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ev\ws2811\alexa\"/>
    </mc:Choice>
  </mc:AlternateContent>
  <xr:revisionPtr revIDLastSave="0" documentId="13_ncr:1_{234017C2-C0ED-4207-B707-F5F720F803C7}" xr6:coauthVersionLast="36" xr6:coauthVersionMax="36" xr10:uidLastSave="{00000000-0000-0000-0000-000000000000}"/>
  <bookViews>
    <workbookView xWindow="1110" yWindow="0" windowWidth="28800" windowHeight="12810" xr2:uid="{6B3403F2-5D32-45A3-9559-538C5230E2F5}"/>
  </bookViews>
  <sheets>
    <sheet name="Color Table" sheetId="1" r:id="rId1"/>
    <sheet name="Alexa Colors" sheetId="2" r:id="rId2"/>
  </sheets>
  <definedNames>
    <definedName name="_xlnm._FilterDatabase" localSheetId="0" hidden="1">'Color Table'!$B$2:$M$147</definedName>
    <definedName name="colors">'Alexa Colors'!$A$2:$A$123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3" i="1"/>
</calcChain>
</file>

<file path=xl/sharedStrings.xml><?xml version="1.0" encoding="utf-8"?>
<sst xmlns="http://schemas.openxmlformats.org/spreadsheetml/2006/main" count="280" uniqueCount="279">
  <si>
    <t>Name</t>
  </si>
  <si>
    <t>Red</t>
  </si>
  <si>
    <t>Green</t>
  </si>
  <si>
    <t>Blue</t>
  </si>
  <si>
    <t>Alice Blue</t>
  </si>
  <si>
    <t>Antique White</t>
  </si>
  <si>
    <t>Aqua</t>
  </si>
  <si>
    <t>Cyan</t>
  </si>
  <si>
    <t>Aquamarine</t>
  </si>
  <si>
    <t>Azure</t>
  </si>
  <si>
    <t>Beige</t>
  </si>
  <si>
    <t>Bisque</t>
  </si>
  <si>
    <t>Black</t>
  </si>
  <si>
    <t>Blanched Almond</t>
  </si>
  <si>
    <t>Blue Violet</t>
  </si>
  <si>
    <t>Brown</t>
  </si>
  <si>
    <t>Burlywood</t>
  </si>
  <si>
    <t>Cadet Blue</t>
  </si>
  <si>
    <t>Chartreuse</t>
  </si>
  <si>
    <t>Chocolate</t>
  </si>
  <si>
    <t>Coral</t>
  </si>
  <si>
    <t>Cornflower</t>
  </si>
  <si>
    <t>Cornsilk</t>
  </si>
  <si>
    <t>Crimson</t>
  </si>
  <si>
    <t>Dark Blue</t>
  </si>
  <si>
    <t>Dark Cyan</t>
  </si>
  <si>
    <t>Dark Goldenrod</t>
  </si>
  <si>
    <t>Dark Gray</t>
  </si>
  <si>
    <t>Dark Green</t>
  </si>
  <si>
    <t>Dark Khaki</t>
  </si>
  <si>
    <t>Dark Magenta</t>
  </si>
  <si>
    <t>Dark Olive Green</t>
  </si>
  <si>
    <t>Dark Orange</t>
  </si>
  <si>
    <t>Dark Orchid</t>
  </si>
  <si>
    <t>Dark Red</t>
  </si>
  <si>
    <t>Dark Salmon</t>
  </si>
  <si>
    <t>Dark Sea Green</t>
  </si>
  <si>
    <t>Dark Slate Blue</t>
  </si>
  <si>
    <t>Dark Slate Gray</t>
  </si>
  <si>
    <t>Dark Turquoise</t>
  </si>
  <si>
    <t>Dark Violet</t>
  </si>
  <si>
    <t>Deep Pink</t>
  </si>
  <si>
    <t>Deep Sky Blue</t>
  </si>
  <si>
    <t>Dim Gray</t>
  </si>
  <si>
    <t>Dodger Blue</t>
  </si>
  <si>
    <t>Firebrick</t>
  </si>
  <si>
    <t>Floral White</t>
  </si>
  <si>
    <t>Forest Green</t>
  </si>
  <si>
    <t>Fuchsia</t>
  </si>
  <si>
    <t>Magenta</t>
  </si>
  <si>
    <t>Gainsboro</t>
  </si>
  <si>
    <t>Ghost White</t>
  </si>
  <si>
    <t>Gold</t>
  </si>
  <si>
    <t>Goldenrod</t>
  </si>
  <si>
    <t>Gray</t>
  </si>
  <si>
    <t>Web Gray</t>
  </si>
  <si>
    <t>Web Green</t>
  </si>
  <si>
    <t>Green Yellow</t>
  </si>
  <si>
    <t>Honeydew</t>
  </si>
  <si>
    <t>Hot Pink</t>
  </si>
  <si>
    <t>Indian Red</t>
  </si>
  <si>
    <t>Indigo</t>
  </si>
  <si>
    <t>Ivory</t>
  </si>
  <si>
    <t>Khaki</t>
  </si>
  <si>
    <t>Lavender</t>
  </si>
  <si>
    <t>Lavender Blush</t>
  </si>
  <si>
    <t>Lawn Green</t>
  </si>
  <si>
    <t>Lemon Chiffon</t>
  </si>
  <si>
    <t>Light Blue</t>
  </si>
  <si>
    <t>Light Coral</t>
  </si>
  <si>
    <t>Light Cyan</t>
  </si>
  <si>
    <t>Light Goldenrod</t>
  </si>
  <si>
    <t>Light Gray</t>
  </si>
  <si>
    <t>Light Green</t>
  </si>
  <si>
    <t>Light Pink</t>
  </si>
  <si>
    <t>Light Salmon</t>
  </si>
  <si>
    <t>Light Sea Green</t>
  </si>
  <si>
    <t>Light Sky Blue</t>
  </si>
  <si>
    <t>Light Slate Gray</t>
  </si>
  <si>
    <t>Light Steel Blue</t>
  </si>
  <si>
    <t>Light Yellow</t>
  </si>
  <si>
    <t>Lime</t>
  </si>
  <si>
    <t>Lime Green</t>
  </si>
  <si>
    <t>Linen</t>
  </si>
  <si>
    <t>Maroon</t>
  </si>
  <si>
    <t>Web Maroon</t>
  </si>
  <si>
    <t>Medium Aquamarine</t>
  </si>
  <si>
    <t>Medium Blue</t>
  </si>
  <si>
    <t>Medium Orchid</t>
  </si>
  <si>
    <t>Medium Purple</t>
  </si>
  <si>
    <t>Medium Sea Green</t>
  </si>
  <si>
    <t>Medium Slate Blue</t>
  </si>
  <si>
    <t>Medium Spring Green</t>
  </si>
  <si>
    <t>Medium Turquoise</t>
  </si>
  <si>
    <t>Medium Violet Red</t>
  </si>
  <si>
    <t>Midnight Blue</t>
  </si>
  <si>
    <t>Mint Cream</t>
  </si>
  <si>
    <t>Misty Rose</t>
  </si>
  <si>
    <t>Moccasin</t>
  </si>
  <si>
    <t>Navajo White</t>
  </si>
  <si>
    <t>Navy Blue</t>
  </si>
  <si>
    <t>Old Lace</t>
  </si>
  <si>
    <t>Olive</t>
  </si>
  <si>
    <t>Olive Drab</t>
  </si>
  <si>
    <t>Orange</t>
  </si>
  <si>
    <t>Orange Red</t>
  </si>
  <si>
    <t>Orchid</t>
  </si>
  <si>
    <t>Pale Goldenrod</t>
  </si>
  <si>
    <t>Pale Green</t>
  </si>
  <si>
    <t>Pale Turquoise</t>
  </si>
  <si>
    <t>Pale Violet Red</t>
  </si>
  <si>
    <t>Papaya Whip</t>
  </si>
  <si>
    <t>Peach Puff</t>
  </si>
  <si>
    <t>Peru</t>
  </si>
  <si>
    <t>Pink</t>
  </si>
  <si>
    <t>Plum</t>
  </si>
  <si>
    <t>Powder Blue</t>
  </si>
  <si>
    <t>Purple</t>
  </si>
  <si>
    <t>Web Purple</t>
  </si>
  <si>
    <t>Rebecca Purple</t>
  </si>
  <si>
    <t>Rosy Brown</t>
  </si>
  <si>
    <t>Royal Blue</t>
  </si>
  <si>
    <t>Saddle Brown</t>
  </si>
  <si>
    <t>Salmon</t>
  </si>
  <si>
    <t>Sandy Brown</t>
  </si>
  <si>
    <t>Sea Green</t>
  </si>
  <si>
    <t>Seashell</t>
  </si>
  <si>
    <t>Sienna</t>
  </si>
  <si>
    <t>Silver</t>
  </si>
  <si>
    <t>Sky Blue</t>
  </si>
  <si>
    <t>Slate Blue</t>
  </si>
  <si>
    <t>Slate Gray</t>
  </si>
  <si>
    <t>Snow</t>
  </si>
  <si>
    <t>Spring Green</t>
  </si>
  <si>
    <t>Steel 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</si>
  <si>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</si>
  <si>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</si>
  <si>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</si>
  <si>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</si>
  <si>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</si>
  <si>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</si>
  <si>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</si>
  <si>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</si>
  <si>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 Smoke</t>
  </si>
  <si>
    <t>Yellow</t>
  </si>
  <si>
    <t>Yellow Green</t>
  </si>
  <si>
    <t>H</t>
  </si>
  <si>
    <t>S</t>
  </si>
  <si>
    <t>B</t>
  </si>
  <si>
    <t>R</t>
  </si>
  <si>
    <t>G</t>
  </si>
  <si>
    <t>alice blue</t>
  </si>
  <si>
    <t>antique white</t>
  </si>
  <si>
    <t>blue</t>
  </si>
  <si>
    <t>blue violet</t>
  </si>
  <si>
    <t>cadet blue</t>
  </si>
  <si>
    <t>chartreuse</t>
  </si>
  <si>
    <t>chocolate</t>
  </si>
  <si>
    <t>coral</t>
  </si>
  <si>
    <t>cornflower</t>
  </si>
  <si>
    <t>cornsilk</t>
  </si>
  <si>
    <t>crimson</t>
  </si>
  <si>
    <t>cyan</t>
  </si>
  <si>
    <t>dark blue</t>
  </si>
  <si>
    <t>dark cyan</t>
  </si>
  <si>
    <t>dark goldenrod</t>
  </si>
  <si>
    <t>dark green</t>
  </si>
  <si>
    <t>dark khaki</t>
  </si>
  <si>
    <t>dark magenta</t>
  </si>
  <si>
    <t>dark olive green</t>
  </si>
  <si>
    <t>dark orange</t>
  </si>
  <si>
    <t>dark orchid</t>
  </si>
  <si>
    <t>dark red</t>
  </si>
  <si>
    <t>dark salmon</t>
  </si>
  <si>
    <t>dark sea green</t>
  </si>
  <si>
    <t>dark slate blue</t>
  </si>
  <si>
    <t>dark turquoise</t>
  </si>
  <si>
    <t>dark violet</t>
  </si>
  <si>
    <t>deep pink</t>
  </si>
  <si>
    <t>deep sky blue</t>
  </si>
  <si>
    <t>dodger blue</t>
  </si>
  <si>
    <t>firebrick</t>
  </si>
  <si>
    <t>floral white</t>
  </si>
  <si>
    <t>forest green</t>
  </si>
  <si>
    <t>fuchsia</t>
  </si>
  <si>
    <t>gainsboro</t>
  </si>
  <si>
    <t>ghost white</t>
  </si>
  <si>
    <t>gold</t>
  </si>
  <si>
    <t>goldenrod</t>
  </si>
  <si>
    <t>green</t>
  </si>
  <si>
    <t>web green</t>
  </si>
  <si>
    <t>green yellow</t>
  </si>
  <si>
    <t>honeydew</t>
  </si>
  <si>
    <t>hot pink</t>
  </si>
  <si>
    <t>indigo</t>
  </si>
  <si>
    <t>ivory</t>
  </si>
  <si>
    <t>khaki</t>
  </si>
  <si>
    <t>lavender</t>
  </si>
  <si>
    <t>lavender blush</t>
  </si>
  <si>
    <t>lawn green</t>
  </si>
  <si>
    <t>lemon chiffon</t>
  </si>
  <si>
    <t>light blue</t>
  </si>
  <si>
    <t>light coral</t>
  </si>
  <si>
    <t>light cyan</t>
  </si>
  <si>
    <t>light goldenrod</t>
  </si>
  <si>
    <t>light green</t>
  </si>
  <si>
    <t>light pink</t>
  </si>
  <si>
    <t>light salmon</t>
  </si>
  <si>
    <t>light sea green</t>
  </si>
  <si>
    <t>light sky blue</t>
  </si>
  <si>
    <t>light steel blue</t>
  </si>
  <si>
    <t>light yellow</t>
  </si>
  <si>
    <t>lime</t>
  </si>
  <si>
    <t>lime green</t>
  </si>
  <si>
    <t>linen</t>
  </si>
  <si>
    <t>magenta</t>
  </si>
  <si>
    <t>maroon</t>
  </si>
  <si>
    <t>web maroon</t>
  </si>
  <si>
    <t>medium blue</t>
  </si>
  <si>
    <t>medium orchid</t>
  </si>
  <si>
    <t>medium purple</t>
  </si>
  <si>
    <t>medium sea green</t>
  </si>
  <si>
    <t>medium spring green</t>
  </si>
  <si>
    <t>medium turquoise</t>
  </si>
  <si>
    <t>medium violet red</t>
  </si>
  <si>
    <t>midnight blue</t>
  </si>
  <si>
    <t>mint cream</t>
  </si>
  <si>
    <t>misty rose</t>
  </si>
  <si>
    <t>moccasin</t>
  </si>
  <si>
    <t>navy blue</t>
  </si>
  <si>
    <t>old lace</t>
  </si>
  <si>
    <t>olive</t>
  </si>
  <si>
    <t>olive drab</t>
  </si>
  <si>
    <t>orange</t>
  </si>
  <si>
    <t>orange red</t>
  </si>
  <si>
    <t>orchid</t>
  </si>
  <si>
    <t>pale goldenrod</t>
  </si>
  <si>
    <t>pale green</t>
  </si>
  <si>
    <t>pale turquoise</t>
  </si>
  <si>
    <t>pale violet red</t>
  </si>
  <si>
    <t>papaya whip</t>
  </si>
  <si>
    <t>peach puff</t>
  </si>
  <si>
    <t>peru</t>
  </si>
  <si>
    <t>pink</t>
  </si>
  <si>
    <t>plum</t>
  </si>
  <si>
    <t>powder blue</t>
  </si>
  <si>
    <t>purple</t>
  </si>
  <si>
    <t>web purple</t>
  </si>
  <si>
    <t>rebecca purple</t>
  </si>
  <si>
    <t>red</t>
  </si>
  <si>
    <t>rosy brown</t>
  </si>
  <si>
    <t>royal blue</t>
  </si>
  <si>
    <t>salmon</t>
  </si>
  <si>
    <t>sea green</t>
  </si>
  <si>
    <t>seashell</t>
  </si>
  <si>
    <t>sienna</t>
  </si>
  <si>
    <t>silver</t>
  </si>
  <si>
    <t>sky blue</t>
  </si>
  <si>
    <t>slate blue</t>
  </si>
  <si>
    <t>snow</t>
  </si>
  <si>
    <t>spring green</t>
  </si>
  <si>
    <t>steel 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</si>
  <si>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</si>
  <si>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</si>
  <si>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</si>
  <si>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</si>
  <si>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</si>
  <si>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</si>
  <si>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</si>
  <si>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</si>
  <si>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 smoke</t>
  </si>
  <si>
    <t>yellow</t>
  </si>
  <si>
    <t>yellow green</t>
  </si>
  <si>
    <t>USED</t>
  </si>
  <si>
    <t>RGB255</t>
  </si>
  <si>
    <t>Colors used in Alexa</t>
  </si>
  <si>
    <t>HSB255</t>
  </si>
  <si>
    <t>RGB Hex</t>
  </si>
  <si>
    <t>HSB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</si>
</sst>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theme="1"/>
      <name val="Consolas"/>
      <family val="3"/>
    </font>
    <font>
      <sz val="10"/>
      <color rgb="FF222222"/>
      <name val="Consolas"/>
      <family val="3"/>
    </font>
    <font>
      <sz val="8"/>
      <color theme="1"/>
      <name val="Lucida Console"/>
      <family val="3"/>
    </font>
    <font>
      <sz val="8"/>
      <color rgb="FF222222"/>
      <name val="Lucida Console"/>
      <family val="3"/>
    </font>
    <font>
      <b/>
      <sz val="8"/>
      <color rgb="FF222222"/>
      <name val="Lucida Console"/>
      <family val="3"/>
    </font>
    <font>
      <b/>
      <sz val="8"/>
      <color theme="1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1" fontId="4" fillId="0" borderId="0" xfId="0" applyNumberFormat="1" applyFont="1" applyFill="1" applyBorder="1" applyAlignment="1">
      <alignment horizontal="left" vertical="center" wrapText="1"/>
    </xf>
    <xf numFmtId="0" fontId="1" fillId="0" borderId="0" xfId="0" applyFont="1"/>
    <xf numFmtId="0" fontId="2" fillId="2" borderId="0" xfId="0" applyFont="1" applyFill="1" applyBorder="1"/>
    <xf numFmtId="1" fontId="4" fillId="2" borderId="0" xfId="0" applyNumberFormat="1" applyFont="1" applyFill="1" applyBorder="1" applyAlignment="1">
      <alignment horizontal="left" vertical="center" wrapText="1"/>
    </xf>
    <xf numFmtId="1" fontId="4" fillId="2" borderId="0" xfId="0" applyNumberFormat="1" applyFont="1" applyFill="1" applyBorder="1" applyAlignment="1">
      <alignment horizontal="left" vertical="center" wrapText="1" indent="1"/>
    </xf>
    <xf numFmtId="1" fontId="4" fillId="0" borderId="0" xfId="0" applyNumberFormat="1" applyFont="1" applyFill="1" applyBorder="1" applyAlignment="1">
      <alignment horizontal="left" vertical="center" wrapText="1" indent="1"/>
    </xf>
    <xf numFmtId="1" fontId="6" fillId="2" borderId="0" xfId="0" applyNumberFormat="1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vertical="center" wrapText="1"/>
    </xf>
    <xf numFmtId="1" fontId="7" fillId="3" borderId="1" xfId="0" applyNumberFormat="1" applyFont="1" applyFill="1" applyBorder="1" applyAlignment="1">
      <alignment horizontal="left" vertical="center" wrapText="1" indent="1"/>
    </xf>
    <xf numFmtId="1" fontId="7" fillId="3" borderId="1" xfId="0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2" fontId="6" fillId="2" borderId="1" xfId="0" applyNumberFormat="1" applyFont="1" applyFill="1" applyBorder="1" applyAlignment="1">
      <alignment horizontal="right" vertical="center" wrapText="1"/>
    </xf>
    <xf numFmtId="171" fontId="6" fillId="2" borderId="1" xfId="0" applyNumberFormat="1" applyFont="1" applyFill="1" applyBorder="1" applyAlignment="1">
      <alignment horizontal="right" vertical="center" wrapText="1"/>
    </xf>
    <xf numFmtId="171" fontId="6" fillId="2" borderId="1" xfId="0" applyNumberFormat="1" applyFont="1" applyFill="1" applyBorder="1" applyAlignment="1">
      <alignment horizontal="left" vertical="center" wrapText="1" indent="1"/>
    </xf>
    <xf numFmtId="171" fontId="6" fillId="2" borderId="1" xfId="0" applyNumberFormat="1" applyFont="1" applyFill="1" applyBorder="1" applyAlignment="1">
      <alignment horizontal="left" vertical="center" wrapText="1"/>
    </xf>
    <xf numFmtId="0" fontId="6" fillId="2" borderId="1" xfId="0" quotePrefix="1" applyNumberFormat="1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1" fontId="6" fillId="2" borderId="1" xfId="0" applyNumberFormat="1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left" vertical="center" wrapText="1" indent="1"/>
    </xf>
    <xf numFmtId="0" fontId="5" fillId="2" borderId="0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538D-57C2-405F-A926-632C8A832CDF}">
  <dimension ref="A1:N148"/>
  <sheetViews>
    <sheetView tabSelected="1" workbookViewId="0"/>
  </sheetViews>
  <sheetFormatPr defaultRowHeight="12.75" x14ac:dyDescent="0.2"/>
  <cols>
    <col min="1" max="1" width="3.42578125" style="1" customWidth="1"/>
    <col min="2" max="2" width="23" style="1" customWidth="1"/>
    <col min="3" max="8" width="6.42578125" style="1" customWidth="1"/>
    <col min="9" max="9" width="15.85546875" style="3" customWidth="1"/>
    <col min="10" max="10" width="15.85546875" style="8" customWidth="1"/>
    <col min="11" max="11" width="12" style="3" customWidth="1"/>
    <col min="12" max="12" width="12" style="1" customWidth="1"/>
    <col min="13" max="13" width="7.5703125" style="1" customWidth="1"/>
    <col min="14" max="14" width="3.5703125" style="1" customWidth="1"/>
    <col min="15" max="16384" width="9.140625" style="1"/>
  </cols>
  <sheetData>
    <row r="1" spans="1:14" ht="15.95" customHeight="1" x14ac:dyDescent="0.2">
      <c r="A1" s="25"/>
      <c r="B1" s="25"/>
      <c r="C1" s="25"/>
      <c r="D1" s="25"/>
      <c r="E1" s="25"/>
      <c r="F1" s="25"/>
      <c r="G1" s="25"/>
      <c r="H1" s="25"/>
      <c r="I1" s="9"/>
      <c r="J1" s="9"/>
      <c r="K1" s="9"/>
      <c r="L1" s="25"/>
      <c r="M1" s="25"/>
      <c r="N1" s="5"/>
    </row>
    <row r="2" spans="1:14" ht="15.95" customHeight="1" x14ac:dyDescent="0.2">
      <c r="A2" s="25"/>
      <c r="B2" s="10" t="s">
        <v>0</v>
      </c>
      <c r="C2" s="26" t="s">
        <v>149</v>
      </c>
      <c r="D2" s="26" t="s">
        <v>150</v>
      </c>
      <c r="E2" s="26" t="s">
        <v>148</v>
      </c>
      <c r="F2" s="26" t="s">
        <v>146</v>
      </c>
      <c r="G2" s="26" t="s">
        <v>147</v>
      </c>
      <c r="H2" s="26" t="s">
        <v>148</v>
      </c>
      <c r="I2" s="11" t="s">
        <v>276</v>
      </c>
      <c r="J2" s="11" t="s">
        <v>274</v>
      </c>
      <c r="K2" s="12" t="s">
        <v>277</v>
      </c>
      <c r="L2" s="13" t="s">
        <v>278</v>
      </c>
      <c r="M2" s="14" t="s">
        <v>273</v>
      </c>
      <c r="N2" s="5"/>
    </row>
    <row r="3" spans="1:14" ht="15.95" customHeight="1" x14ac:dyDescent="0.2">
      <c r="A3" s="25"/>
      <c r="B3" s="15" t="s">
        <v>4</v>
      </c>
      <c r="C3" s="16">
        <v>0.94</v>
      </c>
      <c r="D3" s="16">
        <v>0.97</v>
      </c>
      <c r="E3" s="16">
        <v>1</v>
      </c>
      <c r="F3" s="17">
        <v>208</v>
      </c>
      <c r="G3" s="16">
        <v>1</v>
      </c>
      <c r="H3" s="16">
        <v>0.97</v>
      </c>
      <c r="I3" s="18" t="str">
        <f>FLOOR((F3*256)/360,1)&amp;","&amp;FLOOR(G3*255, 1)&amp;","&amp;FLOOR(H3*255, 1)</f>
        <v>147,255,247</v>
      </c>
      <c r="J3" s="18" t="str">
        <f>FLOOR(C3*255.5,1)&amp;","&amp;FLOOR(D3*255.5,1)&amp;","&amp;FLOOR(E3*255.5,1)</f>
        <v>240,247,255</v>
      </c>
      <c r="K3" s="19" t="str">
        <f>DEC2HEX(FLOOR($C3 * 255.5, 1),2) &amp; "" &amp; DEC2HEX(FLOOR($D3 * 255.5, 1),2) &amp; "" &amp; DEC2HEX(FLOOR($E3 * 255.5, 1),2)</f>
        <v>F0F7FF</v>
      </c>
      <c r="L3" s="20" t="str">
        <f>DEC2HEX(FLOOR($F3 * 255 / 360, 1),2) &amp; "" &amp; DEC2HEX(FLOOR($G3 * 255, 1),2) &amp; "" &amp; DEC2HEX(FLOOR($H3 * 255, 1),2)</f>
        <v>93FFF7</v>
      </c>
      <c r="M3" s="21" t="b">
        <f>COUNTIF(colors,B3)&gt;0</f>
        <v>1</v>
      </c>
      <c r="N3" s="5"/>
    </row>
    <row r="4" spans="1:14" ht="15.95" customHeight="1" x14ac:dyDescent="0.2">
      <c r="A4" s="25"/>
      <c r="B4" s="15" t="s">
        <v>5</v>
      </c>
      <c r="C4" s="16">
        <v>0.98</v>
      </c>
      <c r="D4" s="16">
        <v>0.92</v>
      </c>
      <c r="E4" s="16">
        <v>0.84</v>
      </c>
      <c r="F4" s="17">
        <v>34</v>
      </c>
      <c r="G4" s="16">
        <v>0.78</v>
      </c>
      <c r="H4" s="16">
        <v>0.91</v>
      </c>
      <c r="I4" s="18" t="str">
        <f>FLOOR((F4*256)/360,1)&amp;","&amp;FLOOR(G4*255, 1)&amp;","&amp;FLOOR(H4*255, 1)</f>
        <v>24,198,232</v>
      </c>
      <c r="J4" s="18" t="str">
        <f>FLOOR(C4*255.5,1)&amp;","&amp;FLOOR(D4*255.5,1)&amp;","&amp;FLOOR(E4*255.5,1)</f>
        <v>250,235,214</v>
      </c>
      <c r="K4" s="19" t="str">
        <f>DEC2HEX(FLOOR($C4 * 255.5, 1),2) &amp; "" &amp; DEC2HEX(FLOOR($D4 * 255.5, 1),2) &amp; "" &amp; DEC2HEX(FLOOR($E4 * 255.5, 1),2)</f>
        <v>FAEBD6</v>
      </c>
      <c r="L4" s="20" t="str">
        <f>DEC2HEX(FLOOR($F4 * 255 / 360, 1),2) &amp; "" &amp; DEC2HEX(FLOOR($G4 * 255, 1),2) &amp; "" &amp; DEC2HEX(FLOOR($H4 * 255, 1),2)</f>
        <v>18C6E8</v>
      </c>
      <c r="M4" s="21" t="b">
        <f>COUNTIF(colors,B4)&gt;0</f>
        <v>1</v>
      </c>
      <c r="N4" s="5"/>
    </row>
    <row r="5" spans="1:14" ht="15.95" customHeight="1" x14ac:dyDescent="0.2">
      <c r="A5" s="25"/>
      <c r="B5" s="15" t="s">
        <v>6</v>
      </c>
      <c r="C5" s="16">
        <v>0</v>
      </c>
      <c r="D5" s="16">
        <v>1</v>
      </c>
      <c r="E5" s="16">
        <v>1</v>
      </c>
      <c r="F5" s="22">
        <v>180</v>
      </c>
      <c r="G5" s="16">
        <v>1</v>
      </c>
      <c r="H5" s="16">
        <v>0.5</v>
      </c>
      <c r="I5" s="24" t="str">
        <f>FLOOR((F5*256)/360,1)&amp;","&amp;FLOOR(G5*255, 1)&amp;","&amp;FLOOR(H5*255, 1)</f>
        <v>128,255,127</v>
      </c>
      <c r="J5" s="18" t="str">
        <f>FLOOR(C5*255.5,1)&amp;","&amp;FLOOR(D5*255.5,1)&amp;","&amp;FLOOR(E5*255.5,1)</f>
        <v>0,255,255</v>
      </c>
      <c r="K5" s="19" t="str">
        <f>DEC2HEX(FLOOR($C5 * 255.5, 1),2) &amp; "" &amp; DEC2HEX(FLOOR($D5 * 255.5, 1),2) &amp; "" &amp; DEC2HEX(FLOOR($E5 * 255.5, 1),2)</f>
        <v>00FFFF</v>
      </c>
      <c r="L5" s="20" t="str">
        <f>DEC2HEX(FLOOR($F5 * 255 / 360, 1),2) &amp; "" &amp; DEC2HEX(FLOOR($G5 * 255, 1),2) &amp; "" &amp; DEC2HEX(FLOOR($H5 * 255, 1),2)</f>
        <v>7FFF7F</v>
      </c>
      <c r="M5" s="21" t="b">
        <f>COUNTIF(colors,B5)&gt;0</f>
        <v>0</v>
      </c>
      <c r="N5" s="5"/>
    </row>
    <row r="6" spans="1:14" ht="15.95" customHeight="1" x14ac:dyDescent="0.2">
      <c r="A6" s="25"/>
      <c r="B6" s="15" t="s">
        <v>8</v>
      </c>
      <c r="C6" s="16">
        <v>0.5</v>
      </c>
      <c r="D6" s="16">
        <v>1</v>
      </c>
      <c r="E6" s="16">
        <v>0.83</v>
      </c>
      <c r="F6" s="22">
        <v>160</v>
      </c>
      <c r="G6" s="16">
        <v>1</v>
      </c>
      <c r="H6" s="16">
        <v>0.75</v>
      </c>
      <c r="I6" s="24" t="str">
        <f>FLOOR((F6*256)/360,1)&amp;","&amp;FLOOR(G6*255, 1)&amp;","&amp;FLOOR(H6*255, 1)</f>
        <v>113,255,191</v>
      </c>
      <c r="J6" s="18" t="str">
        <f>FLOOR(C6*255.5,1)&amp;","&amp;FLOOR(D6*255.5,1)&amp;","&amp;FLOOR(E6*255.5,1)</f>
        <v>127,255,212</v>
      </c>
      <c r="K6" s="19" t="str">
        <f>DEC2HEX(FLOOR($C6 * 255.5, 1),2) &amp; "" &amp; DEC2HEX(FLOOR($D6 * 255.5, 1),2) &amp; "" &amp; DEC2HEX(FLOOR($E6 * 255.5, 1),2)</f>
        <v>7FFFD4</v>
      </c>
      <c r="L6" s="20" t="str">
        <f>DEC2HEX(FLOOR($F6 * 255 / 360, 1),2) &amp; "" &amp; DEC2HEX(FLOOR($G6 * 255, 1),2) &amp; "" &amp; DEC2HEX(FLOOR($H6 * 255, 1),2)</f>
        <v>71FFBF</v>
      </c>
      <c r="M6" s="21" t="b">
        <f>COUNTIF(colors,B6)&gt;0</f>
        <v>0</v>
      </c>
      <c r="N6" s="5"/>
    </row>
    <row r="7" spans="1:14" ht="15.95" customHeight="1" x14ac:dyDescent="0.2">
      <c r="A7" s="25"/>
      <c r="B7" s="15" t="s">
        <v>9</v>
      </c>
      <c r="C7" s="16">
        <v>0.94</v>
      </c>
      <c r="D7" s="16">
        <v>1</v>
      </c>
      <c r="E7" s="16">
        <v>1</v>
      </c>
      <c r="F7" s="22">
        <v>180</v>
      </c>
      <c r="G7" s="16">
        <v>1</v>
      </c>
      <c r="H7" s="16">
        <v>0.97</v>
      </c>
      <c r="I7" s="24" t="str">
        <f>FLOOR((F7*256)/360,1)&amp;","&amp;FLOOR(G7*255, 1)&amp;","&amp;FLOOR(H7*255, 1)</f>
        <v>128,255,247</v>
      </c>
      <c r="J7" s="18" t="str">
        <f>FLOOR(C7*255.5,1)&amp;","&amp;FLOOR(D7*255.5,1)&amp;","&amp;FLOOR(E7*255.5,1)</f>
        <v>240,255,255</v>
      </c>
      <c r="K7" s="19" t="str">
        <f>DEC2HEX(FLOOR($C7 * 255.5, 1),2) &amp; "" &amp; DEC2HEX(FLOOR($D7 * 255.5, 1),2) &amp; "" &amp; DEC2HEX(FLOOR($E7 * 255.5, 1),2)</f>
        <v>F0FFFF</v>
      </c>
      <c r="L7" s="20" t="str">
        <f>DEC2HEX(FLOOR($F7 * 255 / 360, 1),2) &amp; "" &amp; DEC2HEX(FLOOR($G7 * 255, 1),2) &amp; "" &amp; DEC2HEX(FLOOR($H7 * 255, 1),2)</f>
        <v>7FFFF7</v>
      </c>
      <c r="M7" s="21" t="b">
        <f>COUNTIF(colors,B7)&gt;0</f>
        <v>0</v>
      </c>
      <c r="N7" s="5"/>
    </row>
    <row r="8" spans="1:14" ht="15.95" customHeight="1" x14ac:dyDescent="0.2">
      <c r="A8" s="25"/>
      <c r="B8" s="15" t="s">
        <v>10</v>
      </c>
      <c r="C8" s="16">
        <v>0.96</v>
      </c>
      <c r="D8" s="16">
        <v>0.96</v>
      </c>
      <c r="E8" s="16">
        <v>0.86</v>
      </c>
      <c r="F8" s="22">
        <v>60</v>
      </c>
      <c r="G8" s="16">
        <v>0.56000000000000005</v>
      </c>
      <c r="H8" s="16">
        <v>0.91</v>
      </c>
      <c r="I8" s="24" t="str">
        <f>FLOOR((F8*256)/360,1)&amp;","&amp;FLOOR(G8*255, 1)&amp;","&amp;FLOOR(H8*255, 1)</f>
        <v>42,142,232</v>
      </c>
      <c r="J8" s="18" t="str">
        <f>FLOOR(C8*255.5,1)&amp;","&amp;FLOOR(D8*255.5,1)&amp;","&amp;FLOOR(E8*255.5,1)</f>
        <v>245,245,219</v>
      </c>
      <c r="K8" s="19" t="str">
        <f>DEC2HEX(FLOOR($C8 * 255.5, 1),2) &amp; "" &amp; DEC2HEX(FLOOR($D8 * 255.5, 1),2) &amp; "" &amp; DEC2HEX(FLOOR($E8 * 255.5, 1),2)</f>
        <v>F5F5DB</v>
      </c>
      <c r="L8" s="20" t="str">
        <f>DEC2HEX(FLOOR($F8 * 255 / 360, 1),2) &amp; "" &amp; DEC2HEX(FLOOR($G8 * 255, 1),2) &amp; "" &amp; DEC2HEX(FLOOR($H8 * 255, 1),2)</f>
        <v>2A8EE8</v>
      </c>
      <c r="M8" s="21" t="b">
        <f>COUNTIF(colors,B8)&gt;0</f>
        <v>0</v>
      </c>
      <c r="N8" s="5"/>
    </row>
    <row r="9" spans="1:14" ht="15.95" customHeight="1" x14ac:dyDescent="0.2">
      <c r="A9" s="25"/>
      <c r="B9" s="23" t="s">
        <v>11</v>
      </c>
      <c r="C9" s="16">
        <v>1</v>
      </c>
      <c r="D9" s="16">
        <v>0.89</v>
      </c>
      <c r="E9" s="16">
        <v>0.77</v>
      </c>
      <c r="F9" s="22">
        <v>33</v>
      </c>
      <c r="G9" s="16">
        <v>1</v>
      </c>
      <c r="H9" s="16">
        <v>0.88</v>
      </c>
      <c r="I9" s="24" t="str">
        <f>FLOOR((F9*256)/360,1)&amp;","&amp;FLOOR(G9*255, 1)&amp;","&amp;FLOOR(H9*255, 1)</f>
        <v>23,255,224</v>
      </c>
      <c r="J9" s="18" t="str">
        <f>FLOOR(C9*255.5,1)&amp;","&amp;FLOOR(D9*255.5,1)&amp;","&amp;FLOOR(E9*255.5,1)</f>
        <v>255,227,196</v>
      </c>
      <c r="K9" s="19" t="str">
        <f>DEC2HEX(FLOOR($C9 * 255.5, 1),2) &amp; "" &amp; DEC2HEX(FLOOR($D9 * 255.5, 1),2) &amp; "" &amp; DEC2HEX(FLOOR($E9 * 255.5, 1),2)</f>
        <v>FFE3C4</v>
      </c>
      <c r="L9" s="20" t="str">
        <f>DEC2HEX(FLOOR($F9 * 255 / 360, 1),2) &amp; "" &amp; DEC2HEX(FLOOR($G9 * 255, 1),2) &amp; "" &amp; DEC2HEX(FLOOR($H9 * 255, 1),2)</f>
        <v>17FFE0</v>
      </c>
      <c r="M9" s="21" t="b">
        <f>COUNTIF(colors,B9)&gt;0</f>
        <v>0</v>
      </c>
      <c r="N9" s="5"/>
    </row>
    <row r="10" spans="1:14" ht="15.95" customHeight="1" x14ac:dyDescent="0.2">
      <c r="A10" s="25"/>
      <c r="B10" s="15" t="s">
        <v>12</v>
      </c>
      <c r="C10" s="16">
        <v>0</v>
      </c>
      <c r="D10" s="16">
        <v>0</v>
      </c>
      <c r="E10" s="16">
        <v>0</v>
      </c>
      <c r="F10" s="22">
        <v>0</v>
      </c>
      <c r="G10" s="16">
        <v>0</v>
      </c>
      <c r="H10" s="16">
        <v>0</v>
      </c>
      <c r="I10" s="24" t="str">
        <f>FLOOR((F10*256)/360,1)&amp;","&amp;FLOOR(G10*255, 1)&amp;","&amp;FLOOR(H10*255, 1)</f>
        <v>0,0,0</v>
      </c>
      <c r="J10" s="18" t="str">
        <f>FLOOR(C10*255.5,1)&amp;","&amp;FLOOR(D10*255.5,1)&amp;","&amp;FLOOR(E10*255.5,1)</f>
        <v>0,0,0</v>
      </c>
      <c r="K10" s="19" t="str">
        <f>DEC2HEX(FLOOR($C10 * 255.5, 1),2) &amp; "" &amp; DEC2HEX(FLOOR($D10 * 255.5, 1),2) &amp; "" &amp; DEC2HEX(FLOOR($E10 * 255.5, 1),2)</f>
        <v>000000</v>
      </c>
      <c r="L10" s="20" t="str">
        <f>DEC2HEX(FLOOR($F10 * 255 / 360, 1),2) &amp; "" &amp; DEC2HEX(FLOOR($G10 * 255, 1),2) &amp; "" &amp; DEC2HEX(FLOOR($H10 * 255, 1),2)</f>
        <v>000000</v>
      </c>
      <c r="M10" s="21" t="b">
        <f>COUNTIF(colors,B10)&gt;0</f>
        <v>0</v>
      </c>
      <c r="N10" s="5"/>
    </row>
    <row r="11" spans="1:14" ht="15.95" customHeight="1" x14ac:dyDescent="0.2">
      <c r="A11" s="25"/>
      <c r="B11" s="23" t="s">
        <v>13</v>
      </c>
      <c r="C11" s="16">
        <v>1</v>
      </c>
      <c r="D11" s="16">
        <v>0.92</v>
      </c>
      <c r="E11" s="16">
        <v>0.8</v>
      </c>
      <c r="F11" s="22">
        <v>36</v>
      </c>
      <c r="G11" s="16">
        <v>1</v>
      </c>
      <c r="H11" s="16">
        <v>0.9</v>
      </c>
      <c r="I11" s="24" t="str">
        <f>FLOOR((F11*256)/360,1)&amp;","&amp;FLOOR(G11*255, 1)&amp;","&amp;FLOOR(H11*255, 1)</f>
        <v>25,255,229</v>
      </c>
      <c r="J11" s="18" t="str">
        <f>FLOOR(C11*255.5,1)&amp;","&amp;FLOOR(D11*255.5,1)&amp;","&amp;FLOOR(E11*255.5,1)</f>
        <v>255,235,204</v>
      </c>
      <c r="K11" s="19" t="str">
        <f>DEC2HEX(FLOOR($C11 * 255.5, 1),2) &amp; "" &amp; DEC2HEX(FLOOR($D11 * 255.5, 1),2) &amp; "" &amp; DEC2HEX(FLOOR($E11 * 255.5, 1),2)</f>
        <v>FFEBCC</v>
      </c>
      <c r="L11" s="20" t="str">
        <f>DEC2HEX(FLOOR($F11 * 255 / 360, 1),2) &amp; "" &amp; DEC2HEX(FLOOR($G11 * 255, 1),2) &amp; "" &amp; DEC2HEX(FLOOR($H11 * 255, 1),2)</f>
        <v>19FFE5</v>
      </c>
      <c r="M11" s="21" t="b">
        <f>COUNTIF(colors,B11)&gt;0</f>
        <v>0</v>
      </c>
      <c r="N11" s="5"/>
    </row>
    <row r="12" spans="1:14" ht="15.95" customHeight="1" x14ac:dyDescent="0.2">
      <c r="A12" s="25"/>
      <c r="B12" s="15" t="s">
        <v>3</v>
      </c>
      <c r="C12" s="16">
        <v>0</v>
      </c>
      <c r="D12" s="16">
        <v>0</v>
      </c>
      <c r="E12" s="16">
        <v>1</v>
      </c>
      <c r="F12" s="17">
        <v>240</v>
      </c>
      <c r="G12" s="16">
        <v>1</v>
      </c>
      <c r="H12" s="16">
        <v>0.5</v>
      </c>
      <c r="I12" s="18" t="str">
        <f>FLOOR((F12*256)/360,1)&amp;","&amp;FLOOR(G12*255, 1)&amp;","&amp;FLOOR(H12*255, 1)</f>
        <v>170,255,127</v>
      </c>
      <c r="J12" s="18" t="str">
        <f>FLOOR(C12*255.5,1)&amp;","&amp;FLOOR(D12*255.5,1)&amp;","&amp;FLOOR(E12*255.5,1)</f>
        <v>0,0,255</v>
      </c>
      <c r="K12" s="19" t="str">
        <f>DEC2HEX(FLOOR($C12 * 255.5, 1),2) &amp; "" &amp; DEC2HEX(FLOOR($D12 * 255.5, 1),2) &amp; "" &amp; DEC2HEX(FLOOR($E12 * 255.5, 1),2)</f>
        <v>0000FF</v>
      </c>
      <c r="L12" s="20" t="str">
        <f>DEC2HEX(FLOOR($F12 * 255 / 360, 1),2) &amp; "" &amp; DEC2HEX(FLOOR($G12 * 255, 1),2) &amp; "" &amp; DEC2HEX(FLOOR($H12 * 255, 1),2)</f>
        <v>AAFF7F</v>
      </c>
      <c r="M12" s="21" t="b">
        <f>COUNTIF(colors,B12)&gt;0</f>
        <v>1</v>
      </c>
      <c r="N12" s="5"/>
    </row>
    <row r="13" spans="1:14" ht="15.95" customHeight="1" x14ac:dyDescent="0.2">
      <c r="A13" s="25"/>
      <c r="B13" s="15" t="s">
        <v>14</v>
      </c>
      <c r="C13" s="16">
        <v>0.54</v>
      </c>
      <c r="D13" s="16">
        <v>0.17</v>
      </c>
      <c r="E13" s="16">
        <v>0.89</v>
      </c>
      <c r="F13" s="17">
        <v>271</v>
      </c>
      <c r="G13" s="16">
        <v>0.76</v>
      </c>
      <c r="H13" s="16">
        <v>0.53</v>
      </c>
      <c r="I13" s="18" t="str">
        <f>FLOOR((F13*256)/360,1)&amp;","&amp;FLOOR(G13*255, 1)&amp;","&amp;FLOOR(H13*255, 1)</f>
        <v>192,193,135</v>
      </c>
      <c r="J13" s="18" t="str">
        <f>FLOOR(C13*255.5,1)&amp;","&amp;FLOOR(D13*255.5,1)&amp;","&amp;FLOOR(E13*255.5,1)</f>
        <v>137,43,227</v>
      </c>
      <c r="K13" s="19" t="str">
        <f>DEC2HEX(FLOOR($C13 * 255.5, 1),2) &amp; "" &amp; DEC2HEX(FLOOR($D13 * 255.5, 1),2) &amp; "" &amp; DEC2HEX(FLOOR($E13 * 255.5, 1),2)</f>
        <v>892BE3</v>
      </c>
      <c r="L13" s="20" t="str">
        <f>DEC2HEX(FLOOR($F13 * 255 / 360, 1),2) &amp; "" &amp; DEC2HEX(FLOOR($G13 * 255, 1),2) &amp; "" &amp; DEC2HEX(FLOOR($H13 * 255, 1),2)</f>
        <v>BFC187</v>
      </c>
      <c r="M13" s="21" t="b">
        <f>COUNTIF(colors,B13)&gt;0</f>
        <v>1</v>
      </c>
      <c r="N13" s="5"/>
    </row>
    <row r="14" spans="1:14" ht="15.95" customHeight="1" x14ac:dyDescent="0.2">
      <c r="A14" s="25"/>
      <c r="B14" s="15" t="s">
        <v>15</v>
      </c>
      <c r="C14" s="16">
        <v>0.65</v>
      </c>
      <c r="D14" s="16">
        <v>0.16</v>
      </c>
      <c r="E14" s="16">
        <v>0.16</v>
      </c>
      <c r="F14" s="22">
        <v>0</v>
      </c>
      <c r="G14" s="16">
        <v>0.59</v>
      </c>
      <c r="H14" s="16">
        <v>0.41</v>
      </c>
      <c r="I14" s="24" t="str">
        <f>FLOOR((F14*256)/360,1)&amp;","&amp;FLOOR(G14*255, 1)&amp;","&amp;FLOOR(H14*255, 1)</f>
        <v>0,150,104</v>
      </c>
      <c r="J14" s="18" t="str">
        <f>FLOOR(C14*255.5,1)&amp;","&amp;FLOOR(D14*255.5,1)&amp;","&amp;FLOOR(E14*255.5,1)</f>
        <v>166,40,40</v>
      </c>
      <c r="K14" s="19" t="str">
        <f>DEC2HEX(FLOOR($C14 * 255.5, 1),2) &amp; "" &amp; DEC2HEX(FLOOR($D14 * 255.5, 1),2) &amp; "" &amp; DEC2HEX(FLOOR($E14 * 255.5, 1),2)</f>
        <v>A62828</v>
      </c>
      <c r="L14" s="20" t="str">
        <f>DEC2HEX(FLOOR($F14 * 255 / 360, 1),2) &amp; "" &amp; DEC2HEX(FLOOR($G14 * 255, 1),2) &amp; "" &amp; DEC2HEX(FLOOR($H14 * 255, 1),2)</f>
        <v>009668</v>
      </c>
      <c r="M14" s="21" t="b">
        <f>COUNTIF(colors,B14)&gt;0</f>
        <v>0</v>
      </c>
      <c r="N14" s="5"/>
    </row>
    <row r="15" spans="1:14" ht="15.95" customHeight="1" x14ac:dyDescent="0.2">
      <c r="A15" s="25"/>
      <c r="B15" s="23" t="s">
        <v>16</v>
      </c>
      <c r="C15" s="16">
        <v>0.87</v>
      </c>
      <c r="D15" s="16">
        <v>0.72</v>
      </c>
      <c r="E15" s="16">
        <v>0.53</v>
      </c>
      <c r="F15" s="22">
        <v>34</v>
      </c>
      <c r="G15" s="16">
        <v>0.56999999999999995</v>
      </c>
      <c r="H15" s="16">
        <v>0.7</v>
      </c>
      <c r="I15" s="24" t="str">
        <f>FLOOR((F15*256)/360,1)&amp;","&amp;FLOOR(G15*255, 1)&amp;","&amp;FLOOR(H15*255, 1)</f>
        <v>24,145,178</v>
      </c>
      <c r="J15" s="18" t="str">
        <f>FLOOR(C15*255.5,1)&amp;","&amp;FLOOR(D15*255.5,1)&amp;","&amp;FLOOR(E15*255.5,1)</f>
        <v>222,183,135</v>
      </c>
      <c r="K15" s="19" t="str">
        <f>DEC2HEX(FLOOR($C15 * 255.5, 1),2) &amp; "" &amp; DEC2HEX(FLOOR($D15 * 255.5, 1),2) &amp; "" &amp; DEC2HEX(FLOOR($E15 * 255.5, 1),2)</f>
        <v>DEB787</v>
      </c>
      <c r="L15" s="20" t="str">
        <f>DEC2HEX(FLOOR($F15 * 255 / 360, 1),2) &amp; "" &amp; DEC2HEX(FLOOR($G15 * 255, 1),2) &amp; "" &amp; DEC2HEX(FLOOR($H15 * 255, 1),2)</f>
        <v>1891B2</v>
      </c>
      <c r="M15" s="21" t="b">
        <f>COUNTIF(colors,B15)&gt;0</f>
        <v>0</v>
      </c>
      <c r="N15" s="5"/>
    </row>
    <row r="16" spans="1:14" ht="15.95" customHeight="1" x14ac:dyDescent="0.2">
      <c r="A16" s="25"/>
      <c r="B16" s="15" t="s">
        <v>17</v>
      </c>
      <c r="C16" s="16">
        <v>0.37</v>
      </c>
      <c r="D16" s="16">
        <v>0.62</v>
      </c>
      <c r="E16" s="16">
        <v>0.63</v>
      </c>
      <c r="F16" s="17">
        <v>182</v>
      </c>
      <c r="G16" s="16">
        <v>0.26</v>
      </c>
      <c r="H16" s="16">
        <v>0.5</v>
      </c>
      <c r="I16" s="18" t="str">
        <f>FLOOR((F16*256)/360,1)&amp;","&amp;FLOOR(G16*255, 1)&amp;","&amp;FLOOR(H16*255, 1)</f>
        <v>129,66,127</v>
      </c>
      <c r="J16" s="18" t="str">
        <f>FLOOR(C16*255.5,1)&amp;","&amp;FLOOR(D16*255.5,1)&amp;","&amp;FLOOR(E16*255.5,1)</f>
        <v>94,158,160</v>
      </c>
      <c r="K16" s="19" t="str">
        <f>DEC2HEX(FLOOR($C16 * 255.5, 1),2) &amp; "" &amp; DEC2HEX(FLOOR($D16 * 255.5, 1),2) &amp; "" &amp; DEC2HEX(FLOOR($E16 * 255.5, 1),2)</f>
        <v>5E9EA0</v>
      </c>
      <c r="L16" s="20" t="str">
        <f>DEC2HEX(FLOOR($F16 * 255 / 360, 1),2) &amp; "" &amp; DEC2HEX(FLOOR($G16 * 255, 1),2) &amp; "" &amp; DEC2HEX(FLOOR($H16 * 255, 1),2)</f>
        <v>80427F</v>
      </c>
      <c r="M16" s="21" t="b">
        <f>COUNTIF(colors,B16)&gt;0</f>
        <v>1</v>
      </c>
      <c r="N16" s="5"/>
    </row>
    <row r="17" spans="1:14" ht="15.95" customHeight="1" x14ac:dyDescent="0.2">
      <c r="A17" s="25"/>
      <c r="B17" s="15" t="s">
        <v>18</v>
      </c>
      <c r="C17" s="16">
        <v>0.5</v>
      </c>
      <c r="D17" s="16">
        <v>1</v>
      </c>
      <c r="E17" s="16">
        <v>0</v>
      </c>
      <c r="F17" s="17">
        <v>90</v>
      </c>
      <c r="G17" s="16">
        <v>1</v>
      </c>
      <c r="H17" s="16">
        <v>0.5</v>
      </c>
      <c r="I17" s="18" t="str">
        <f>FLOOR((F17*256)/360,1)&amp;","&amp;FLOOR(G17*255, 1)&amp;","&amp;FLOOR(H17*255, 1)</f>
        <v>64,255,127</v>
      </c>
      <c r="J17" s="18" t="str">
        <f>FLOOR(C17*255.5,1)&amp;","&amp;FLOOR(D17*255.5,1)&amp;","&amp;FLOOR(E17*255.5,1)</f>
        <v>127,255,0</v>
      </c>
      <c r="K17" s="19" t="str">
        <f>DEC2HEX(FLOOR($C17 * 255.5, 1),2) &amp; "" &amp; DEC2HEX(FLOOR($D17 * 255.5, 1),2) &amp; "" &amp; DEC2HEX(FLOOR($E17 * 255.5, 1),2)</f>
        <v>7FFF00</v>
      </c>
      <c r="L17" s="20" t="str">
        <f>DEC2HEX(FLOOR($F17 * 255 / 360, 1),2) &amp; "" &amp; DEC2HEX(FLOOR($G17 * 255, 1),2) &amp; "" &amp; DEC2HEX(FLOOR($H17 * 255, 1),2)</f>
        <v>3FFF7F</v>
      </c>
      <c r="M17" s="21" t="b">
        <f>COUNTIF(colors,B17)&gt;0</f>
        <v>1</v>
      </c>
      <c r="N17" s="5"/>
    </row>
    <row r="18" spans="1:14" ht="15.95" customHeight="1" x14ac:dyDescent="0.2">
      <c r="A18" s="25"/>
      <c r="B18" s="15" t="s">
        <v>19</v>
      </c>
      <c r="C18" s="16">
        <v>0.82</v>
      </c>
      <c r="D18" s="16">
        <v>0.41</v>
      </c>
      <c r="E18" s="16">
        <v>0.12</v>
      </c>
      <c r="F18" s="17">
        <v>25</v>
      </c>
      <c r="G18" s="16">
        <v>0.75</v>
      </c>
      <c r="H18" s="16">
        <v>0.47</v>
      </c>
      <c r="I18" s="18" t="str">
        <f>FLOOR((F18*256)/360,1)&amp;","&amp;FLOOR(G18*255, 1)&amp;","&amp;FLOOR(H18*255, 1)</f>
        <v>17,191,119</v>
      </c>
      <c r="J18" s="18" t="str">
        <f>FLOOR(C18*255.5,1)&amp;","&amp;FLOOR(D18*255.5,1)&amp;","&amp;FLOOR(E18*255.5,1)</f>
        <v>209,104,30</v>
      </c>
      <c r="K18" s="19" t="str">
        <f>DEC2HEX(FLOOR($C18 * 255.5, 1),2) &amp; "" &amp; DEC2HEX(FLOOR($D18 * 255.5, 1),2) &amp; "" &amp; DEC2HEX(FLOOR($E18 * 255.5, 1),2)</f>
        <v>D1681E</v>
      </c>
      <c r="L18" s="20" t="str">
        <f>DEC2HEX(FLOOR($F18 * 255 / 360, 1),2) &amp; "" &amp; DEC2HEX(FLOOR($G18 * 255, 1),2) &amp; "" &amp; DEC2HEX(FLOOR($H18 * 255, 1),2)</f>
        <v>11BF77</v>
      </c>
      <c r="M18" s="21" t="b">
        <f>COUNTIF(colors,B18)&gt;0</f>
        <v>1</v>
      </c>
      <c r="N18" s="5"/>
    </row>
    <row r="19" spans="1:14" ht="15.95" customHeight="1" x14ac:dyDescent="0.2">
      <c r="A19" s="25"/>
      <c r="B19" s="15" t="s">
        <v>20</v>
      </c>
      <c r="C19" s="16">
        <v>1</v>
      </c>
      <c r="D19" s="16">
        <v>0.5</v>
      </c>
      <c r="E19" s="16">
        <v>0.31</v>
      </c>
      <c r="F19" s="17">
        <v>16</v>
      </c>
      <c r="G19" s="16">
        <v>1</v>
      </c>
      <c r="H19" s="16">
        <v>0.66</v>
      </c>
      <c r="I19" s="18" t="str">
        <f>FLOOR((F19*256)/360,1)&amp;","&amp;FLOOR(G19*255, 1)&amp;","&amp;FLOOR(H19*255, 1)</f>
        <v>11,255,168</v>
      </c>
      <c r="J19" s="18" t="str">
        <f>FLOOR(C19*255.5,1)&amp;","&amp;FLOOR(D19*255.5,1)&amp;","&amp;FLOOR(E19*255.5,1)</f>
        <v>255,127,79</v>
      </c>
      <c r="K19" s="19" t="str">
        <f>DEC2HEX(FLOOR($C19 * 255.5, 1),2) &amp; "" &amp; DEC2HEX(FLOOR($D19 * 255.5, 1),2) &amp; "" &amp; DEC2HEX(FLOOR($E19 * 255.5, 1),2)</f>
        <v>FF7F4F</v>
      </c>
      <c r="L19" s="20" t="str">
        <f>DEC2HEX(FLOOR($F19 * 255 / 360, 1),2) &amp; "" &amp; DEC2HEX(FLOOR($G19 * 255, 1),2) &amp; "" &amp; DEC2HEX(FLOOR($H19 * 255, 1),2)</f>
        <v>0BFFA8</v>
      </c>
      <c r="M19" s="21" t="b">
        <f>COUNTIF(colors,B19)&gt;0</f>
        <v>1</v>
      </c>
      <c r="N19" s="5"/>
    </row>
    <row r="20" spans="1:14" ht="15.95" customHeight="1" x14ac:dyDescent="0.2">
      <c r="A20" s="25"/>
      <c r="B20" s="15" t="s">
        <v>21</v>
      </c>
      <c r="C20" s="16">
        <v>0.39</v>
      </c>
      <c r="D20" s="16">
        <v>0.57999999999999996</v>
      </c>
      <c r="E20" s="16">
        <v>0.93</v>
      </c>
      <c r="F20" s="17">
        <v>219</v>
      </c>
      <c r="G20" s="16">
        <v>0.79</v>
      </c>
      <c r="H20" s="16">
        <v>0.66</v>
      </c>
      <c r="I20" s="18" t="str">
        <f>FLOOR((F20*256)/360,1)&amp;","&amp;FLOOR(G20*255, 1)&amp;","&amp;FLOOR(H20*255, 1)</f>
        <v>155,201,168</v>
      </c>
      <c r="J20" s="18" t="str">
        <f>FLOOR(C20*255.5,1)&amp;","&amp;FLOOR(D20*255.5,1)&amp;","&amp;FLOOR(E20*255.5,1)</f>
        <v>99,148,237</v>
      </c>
      <c r="K20" s="19" t="str">
        <f>DEC2HEX(FLOOR($C20 * 255.5, 1),2) &amp; "" &amp; DEC2HEX(FLOOR($D20 * 255.5, 1),2) &amp; "" &amp; DEC2HEX(FLOOR($E20 * 255.5, 1),2)</f>
        <v>6394ED</v>
      </c>
      <c r="L20" s="20" t="str">
        <f>DEC2HEX(FLOOR($F20 * 255 / 360, 1),2) &amp; "" &amp; DEC2HEX(FLOOR($G20 * 255, 1),2) &amp; "" &amp; DEC2HEX(FLOOR($H20 * 255, 1),2)</f>
        <v>9BC9A8</v>
      </c>
      <c r="M20" s="21" t="b">
        <f>COUNTIF(colors,B20)&gt;0</f>
        <v>1</v>
      </c>
      <c r="N20" s="5"/>
    </row>
    <row r="21" spans="1:14" ht="15.95" customHeight="1" x14ac:dyDescent="0.2">
      <c r="A21" s="25"/>
      <c r="B21" s="23" t="s">
        <v>22</v>
      </c>
      <c r="C21" s="16">
        <v>1</v>
      </c>
      <c r="D21" s="16">
        <v>0.97</v>
      </c>
      <c r="E21" s="16">
        <v>0.86</v>
      </c>
      <c r="F21" s="17">
        <v>48</v>
      </c>
      <c r="G21" s="16">
        <v>1</v>
      </c>
      <c r="H21" s="16">
        <v>0.93</v>
      </c>
      <c r="I21" s="18" t="str">
        <f>FLOOR((F21*256)/360,1)&amp;","&amp;FLOOR(G21*255, 1)&amp;","&amp;FLOOR(H21*255, 1)</f>
        <v>34,255,237</v>
      </c>
      <c r="J21" s="18" t="str">
        <f>FLOOR(C21*255.5,1)&amp;","&amp;FLOOR(D21*255.5,1)&amp;","&amp;FLOOR(E21*255.5,1)</f>
        <v>255,247,219</v>
      </c>
      <c r="K21" s="19" t="str">
        <f>DEC2HEX(FLOOR($C21 * 255.5, 1),2) &amp; "" &amp; DEC2HEX(FLOOR($D21 * 255.5, 1),2) &amp; "" &amp; DEC2HEX(FLOOR($E21 * 255.5, 1),2)</f>
        <v>FFF7DB</v>
      </c>
      <c r="L21" s="20" t="str">
        <f>DEC2HEX(FLOOR($F21 * 255 / 360, 1),2) &amp; "" &amp; DEC2HEX(FLOOR($G21 * 255, 1),2) &amp; "" &amp; DEC2HEX(FLOOR($H21 * 255, 1),2)</f>
        <v>22FFED</v>
      </c>
      <c r="M21" s="21" t="b">
        <f>COUNTIF(colors,B21)&gt;0</f>
        <v>1</v>
      </c>
      <c r="N21" s="5"/>
    </row>
    <row r="22" spans="1:14" ht="15.95" customHeight="1" x14ac:dyDescent="0.2">
      <c r="A22" s="25"/>
      <c r="B22" s="15" t="s">
        <v>23</v>
      </c>
      <c r="C22" s="16">
        <v>0.86</v>
      </c>
      <c r="D22" s="16">
        <v>0.08</v>
      </c>
      <c r="E22" s="16">
        <v>0.24</v>
      </c>
      <c r="F22" s="17">
        <v>348</v>
      </c>
      <c r="G22" s="16">
        <v>0.83</v>
      </c>
      <c r="H22" s="16">
        <v>0.47</v>
      </c>
      <c r="I22" s="18" t="str">
        <f>FLOOR((F22*256)/360,1)&amp;","&amp;FLOOR(G22*255, 1)&amp;","&amp;FLOOR(H22*255, 1)</f>
        <v>247,211,119</v>
      </c>
      <c r="J22" s="18" t="str">
        <f>FLOOR(C22*255.5,1)&amp;","&amp;FLOOR(D22*255.5,1)&amp;","&amp;FLOOR(E22*255.5,1)</f>
        <v>219,20,61</v>
      </c>
      <c r="K22" s="19" t="str">
        <f>DEC2HEX(FLOOR($C22 * 255.5, 1),2) &amp; "" &amp; DEC2HEX(FLOOR($D22 * 255.5, 1),2) &amp; "" &amp; DEC2HEX(FLOOR($E22 * 255.5, 1),2)</f>
        <v>DB143D</v>
      </c>
      <c r="L22" s="20" t="str">
        <f>DEC2HEX(FLOOR($F22 * 255 / 360, 1),2) &amp; "" &amp; DEC2HEX(FLOOR($G22 * 255, 1),2) &amp; "" &amp; DEC2HEX(FLOOR($H22 * 255, 1),2)</f>
        <v>F6D377</v>
      </c>
      <c r="M22" s="21" t="b">
        <f>COUNTIF(colors,B22)&gt;0</f>
        <v>1</v>
      </c>
      <c r="N22" s="5"/>
    </row>
    <row r="23" spans="1:14" ht="15.95" customHeight="1" x14ac:dyDescent="0.2">
      <c r="A23" s="25"/>
      <c r="B23" s="15" t="s">
        <v>7</v>
      </c>
      <c r="C23" s="16">
        <v>0</v>
      </c>
      <c r="D23" s="16">
        <v>1</v>
      </c>
      <c r="E23" s="16">
        <v>1</v>
      </c>
      <c r="F23" s="17">
        <v>180</v>
      </c>
      <c r="G23" s="16">
        <v>1</v>
      </c>
      <c r="H23" s="16">
        <v>0.5</v>
      </c>
      <c r="I23" s="18" t="str">
        <f>FLOOR((F23*256)/360,1)&amp;","&amp;FLOOR(G23*255, 1)&amp;","&amp;FLOOR(H23*255, 1)</f>
        <v>128,255,127</v>
      </c>
      <c r="J23" s="18" t="str">
        <f>FLOOR(C23*255.5,1)&amp;","&amp;FLOOR(D23*255.5,1)&amp;","&amp;FLOOR(E23*255.5,1)</f>
        <v>0,255,255</v>
      </c>
      <c r="K23" s="19" t="str">
        <f>DEC2HEX(FLOOR($C23 * 255.5, 1),2) &amp; "" &amp; DEC2HEX(FLOOR($D23 * 255.5, 1),2) &amp; "" &amp; DEC2HEX(FLOOR($E23 * 255.5, 1),2)</f>
        <v>00FFFF</v>
      </c>
      <c r="L23" s="20" t="str">
        <f>DEC2HEX(FLOOR($F23 * 255 / 360, 1),2) &amp; "" &amp; DEC2HEX(FLOOR($G23 * 255, 1),2) &amp; "" &amp; DEC2HEX(FLOOR($H23 * 255, 1),2)</f>
        <v>7FFF7F</v>
      </c>
      <c r="M23" s="21" t="b">
        <f>COUNTIF(colors,B23)&gt;0</f>
        <v>1</v>
      </c>
      <c r="N23" s="5"/>
    </row>
    <row r="24" spans="1:14" ht="15.95" customHeight="1" x14ac:dyDescent="0.2">
      <c r="A24" s="25"/>
      <c r="B24" s="15" t="s">
        <v>24</v>
      </c>
      <c r="C24" s="16">
        <v>0</v>
      </c>
      <c r="D24" s="16">
        <v>0</v>
      </c>
      <c r="E24" s="16">
        <v>0.55000000000000004</v>
      </c>
      <c r="F24" s="17">
        <v>240</v>
      </c>
      <c r="G24" s="16">
        <v>1</v>
      </c>
      <c r="H24" s="16">
        <v>0.27</v>
      </c>
      <c r="I24" s="18" t="str">
        <f>FLOOR((F24*256)/360,1)&amp;","&amp;FLOOR(G24*255, 1)&amp;","&amp;FLOOR(H24*255, 1)</f>
        <v>170,255,68</v>
      </c>
      <c r="J24" s="18" t="str">
        <f>FLOOR(C24*255.5,1)&amp;","&amp;FLOOR(D24*255.5,1)&amp;","&amp;FLOOR(E24*255.5,1)</f>
        <v>0,0,140</v>
      </c>
      <c r="K24" s="19" t="str">
        <f>DEC2HEX(FLOOR($C24 * 255.5, 1),2) &amp; "" &amp; DEC2HEX(FLOOR($D24 * 255.5, 1),2) &amp; "" &amp; DEC2HEX(FLOOR($E24 * 255.5, 1),2)</f>
        <v>00008C</v>
      </c>
      <c r="L24" s="20" t="str">
        <f>DEC2HEX(FLOOR($F24 * 255 / 360, 1),2) &amp; "" &amp; DEC2HEX(FLOOR($G24 * 255, 1),2) &amp; "" &amp; DEC2HEX(FLOOR($H24 * 255, 1),2)</f>
        <v>AAFF44</v>
      </c>
      <c r="M24" s="21" t="b">
        <f>COUNTIF(colors,B24)&gt;0</f>
        <v>1</v>
      </c>
      <c r="N24" s="5"/>
    </row>
    <row r="25" spans="1:14" ht="15.95" customHeight="1" x14ac:dyDescent="0.2">
      <c r="A25" s="25"/>
      <c r="B25" s="15" t="s">
        <v>25</v>
      </c>
      <c r="C25" s="16">
        <v>0</v>
      </c>
      <c r="D25" s="16">
        <v>0.55000000000000004</v>
      </c>
      <c r="E25" s="16">
        <v>0.55000000000000004</v>
      </c>
      <c r="F25" s="17">
        <v>180</v>
      </c>
      <c r="G25" s="16">
        <v>1</v>
      </c>
      <c r="H25" s="16">
        <v>0.27</v>
      </c>
      <c r="I25" s="18" t="str">
        <f>FLOOR((F25*256)/360,1)&amp;","&amp;FLOOR(G25*255, 1)&amp;","&amp;FLOOR(H25*255, 1)</f>
        <v>128,255,68</v>
      </c>
      <c r="J25" s="18" t="str">
        <f>FLOOR(C25*255.5,1)&amp;","&amp;FLOOR(D25*255.5,1)&amp;","&amp;FLOOR(E25*255.5,1)</f>
        <v>0,140,140</v>
      </c>
      <c r="K25" s="19" t="str">
        <f>DEC2HEX(FLOOR($C25 * 255.5, 1),2) &amp; "" &amp; DEC2HEX(FLOOR($D25 * 255.5, 1),2) &amp; "" &amp; DEC2HEX(FLOOR($E25 * 255.5, 1),2)</f>
        <v>008C8C</v>
      </c>
      <c r="L25" s="20" t="str">
        <f>DEC2HEX(FLOOR($F25 * 255 / 360, 1),2) &amp; "" &amp; DEC2HEX(FLOOR($G25 * 255, 1),2) &amp; "" &amp; DEC2HEX(FLOOR($H25 * 255, 1),2)</f>
        <v>7FFF44</v>
      </c>
      <c r="M25" s="21" t="b">
        <f>COUNTIF(colors,B25)&gt;0</f>
        <v>1</v>
      </c>
      <c r="N25" s="5"/>
    </row>
    <row r="26" spans="1:14" ht="15.95" customHeight="1" x14ac:dyDescent="0.2">
      <c r="A26" s="25"/>
      <c r="B26" s="15" t="s">
        <v>26</v>
      </c>
      <c r="C26" s="16">
        <v>0.72</v>
      </c>
      <c r="D26" s="16">
        <v>0.53</v>
      </c>
      <c r="E26" s="16">
        <v>0.04</v>
      </c>
      <c r="F26" s="17">
        <v>43</v>
      </c>
      <c r="G26" s="16">
        <v>0.89</v>
      </c>
      <c r="H26" s="16">
        <v>0.38</v>
      </c>
      <c r="I26" s="18" t="str">
        <f>FLOOR((F26*256)/360,1)&amp;","&amp;FLOOR(G26*255, 1)&amp;","&amp;FLOOR(H26*255, 1)</f>
        <v>30,226,96</v>
      </c>
      <c r="J26" s="18" t="str">
        <f>FLOOR(C26*255.5,1)&amp;","&amp;FLOOR(D26*255.5,1)&amp;","&amp;FLOOR(E26*255.5,1)</f>
        <v>183,135,10</v>
      </c>
      <c r="K26" s="19" t="str">
        <f>DEC2HEX(FLOOR($C26 * 255.5, 1),2) &amp; "" &amp; DEC2HEX(FLOOR($D26 * 255.5, 1),2) &amp; "" &amp; DEC2HEX(FLOOR($E26 * 255.5, 1),2)</f>
        <v>B7870A</v>
      </c>
      <c r="L26" s="20" t="str">
        <f>DEC2HEX(FLOOR($F26 * 255 / 360, 1),2) &amp; "" &amp; DEC2HEX(FLOOR($G26 * 255, 1),2) &amp; "" &amp; DEC2HEX(FLOOR($H26 * 255, 1),2)</f>
        <v>1EE260</v>
      </c>
      <c r="M26" s="21" t="b">
        <f>COUNTIF(colors,B26)&gt;0</f>
        <v>1</v>
      </c>
      <c r="N26" s="5"/>
    </row>
    <row r="27" spans="1:14" ht="15.95" customHeight="1" x14ac:dyDescent="0.2">
      <c r="A27" s="25"/>
      <c r="B27" s="15" t="s">
        <v>27</v>
      </c>
      <c r="C27" s="16">
        <v>0.66</v>
      </c>
      <c r="D27" s="16">
        <v>0.66</v>
      </c>
      <c r="E27" s="16">
        <v>0.66</v>
      </c>
      <c r="F27" s="22">
        <v>0</v>
      </c>
      <c r="G27" s="16">
        <v>0</v>
      </c>
      <c r="H27" s="16">
        <v>0.66</v>
      </c>
      <c r="I27" s="24" t="str">
        <f>FLOOR((F27*256)/360,1)&amp;","&amp;FLOOR(G27*255, 1)&amp;","&amp;FLOOR(H27*255, 1)</f>
        <v>0,0,168</v>
      </c>
      <c r="J27" s="18" t="str">
        <f>FLOOR(C27*255.5,1)&amp;","&amp;FLOOR(D27*255.5,1)&amp;","&amp;FLOOR(E27*255.5,1)</f>
        <v>168,168,168</v>
      </c>
      <c r="K27" s="19" t="str">
        <f>DEC2HEX(FLOOR($C27 * 255.5, 1),2) &amp; "" &amp; DEC2HEX(FLOOR($D27 * 255.5, 1),2) &amp; "" &amp; DEC2HEX(FLOOR($E27 * 255.5, 1),2)</f>
        <v>A8A8A8</v>
      </c>
      <c r="L27" s="20" t="str">
        <f>DEC2HEX(FLOOR($F27 * 255 / 360, 1),2) &amp; "" &amp; DEC2HEX(FLOOR($G27 * 255, 1),2) &amp; "" &amp; DEC2HEX(FLOOR($H27 * 255, 1),2)</f>
        <v>0000A8</v>
      </c>
      <c r="M27" s="21" t="b">
        <f>COUNTIF(colors,B27)&gt;0</f>
        <v>0</v>
      </c>
      <c r="N27" s="5"/>
    </row>
    <row r="28" spans="1:14" ht="15.95" customHeight="1" x14ac:dyDescent="0.2">
      <c r="A28" s="25"/>
      <c r="B28" s="15" t="s">
        <v>28</v>
      </c>
      <c r="C28" s="16">
        <v>0</v>
      </c>
      <c r="D28" s="16">
        <v>0.39</v>
      </c>
      <c r="E28" s="16">
        <v>0</v>
      </c>
      <c r="F28" s="17">
        <v>120</v>
      </c>
      <c r="G28" s="16">
        <v>1</v>
      </c>
      <c r="H28" s="16">
        <v>0.2</v>
      </c>
      <c r="I28" s="18" t="str">
        <f>FLOOR((F28*256)/360,1)&amp;","&amp;FLOOR(G28*255, 1)&amp;","&amp;FLOOR(H28*255, 1)</f>
        <v>85,255,51</v>
      </c>
      <c r="J28" s="18" t="str">
        <f>FLOOR(C28*255.5,1)&amp;","&amp;FLOOR(D28*255.5,1)&amp;","&amp;FLOOR(E28*255.5,1)</f>
        <v>0,99,0</v>
      </c>
      <c r="K28" s="19" t="str">
        <f>DEC2HEX(FLOOR($C28 * 255.5, 1),2) &amp; "" &amp; DEC2HEX(FLOOR($D28 * 255.5, 1),2) &amp; "" &amp; DEC2HEX(FLOOR($E28 * 255.5, 1),2)</f>
        <v>006300</v>
      </c>
      <c r="L28" s="20" t="str">
        <f>DEC2HEX(FLOOR($F28 * 255 / 360, 1),2) &amp; "" &amp; DEC2HEX(FLOOR($G28 * 255, 1),2) &amp; "" &amp; DEC2HEX(FLOOR($H28 * 255, 1),2)</f>
        <v>55FF33</v>
      </c>
      <c r="M28" s="21" t="b">
        <f>COUNTIF(colors,B28)&gt;0</f>
        <v>1</v>
      </c>
      <c r="N28" s="5"/>
    </row>
    <row r="29" spans="1:14" ht="15.95" customHeight="1" x14ac:dyDescent="0.2">
      <c r="A29" s="25"/>
      <c r="B29" s="15" t="s">
        <v>29</v>
      </c>
      <c r="C29" s="16">
        <v>0.74</v>
      </c>
      <c r="D29" s="16">
        <v>0.72</v>
      </c>
      <c r="E29" s="16">
        <v>0.42</v>
      </c>
      <c r="F29" s="17">
        <v>56</v>
      </c>
      <c r="G29" s="16">
        <v>0.38</v>
      </c>
      <c r="H29" s="16">
        <v>0.57999999999999996</v>
      </c>
      <c r="I29" s="18" t="str">
        <f>FLOOR((F29*256)/360,1)&amp;","&amp;FLOOR(G29*255, 1)&amp;","&amp;FLOOR(H29*255, 1)</f>
        <v>39,96,147</v>
      </c>
      <c r="J29" s="18" t="str">
        <f>FLOOR(C29*255.5,1)&amp;","&amp;FLOOR(D29*255.5,1)&amp;","&amp;FLOOR(E29*255.5,1)</f>
        <v>189,183,107</v>
      </c>
      <c r="K29" s="19" t="str">
        <f>DEC2HEX(FLOOR($C29 * 255.5, 1),2) &amp; "" &amp; DEC2HEX(FLOOR($D29 * 255.5, 1),2) &amp; "" &amp; DEC2HEX(FLOOR($E29 * 255.5, 1),2)</f>
        <v>BDB76B</v>
      </c>
      <c r="L29" s="20" t="str">
        <f>DEC2HEX(FLOOR($F29 * 255 / 360, 1),2) &amp; "" &amp; DEC2HEX(FLOOR($G29 * 255, 1),2) &amp; "" &amp; DEC2HEX(FLOOR($H29 * 255, 1),2)</f>
        <v>276093</v>
      </c>
      <c r="M29" s="21" t="b">
        <f>COUNTIF(colors,B29)&gt;0</f>
        <v>1</v>
      </c>
      <c r="N29" s="5"/>
    </row>
    <row r="30" spans="1:14" ht="15.95" customHeight="1" x14ac:dyDescent="0.2">
      <c r="A30" s="25"/>
      <c r="B30" s="15" t="s">
        <v>30</v>
      </c>
      <c r="C30" s="16">
        <v>0.55000000000000004</v>
      </c>
      <c r="D30" s="16">
        <v>0</v>
      </c>
      <c r="E30" s="16">
        <v>0.55000000000000004</v>
      </c>
      <c r="F30" s="17">
        <v>300</v>
      </c>
      <c r="G30" s="16">
        <v>1</v>
      </c>
      <c r="H30" s="16">
        <v>0.27</v>
      </c>
      <c r="I30" s="18" t="str">
        <f>FLOOR((F30*256)/360,1)&amp;","&amp;FLOOR(G30*255, 1)&amp;","&amp;FLOOR(H30*255, 1)</f>
        <v>213,255,68</v>
      </c>
      <c r="J30" s="18" t="str">
        <f>FLOOR(C30*255.5,1)&amp;","&amp;FLOOR(D30*255.5,1)&amp;","&amp;FLOOR(E30*255.5,1)</f>
        <v>140,0,140</v>
      </c>
      <c r="K30" s="19" t="str">
        <f>DEC2HEX(FLOOR($C30 * 255.5, 1),2) &amp; "" &amp; DEC2HEX(FLOOR($D30 * 255.5, 1),2) &amp; "" &amp; DEC2HEX(FLOOR($E30 * 255.5, 1),2)</f>
        <v>8C008C</v>
      </c>
      <c r="L30" s="20" t="str">
        <f>DEC2HEX(FLOOR($F30 * 255 / 360, 1),2) &amp; "" &amp; DEC2HEX(FLOOR($G30 * 255, 1),2) &amp; "" &amp; DEC2HEX(FLOOR($H30 * 255, 1),2)</f>
        <v>D4FF44</v>
      </c>
      <c r="M30" s="21" t="b">
        <f>COUNTIF(colors,B30)&gt;0</f>
        <v>1</v>
      </c>
      <c r="N30" s="5"/>
    </row>
    <row r="31" spans="1:14" ht="15.95" customHeight="1" x14ac:dyDescent="0.2">
      <c r="A31" s="25"/>
      <c r="B31" s="15" t="s">
        <v>31</v>
      </c>
      <c r="C31" s="16">
        <v>0.33</v>
      </c>
      <c r="D31" s="16">
        <v>0.42</v>
      </c>
      <c r="E31" s="16">
        <v>0.18</v>
      </c>
      <c r="F31" s="17">
        <v>82</v>
      </c>
      <c r="G31" s="16">
        <v>0.39</v>
      </c>
      <c r="H31" s="16">
        <v>0.3</v>
      </c>
      <c r="I31" s="18" t="str">
        <f>FLOOR((F31*256)/360,1)&amp;","&amp;FLOOR(G31*255, 1)&amp;","&amp;FLOOR(H31*255, 1)</f>
        <v>58,99,76</v>
      </c>
      <c r="J31" s="18" t="str">
        <f>FLOOR(C31*255.5,1)&amp;","&amp;FLOOR(D31*255.5,1)&amp;","&amp;FLOOR(E31*255.5,1)</f>
        <v>84,107,45</v>
      </c>
      <c r="K31" s="19" t="str">
        <f>DEC2HEX(FLOOR($C31 * 255.5, 1),2) &amp; "" &amp; DEC2HEX(FLOOR($D31 * 255.5, 1),2) &amp; "" &amp; DEC2HEX(FLOOR($E31 * 255.5, 1),2)</f>
        <v>546B2D</v>
      </c>
      <c r="L31" s="20" t="str">
        <f>DEC2HEX(FLOOR($F31 * 255 / 360, 1),2) &amp; "" &amp; DEC2HEX(FLOOR($G31 * 255, 1),2) &amp; "" &amp; DEC2HEX(FLOOR($H31 * 255, 1),2)</f>
        <v>3A634C</v>
      </c>
      <c r="M31" s="21" t="b">
        <f>COUNTIF(colors,B31)&gt;0</f>
        <v>1</v>
      </c>
      <c r="N31" s="5"/>
    </row>
    <row r="32" spans="1:14" ht="15.95" customHeight="1" x14ac:dyDescent="0.2">
      <c r="A32" s="25"/>
      <c r="B32" s="15" t="s">
        <v>32</v>
      </c>
      <c r="C32" s="16">
        <v>1</v>
      </c>
      <c r="D32" s="16">
        <v>0.55000000000000004</v>
      </c>
      <c r="E32" s="16">
        <v>0</v>
      </c>
      <c r="F32" s="17">
        <v>33</v>
      </c>
      <c r="G32" s="16">
        <v>1</v>
      </c>
      <c r="H32" s="16">
        <v>0.5</v>
      </c>
      <c r="I32" s="18" t="str">
        <f>FLOOR((F32*256)/360,1)&amp;","&amp;FLOOR(G32*255, 1)&amp;","&amp;FLOOR(H32*255, 1)</f>
        <v>23,255,127</v>
      </c>
      <c r="J32" s="18" t="str">
        <f>FLOOR(C32*255.5,1)&amp;","&amp;FLOOR(D32*255.5,1)&amp;","&amp;FLOOR(E32*255.5,1)</f>
        <v>255,140,0</v>
      </c>
      <c r="K32" s="19" t="str">
        <f>DEC2HEX(FLOOR($C32 * 255.5, 1),2) &amp; "" &amp; DEC2HEX(FLOOR($D32 * 255.5, 1),2) &amp; "" &amp; DEC2HEX(FLOOR($E32 * 255.5, 1),2)</f>
        <v>FF8C00</v>
      </c>
      <c r="L32" s="20" t="str">
        <f>DEC2HEX(FLOOR($F32 * 255 / 360, 1),2) &amp; "" &amp; DEC2HEX(FLOOR($G32 * 255, 1),2) &amp; "" &amp; DEC2HEX(FLOOR($H32 * 255, 1),2)</f>
        <v>17FF7F</v>
      </c>
      <c r="M32" s="21" t="b">
        <f>COUNTIF(colors,B32)&gt;0</f>
        <v>1</v>
      </c>
      <c r="N32" s="5"/>
    </row>
    <row r="33" spans="1:14" ht="15.95" customHeight="1" x14ac:dyDescent="0.2">
      <c r="A33" s="25"/>
      <c r="B33" s="15" t="s">
        <v>33</v>
      </c>
      <c r="C33" s="16">
        <v>0.6</v>
      </c>
      <c r="D33" s="16">
        <v>0.2</v>
      </c>
      <c r="E33" s="16">
        <v>0.8</v>
      </c>
      <c r="F33" s="17">
        <v>280</v>
      </c>
      <c r="G33" s="16">
        <v>0.61</v>
      </c>
      <c r="H33" s="16">
        <v>0.5</v>
      </c>
      <c r="I33" s="18" t="str">
        <f>FLOOR((F33*256)/360,1)&amp;","&amp;FLOOR(G33*255, 1)&amp;","&amp;FLOOR(H33*255, 1)</f>
        <v>199,155,127</v>
      </c>
      <c r="J33" s="18" t="str">
        <f>FLOOR(C33*255.5,1)&amp;","&amp;FLOOR(D33*255.5,1)&amp;","&amp;FLOOR(E33*255.5,1)</f>
        <v>153,51,204</v>
      </c>
      <c r="K33" s="19" t="str">
        <f>DEC2HEX(FLOOR($C33 * 255.5, 1),2) &amp; "" &amp; DEC2HEX(FLOOR($D33 * 255.5, 1),2) &amp; "" &amp; DEC2HEX(FLOOR($E33 * 255.5, 1),2)</f>
        <v>9933CC</v>
      </c>
      <c r="L33" s="20" t="str">
        <f>DEC2HEX(FLOOR($F33 * 255 / 360, 1),2) &amp; "" &amp; DEC2HEX(FLOOR($G33 * 255, 1),2) &amp; "" &amp; DEC2HEX(FLOOR($H33 * 255, 1),2)</f>
        <v>C69B7F</v>
      </c>
      <c r="M33" s="21" t="b">
        <f>COUNTIF(colors,B33)&gt;0</f>
        <v>1</v>
      </c>
      <c r="N33" s="5"/>
    </row>
    <row r="34" spans="1:14" ht="15.95" customHeight="1" x14ac:dyDescent="0.2">
      <c r="A34" s="25"/>
      <c r="B34" s="15" t="s">
        <v>34</v>
      </c>
      <c r="C34" s="16">
        <v>0.55000000000000004</v>
      </c>
      <c r="D34" s="16">
        <v>0</v>
      </c>
      <c r="E34" s="16">
        <v>0</v>
      </c>
      <c r="F34" s="17">
        <v>0</v>
      </c>
      <c r="G34" s="16">
        <v>1</v>
      </c>
      <c r="H34" s="16">
        <v>0.27</v>
      </c>
      <c r="I34" s="18" t="str">
        <f>FLOOR((F34*256)/360,1)&amp;","&amp;FLOOR(G34*255, 1)&amp;","&amp;FLOOR(H34*255, 1)</f>
        <v>0,255,68</v>
      </c>
      <c r="J34" s="18" t="str">
        <f>FLOOR(C34*255.5,1)&amp;","&amp;FLOOR(D34*255.5,1)&amp;","&amp;FLOOR(E34*255.5,1)</f>
        <v>140,0,0</v>
      </c>
      <c r="K34" s="19" t="str">
        <f>DEC2HEX(FLOOR($C34 * 255.5, 1),2) &amp; "" &amp; DEC2HEX(FLOOR($D34 * 255.5, 1),2) &amp; "" &amp; DEC2HEX(FLOOR($E34 * 255.5, 1),2)</f>
        <v>8C0000</v>
      </c>
      <c r="L34" s="20" t="str">
        <f>DEC2HEX(FLOOR($F34 * 255 / 360, 1),2) &amp; "" &amp; DEC2HEX(FLOOR($G34 * 255, 1),2) &amp; "" &amp; DEC2HEX(FLOOR($H34 * 255, 1),2)</f>
        <v>00FF44</v>
      </c>
      <c r="M34" s="21" t="b">
        <f>COUNTIF(colors,B34)&gt;0</f>
        <v>1</v>
      </c>
      <c r="N34" s="5"/>
    </row>
    <row r="35" spans="1:14" ht="15.95" customHeight="1" x14ac:dyDescent="0.2">
      <c r="A35" s="25"/>
      <c r="B35" s="15" t="s">
        <v>35</v>
      </c>
      <c r="C35" s="16">
        <v>0.91</v>
      </c>
      <c r="D35" s="16">
        <v>0.59</v>
      </c>
      <c r="E35" s="16">
        <v>0.48</v>
      </c>
      <c r="F35" s="17">
        <v>15</v>
      </c>
      <c r="G35" s="16">
        <v>0.72</v>
      </c>
      <c r="H35" s="16">
        <v>0.7</v>
      </c>
      <c r="I35" s="18" t="str">
        <f>FLOOR((F35*256)/360,1)&amp;","&amp;FLOOR(G35*255, 1)&amp;","&amp;FLOOR(H35*255, 1)</f>
        <v>10,183,178</v>
      </c>
      <c r="J35" s="18" t="str">
        <f>FLOOR(C35*255.5,1)&amp;","&amp;FLOOR(D35*255.5,1)&amp;","&amp;FLOOR(E35*255.5,1)</f>
        <v>232,150,122</v>
      </c>
      <c r="K35" s="19" t="str">
        <f>DEC2HEX(FLOOR($C35 * 255.5, 1),2) &amp; "" &amp; DEC2HEX(FLOOR($D35 * 255.5, 1),2) &amp; "" &amp; DEC2HEX(FLOOR($E35 * 255.5, 1),2)</f>
        <v>E8967A</v>
      </c>
      <c r="L35" s="20" t="str">
        <f>DEC2HEX(FLOOR($F35 * 255 / 360, 1),2) &amp; "" &amp; DEC2HEX(FLOOR($G35 * 255, 1),2) &amp; "" &amp; DEC2HEX(FLOOR($H35 * 255, 1),2)</f>
        <v>0AB7B2</v>
      </c>
      <c r="M35" s="21" t="b">
        <f>COUNTIF(colors,B35)&gt;0</f>
        <v>1</v>
      </c>
      <c r="N35" s="5"/>
    </row>
    <row r="36" spans="1:14" ht="15.95" customHeight="1" x14ac:dyDescent="0.2">
      <c r="A36" s="25"/>
      <c r="B36" s="23" t="s">
        <v>36</v>
      </c>
      <c r="C36" s="16">
        <v>0.56000000000000005</v>
      </c>
      <c r="D36" s="16">
        <v>0.74</v>
      </c>
      <c r="E36" s="16">
        <v>0.56000000000000005</v>
      </c>
      <c r="F36" s="17">
        <v>120</v>
      </c>
      <c r="G36" s="16">
        <v>0.25</v>
      </c>
      <c r="H36" s="16">
        <v>0.65</v>
      </c>
      <c r="I36" s="18" t="str">
        <f>FLOOR((F36*256)/360,1)&amp;","&amp;FLOOR(G36*255, 1)&amp;","&amp;FLOOR(H36*255, 1)</f>
        <v>85,63,165</v>
      </c>
      <c r="J36" s="18" t="str">
        <f>FLOOR(C36*255.5,1)&amp;","&amp;FLOOR(D36*255.5,1)&amp;","&amp;FLOOR(E36*255.5,1)</f>
        <v>143,189,143</v>
      </c>
      <c r="K36" s="19" t="str">
        <f>DEC2HEX(FLOOR($C36 * 255.5, 1),2) &amp; "" &amp; DEC2HEX(FLOOR($D36 * 255.5, 1),2) &amp; "" &amp; DEC2HEX(FLOOR($E36 * 255.5, 1),2)</f>
        <v>8FBD8F</v>
      </c>
      <c r="L36" s="20" t="str">
        <f>DEC2HEX(FLOOR($F36 * 255 / 360, 1),2) &amp; "" &amp; DEC2HEX(FLOOR($G36 * 255, 1),2) &amp; "" &amp; DEC2HEX(FLOOR($H36 * 255, 1),2)</f>
        <v>553FA5</v>
      </c>
      <c r="M36" s="21" t="b">
        <f>COUNTIF(colors,B36)&gt;0</f>
        <v>1</v>
      </c>
      <c r="N36" s="5"/>
    </row>
    <row r="37" spans="1:14" ht="15.95" customHeight="1" x14ac:dyDescent="0.2">
      <c r="A37" s="25"/>
      <c r="B37" s="23" t="s">
        <v>37</v>
      </c>
      <c r="C37" s="16">
        <v>0.28000000000000003</v>
      </c>
      <c r="D37" s="16">
        <v>0.24</v>
      </c>
      <c r="E37" s="16">
        <v>0.55000000000000004</v>
      </c>
      <c r="F37" s="17">
        <v>248</v>
      </c>
      <c r="G37" s="16">
        <v>0.39</v>
      </c>
      <c r="H37" s="16">
        <v>0.39</v>
      </c>
      <c r="I37" s="18" t="str">
        <f>FLOOR((F37*256)/360,1)&amp;","&amp;FLOOR(G37*255, 1)&amp;","&amp;FLOOR(H37*255, 1)</f>
        <v>176,99,99</v>
      </c>
      <c r="J37" s="18" t="str">
        <f>FLOOR(C37*255.5,1)&amp;","&amp;FLOOR(D37*255.5,1)&amp;","&amp;FLOOR(E37*255.5,1)</f>
        <v>71,61,140</v>
      </c>
      <c r="K37" s="19" t="str">
        <f>DEC2HEX(FLOOR($C37 * 255.5, 1),2) &amp; "" &amp; DEC2HEX(FLOOR($D37 * 255.5, 1),2) &amp; "" &amp; DEC2HEX(FLOOR($E37 * 255.5, 1),2)</f>
        <v>473D8C</v>
      </c>
      <c r="L37" s="20" t="str">
        <f>DEC2HEX(FLOOR($F37 * 255 / 360, 1),2) &amp; "" &amp; DEC2HEX(FLOOR($G37 * 255, 1),2) &amp; "" &amp; DEC2HEX(FLOOR($H37 * 255, 1),2)</f>
        <v>AF6363</v>
      </c>
      <c r="M37" s="21" t="b">
        <f>COUNTIF(colors,B37)&gt;0</f>
        <v>1</v>
      </c>
      <c r="N37" s="5"/>
    </row>
    <row r="38" spans="1:14" ht="15.95" customHeight="1" x14ac:dyDescent="0.2">
      <c r="A38" s="25"/>
      <c r="B38" s="15" t="s">
        <v>38</v>
      </c>
      <c r="C38" s="16">
        <v>0.18</v>
      </c>
      <c r="D38" s="16">
        <v>0.31</v>
      </c>
      <c r="E38" s="16">
        <v>0.31</v>
      </c>
      <c r="F38" s="22">
        <v>180</v>
      </c>
      <c r="G38" s="16">
        <v>0.25</v>
      </c>
      <c r="H38" s="16">
        <v>0.25</v>
      </c>
      <c r="I38" s="24" t="str">
        <f>FLOOR((F38*256)/360,1)&amp;","&amp;FLOOR(G38*255, 1)&amp;","&amp;FLOOR(H38*255, 1)</f>
        <v>128,63,63</v>
      </c>
      <c r="J38" s="18" t="str">
        <f>FLOOR(C38*255.5,1)&amp;","&amp;FLOOR(D38*255.5,1)&amp;","&amp;FLOOR(E38*255.5,1)</f>
        <v>45,79,79</v>
      </c>
      <c r="K38" s="19" t="str">
        <f>DEC2HEX(FLOOR($C38 * 255.5, 1),2) &amp; "" &amp; DEC2HEX(FLOOR($D38 * 255.5, 1),2) &amp; "" &amp; DEC2HEX(FLOOR($E38 * 255.5, 1),2)</f>
        <v>2D4F4F</v>
      </c>
      <c r="L38" s="20" t="str">
        <f>DEC2HEX(FLOOR($F38 * 255 / 360, 1),2) &amp; "" &amp; DEC2HEX(FLOOR($G38 * 255, 1),2) &amp; "" &amp; DEC2HEX(FLOOR($H38 * 255, 1),2)</f>
        <v>7F3F3F</v>
      </c>
      <c r="M38" s="21" t="b">
        <f>COUNTIF(colors,B38)&gt;0</f>
        <v>0</v>
      </c>
      <c r="N38" s="5"/>
    </row>
    <row r="39" spans="1:14" ht="15.95" customHeight="1" x14ac:dyDescent="0.2">
      <c r="A39" s="25"/>
      <c r="B39" s="15" t="s">
        <v>39</v>
      </c>
      <c r="C39" s="16">
        <v>0</v>
      </c>
      <c r="D39" s="16">
        <v>0.81</v>
      </c>
      <c r="E39" s="16">
        <v>0.82</v>
      </c>
      <c r="F39" s="17">
        <v>181</v>
      </c>
      <c r="G39" s="16">
        <v>1</v>
      </c>
      <c r="H39" s="16">
        <v>0.41</v>
      </c>
      <c r="I39" s="18" t="str">
        <f>FLOOR((F39*256)/360,1)&amp;","&amp;FLOOR(G39*255, 1)&amp;","&amp;FLOOR(H39*255, 1)</f>
        <v>128,255,104</v>
      </c>
      <c r="J39" s="18" t="str">
        <f>FLOOR(C39*255.5,1)&amp;","&amp;FLOOR(D39*255.5,1)&amp;","&amp;FLOOR(E39*255.5,1)</f>
        <v>0,206,209</v>
      </c>
      <c r="K39" s="19" t="str">
        <f>DEC2HEX(FLOOR($C39 * 255.5, 1),2) &amp; "" &amp; DEC2HEX(FLOOR($D39 * 255.5, 1),2) &amp; "" &amp; DEC2HEX(FLOOR($E39 * 255.5, 1),2)</f>
        <v>00CED1</v>
      </c>
      <c r="L39" s="20" t="str">
        <f>DEC2HEX(FLOOR($F39 * 255 / 360, 1),2) &amp; "" &amp; DEC2HEX(FLOOR($G39 * 255, 1),2) &amp; "" &amp; DEC2HEX(FLOOR($H39 * 255, 1),2)</f>
        <v>80FF68</v>
      </c>
      <c r="M39" s="21" t="b">
        <f>COUNTIF(colors,B39)&gt;0</f>
        <v>1</v>
      </c>
      <c r="N39" s="5"/>
    </row>
    <row r="40" spans="1:14" ht="15.95" customHeight="1" x14ac:dyDescent="0.2">
      <c r="A40" s="25"/>
      <c r="B40" s="15" t="s">
        <v>40</v>
      </c>
      <c r="C40" s="16">
        <v>0.57999999999999996</v>
      </c>
      <c r="D40" s="16">
        <v>0</v>
      </c>
      <c r="E40" s="16">
        <v>0.83</v>
      </c>
      <c r="F40" s="17">
        <v>282</v>
      </c>
      <c r="G40" s="16">
        <v>1</v>
      </c>
      <c r="H40" s="16">
        <v>0.41</v>
      </c>
      <c r="I40" s="18" t="str">
        <f>FLOOR((F40*256)/360,1)&amp;","&amp;FLOOR(G40*255, 1)&amp;","&amp;FLOOR(H40*255, 1)</f>
        <v>200,255,104</v>
      </c>
      <c r="J40" s="18" t="str">
        <f>FLOOR(C40*255.5,1)&amp;","&amp;FLOOR(D40*255.5,1)&amp;","&amp;FLOOR(E40*255.5,1)</f>
        <v>148,0,212</v>
      </c>
      <c r="K40" s="19" t="str">
        <f>DEC2HEX(FLOOR($C40 * 255.5, 1),2) &amp; "" &amp; DEC2HEX(FLOOR($D40 * 255.5, 1),2) &amp; "" &amp; DEC2HEX(FLOOR($E40 * 255.5, 1),2)</f>
        <v>9400D4</v>
      </c>
      <c r="L40" s="20" t="str">
        <f>DEC2HEX(FLOOR($F40 * 255 / 360, 1),2) &amp; "" &amp; DEC2HEX(FLOOR($G40 * 255, 1),2) &amp; "" &amp; DEC2HEX(FLOOR($H40 * 255, 1),2)</f>
        <v>C7FF68</v>
      </c>
      <c r="M40" s="21" t="b">
        <f>COUNTIF(colors,B40)&gt;0</f>
        <v>1</v>
      </c>
      <c r="N40" s="5"/>
    </row>
    <row r="41" spans="1:14" ht="15.95" customHeight="1" x14ac:dyDescent="0.2">
      <c r="A41" s="25"/>
      <c r="B41" s="15" t="s">
        <v>41</v>
      </c>
      <c r="C41" s="16">
        <v>1</v>
      </c>
      <c r="D41" s="16">
        <v>0.08</v>
      </c>
      <c r="E41" s="16">
        <v>0.57999999999999996</v>
      </c>
      <c r="F41" s="17">
        <v>328</v>
      </c>
      <c r="G41" s="16">
        <v>1</v>
      </c>
      <c r="H41" s="16">
        <v>0.54</v>
      </c>
      <c r="I41" s="18" t="str">
        <f>FLOOR((F41*256)/360,1)&amp;","&amp;FLOOR(G41*255, 1)&amp;","&amp;FLOOR(H41*255, 1)</f>
        <v>233,255,137</v>
      </c>
      <c r="J41" s="18" t="str">
        <f>FLOOR(C41*255.5,1)&amp;","&amp;FLOOR(D41*255.5,1)&amp;","&amp;FLOOR(E41*255.5,1)</f>
        <v>255,20,148</v>
      </c>
      <c r="K41" s="19" t="str">
        <f>DEC2HEX(FLOOR($C41 * 255.5, 1),2) &amp; "" &amp; DEC2HEX(FLOOR($D41 * 255.5, 1),2) &amp; "" &amp; DEC2HEX(FLOOR($E41 * 255.5, 1),2)</f>
        <v>FF1494</v>
      </c>
      <c r="L41" s="20" t="str">
        <f>DEC2HEX(FLOOR($F41 * 255 / 360, 1),2) &amp; "" &amp; DEC2HEX(FLOOR($G41 * 255, 1),2) &amp; "" &amp; DEC2HEX(FLOOR($H41 * 255, 1),2)</f>
        <v>E8FF89</v>
      </c>
      <c r="M41" s="21" t="b">
        <f>COUNTIF(colors,B41)&gt;0</f>
        <v>1</v>
      </c>
      <c r="N41" s="5"/>
    </row>
    <row r="42" spans="1:14" ht="15.95" customHeight="1" x14ac:dyDescent="0.2">
      <c r="A42" s="25"/>
      <c r="B42" s="15" t="s">
        <v>42</v>
      </c>
      <c r="C42" s="16">
        <v>0</v>
      </c>
      <c r="D42" s="16">
        <v>0.75</v>
      </c>
      <c r="E42" s="16">
        <v>1</v>
      </c>
      <c r="F42" s="17">
        <v>195</v>
      </c>
      <c r="G42" s="16">
        <v>1</v>
      </c>
      <c r="H42" s="16">
        <v>0.5</v>
      </c>
      <c r="I42" s="18" t="str">
        <f>FLOOR((F42*256)/360,1)&amp;","&amp;FLOOR(G42*255, 1)&amp;","&amp;FLOOR(H42*255, 1)</f>
        <v>138,255,127</v>
      </c>
      <c r="J42" s="18" t="str">
        <f>FLOOR(C42*255.5,1)&amp;","&amp;FLOOR(D42*255.5,1)&amp;","&amp;FLOOR(E42*255.5,1)</f>
        <v>0,191,255</v>
      </c>
      <c r="K42" s="19" t="str">
        <f>DEC2HEX(FLOOR($C42 * 255.5, 1),2) &amp; "" &amp; DEC2HEX(FLOOR($D42 * 255.5, 1),2) &amp; "" &amp; DEC2HEX(FLOOR($E42 * 255.5, 1),2)</f>
        <v>00BFFF</v>
      </c>
      <c r="L42" s="20" t="str">
        <f>DEC2HEX(FLOOR($F42 * 255 / 360, 1),2) &amp; "" &amp; DEC2HEX(FLOOR($G42 * 255, 1),2) &amp; "" &amp; DEC2HEX(FLOOR($H42 * 255, 1),2)</f>
        <v>8AFF7F</v>
      </c>
      <c r="M42" s="21" t="b">
        <f>COUNTIF(colors,B42)&gt;0</f>
        <v>1</v>
      </c>
      <c r="N42" s="5"/>
    </row>
    <row r="43" spans="1:14" ht="15.95" customHeight="1" x14ac:dyDescent="0.2">
      <c r="A43" s="25"/>
      <c r="B43" s="15" t="s">
        <v>43</v>
      </c>
      <c r="C43" s="16">
        <v>0.41</v>
      </c>
      <c r="D43" s="16">
        <v>0.41</v>
      </c>
      <c r="E43" s="16">
        <v>0.41</v>
      </c>
      <c r="F43" s="22">
        <v>0</v>
      </c>
      <c r="G43" s="16">
        <v>0</v>
      </c>
      <c r="H43" s="16">
        <v>0.41</v>
      </c>
      <c r="I43" s="24" t="str">
        <f>FLOOR((F43*256)/360,1)&amp;","&amp;FLOOR(G43*255, 1)&amp;","&amp;FLOOR(H43*255, 1)</f>
        <v>0,0,104</v>
      </c>
      <c r="J43" s="18" t="str">
        <f>FLOOR(C43*255.5,1)&amp;","&amp;FLOOR(D43*255.5,1)&amp;","&amp;FLOOR(E43*255.5,1)</f>
        <v>104,104,104</v>
      </c>
      <c r="K43" s="19" t="str">
        <f>DEC2HEX(FLOOR($C43 * 255.5, 1),2) &amp; "" &amp; DEC2HEX(FLOOR($D43 * 255.5, 1),2) &amp; "" &amp; DEC2HEX(FLOOR($E43 * 255.5, 1),2)</f>
        <v>686868</v>
      </c>
      <c r="L43" s="20" t="str">
        <f>DEC2HEX(FLOOR($F43 * 255 / 360, 1),2) &amp; "" &amp; DEC2HEX(FLOOR($G43 * 255, 1),2) &amp; "" &amp; DEC2HEX(FLOOR($H43 * 255, 1),2)</f>
        <v>000068</v>
      </c>
      <c r="M43" s="21" t="b">
        <f>COUNTIF(colors,B43)&gt;0</f>
        <v>0</v>
      </c>
      <c r="N43" s="5"/>
    </row>
    <row r="44" spans="1:14" ht="15.95" customHeight="1" x14ac:dyDescent="0.2">
      <c r="A44" s="25"/>
      <c r="B44" s="15" t="s">
        <v>44</v>
      </c>
      <c r="C44" s="16">
        <v>0.12</v>
      </c>
      <c r="D44" s="16">
        <v>0.56000000000000005</v>
      </c>
      <c r="E44" s="16">
        <v>1</v>
      </c>
      <c r="F44" s="17">
        <v>210</v>
      </c>
      <c r="G44" s="16">
        <v>1</v>
      </c>
      <c r="H44" s="16">
        <v>0.56000000000000005</v>
      </c>
      <c r="I44" s="18" t="str">
        <f>FLOOR((F44*256)/360,1)&amp;","&amp;FLOOR(G44*255, 1)&amp;","&amp;FLOOR(H44*255, 1)</f>
        <v>149,255,142</v>
      </c>
      <c r="J44" s="18" t="str">
        <f>FLOOR(C44*255.5,1)&amp;","&amp;FLOOR(D44*255.5,1)&amp;","&amp;FLOOR(E44*255.5,1)</f>
        <v>30,143,255</v>
      </c>
      <c r="K44" s="19" t="str">
        <f>DEC2HEX(FLOOR($C44 * 255.5, 1),2) &amp; "" &amp; DEC2HEX(FLOOR($D44 * 255.5, 1),2) &amp; "" &amp; DEC2HEX(FLOOR($E44 * 255.5, 1),2)</f>
        <v>1E8FFF</v>
      </c>
      <c r="L44" s="20" t="str">
        <f>DEC2HEX(FLOOR($F44 * 255 / 360, 1),2) &amp; "" &amp; DEC2HEX(FLOOR($G44 * 255, 1),2) &amp; "" &amp; DEC2HEX(FLOOR($H44 * 255, 1),2)</f>
        <v>94FF8E</v>
      </c>
      <c r="M44" s="21" t="b">
        <f>COUNTIF(colors,B44)&gt;0</f>
        <v>1</v>
      </c>
      <c r="N44" s="5"/>
    </row>
    <row r="45" spans="1:14" ht="15.95" customHeight="1" x14ac:dyDescent="0.2">
      <c r="A45" s="25"/>
      <c r="B45" s="15" t="s">
        <v>45</v>
      </c>
      <c r="C45" s="16">
        <v>0.7</v>
      </c>
      <c r="D45" s="16">
        <v>0.13</v>
      </c>
      <c r="E45" s="16">
        <v>0.13</v>
      </c>
      <c r="F45" s="17">
        <v>0</v>
      </c>
      <c r="G45" s="16">
        <v>0.68</v>
      </c>
      <c r="H45" s="16">
        <v>0.42</v>
      </c>
      <c r="I45" s="18" t="str">
        <f>FLOOR((F45*256)/360,1)&amp;","&amp;FLOOR(G45*255, 1)&amp;","&amp;FLOOR(H45*255, 1)</f>
        <v>0,173,107</v>
      </c>
      <c r="J45" s="18" t="str">
        <f>FLOOR(C45*255.5,1)&amp;","&amp;FLOOR(D45*255.5,1)&amp;","&amp;FLOOR(E45*255.5,1)</f>
        <v>178,33,33</v>
      </c>
      <c r="K45" s="19" t="str">
        <f>DEC2HEX(FLOOR($C45 * 255.5, 1),2) &amp; "" &amp; DEC2HEX(FLOOR($D45 * 255.5, 1),2) &amp; "" &amp; DEC2HEX(FLOOR($E45 * 255.5, 1),2)</f>
        <v>B22121</v>
      </c>
      <c r="L45" s="20" t="str">
        <f>DEC2HEX(FLOOR($F45 * 255 / 360, 1),2) &amp; "" &amp; DEC2HEX(FLOOR($G45 * 255, 1),2) &amp; "" &amp; DEC2HEX(FLOOR($H45 * 255, 1),2)</f>
        <v>00AD6B</v>
      </c>
      <c r="M45" s="21" t="b">
        <f>COUNTIF(colors,B45)&gt;0</f>
        <v>1</v>
      </c>
      <c r="N45" s="5"/>
    </row>
    <row r="46" spans="1:14" ht="15.95" customHeight="1" x14ac:dyDescent="0.2">
      <c r="A46" s="25"/>
      <c r="B46" s="23" t="s">
        <v>46</v>
      </c>
      <c r="C46" s="16">
        <v>1</v>
      </c>
      <c r="D46" s="16">
        <v>0.98</v>
      </c>
      <c r="E46" s="16">
        <v>0.94</v>
      </c>
      <c r="F46" s="17">
        <v>40</v>
      </c>
      <c r="G46" s="16">
        <v>1</v>
      </c>
      <c r="H46" s="16">
        <v>0.97</v>
      </c>
      <c r="I46" s="18" t="str">
        <f>FLOOR((F46*256)/360,1)&amp;","&amp;FLOOR(G46*255, 1)&amp;","&amp;FLOOR(H46*255, 1)</f>
        <v>28,255,247</v>
      </c>
      <c r="J46" s="18" t="str">
        <f>FLOOR(C46*255.5,1)&amp;","&amp;FLOOR(D46*255.5,1)&amp;","&amp;FLOOR(E46*255.5,1)</f>
        <v>255,250,240</v>
      </c>
      <c r="K46" s="19" t="str">
        <f>DEC2HEX(FLOOR($C46 * 255.5, 1),2) &amp; "" &amp; DEC2HEX(FLOOR($D46 * 255.5, 1),2) &amp; "" &amp; DEC2HEX(FLOOR($E46 * 255.5, 1),2)</f>
        <v>FFFAF0</v>
      </c>
      <c r="L46" s="20" t="str">
        <f>DEC2HEX(FLOOR($F46 * 255 / 360, 1),2) &amp; "" &amp; DEC2HEX(FLOOR($G46 * 255, 1),2) &amp; "" &amp; DEC2HEX(FLOOR($H46 * 255, 1),2)</f>
        <v>1CFFF7</v>
      </c>
      <c r="M46" s="21" t="b">
        <f>COUNTIF(colors,B46)&gt;0</f>
        <v>1</v>
      </c>
      <c r="N46" s="5"/>
    </row>
    <row r="47" spans="1:14" ht="15.95" customHeight="1" x14ac:dyDescent="0.2">
      <c r="A47" s="25"/>
      <c r="B47" s="15" t="s">
        <v>47</v>
      </c>
      <c r="C47" s="16">
        <v>0.13</v>
      </c>
      <c r="D47" s="16">
        <v>0.55000000000000004</v>
      </c>
      <c r="E47" s="16">
        <v>0.13</v>
      </c>
      <c r="F47" s="17">
        <v>120</v>
      </c>
      <c r="G47" s="16">
        <v>0.61</v>
      </c>
      <c r="H47" s="16">
        <v>0.34</v>
      </c>
      <c r="I47" s="18" t="str">
        <f>FLOOR((F47*256)/360,1)&amp;","&amp;FLOOR(G47*255, 1)&amp;","&amp;FLOOR(H47*255, 1)</f>
        <v>85,155,86</v>
      </c>
      <c r="J47" s="18" t="str">
        <f>FLOOR(C47*255.5,1)&amp;","&amp;FLOOR(D47*255.5,1)&amp;","&amp;FLOOR(E47*255.5,1)</f>
        <v>33,140,33</v>
      </c>
      <c r="K47" s="19" t="str">
        <f>DEC2HEX(FLOOR($C47 * 255.5, 1),2) &amp; "" &amp; DEC2HEX(FLOOR($D47 * 255.5, 1),2) &amp; "" &amp; DEC2HEX(FLOOR($E47 * 255.5, 1),2)</f>
        <v>218C21</v>
      </c>
      <c r="L47" s="20" t="str">
        <f>DEC2HEX(FLOOR($F47 * 255 / 360, 1),2) &amp; "" &amp; DEC2HEX(FLOOR($G47 * 255, 1),2) &amp; "" &amp; DEC2HEX(FLOOR($H47 * 255, 1),2)</f>
        <v>559B56</v>
      </c>
      <c r="M47" s="21" t="b">
        <f>COUNTIF(colors,B47)&gt;0</f>
        <v>1</v>
      </c>
      <c r="N47" s="5"/>
    </row>
    <row r="48" spans="1:14" ht="15.95" customHeight="1" x14ac:dyDescent="0.2">
      <c r="A48" s="25"/>
      <c r="B48" s="15" t="s">
        <v>48</v>
      </c>
      <c r="C48" s="16">
        <v>1</v>
      </c>
      <c r="D48" s="16">
        <v>0</v>
      </c>
      <c r="E48" s="16">
        <v>1</v>
      </c>
      <c r="F48" s="17">
        <v>300</v>
      </c>
      <c r="G48" s="16">
        <v>1</v>
      </c>
      <c r="H48" s="16">
        <v>0.5</v>
      </c>
      <c r="I48" s="18" t="str">
        <f>FLOOR((F48*256)/360,1)&amp;","&amp;FLOOR(G48*255, 1)&amp;","&amp;FLOOR(H48*255, 1)</f>
        <v>213,255,127</v>
      </c>
      <c r="J48" s="18" t="str">
        <f>FLOOR(C48*255.5,1)&amp;","&amp;FLOOR(D48*255.5,1)&amp;","&amp;FLOOR(E48*255.5,1)</f>
        <v>255,0,255</v>
      </c>
      <c r="K48" s="19" t="str">
        <f>DEC2HEX(FLOOR($C48 * 255.5, 1),2) &amp; "" &amp; DEC2HEX(FLOOR($D48 * 255.5, 1),2) &amp; "" &amp; DEC2HEX(FLOOR($E48 * 255.5, 1),2)</f>
        <v>FF00FF</v>
      </c>
      <c r="L48" s="20" t="str">
        <f>DEC2HEX(FLOOR($F48 * 255 / 360, 1),2) &amp; "" &amp; DEC2HEX(FLOOR($G48 * 255, 1),2) &amp; "" &amp; DEC2HEX(FLOOR($H48 * 255, 1),2)</f>
        <v>D4FF7F</v>
      </c>
      <c r="M48" s="21" t="b">
        <f>COUNTIF(colors,B48)&gt;0</f>
        <v>1</v>
      </c>
      <c r="N48" s="5"/>
    </row>
    <row r="49" spans="1:14" ht="15.95" customHeight="1" x14ac:dyDescent="0.2">
      <c r="A49" s="25"/>
      <c r="B49" s="15" t="s">
        <v>50</v>
      </c>
      <c r="C49" s="16">
        <v>0.86</v>
      </c>
      <c r="D49" s="16">
        <v>0.86</v>
      </c>
      <c r="E49" s="16">
        <v>0.86</v>
      </c>
      <c r="F49" s="17">
        <v>0</v>
      </c>
      <c r="G49" s="16">
        <v>0</v>
      </c>
      <c r="H49" s="16">
        <v>0.86</v>
      </c>
      <c r="I49" s="18" t="str">
        <f>FLOOR((F49*256)/360,1)&amp;","&amp;FLOOR(G49*255, 1)&amp;","&amp;FLOOR(H49*255, 1)</f>
        <v>0,0,219</v>
      </c>
      <c r="J49" s="18" t="str">
        <f>FLOOR(C49*255.5,1)&amp;","&amp;FLOOR(D49*255.5,1)&amp;","&amp;FLOOR(E49*255.5,1)</f>
        <v>219,219,219</v>
      </c>
      <c r="K49" s="19" t="str">
        <f>DEC2HEX(FLOOR($C49 * 255.5, 1),2) &amp; "" &amp; DEC2HEX(FLOOR($D49 * 255.5, 1),2) &amp; "" &amp; DEC2HEX(FLOOR($E49 * 255.5, 1),2)</f>
        <v>DBDBDB</v>
      </c>
      <c r="L49" s="20" t="str">
        <f>DEC2HEX(FLOOR($F49 * 255 / 360, 1),2) &amp; "" &amp; DEC2HEX(FLOOR($G49 * 255, 1),2) &amp; "" &amp; DEC2HEX(FLOOR($H49 * 255, 1),2)</f>
        <v>0000DB</v>
      </c>
      <c r="M49" s="21" t="b">
        <f>COUNTIF(colors,B49)&gt;0</f>
        <v>1</v>
      </c>
      <c r="N49" s="5"/>
    </row>
    <row r="50" spans="1:14" ht="15.95" customHeight="1" x14ac:dyDescent="0.2">
      <c r="A50" s="25"/>
      <c r="B50" s="15" t="s">
        <v>51</v>
      </c>
      <c r="C50" s="16">
        <v>0.97</v>
      </c>
      <c r="D50" s="16">
        <v>0.97</v>
      </c>
      <c r="E50" s="16">
        <v>1</v>
      </c>
      <c r="F50" s="17">
        <v>240</v>
      </c>
      <c r="G50" s="16">
        <v>1</v>
      </c>
      <c r="H50" s="16">
        <v>0.99</v>
      </c>
      <c r="I50" s="18" t="str">
        <f>FLOOR((F50*256)/360,1)&amp;","&amp;FLOOR(G50*255, 1)&amp;","&amp;FLOOR(H50*255, 1)</f>
        <v>170,255,252</v>
      </c>
      <c r="J50" s="18" t="str">
        <f>FLOOR(C50*255.5,1)&amp;","&amp;FLOOR(D50*255.5,1)&amp;","&amp;FLOOR(E50*255.5,1)</f>
        <v>247,247,255</v>
      </c>
      <c r="K50" s="19" t="str">
        <f>DEC2HEX(FLOOR($C50 * 255.5, 1),2) &amp; "" &amp; DEC2HEX(FLOOR($D50 * 255.5, 1),2) &amp; "" &amp; DEC2HEX(FLOOR($E50 * 255.5, 1),2)</f>
        <v>F7F7FF</v>
      </c>
      <c r="L50" s="20" t="str">
        <f>DEC2HEX(FLOOR($F50 * 255 / 360, 1),2) &amp; "" &amp; DEC2HEX(FLOOR($G50 * 255, 1),2) &amp; "" &amp; DEC2HEX(FLOOR($H50 * 255, 1),2)</f>
        <v>AAFFFC</v>
      </c>
      <c r="M50" s="21" t="b">
        <f>COUNTIF(colors,B50)&gt;0</f>
        <v>1</v>
      </c>
      <c r="N50" s="5"/>
    </row>
    <row r="51" spans="1:14" ht="15.95" customHeight="1" x14ac:dyDescent="0.2">
      <c r="A51" s="25"/>
      <c r="B51" s="15" t="s">
        <v>52</v>
      </c>
      <c r="C51" s="16">
        <v>1</v>
      </c>
      <c r="D51" s="16">
        <v>0.84</v>
      </c>
      <c r="E51" s="16">
        <v>0</v>
      </c>
      <c r="F51" s="17">
        <v>51</v>
      </c>
      <c r="G51" s="16">
        <v>1</v>
      </c>
      <c r="H51" s="16">
        <v>0.5</v>
      </c>
      <c r="I51" s="18" t="str">
        <f>FLOOR((F51*256)/360,1)&amp;","&amp;FLOOR(G51*255, 1)&amp;","&amp;FLOOR(H51*255, 1)</f>
        <v>36,255,127</v>
      </c>
      <c r="J51" s="18" t="str">
        <f>FLOOR(C51*255.5,1)&amp;","&amp;FLOOR(D51*255.5,1)&amp;","&amp;FLOOR(E51*255.5,1)</f>
        <v>255,214,0</v>
      </c>
      <c r="K51" s="19" t="str">
        <f>DEC2HEX(FLOOR($C51 * 255.5, 1),2) &amp; "" &amp; DEC2HEX(FLOOR($D51 * 255.5, 1),2) &amp; "" &amp; DEC2HEX(FLOOR($E51 * 255.5, 1),2)</f>
        <v>FFD600</v>
      </c>
      <c r="L51" s="20" t="str">
        <f>DEC2HEX(FLOOR($F51 * 255 / 360, 1),2) &amp; "" &amp; DEC2HEX(FLOOR($G51 * 255, 1),2) &amp; "" &amp; DEC2HEX(FLOOR($H51 * 255, 1),2)</f>
        <v>24FF7F</v>
      </c>
      <c r="M51" s="21" t="b">
        <f>COUNTIF(colors,B51)&gt;0</f>
        <v>1</v>
      </c>
      <c r="N51" s="5"/>
    </row>
    <row r="52" spans="1:14" ht="15.95" customHeight="1" x14ac:dyDescent="0.2">
      <c r="A52" s="25"/>
      <c r="B52" s="15" t="s">
        <v>53</v>
      </c>
      <c r="C52" s="16">
        <v>0.85</v>
      </c>
      <c r="D52" s="16">
        <v>0.65</v>
      </c>
      <c r="E52" s="16">
        <v>0.13</v>
      </c>
      <c r="F52" s="17">
        <v>43</v>
      </c>
      <c r="G52" s="16">
        <v>0.74</v>
      </c>
      <c r="H52" s="16">
        <v>0.49</v>
      </c>
      <c r="I52" s="18" t="str">
        <f>FLOOR((F52*256)/360,1)&amp;","&amp;FLOOR(G52*255, 1)&amp;","&amp;FLOOR(H52*255, 1)</f>
        <v>30,188,124</v>
      </c>
      <c r="J52" s="18" t="str">
        <f>FLOOR(C52*255.5,1)&amp;","&amp;FLOOR(D52*255.5,1)&amp;","&amp;FLOOR(E52*255.5,1)</f>
        <v>217,166,33</v>
      </c>
      <c r="K52" s="19" t="str">
        <f>DEC2HEX(FLOOR($C52 * 255.5, 1),2) &amp; "" &amp; DEC2HEX(FLOOR($D52 * 255.5, 1),2) &amp; "" &amp; DEC2HEX(FLOOR($E52 * 255.5, 1),2)</f>
        <v>D9A621</v>
      </c>
      <c r="L52" s="20" t="str">
        <f>DEC2HEX(FLOOR($F52 * 255 / 360, 1),2) &amp; "" &amp; DEC2HEX(FLOOR($G52 * 255, 1),2) &amp; "" &amp; DEC2HEX(FLOOR($H52 * 255, 1),2)</f>
        <v>1EBC7C</v>
      </c>
      <c r="M52" s="21" t="b">
        <f>COUNTIF(colors,B52)&gt;0</f>
        <v>1</v>
      </c>
      <c r="N52" s="5"/>
    </row>
    <row r="53" spans="1:14" ht="15.95" customHeight="1" x14ac:dyDescent="0.2">
      <c r="A53" s="25"/>
      <c r="B53" s="15" t="s">
        <v>54</v>
      </c>
      <c r="C53" s="16">
        <v>0.75</v>
      </c>
      <c r="D53" s="16">
        <v>0.75</v>
      </c>
      <c r="E53" s="16">
        <v>0.75</v>
      </c>
      <c r="F53" s="22">
        <v>0</v>
      </c>
      <c r="G53" s="16">
        <v>0</v>
      </c>
      <c r="H53" s="16">
        <v>0.75</v>
      </c>
      <c r="I53" s="24" t="str">
        <f>FLOOR((F53*256)/360,1)&amp;","&amp;FLOOR(G53*255, 1)&amp;","&amp;FLOOR(H53*255, 1)</f>
        <v>0,0,191</v>
      </c>
      <c r="J53" s="18" t="str">
        <f>FLOOR(C53*255.5,1)&amp;","&amp;FLOOR(D53*255.5,1)&amp;","&amp;FLOOR(E53*255.5,1)</f>
        <v>191,191,191</v>
      </c>
      <c r="K53" s="19" t="str">
        <f>DEC2HEX(FLOOR($C53 * 255.5, 1),2) &amp; "" &amp; DEC2HEX(FLOOR($D53 * 255.5, 1),2) &amp; "" &amp; DEC2HEX(FLOOR($E53 * 255.5, 1),2)</f>
        <v>BFBFBF</v>
      </c>
      <c r="L53" s="20" t="str">
        <f>DEC2HEX(FLOOR($F53 * 255 / 360, 1),2) &amp; "" &amp; DEC2HEX(FLOOR($G53 * 255, 1),2) &amp; "" &amp; DEC2HEX(FLOOR($H53 * 255, 1),2)</f>
        <v>0000BF</v>
      </c>
      <c r="M53" s="21" t="b">
        <f>COUNTIF(colors,B53)&gt;0</f>
        <v>0</v>
      </c>
      <c r="N53" s="5"/>
    </row>
    <row r="54" spans="1:14" ht="15.95" customHeight="1" x14ac:dyDescent="0.2">
      <c r="A54" s="25"/>
      <c r="B54" s="15" t="s">
        <v>2</v>
      </c>
      <c r="C54" s="16">
        <v>0</v>
      </c>
      <c r="D54" s="16">
        <v>1</v>
      </c>
      <c r="E54" s="16">
        <v>0</v>
      </c>
      <c r="F54" s="17">
        <v>120</v>
      </c>
      <c r="G54" s="16">
        <v>1</v>
      </c>
      <c r="H54" s="16">
        <v>0.5</v>
      </c>
      <c r="I54" s="18" t="str">
        <f>FLOOR((F54*256)/360,1)&amp;","&amp;FLOOR(G54*255, 1)&amp;","&amp;FLOOR(H54*255, 1)</f>
        <v>85,255,127</v>
      </c>
      <c r="J54" s="18" t="str">
        <f>FLOOR(C54*255.5,1)&amp;","&amp;FLOOR(D54*255.5,1)&amp;","&amp;FLOOR(E54*255.5,1)</f>
        <v>0,255,0</v>
      </c>
      <c r="K54" s="19" t="str">
        <f>DEC2HEX(FLOOR($C54 * 255.5, 1),2) &amp; "" &amp; DEC2HEX(FLOOR($D54 * 255.5, 1),2) &amp; "" &amp; DEC2HEX(FLOOR($E54 * 255.5, 1),2)</f>
        <v>00FF00</v>
      </c>
      <c r="L54" s="20" t="str">
        <f>DEC2HEX(FLOOR($F54 * 255 / 360, 1),2) &amp; "" &amp; DEC2HEX(FLOOR($G54 * 255, 1),2) &amp; "" &amp; DEC2HEX(FLOOR($H54 * 255, 1),2)</f>
        <v>55FF7F</v>
      </c>
      <c r="M54" s="21" t="b">
        <f>COUNTIF(colors,B54)&gt;0</f>
        <v>1</v>
      </c>
      <c r="N54" s="5"/>
    </row>
    <row r="55" spans="1:14" ht="15.95" customHeight="1" x14ac:dyDescent="0.2">
      <c r="A55" s="25"/>
      <c r="B55" s="15" t="s">
        <v>57</v>
      </c>
      <c r="C55" s="16">
        <v>0.68</v>
      </c>
      <c r="D55" s="16">
        <v>1</v>
      </c>
      <c r="E55" s="16">
        <v>0.18</v>
      </c>
      <c r="F55" s="17">
        <v>84</v>
      </c>
      <c r="G55" s="16">
        <v>1</v>
      </c>
      <c r="H55" s="16">
        <v>0.59</v>
      </c>
      <c r="I55" s="18" t="str">
        <f>FLOOR((F55*256)/360,1)&amp;","&amp;FLOOR(G55*255, 1)&amp;","&amp;FLOOR(H55*255, 1)</f>
        <v>59,255,150</v>
      </c>
      <c r="J55" s="18" t="str">
        <f>FLOOR(C55*255.5,1)&amp;","&amp;FLOOR(D55*255.5,1)&amp;","&amp;FLOOR(E55*255.5,1)</f>
        <v>173,255,45</v>
      </c>
      <c r="K55" s="19" t="str">
        <f>DEC2HEX(FLOOR($C55 * 255.5, 1),2) &amp; "" &amp; DEC2HEX(FLOOR($D55 * 255.5, 1),2) &amp; "" &amp; DEC2HEX(FLOOR($E55 * 255.5, 1),2)</f>
        <v>ADFF2D</v>
      </c>
      <c r="L55" s="20" t="str">
        <f>DEC2HEX(FLOOR($F55 * 255 / 360, 1),2) &amp; "" &amp; DEC2HEX(FLOOR($G55 * 255, 1),2) &amp; "" &amp; DEC2HEX(FLOOR($H55 * 255, 1),2)</f>
        <v>3BFF96</v>
      </c>
      <c r="M55" s="21" t="b">
        <f>COUNTIF(colors,B55)&gt;0</f>
        <v>1</v>
      </c>
      <c r="N55" s="5"/>
    </row>
    <row r="56" spans="1:14" ht="15.95" customHeight="1" x14ac:dyDescent="0.2">
      <c r="A56" s="25"/>
      <c r="B56" s="15" t="s">
        <v>58</v>
      </c>
      <c r="C56" s="16">
        <v>0.94</v>
      </c>
      <c r="D56" s="16">
        <v>1</v>
      </c>
      <c r="E56" s="16">
        <v>0.94</v>
      </c>
      <c r="F56" s="17">
        <v>120</v>
      </c>
      <c r="G56" s="16">
        <v>1</v>
      </c>
      <c r="H56" s="16">
        <v>0.97</v>
      </c>
      <c r="I56" s="18" t="str">
        <f>FLOOR((F56*256)/360,1)&amp;","&amp;FLOOR(G56*255, 1)&amp;","&amp;FLOOR(H56*255, 1)</f>
        <v>85,255,247</v>
      </c>
      <c r="J56" s="18" t="str">
        <f>FLOOR(C56*255.5,1)&amp;","&amp;FLOOR(D56*255.5,1)&amp;","&amp;FLOOR(E56*255.5,1)</f>
        <v>240,255,240</v>
      </c>
      <c r="K56" s="19" t="str">
        <f>DEC2HEX(FLOOR($C56 * 255.5, 1),2) &amp; "" &amp; DEC2HEX(FLOOR($D56 * 255.5, 1),2) &amp; "" &amp; DEC2HEX(FLOOR($E56 * 255.5, 1),2)</f>
        <v>F0FFF0</v>
      </c>
      <c r="L56" s="20" t="str">
        <f>DEC2HEX(FLOOR($F56 * 255 / 360, 1),2) &amp; "" &amp; DEC2HEX(FLOOR($G56 * 255, 1),2) &amp; "" &amp; DEC2HEX(FLOOR($H56 * 255, 1),2)</f>
        <v>55FFF7</v>
      </c>
      <c r="M56" s="21" t="b">
        <f>COUNTIF(colors,B56)&gt;0</f>
        <v>1</v>
      </c>
      <c r="N56" s="5"/>
    </row>
    <row r="57" spans="1:14" ht="15.95" customHeight="1" x14ac:dyDescent="0.2">
      <c r="A57" s="25"/>
      <c r="B57" s="15" t="s">
        <v>59</v>
      </c>
      <c r="C57" s="16">
        <v>1</v>
      </c>
      <c r="D57" s="16">
        <v>0.41</v>
      </c>
      <c r="E57" s="16">
        <v>0.71</v>
      </c>
      <c r="F57" s="17">
        <v>330</v>
      </c>
      <c r="G57" s="16">
        <v>1</v>
      </c>
      <c r="H57" s="16">
        <v>0.71</v>
      </c>
      <c r="I57" s="18" t="str">
        <f>FLOOR((F57*256)/360,1)&amp;","&amp;FLOOR(G57*255, 1)&amp;","&amp;FLOOR(H57*255, 1)</f>
        <v>234,255,181</v>
      </c>
      <c r="J57" s="18" t="str">
        <f>FLOOR(C57*255.5,1)&amp;","&amp;FLOOR(D57*255.5,1)&amp;","&amp;FLOOR(E57*255.5,1)</f>
        <v>255,104,181</v>
      </c>
      <c r="K57" s="19" t="str">
        <f>DEC2HEX(FLOOR($C57 * 255.5, 1),2) &amp; "" &amp; DEC2HEX(FLOOR($D57 * 255.5, 1),2) &amp; "" &amp; DEC2HEX(FLOOR($E57 * 255.5, 1),2)</f>
        <v>FF68B5</v>
      </c>
      <c r="L57" s="20" t="str">
        <f>DEC2HEX(FLOOR($F57 * 255 / 360, 1),2) &amp; "" &amp; DEC2HEX(FLOOR($G57 * 255, 1),2) &amp; "" &amp; DEC2HEX(FLOOR($H57 * 255, 1),2)</f>
        <v>E9FFB5</v>
      </c>
      <c r="M57" s="21" t="b">
        <f>COUNTIF(colors,B57)&gt;0</f>
        <v>1</v>
      </c>
      <c r="N57" s="5"/>
    </row>
    <row r="58" spans="1:14" ht="15.95" customHeight="1" x14ac:dyDescent="0.2">
      <c r="A58" s="25"/>
      <c r="B58" s="15" t="s">
        <v>60</v>
      </c>
      <c r="C58" s="16">
        <v>0.8</v>
      </c>
      <c r="D58" s="16">
        <v>0.36</v>
      </c>
      <c r="E58" s="16">
        <v>0.36</v>
      </c>
      <c r="F58" s="22">
        <v>0</v>
      </c>
      <c r="G58" s="16">
        <v>0.53</v>
      </c>
      <c r="H58" s="16">
        <v>0.57999999999999996</v>
      </c>
      <c r="I58" s="24" t="str">
        <f>FLOOR((F58*256)/360,1)&amp;","&amp;FLOOR(G58*255, 1)&amp;","&amp;FLOOR(H58*255, 1)</f>
        <v>0,135,147</v>
      </c>
      <c r="J58" s="18" t="str">
        <f>FLOOR(C58*255.5,1)&amp;","&amp;FLOOR(D58*255.5,1)&amp;","&amp;FLOOR(E58*255.5,1)</f>
        <v>204,91,91</v>
      </c>
      <c r="K58" s="19" t="str">
        <f>DEC2HEX(FLOOR($C58 * 255.5, 1),2) &amp; "" &amp; DEC2HEX(FLOOR($D58 * 255.5, 1),2) &amp; "" &amp; DEC2HEX(FLOOR($E58 * 255.5, 1),2)</f>
        <v>CC5B5B</v>
      </c>
      <c r="L58" s="20" t="str">
        <f>DEC2HEX(FLOOR($F58 * 255 / 360, 1),2) &amp; "" &amp; DEC2HEX(FLOOR($G58 * 255, 1),2) &amp; "" &amp; DEC2HEX(FLOOR($H58 * 255, 1),2)</f>
        <v>008793</v>
      </c>
      <c r="M58" s="21" t="b">
        <f>COUNTIF(colors,B58)&gt;0</f>
        <v>0</v>
      </c>
      <c r="N58" s="5"/>
    </row>
    <row r="59" spans="1:14" ht="15.95" customHeight="1" x14ac:dyDescent="0.2">
      <c r="A59" s="25"/>
      <c r="B59" s="15" t="s">
        <v>61</v>
      </c>
      <c r="C59" s="16">
        <v>0.28999999999999998</v>
      </c>
      <c r="D59" s="16">
        <v>0</v>
      </c>
      <c r="E59" s="16">
        <v>0.51</v>
      </c>
      <c r="F59" s="17">
        <v>275</v>
      </c>
      <c r="G59" s="16">
        <v>1</v>
      </c>
      <c r="H59" s="16">
        <v>0.26</v>
      </c>
      <c r="I59" s="18" t="str">
        <f>FLOOR((F59*256)/360,1)&amp;","&amp;FLOOR(G59*255, 1)&amp;","&amp;FLOOR(H59*255, 1)</f>
        <v>195,255,66</v>
      </c>
      <c r="J59" s="18" t="str">
        <f>FLOOR(C59*255.5,1)&amp;","&amp;FLOOR(D59*255.5,1)&amp;","&amp;FLOOR(E59*255.5,1)</f>
        <v>74,0,130</v>
      </c>
      <c r="K59" s="19" t="str">
        <f>DEC2HEX(FLOOR($C59 * 255.5, 1),2) &amp; "" &amp; DEC2HEX(FLOOR($D59 * 255.5, 1),2) &amp; "" &amp; DEC2HEX(FLOOR($E59 * 255.5, 1),2)</f>
        <v>4A0082</v>
      </c>
      <c r="L59" s="20" t="str">
        <f>DEC2HEX(FLOOR($F59 * 255 / 360, 1),2) &amp; "" &amp; DEC2HEX(FLOOR($G59 * 255, 1),2) &amp; "" &amp; DEC2HEX(FLOOR($H59 * 255, 1),2)</f>
        <v>C2FF42</v>
      </c>
      <c r="M59" s="21" t="b">
        <f>COUNTIF(colors,B59)&gt;0</f>
        <v>1</v>
      </c>
      <c r="N59" s="5"/>
    </row>
    <row r="60" spans="1:14" ht="15.95" customHeight="1" x14ac:dyDescent="0.2">
      <c r="A60" s="25"/>
      <c r="B60" s="15" t="s">
        <v>62</v>
      </c>
      <c r="C60" s="16">
        <v>1</v>
      </c>
      <c r="D60" s="16">
        <v>1</v>
      </c>
      <c r="E60" s="16">
        <v>0.94</v>
      </c>
      <c r="F60" s="17">
        <v>60</v>
      </c>
      <c r="G60" s="16">
        <v>1</v>
      </c>
      <c r="H60" s="16">
        <v>0.97</v>
      </c>
      <c r="I60" s="18" t="str">
        <f>FLOOR((F60*256)/360,1)&amp;","&amp;FLOOR(G60*255, 1)&amp;","&amp;FLOOR(H60*255, 1)</f>
        <v>42,255,247</v>
      </c>
      <c r="J60" s="18" t="str">
        <f>FLOOR(C60*255.5,1)&amp;","&amp;FLOOR(D60*255.5,1)&amp;","&amp;FLOOR(E60*255.5,1)</f>
        <v>255,255,240</v>
      </c>
      <c r="K60" s="19" t="str">
        <f>DEC2HEX(FLOOR($C60 * 255.5, 1),2) &amp; "" &amp; DEC2HEX(FLOOR($D60 * 255.5, 1),2) &amp; "" &amp; DEC2HEX(FLOOR($E60 * 255.5, 1),2)</f>
        <v>FFFFF0</v>
      </c>
      <c r="L60" s="20" t="str">
        <f>DEC2HEX(FLOOR($F60 * 255 / 360, 1),2) &amp; "" &amp; DEC2HEX(FLOOR($G60 * 255, 1),2) &amp; "" &amp; DEC2HEX(FLOOR($H60 * 255, 1),2)</f>
        <v>2AFFF7</v>
      </c>
      <c r="M60" s="21" t="b">
        <f>COUNTIF(colors,B60)&gt;0</f>
        <v>1</v>
      </c>
      <c r="N60" s="5"/>
    </row>
    <row r="61" spans="1:14" ht="15.95" customHeight="1" x14ac:dyDescent="0.2">
      <c r="A61" s="25"/>
      <c r="B61" s="15" t="s">
        <v>63</v>
      </c>
      <c r="C61" s="16">
        <v>0.94</v>
      </c>
      <c r="D61" s="16">
        <v>0.9</v>
      </c>
      <c r="E61" s="16">
        <v>0.55000000000000004</v>
      </c>
      <c r="F61" s="17">
        <v>54</v>
      </c>
      <c r="G61" s="16">
        <v>0.77</v>
      </c>
      <c r="H61" s="16">
        <v>0.75</v>
      </c>
      <c r="I61" s="18" t="str">
        <f>FLOOR((F61*256)/360,1)&amp;","&amp;FLOOR(G61*255, 1)&amp;","&amp;FLOOR(H61*255, 1)</f>
        <v>38,196,191</v>
      </c>
      <c r="J61" s="18" t="str">
        <f>FLOOR(C61*255.5,1)&amp;","&amp;FLOOR(D61*255.5,1)&amp;","&amp;FLOOR(E61*255.5,1)</f>
        <v>240,229,140</v>
      </c>
      <c r="K61" s="19" t="str">
        <f>DEC2HEX(FLOOR($C61 * 255.5, 1),2) &amp; "" &amp; DEC2HEX(FLOOR($D61 * 255.5, 1),2) &amp; "" &amp; DEC2HEX(FLOOR($E61 * 255.5, 1),2)</f>
        <v>F0E58C</v>
      </c>
      <c r="L61" s="20" t="str">
        <f>DEC2HEX(FLOOR($F61 * 255 / 360, 1),2) &amp; "" &amp; DEC2HEX(FLOOR($G61 * 255, 1),2) &amp; "" &amp; DEC2HEX(FLOOR($H61 * 255, 1),2)</f>
        <v>26C4BF</v>
      </c>
      <c r="M61" s="21" t="b">
        <f>COUNTIF(colors,B61)&gt;0</f>
        <v>1</v>
      </c>
      <c r="N61" s="5"/>
    </row>
    <row r="62" spans="1:14" ht="15.95" customHeight="1" x14ac:dyDescent="0.2">
      <c r="A62" s="25"/>
      <c r="B62" s="15" t="s">
        <v>64</v>
      </c>
      <c r="C62" s="16">
        <v>0.9</v>
      </c>
      <c r="D62" s="16">
        <v>0.9</v>
      </c>
      <c r="E62" s="16">
        <v>0.98</v>
      </c>
      <c r="F62" s="17">
        <v>240</v>
      </c>
      <c r="G62" s="16">
        <v>0.67</v>
      </c>
      <c r="H62" s="16">
        <v>0.94</v>
      </c>
      <c r="I62" s="18" t="str">
        <f>FLOOR((F62*256)/360,1)&amp;","&amp;FLOOR(G62*255, 1)&amp;","&amp;FLOOR(H62*255, 1)</f>
        <v>170,170,239</v>
      </c>
      <c r="J62" s="18" t="str">
        <f>FLOOR(C62*255.5,1)&amp;","&amp;FLOOR(D62*255.5,1)&amp;","&amp;FLOOR(E62*255.5,1)</f>
        <v>229,229,250</v>
      </c>
      <c r="K62" s="19" t="str">
        <f>DEC2HEX(FLOOR($C62 * 255.5, 1),2) &amp; "" &amp; DEC2HEX(FLOOR($D62 * 255.5, 1),2) &amp; "" &amp; DEC2HEX(FLOOR($E62 * 255.5, 1),2)</f>
        <v>E5E5FA</v>
      </c>
      <c r="L62" s="20" t="str">
        <f>DEC2HEX(FLOOR($F62 * 255 / 360, 1),2) &amp; "" &amp; DEC2HEX(FLOOR($G62 * 255, 1),2) &amp; "" &amp; DEC2HEX(FLOOR($H62 * 255, 1),2)</f>
        <v>AAAAEF</v>
      </c>
      <c r="M62" s="21" t="b">
        <f>COUNTIF(colors,B62)&gt;0</f>
        <v>1</v>
      </c>
      <c r="N62" s="5"/>
    </row>
    <row r="63" spans="1:14" ht="15.95" customHeight="1" x14ac:dyDescent="0.2">
      <c r="A63" s="25"/>
      <c r="B63" s="15" t="s">
        <v>65</v>
      </c>
      <c r="C63" s="16">
        <v>1</v>
      </c>
      <c r="D63" s="16">
        <v>0.94</v>
      </c>
      <c r="E63" s="16">
        <v>0.96</v>
      </c>
      <c r="F63" s="17">
        <v>340</v>
      </c>
      <c r="G63" s="16">
        <v>1</v>
      </c>
      <c r="H63" s="16">
        <v>0.97</v>
      </c>
      <c r="I63" s="18" t="str">
        <f>FLOOR((F63*256)/360,1)&amp;","&amp;FLOOR(G63*255, 1)&amp;","&amp;FLOOR(H63*255, 1)</f>
        <v>241,255,247</v>
      </c>
      <c r="J63" s="18" t="str">
        <f>FLOOR(C63*255.5,1)&amp;","&amp;FLOOR(D63*255.5,1)&amp;","&amp;FLOOR(E63*255.5,1)</f>
        <v>255,240,245</v>
      </c>
      <c r="K63" s="19" t="str">
        <f>DEC2HEX(FLOOR($C63 * 255.5, 1),2) &amp; "" &amp; DEC2HEX(FLOOR($D63 * 255.5, 1),2) &amp; "" &amp; DEC2HEX(FLOOR($E63 * 255.5, 1),2)</f>
        <v>FFF0F5</v>
      </c>
      <c r="L63" s="20" t="str">
        <f>DEC2HEX(FLOOR($F63 * 255 / 360, 1),2) &amp; "" &amp; DEC2HEX(FLOOR($G63 * 255, 1),2) &amp; "" &amp; DEC2HEX(FLOOR($H63 * 255, 1),2)</f>
        <v>F0FFF7</v>
      </c>
      <c r="M63" s="21" t="b">
        <f>COUNTIF(colors,B63)&gt;0</f>
        <v>1</v>
      </c>
      <c r="N63" s="5"/>
    </row>
    <row r="64" spans="1:14" ht="15.95" customHeight="1" x14ac:dyDescent="0.2">
      <c r="A64" s="25"/>
      <c r="B64" s="15" t="s">
        <v>66</v>
      </c>
      <c r="C64" s="16">
        <v>0.49</v>
      </c>
      <c r="D64" s="16">
        <v>0.99</v>
      </c>
      <c r="E64" s="16">
        <v>0</v>
      </c>
      <c r="F64" s="17">
        <v>90</v>
      </c>
      <c r="G64" s="16">
        <v>1</v>
      </c>
      <c r="H64" s="16">
        <v>0.49</v>
      </c>
      <c r="I64" s="18" t="str">
        <f>FLOOR((F64*256)/360,1)&amp;","&amp;FLOOR(G64*255, 1)&amp;","&amp;FLOOR(H64*255, 1)</f>
        <v>64,255,124</v>
      </c>
      <c r="J64" s="18" t="str">
        <f>FLOOR(C64*255.5,1)&amp;","&amp;FLOOR(D64*255.5,1)&amp;","&amp;FLOOR(E64*255.5,1)</f>
        <v>125,252,0</v>
      </c>
      <c r="K64" s="19" t="str">
        <f>DEC2HEX(FLOOR($C64 * 255.5, 1),2) &amp; "" &amp; DEC2HEX(FLOOR($D64 * 255.5, 1),2) &amp; "" &amp; DEC2HEX(FLOOR($E64 * 255.5, 1),2)</f>
        <v>7DFC00</v>
      </c>
      <c r="L64" s="20" t="str">
        <f>DEC2HEX(FLOOR($F64 * 255 / 360, 1),2) &amp; "" &amp; DEC2HEX(FLOOR($G64 * 255, 1),2) &amp; "" &amp; DEC2HEX(FLOOR($H64 * 255, 1),2)</f>
        <v>3FFF7C</v>
      </c>
      <c r="M64" s="21" t="b">
        <f>COUNTIF(colors,B64)&gt;0</f>
        <v>1</v>
      </c>
      <c r="N64" s="5"/>
    </row>
    <row r="65" spans="1:14" ht="15.95" customHeight="1" x14ac:dyDescent="0.2">
      <c r="A65" s="25"/>
      <c r="B65" s="15" t="s">
        <v>67</v>
      </c>
      <c r="C65" s="16">
        <v>1</v>
      </c>
      <c r="D65" s="16">
        <v>0.98</v>
      </c>
      <c r="E65" s="16">
        <v>0.8</v>
      </c>
      <c r="F65" s="17">
        <v>54</v>
      </c>
      <c r="G65" s="16">
        <v>1</v>
      </c>
      <c r="H65" s="16">
        <v>0.9</v>
      </c>
      <c r="I65" s="18" t="str">
        <f>FLOOR((F65*256)/360,1)&amp;","&amp;FLOOR(G65*255, 1)&amp;","&amp;FLOOR(H65*255, 1)</f>
        <v>38,255,229</v>
      </c>
      <c r="J65" s="18" t="str">
        <f>FLOOR(C65*255.5,1)&amp;","&amp;FLOOR(D65*255.5,1)&amp;","&amp;FLOOR(E65*255.5,1)</f>
        <v>255,250,204</v>
      </c>
      <c r="K65" s="19" t="str">
        <f>DEC2HEX(FLOOR($C65 * 255.5, 1),2) &amp; "" &amp; DEC2HEX(FLOOR($D65 * 255.5, 1),2) &amp; "" &amp; DEC2HEX(FLOOR($E65 * 255.5, 1),2)</f>
        <v>FFFACC</v>
      </c>
      <c r="L65" s="20" t="str">
        <f>DEC2HEX(FLOOR($F65 * 255 / 360, 1),2) &amp; "" &amp; DEC2HEX(FLOOR($G65 * 255, 1),2) &amp; "" &amp; DEC2HEX(FLOOR($H65 * 255, 1),2)</f>
        <v>26FFE5</v>
      </c>
      <c r="M65" s="21" t="b">
        <f>COUNTIF(colors,B65)&gt;0</f>
        <v>1</v>
      </c>
      <c r="N65" s="5"/>
    </row>
    <row r="66" spans="1:14" ht="15.95" customHeight="1" x14ac:dyDescent="0.2">
      <c r="A66" s="25"/>
      <c r="B66" s="15" t="s">
        <v>68</v>
      </c>
      <c r="C66" s="16">
        <v>0.68</v>
      </c>
      <c r="D66" s="16">
        <v>0.85</v>
      </c>
      <c r="E66" s="16">
        <v>0.9</v>
      </c>
      <c r="F66" s="17">
        <v>195</v>
      </c>
      <c r="G66" s="16">
        <v>0.53</v>
      </c>
      <c r="H66" s="16">
        <v>0.79</v>
      </c>
      <c r="I66" s="18" t="str">
        <f>FLOOR((F66*256)/360,1)&amp;","&amp;FLOOR(G66*255, 1)&amp;","&amp;FLOOR(H66*255, 1)</f>
        <v>138,135,201</v>
      </c>
      <c r="J66" s="18" t="str">
        <f>FLOOR(C66*255.5,1)&amp;","&amp;FLOOR(D66*255.5,1)&amp;","&amp;FLOOR(E66*255.5,1)</f>
        <v>173,217,229</v>
      </c>
      <c r="K66" s="19" t="str">
        <f>DEC2HEX(FLOOR($C66 * 255.5, 1),2) &amp; "" &amp; DEC2HEX(FLOOR($D66 * 255.5, 1),2) &amp; "" &amp; DEC2HEX(FLOOR($E66 * 255.5, 1),2)</f>
        <v>ADD9E5</v>
      </c>
      <c r="L66" s="20" t="str">
        <f>DEC2HEX(FLOOR($F66 * 255 / 360, 1),2) &amp; "" &amp; DEC2HEX(FLOOR($G66 * 255, 1),2) &amp; "" &amp; DEC2HEX(FLOOR($H66 * 255, 1),2)</f>
        <v>8A87C9</v>
      </c>
      <c r="M66" s="21" t="b">
        <f>COUNTIF(colors,B66)&gt;0</f>
        <v>1</v>
      </c>
      <c r="N66" s="5"/>
    </row>
    <row r="67" spans="1:14" ht="15.95" customHeight="1" x14ac:dyDescent="0.2">
      <c r="A67" s="25"/>
      <c r="B67" s="15" t="s">
        <v>69</v>
      </c>
      <c r="C67" s="16">
        <v>0.94</v>
      </c>
      <c r="D67" s="16">
        <v>0.5</v>
      </c>
      <c r="E67" s="16">
        <v>0.5</v>
      </c>
      <c r="F67" s="17">
        <v>0</v>
      </c>
      <c r="G67" s="16">
        <v>0.79</v>
      </c>
      <c r="H67" s="16">
        <v>0.72</v>
      </c>
      <c r="I67" s="18" t="str">
        <f>FLOOR((F67*256)/360,1)&amp;","&amp;FLOOR(G67*255, 1)&amp;","&amp;FLOOR(H67*255, 1)</f>
        <v>0,201,183</v>
      </c>
      <c r="J67" s="18" t="str">
        <f>FLOOR(C67*255.5,1)&amp;","&amp;FLOOR(D67*255.5,1)&amp;","&amp;FLOOR(E67*255.5,1)</f>
        <v>240,127,127</v>
      </c>
      <c r="K67" s="19" t="str">
        <f>DEC2HEX(FLOOR($C67 * 255.5, 1),2) &amp; "" &amp; DEC2HEX(FLOOR($D67 * 255.5, 1),2) &amp; "" &amp; DEC2HEX(FLOOR($E67 * 255.5, 1),2)</f>
        <v>F07F7F</v>
      </c>
      <c r="L67" s="20" t="str">
        <f>DEC2HEX(FLOOR($F67 * 255 / 360, 1),2) &amp; "" &amp; DEC2HEX(FLOOR($G67 * 255, 1),2) &amp; "" &amp; DEC2HEX(FLOOR($H67 * 255, 1),2)</f>
        <v>00C9B7</v>
      </c>
      <c r="M67" s="21" t="b">
        <f>COUNTIF(colors,B67)&gt;0</f>
        <v>1</v>
      </c>
      <c r="N67" s="5"/>
    </row>
    <row r="68" spans="1:14" ht="15.95" customHeight="1" x14ac:dyDescent="0.2">
      <c r="A68" s="25"/>
      <c r="B68" s="15" t="s">
        <v>70</v>
      </c>
      <c r="C68" s="16">
        <v>0.88</v>
      </c>
      <c r="D68" s="16">
        <v>1</v>
      </c>
      <c r="E68" s="16">
        <v>1</v>
      </c>
      <c r="F68" s="17">
        <v>180</v>
      </c>
      <c r="G68" s="16">
        <v>1</v>
      </c>
      <c r="H68" s="16">
        <v>0.94</v>
      </c>
      <c r="I68" s="18" t="str">
        <f>FLOOR((F68*256)/360,1)&amp;","&amp;FLOOR(G68*255, 1)&amp;","&amp;FLOOR(H68*255, 1)</f>
        <v>128,255,239</v>
      </c>
      <c r="J68" s="18" t="str">
        <f>FLOOR(C68*255.5,1)&amp;","&amp;FLOOR(D68*255.5,1)&amp;","&amp;FLOOR(E68*255.5,1)</f>
        <v>224,255,255</v>
      </c>
      <c r="K68" s="19" t="str">
        <f>DEC2HEX(FLOOR($C68 * 255.5, 1),2) &amp; "" &amp; DEC2HEX(FLOOR($D68 * 255.5, 1),2) &amp; "" &amp; DEC2HEX(FLOOR($E68 * 255.5, 1),2)</f>
        <v>E0FFFF</v>
      </c>
      <c r="L68" s="20" t="str">
        <f>DEC2HEX(FLOOR($F68 * 255 / 360, 1),2) &amp; "" &amp; DEC2HEX(FLOOR($G68 * 255, 1),2) &amp; "" &amp; DEC2HEX(FLOOR($H68 * 255, 1),2)</f>
        <v>7FFFEF</v>
      </c>
      <c r="M68" s="21" t="b">
        <f>COUNTIF(colors,B68)&gt;0</f>
        <v>1</v>
      </c>
      <c r="N68" s="5"/>
    </row>
    <row r="69" spans="1:14" ht="15.95" customHeight="1" x14ac:dyDescent="0.2">
      <c r="A69" s="25"/>
      <c r="B69" s="15" t="s">
        <v>71</v>
      </c>
      <c r="C69" s="16">
        <v>0.98</v>
      </c>
      <c r="D69" s="16">
        <v>0.98</v>
      </c>
      <c r="E69" s="16">
        <v>0.82</v>
      </c>
      <c r="F69" s="17">
        <v>60</v>
      </c>
      <c r="G69" s="16">
        <v>0.8</v>
      </c>
      <c r="H69" s="16">
        <v>0.9</v>
      </c>
      <c r="I69" s="18" t="str">
        <f>FLOOR((F69*256)/360,1)&amp;","&amp;FLOOR(G69*255, 1)&amp;","&amp;FLOOR(H69*255, 1)</f>
        <v>42,204,229</v>
      </c>
      <c r="J69" s="18" t="str">
        <f>FLOOR(C69*255.5,1)&amp;","&amp;FLOOR(D69*255.5,1)&amp;","&amp;FLOOR(E69*255.5,1)</f>
        <v>250,250,209</v>
      </c>
      <c r="K69" s="19" t="str">
        <f>DEC2HEX(FLOOR($C69 * 255.5, 1),2) &amp; "" &amp; DEC2HEX(FLOOR($D69 * 255.5, 1),2) &amp; "" &amp; DEC2HEX(FLOOR($E69 * 255.5, 1),2)</f>
        <v>FAFAD1</v>
      </c>
      <c r="L69" s="20" t="str">
        <f>DEC2HEX(FLOOR($F69 * 255 / 360, 1),2) &amp; "" &amp; DEC2HEX(FLOOR($G69 * 255, 1),2) &amp; "" &amp; DEC2HEX(FLOOR($H69 * 255, 1),2)</f>
        <v>2ACCE5</v>
      </c>
      <c r="M69" s="21" t="b">
        <f>COUNTIF(colors,B69)&gt;0</f>
        <v>1</v>
      </c>
      <c r="N69" s="5"/>
    </row>
    <row r="70" spans="1:14" ht="15.95" customHeight="1" x14ac:dyDescent="0.2">
      <c r="A70" s="25"/>
      <c r="B70" s="15" t="s">
        <v>72</v>
      </c>
      <c r="C70" s="16">
        <v>0.83</v>
      </c>
      <c r="D70" s="16">
        <v>0.83</v>
      </c>
      <c r="E70" s="16">
        <v>0.83</v>
      </c>
      <c r="F70" s="22">
        <v>0</v>
      </c>
      <c r="G70" s="16">
        <v>0</v>
      </c>
      <c r="H70" s="16">
        <v>0.83</v>
      </c>
      <c r="I70" s="24" t="str">
        <f>FLOOR((F70*256)/360,1)&amp;","&amp;FLOOR(G70*255, 1)&amp;","&amp;FLOOR(H70*255, 1)</f>
        <v>0,0,211</v>
      </c>
      <c r="J70" s="18" t="str">
        <f>FLOOR(C70*255.5,1)&amp;","&amp;FLOOR(D70*255.5,1)&amp;","&amp;FLOOR(E70*255.5,1)</f>
        <v>212,212,212</v>
      </c>
      <c r="K70" s="19" t="str">
        <f>DEC2HEX(FLOOR($C70 * 255.5, 1),2) &amp; "" &amp; DEC2HEX(FLOOR($D70 * 255.5, 1),2) &amp; "" &amp; DEC2HEX(FLOOR($E70 * 255.5, 1),2)</f>
        <v>D4D4D4</v>
      </c>
      <c r="L70" s="20" t="str">
        <f>DEC2HEX(FLOOR($F70 * 255 / 360, 1),2) &amp; "" &amp; DEC2HEX(FLOOR($G70 * 255, 1),2) &amp; "" &amp; DEC2HEX(FLOOR($H70 * 255, 1),2)</f>
        <v>0000D3</v>
      </c>
      <c r="M70" s="21" t="b">
        <f>COUNTIF(colors,B70)&gt;0</f>
        <v>0</v>
      </c>
      <c r="N70" s="5"/>
    </row>
    <row r="71" spans="1:14" ht="15.95" customHeight="1" x14ac:dyDescent="0.2">
      <c r="A71" s="25"/>
      <c r="B71" s="15" t="s">
        <v>73</v>
      </c>
      <c r="C71" s="16">
        <v>0.56000000000000005</v>
      </c>
      <c r="D71" s="16">
        <v>0.93</v>
      </c>
      <c r="E71" s="16">
        <v>0.56000000000000005</v>
      </c>
      <c r="F71" s="17">
        <v>120</v>
      </c>
      <c r="G71" s="16">
        <v>0.73</v>
      </c>
      <c r="H71" s="16">
        <v>0.75</v>
      </c>
      <c r="I71" s="18" t="str">
        <f>FLOOR((F71*256)/360,1)&amp;","&amp;FLOOR(G71*255, 1)&amp;","&amp;FLOOR(H71*255, 1)</f>
        <v>85,186,191</v>
      </c>
      <c r="J71" s="18" t="str">
        <f>FLOOR(C71*255.5,1)&amp;","&amp;FLOOR(D71*255.5,1)&amp;","&amp;FLOOR(E71*255.5,1)</f>
        <v>143,237,143</v>
      </c>
      <c r="K71" s="19" t="str">
        <f>DEC2HEX(FLOOR($C71 * 255.5, 1),2) &amp; "" &amp; DEC2HEX(FLOOR($D71 * 255.5, 1),2) &amp; "" &amp; DEC2HEX(FLOOR($E71 * 255.5, 1),2)</f>
        <v>8FED8F</v>
      </c>
      <c r="L71" s="20" t="str">
        <f>DEC2HEX(FLOOR($F71 * 255 / 360, 1),2) &amp; "" &amp; DEC2HEX(FLOOR($G71 * 255, 1),2) &amp; "" &amp; DEC2HEX(FLOOR($H71 * 255, 1),2)</f>
        <v>55BABF</v>
      </c>
      <c r="M71" s="21" t="b">
        <f>COUNTIF(colors,B71)&gt;0</f>
        <v>1</v>
      </c>
      <c r="N71" s="5"/>
    </row>
    <row r="72" spans="1:14" ht="15.95" customHeight="1" x14ac:dyDescent="0.2">
      <c r="A72" s="25"/>
      <c r="B72" s="15" t="s">
        <v>74</v>
      </c>
      <c r="C72" s="16">
        <v>1</v>
      </c>
      <c r="D72" s="16">
        <v>0.71</v>
      </c>
      <c r="E72" s="16">
        <v>0.76</v>
      </c>
      <c r="F72" s="17">
        <v>351</v>
      </c>
      <c r="G72" s="16">
        <v>1</v>
      </c>
      <c r="H72" s="16">
        <v>0.86</v>
      </c>
      <c r="I72" s="18" t="str">
        <f>FLOOR((F72*256)/360,1)&amp;","&amp;FLOOR(G72*255, 1)&amp;","&amp;FLOOR(H72*255, 1)</f>
        <v>249,255,219</v>
      </c>
      <c r="J72" s="18" t="str">
        <f>FLOOR(C72*255.5,1)&amp;","&amp;FLOOR(D72*255.5,1)&amp;","&amp;FLOOR(E72*255.5,1)</f>
        <v>255,181,194</v>
      </c>
      <c r="K72" s="19" t="str">
        <f>DEC2HEX(FLOOR($C72 * 255.5, 1),2) &amp; "" &amp; DEC2HEX(FLOOR($D72 * 255.5, 1),2) &amp; "" &amp; DEC2HEX(FLOOR($E72 * 255.5, 1),2)</f>
        <v>FFB5C2</v>
      </c>
      <c r="L72" s="20" t="str">
        <f>DEC2HEX(FLOOR($F72 * 255 / 360, 1),2) &amp; "" &amp; DEC2HEX(FLOOR($G72 * 255, 1),2) &amp; "" &amp; DEC2HEX(FLOOR($H72 * 255, 1),2)</f>
        <v>F8FFDB</v>
      </c>
      <c r="M72" s="21" t="b">
        <f>COUNTIF(colors,B72)&gt;0</f>
        <v>1</v>
      </c>
      <c r="N72" s="5"/>
    </row>
    <row r="73" spans="1:14" ht="15.95" customHeight="1" x14ac:dyDescent="0.2">
      <c r="A73" s="25"/>
      <c r="B73" s="15" t="s">
        <v>75</v>
      </c>
      <c r="C73" s="16">
        <v>1</v>
      </c>
      <c r="D73" s="16">
        <v>0.63</v>
      </c>
      <c r="E73" s="16">
        <v>0.48</v>
      </c>
      <c r="F73" s="17">
        <v>17</v>
      </c>
      <c r="G73" s="16">
        <v>1</v>
      </c>
      <c r="H73" s="16">
        <v>0.74</v>
      </c>
      <c r="I73" s="18" t="str">
        <f>FLOOR((F73*256)/360,1)&amp;","&amp;FLOOR(G73*255, 1)&amp;","&amp;FLOOR(H73*255, 1)</f>
        <v>12,255,188</v>
      </c>
      <c r="J73" s="18" t="str">
        <f>FLOOR(C73*255.5,1)&amp;","&amp;FLOOR(D73*255.5,1)&amp;","&amp;FLOOR(E73*255.5,1)</f>
        <v>255,160,122</v>
      </c>
      <c r="K73" s="19" t="str">
        <f>DEC2HEX(FLOOR($C73 * 255.5, 1),2) &amp; "" &amp; DEC2HEX(FLOOR($D73 * 255.5, 1),2) &amp; "" &amp; DEC2HEX(FLOOR($E73 * 255.5, 1),2)</f>
        <v>FFA07A</v>
      </c>
      <c r="L73" s="20" t="str">
        <f>DEC2HEX(FLOOR($F73 * 255 / 360, 1),2) &amp; "" &amp; DEC2HEX(FLOOR($G73 * 255, 1),2) &amp; "" &amp; DEC2HEX(FLOOR($H73 * 255, 1),2)</f>
        <v>0CFFBC</v>
      </c>
      <c r="M73" s="21" t="b">
        <f>COUNTIF(colors,B73)&gt;0</f>
        <v>1</v>
      </c>
      <c r="N73" s="5"/>
    </row>
    <row r="74" spans="1:14" ht="15.95" customHeight="1" x14ac:dyDescent="0.2">
      <c r="A74" s="25"/>
      <c r="B74" s="15" t="s">
        <v>76</v>
      </c>
      <c r="C74" s="16">
        <v>0.13</v>
      </c>
      <c r="D74" s="16">
        <v>0.7</v>
      </c>
      <c r="E74" s="16">
        <v>0.67</v>
      </c>
      <c r="F74" s="17">
        <v>177</v>
      </c>
      <c r="G74" s="16">
        <v>0.7</v>
      </c>
      <c r="H74" s="16">
        <v>0.41</v>
      </c>
      <c r="I74" s="18" t="str">
        <f>FLOOR((F74*256)/360,1)&amp;","&amp;FLOOR(G74*255, 1)&amp;","&amp;FLOOR(H74*255, 1)</f>
        <v>125,178,104</v>
      </c>
      <c r="J74" s="18" t="str">
        <f>FLOOR(C74*255.5,1)&amp;","&amp;FLOOR(D74*255.5,1)&amp;","&amp;FLOOR(E74*255.5,1)</f>
        <v>33,178,171</v>
      </c>
      <c r="K74" s="19" t="str">
        <f>DEC2HEX(FLOOR($C74 * 255.5, 1),2) &amp; "" &amp; DEC2HEX(FLOOR($D74 * 255.5, 1),2) &amp; "" &amp; DEC2HEX(FLOOR($E74 * 255.5, 1),2)</f>
        <v>21B2AB</v>
      </c>
      <c r="L74" s="20" t="str">
        <f>DEC2HEX(FLOOR($F74 * 255 / 360, 1),2) &amp; "" &amp; DEC2HEX(FLOOR($G74 * 255, 1),2) &amp; "" &amp; DEC2HEX(FLOOR($H74 * 255, 1),2)</f>
        <v>7DB268</v>
      </c>
      <c r="M74" s="21" t="b">
        <f>COUNTIF(colors,B74)&gt;0</f>
        <v>1</v>
      </c>
      <c r="N74" s="5"/>
    </row>
    <row r="75" spans="1:14" ht="15.95" customHeight="1" x14ac:dyDescent="0.2">
      <c r="A75" s="25"/>
      <c r="B75" s="15" t="s">
        <v>77</v>
      </c>
      <c r="C75" s="16">
        <v>0.53</v>
      </c>
      <c r="D75" s="16">
        <v>0.81</v>
      </c>
      <c r="E75" s="16">
        <v>0.98</v>
      </c>
      <c r="F75" s="17">
        <v>203</v>
      </c>
      <c r="G75" s="16">
        <v>0.92</v>
      </c>
      <c r="H75" s="16">
        <v>0.76</v>
      </c>
      <c r="I75" s="18" t="str">
        <f>FLOOR((F75*256)/360,1)&amp;","&amp;FLOOR(G75*255, 1)&amp;","&amp;FLOOR(H75*255, 1)</f>
        <v>144,234,193</v>
      </c>
      <c r="J75" s="18" t="str">
        <f>FLOOR(C75*255.5,1)&amp;","&amp;FLOOR(D75*255.5,1)&amp;","&amp;FLOOR(E75*255.5,1)</f>
        <v>135,206,250</v>
      </c>
      <c r="K75" s="19" t="str">
        <f>DEC2HEX(FLOOR($C75 * 255.5, 1),2) &amp; "" &amp; DEC2HEX(FLOOR($D75 * 255.5, 1),2) &amp; "" &amp; DEC2HEX(FLOOR($E75 * 255.5, 1),2)</f>
        <v>87CEFA</v>
      </c>
      <c r="L75" s="20" t="str">
        <f>DEC2HEX(FLOOR($F75 * 255 / 360, 1),2) &amp; "" &amp; DEC2HEX(FLOOR($G75 * 255, 1),2) &amp; "" &amp; DEC2HEX(FLOOR($H75 * 255, 1),2)</f>
        <v>8FEAC1</v>
      </c>
      <c r="M75" s="21" t="b">
        <f>COUNTIF(colors,B75)&gt;0</f>
        <v>1</v>
      </c>
      <c r="N75" s="5"/>
    </row>
    <row r="76" spans="1:14" ht="15.95" customHeight="1" x14ac:dyDescent="0.2">
      <c r="A76" s="25"/>
      <c r="B76" s="15" t="s">
        <v>78</v>
      </c>
      <c r="C76" s="16">
        <v>0.47</v>
      </c>
      <c r="D76" s="16">
        <v>0.53</v>
      </c>
      <c r="E76" s="16">
        <v>0.6</v>
      </c>
      <c r="F76" s="22">
        <v>210</v>
      </c>
      <c r="G76" s="16">
        <v>0.14000000000000001</v>
      </c>
      <c r="H76" s="16">
        <v>0.53</v>
      </c>
      <c r="I76" s="24" t="str">
        <f>FLOOR((F76*256)/360,1)&amp;","&amp;FLOOR(G76*255, 1)&amp;","&amp;FLOOR(H76*255, 1)</f>
        <v>149,35,135</v>
      </c>
      <c r="J76" s="18" t="str">
        <f>FLOOR(C76*255.5,1)&amp;","&amp;FLOOR(D76*255.5,1)&amp;","&amp;FLOOR(E76*255.5,1)</f>
        <v>120,135,153</v>
      </c>
      <c r="K76" s="19" t="str">
        <f>DEC2HEX(FLOOR($C76 * 255.5, 1),2) &amp; "" &amp; DEC2HEX(FLOOR($D76 * 255.5, 1),2) &amp; "" &amp; DEC2HEX(FLOOR($E76 * 255.5, 1),2)</f>
        <v>788799</v>
      </c>
      <c r="L76" s="20" t="str">
        <f>DEC2HEX(FLOOR($F76 * 255 / 360, 1),2) &amp; "" &amp; DEC2HEX(FLOOR($G76 * 255, 1),2) &amp; "" &amp; DEC2HEX(FLOOR($H76 * 255, 1),2)</f>
        <v>942387</v>
      </c>
      <c r="M76" s="21" t="b">
        <f>COUNTIF(colors,B76)&gt;0</f>
        <v>0</v>
      </c>
      <c r="N76" s="5"/>
    </row>
    <row r="77" spans="1:14" ht="15.95" customHeight="1" x14ac:dyDescent="0.2">
      <c r="A77" s="25"/>
      <c r="B77" s="15" t="s">
        <v>79</v>
      </c>
      <c r="C77" s="16">
        <v>0.69</v>
      </c>
      <c r="D77" s="16">
        <v>0.77</v>
      </c>
      <c r="E77" s="16">
        <v>0.87</v>
      </c>
      <c r="F77" s="17">
        <v>214</v>
      </c>
      <c r="G77" s="16">
        <v>0.41</v>
      </c>
      <c r="H77" s="16">
        <v>0.78</v>
      </c>
      <c r="I77" s="18" t="str">
        <f>FLOOR((F77*256)/360,1)&amp;","&amp;FLOOR(G77*255, 1)&amp;","&amp;FLOOR(H77*255, 1)</f>
        <v>152,104,198</v>
      </c>
      <c r="J77" s="18" t="str">
        <f>FLOOR(C77*255.5,1)&amp;","&amp;FLOOR(D77*255.5,1)&amp;","&amp;FLOOR(E77*255.5,1)</f>
        <v>176,196,222</v>
      </c>
      <c r="K77" s="19" t="str">
        <f>DEC2HEX(FLOOR($C77 * 255.5, 1),2) &amp; "" &amp; DEC2HEX(FLOOR($D77 * 255.5, 1),2) &amp; "" &amp; DEC2HEX(FLOOR($E77 * 255.5, 1),2)</f>
        <v>B0C4DE</v>
      </c>
      <c r="L77" s="20" t="str">
        <f>DEC2HEX(FLOOR($F77 * 255 / 360, 1),2) &amp; "" &amp; DEC2HEX(FLOOR($G77 * 255, 1),2) &amp; "" &amp; DEC2HEX(FLOOR($H77 * 255, 1),2)</f>
        <v>9768C6</v>
      </c>
      <c r="M77" s="21" t="b">
        <f>COUNTIF(colors,B77)&gt;0</f>
        <v>1</v>
      </c>
      <c r="N77" s="5"/>
    </row>
    <row r="78" spans="1:14" ht="15.95" customHeight="1" x14ac:dyDescent="0.2">
      <c r="A78" s="25"/>
      <c r="B78" s="15" t="s">
        <v>80</v>
      </c>
      <c r="C78" s="16">
        <v>1</v>
      </c>
      <c r="D78" s="16">
        <v>1</v>
      </c>
      <c r="E78" s="16">
        <v>0.88</v>
      </c>
      <c r="F78" s="17">
        <v>60</v>
      </c>
      <c r="G78" s="16">
        <v>1</v>
      </c>
      <c r="H78" s="16">
        <v>0.94</v>
      </c>
      <c r="I78" s="18" t="str">
        <f>FLOOR((F78*256)/360,1)&amp;","&amp;FLOOR(G78*255, 1)&amp;","&amp;FLOOR(H78*255, 1)</f>
        <v>42,255,239</v>
      </c>
      <c r="J78" s="18" t="str">
        <f>FLOOR(C78*255.5,1)&amp;","&amp;FLOOR(D78*255.5,1)&amp;","&amp;FLOOR(E78*255.5,1)</f>
        <v>255,255,224</v>
      </c>
      <c r="K78" s="19" t="str">
        <f>DEC2HEX(FLOOR($C78 * 255.5, 1),2) &amp; "" &amp; DEC2HEX(FLOOR($D78 * 255.5, 1),2) &amp; "" &amp; DEC2HEX(FLOOR($E78 * 255.5, 1),2)</f>
        <v>FFFFE0</v>
      </c>
      <c r="L78" s="20" t="str">
        <f>DEC2HEX(FLOOR($F78 * 255 / 360, 1),2) &amp; "" &amp; DEC2HEX(FLOOR($G78 * 255, 1),2) &amp; "" &amp; DEC2HEX(FLOOR($H78 * 255, 1),2)</f>
        <v>2AFFEF</v>
      </c>
      <c r="M78" s="21" t="b">
        <f>COUNTIF(colors,B78)&gt;0</f>
        <v>1</v>
      </c>
      <c r="N78" s="5"/>
    </row>
    <row r="79" spans="1:14" ht="15.95" customHeight="1" x14ac:dyDescent="0.2">
      <c r="A79" s="25"/>
      <c r="B79" s="15" t="s">
        <v>81</v>
      </c>
      <c r="C79" s="16">
        <v>0</v>
      </c>
      <c r="D79" s="16">
        <v>1</v>
      </c>
      <c r="E79" s="16">
        <v>0</v>
      </c>
      <c r="F79" s="17">
        <v>120</v>
      </c>
      <c r="G79" s="16">
        <v>1</v>
      </c>
      <c r="H79" s="16">
        <v>0.5</v>
      </c>
      <c r="I79" s="18" t="str">
        <f>FLOOR((F79*256)/360,1)&amp;","&amp;FLOOR(G79*255, 1)&amp;","&amp;FLOOR(H79*255, 1)</f>
        <v>85,255,127</v>
      </c>
      <c r="J79" s="18" t="str">
        <f>FLOOR(C79*255.5,1)&amp;","&amp;FLOOR(D79*255.5,1)&amp;","&amp;FLOOR(E79*255.5,1)</f>
        <v>0,255,0</v>
      </c>
      <c r="K79" s="19" t="str">
        <f>DEC2HEX(FLOOR($C79 * 255.5, 1),2) &amp; "" &amp; DEC2HEX(FLOOR($D79 * 255.5, 1),2) &amp; "" &amp; DEC2HEX(FLOOR($E79 * 255.5, 1),2)</f>
        <v>00FF00</v>
      </c>
      <c r="L79" s="20" t="str">
        <f>DEC2HEX(FLOOR($F79 * 255 / 360, 1),2) &amp; "" &amp; DEC2HEX(FLOOR($G79 * 255, 1),2) &amp; "" &amp; DEC2HEX(FLOOR($H79 * 255, 1),2)</f>
        <v>55FF7F</v>
      </c>
      <c r="M79" s="21" t="b">
        <f>COUNTIF(colors,B79)&gt;0</f>
        <v>1</v>
      </c>
      <c r="N79" s="5"/>
    </row>
    <row r="80" spans="1:14" ht="15.95" customHeight="1" x14ac:dyDescent="0.2">
      <c r="A80" s="25"/>
      <c r="B80" s="15" t="s">
        <v>82</v>
      </c>
      <c r="C80" s="16">
        <v>0.2</v>
      </c>
      <c r="D80" s="16">
        <v>0.8</v>
      </c>
      <c r="E80" s="16">
        <v>0.2</v>
      </c>
      <c r="F80" s="17">
        <v>120</v>
      </c>
      <c r="G80" s="16">
        <v>0.61</v>
      </c>
      <c r="H80" s="16">
        <v>0.5</v>
      </c>
      <c r="I80" s="18" t="str">
        <f>FLOOR((F80*256)/360,1)&amp;","&amp;FLOOR(G80*255, 1)&amp;","&amp;FLOOR(H80*255, 1)</f>
        <v>85,155,127</v>
      </c>
      <c r="J80" s="18" t="str">
        <f>FLOOR(C80*255.5,1)&amp;","&amp;FLOOR(D80*255.5,1)&amp;","&amp;FLOOR(E80*255.5,1)</f>
        <v>51,204,51</v>
      </c>
      <c r="K80" s="19" t="str">
        <f>DEC2HEX(FLOOR($C80 * 255.5, 1),2) &amp; "" &amp; DEC2HEX(FLOOR($D80 * 255.5, 1),2) &amp; "" &amp; DEC2HEX(FLOOR($E80 * 255.5, 1),2)</f>
        <v>33CC33</v>
      </c>
      <c r="L80" s="20" t="str">
        <f>DEC2HEX(FLOOR($F80 * 255 / 360, 1),2) &amp; "" &amp; DEC2HEX(FLOOR($G80 * 255, 1),2) &amp; "" &amp; DEC2HEX(FLOOR($H80 * 255, 1),2)</f>
        <v>559B7F</v>
      </c>
      <c r="M80" s="21" t="b">
        <f>COUNTIF(colors,B80)&gt;0</f>
        <v>1</v>
      </c>
      <c r="N80" s="5"/>
    </row>
    <row r="81" spans="1:14" ht="15.95" customHeight="1" x14ac:dyDescent="0.2">
      <c r="A81" s="25"/>
      <c r="B81" s="23" t="s">
        <v>83</v>
      </c>
      <c r="C81" s="16">
        <v>0.98</v>
      </c>
      <c r="D81" s="16">
        <v>0.94</v>
      </c>
      <c r="E81" s="16">
        <v>0.9</v>
      </c>
      <c r="F81" s="17">
        <v>30</v>
      </c>
      <c r="G81" s="16">
        <v>0.67</v>
      </c>
      <c r="H81" s="16">
        <v>0.94</v>
      </c>
      <c r="I81" s="18" t="str">
        <f>FLOOR((F81*256)/360,1)&amp;","&amp;FLOOR(G81*255, 1)&amp;","&amp;FLOOR(H81*255, 1)</f>
        <v>21,170,239</v>
      </c>
      <c r="J81" s="18" t="str">
        <f>FLOOR(C81*255.5,1)&amp;","&amp;FLOOR(D81*255.5,1)&amp;","&amp;FLOOR(E81*255.5,1)</f>
        <v>250,240,229</v>
      </c>
      <c r="K81" s="19" t="str">
        <f>DEC2HEX(FLOOR($C81 * 255.5, 1),2) &amp; "" &amp; DEC2HEX(FLOOR($D81 * 255.5, 1),2) &amp; "" &amp; DEC2HEX(FLOOR($E81 * 255.5, 1),2)</f>
        <v>FAF0E5</v>
      </c>
      <c r="L81" s="20" t="str">
        <f>DEC2HEX(FLOOR($F81 * 255 / 360, 1),2) &amp; "" &amp; DEC2HEX(FLOOR($G81 * 255, 1),2) &amp; "" &amp; DEC2HEX(FLOOR($H81 * 255, 1),2)</f>
        <v>15AAEF</v>
      </c>
      <c r="M81" s="21" t="b">
        <f>COUNTIF(colors,B81)&gt;0</f>
        <v>1</v>
      </c>
      <c r="N81" s="5"/>
    </row>
    <row r="82" spans="1:14" ht="15.95" customHeight="1" x14ac:dyDescent="0.2">
      <c r="A82" s="25"/>
      <c r="B82" s="15" t="s">
        <v>49</v>
      </c>
      <c r="C82" s="16">
        <v>1</v>
      </c>
      <c r="D82" s="16">
        <v>0</v>
      </c>
      <c r="E82" s="16">
        <v>1</v>
      </c>
      <c r="F82" s="17">
        <v>300</v>
      </c>
      <c r="G82" s="16">
        <v>1</v>
      </c>
      <c r="H82" s="16">
        <v>0.5</v>
      </c>
      <c r="I82" s="18" t="str">
        <f>FLOOR((F82*256)/360,1)&amp;","&amp;FLOOR(G82*255, 1)&amp;","&amp;FLOOR(H82*255, 1)</f>
        <v>213,255,127</v>
      </c>
      <c r="J82" s="18" t="str">
        <f>FLOOR(C82*255.5,1)&amp;","&amp;FLOOR(D82*255.5,1)&amp;","&amp;FLOOR(E82*255.5,1)</f>
        <v>255,0,255</v>
      </c>
      <c r="K82" s="19" t="str">
        <f>DEC2HEX(FLOOR($C82 * 255.5, 1),2) &amp; "" &amp; DEC2HEX(FLOOR($D82 * 255.5, 1),2) &amp; "" &amp; DEC2HEX(FLOOR($E82 * 255.5, 1),2)</f>
        <v>FF00FF</v>
      </c>
      <c r="L82" s="20" t="str">
        <f>DEC2HEX(FLOOR($F82 * 255 / 360, 1),2) &amp; "" &amp; DEC2HEX(FLOOR($G82 * 255, 1),2) &amp; "" &amp; DEC2HEX(FLOOR($H82 * 255, 1),2)</f>
        <v>D4FF7F</v>
      </c>
      <c r="M82" s="21" t="b">
        <f>COUNTIF(colors,B82)&gt;0</f>
        <v>1</v>
      </c>
      <c r="N82" s="5"/>
    </row>
    <row r="83" spans="1:14" ht="15.95" customHeight="1" x14ac:dyDescent="0.2">
      <c r="A83" s="25"/>
      <c r="B83" s="15" t="s">
        <v>84</v>
      </c>
      <c r="C83" s="16">
        <v>0.69</v>
      </c>
      <c r="D83" s="16">
        <v>0.19</v>
      </c>
      <c r="E83" s="16">
        <v>0.38</v>
      </c>
      <c r="F83" s="17">
        <v>338</v>
      </c>
      <c r="G83" s="16">
        <v>0.56999999999999995</v>
      </c>
      <c r="H83" s="16">
        <v>0.44</v>
      </c>
      <c r="I83" s="18" t="str">
        <f>FLOOR((F83*256)/360,1)&amp;","&amp;FLOOR(G83*255, 1)&amp;","&amp;FLOOR(H83*255, 1)</f>
        <v>240,145,112</v>
      </c>
      <c r="J83" s="18" t="str">
        <f>FLOOR(C83*255.5,1)&amp;","&amp;FLOOR(D83*255.5,1)&amp;","&amp;FLOOR(E83*255.5,1)</f>
        <v>176,48,97</v>
      </c>
      <c r="K83" s="19" t="str">
        <f>DEC2HEX(FLOOR($C83 * 255.5, 1),2) &amp; "" &amp; DEC2HEX(FLOOR($D83 * 255.5, 1),2) &amp; "" &amp; DEC2HEX(FLOOR($E83 * 255.5, 1),2)</f>
        <v>B03061</v>
      </c>
      <c r="L83" s="20" t="str">
        <f>DEC2HEX(FLOOR($F83 * 255 / 360, 1),2) &amp; "" &amp; DEC2HEX(FLOOR($G83 * 255, 1),2) &amp; "" &amp; DEC2HEX(FLOOR($H83 * 255, 1),2)</f>
        <v>EF9170</v>
      </c>
      <c r="M83" s="21" t="b">
        <f>COUNTIF(colors,B83)&gt;0</f>
        <v>1</v>
      </c>
      <c r="N83" s="5"/>
    </row>
    <row r="84" spans="1:14" ht="15.95" customHeight="1" x14ac:dyDescent="0.2">
      <c r="A84" s="25"/>
      <c r="B84" s="15" t="s">
        <v>86</v>
      </c>
      <c r="C84" s="16">
        <v>0.4</v>
      </c>
      <c r="D84" s="16">
        <v>0.8</v>
      </c>
      <c r="E84" s="16">
        <v>0.67</v>
      </c>
      <c r="F84" s="22">
        <v>160</v>
      </c>
      <c r="G84" s="16">
        <v>0.51</v>
      </c>
      <c r="H84" s="16">
        <v>0.6</v>
      </c>
      <c r="I84" s="24" t="str">
        <f>FLOOR((F84*256)/360,1)&amp;","&amp;FLOOR(G84*255, 1)&amp;","&amp;FLOOR(H84*255, 1)</f>
        <v>113,130,153</v>
      </c>
      <c r="J84" s="18" t="str">
        <f>FLOOR(C84*255.5,1)&amp;","&amp;FLOOR(D84*255.5,1)&amp;","&amp;FLOOR(E84*255.5,1)</f>
        <v>102,204,171</v>
      </c>
      <c r="K84" s="19" t="str">
        <f>DEC2HEX(FLOOR($C84 * 255.5, 1),2) &amp; "" &amp; DEC2HEX(FLOOR($D84 * 255.5, 1),2) &amp; "" &amp; DEC2HEX(FLOOR($E84 * 255.5, 1),2)</f>
        <v>66CCAB</v>
      </c>
      <c r="L84" s="20" t="str">
        <f>DEC2HEX(FLOOR($F84 * 255 / 360, 1),2) &amp; "" &amp; DEC2HEX(FLOOR($G84 * 255, 1),2) &amp; "" &amp; DEC2HEX(FLOOR($H84 * 255, 1),2)</f>
        <v>718299</v>
      </c>
      <c r="M84" s="21" t="b">
        <f>COUNTIF(colors,B84)&gt;0</f>
        <v>0</v>
      </c>
      <c r="N84" s="5"/>
    </row>
    <row r="85" spans="1:14" ht="15.95" customHeight="1" x14ac:dyDescent="0.2">
      <c r="A85" s="25"/>
      <c r="B85" s="15" t="s">
        <v>87</v>
      </c>
      <c r="C85" s="16">
        <v>0</v>
      </c>
      <c r="D85" s="16">
        <v>0</v>
      </c>
      <c r="E85" s="16">
        <v>0.8</v>
      </c>
      <c r="F85" s="17">
        <v>240</v>
      </c>
      <c r="G85" s="16">
        <v>1</v>
      </c>
      <c r="H85" s="16">
        <v>0.4</v>
      </c>
      <c r="I85" s="18" t="str">
        <f>FLOOR((F85*256)/360,1)&amp;","&amp;FLOOR(G85*255, 1)&amp;","&amp;FLOOR(H85*255, 1)</f>
        <v>170,255,102</v>
      </c>
      <c r="J85" s="18" t="str">
        <f>FLOOR(C85*255.5,1)&amp;","&amp;FLOOR(D85*255.5,1)&amp;","&amp;FLOOR(E85*255.5,1)</f>
        <v>0,0,204</v>
      </c>
      <c r="K85" s="19" t="str">
        <f>DEC2HEX(FLOOR($C85 * 255.5, 1),2) &amp; "" &amp; DEC2HEX(FLOOR($D85 * 255.5, 1),2) &amp; "" &amp; DEC2HEX(FLOOR($E85 * 255.5, 1),2)</f>
        <v>0000CC</v>
      </c>
      <c r="L85" s="20" t="str">
        <f>DEC2HEX(FLOOR($F85 * 255 / 360, 1),2) &amp; "" &amp; DEC2HEX(FLOOR($G85 * 255, 1),2) &amp; "" &amp; DEC2HEX(FLOOR($H85 * 255, 1),2)</f>
        <v>AAFF66</v>
      </c>
      <c r="M85" s="21" t="b">
        <f>COUNTIF(colors,B85)&gt;0</f>
        <v>1</v>
      </c>
      <c r="N85" s="5"/>
    </row>
    <row r="86" spans="1:14" ht="15.95" customHeight="1" x14ac:dyDescent="0.2">
      <c r="A86" s="25"/>
      <c r="B86" s="15" t="s">
        <v>88</v>
      </c>
      <c r="C86" s="16">
        <v>0.73</v>
      </c>
      <c r="D86" s="16">
        <v>0.33</v>
      </c>
      <c r="E86" s="16">
        <v>0.83</v>
      </c>
      <c r="F86" s="17">
        <v>288</v>
      </c>
      <c r="G86" s="16">
        <v>0.59</v>
      </c>
      <c r="H86" s="16">
        <v>0.57999999999999996</v>
      </c>
      <c r="I86" s="18" t="str">
        <f>FLOOR((F86*256)/360,1)&amp;","&amp;FLOOR(G86*255, 1)&amp;","&amp;FLOOR(H86*255, 1)</f>
        <v>204,150,147</v>
      </c>
      <c r="J86" s="18" t="str">
        <f>FLOOR(C86*255.5,1)&amp;","&amp;FLOOR(D86*255.5,1)&amp;","&amp;FLOOR(E86*255.5,1)</f>
        <v>186,84,212</v>
      </c>
      <c r="K86" s="19" t="str">
        <f>DEC2HEX(FLOOR($C86 * 255.5, 1),2) &amp; "" &amp; DEC2HEX(FLOOR($D86 * 255.5, 1),2) &amp; "" &amp; DEC2HEX(FLOOR($E86 * 255.5, 1),2)</f>
        <v>BA54D4</v>
      </c>
      <c r="L86" s="20" t="str">
        <f>DEC2HEX(FLOOR($F86 * 255 / 360, 1),2) &amp; "" &amp; DEC2HEX(FLOOR($G86 * 255, 1),2) &amp; "" &amp; DEC2HEX(FLOOR($H86 * 255, 1),2)</f>
        <v>CC9693</v>
      </c>
      <c r="M86" s="21" t="b">
        <f>COUNTIF(colors,B86)&gt;0</f>
        <v>1</v>
      </c>
      <c r="N86" s="5"/>
    </row>
    <row r="87" spans="1:14" ht="15.95" customHeight="1" x14ac:dyDescent="0.2">
      <c r="A87" s="25"/>
      <c r="B87" s="15" t="s">
        <v>89</v>
      </c>
      <c r="C87" s="16">
        <v>0.57999999999999996</v>
      </c>
      <c r="D87" s="16">
        <v>0.44</v>
      </c>
      <c r="E87" s="16">
        <v>0.86</v>
      </c>
      <c r="F87" s="17">
        <v>260</v>
      </c>
      <c r="G87" s="16">
        <v>0.6</v>
      </c>
      <c r="H87" s="16">
        <v>0.65</v>
      </c>
      <c r="I87" s="18" t="str">
        <f>FLOOR((F87*256)/360,1)&amp;","&amp;FLOOR(G87*255, 1)&amp;","&amp;FLOOR(H87*255, 1)</f>
        <v>184,153,165</v>
      </c>
      <c r="J87" s="18" t="str">
        <f>FLOOR(C87*255.5,1)&amp;","&amp;FLOOR(D87*255.5,1)&amp;","&amp;FLOOR(E87*255.5,1)</f>
        <v>148,112,219</v>
      </c>
      <c r="K87" s="19" t="str">
        <f>DEC2HEX(FLOOR($C87 * 255.5, 1),2) &amp; "" &amp; DEC2HEX(FLOOR($D87 * 255.5, 1),2) &amp; "" &amp; DEC2HEX(FLOOR($E87 * 255.5, 1),2)</f>
        <v>9470DB</v>
      </c>
      <c r="L87" s="20" t="str">
        <f>DEC2HEX(FLOOR($F87 * 255 / 360, 1),2) &amp; "" &amp; DEC2HEX(FLOOR($G87 * 255, 1),2) &amp; "" &amp; DEC2HEX(FLOOR($H87 * 255, 1),2)</f>
        <v>B899A5</v>
      </c>
      <c r="M87" s="21" t="b">
        <f>COUNTIF(colors,B87)&gt;0</f>
        <v>1</v>
      </c>
      <c r="N87" s="5"/>
    </row>
    <row r="88" spans="1:14" ht="15.95" customHeight="1" x14ac:dyDescent="0.2">
      <c r="A88" s="25"/>
      <c r="B88" s="15" t="s">
        <v>90</v>
      </c>
      <c r="C88" s="16">
        <v>0.24</v>
      </c>
      <c r="D88" s="16">
        <v>0.7</v>
      </c>
      <c r="E88" s="16">
        <v>0.44</v>
      </c>
      <c r="F88" s="17">
        <v>147</v>
      </c>
      <c r="G88" s="16">
        <v>0.5</v>
      </c>
      <c r="H88" s="16">
        <v>0.47</v>
      </c>
      <c r="I88" s="18" t="str">
        <f>FLOOR((F88*256)/360,1)&amp;","&amp;FLOOR(G88*255, 1)&amp;","&amp;FLOOR(H88*255, 1)</f>
        <v>104,127,119</v>
      </c>
      <c r="J88" s="18" t="str">
        <f>FLOOR(C88*255.5,1)&amp;","&amp;FLOOR(D88*255.5,1)&amp;","&amp;FLOOR(E88*255.5,1)</f>
        <v>61,178,112</v>
      </c>
      <c r="K88" s="19" t="str">
        <f>DEC2HEX(FLOOR($C88 * 255.5, 1),2) &amp; "" &amp; DEC2HEX(FLOOR($D88 * 255.5, 1),2) &amp; "" &amp; DEC2HEX(FLOOR($E88 * 255.5, 1),2)</f>
        <v>3DB270</v>
      </c>
      <c r="L88" s="20" t="str">
        <f>DEC2HEX(FLOOR($F88 * 255 / 360, 1),2) &amp; "" &amp; DEC2HEX(FLOOR($G88 * 255, 1),2) &amp; "" &amp; DEC2HEX(FLOOR($H88 * 255, 1),2)</f>
        <v>687F77</v>
      </c>
      <c r="M88" s="21" t="b">
        <f>COUNTIF(colors,B88)&gt;0</f>
        <v>1</v>
      </c>
      <c r="N88" s="5"/>
    </row>
    <row r="89" spans="1:14" ht="15.95" customHeight="1" x14ac:dyDescent="0.2">
      <c r="A89" s="25"/>
      <c r="B89" s="23" t="s">
        <v>91</v>
      </c>
      <c r="C89" s="16">
        <v>0.48</v>
      </c>
      <c r="D89" s="16">
        <v>0.41</v>
      </c>
      <c r="E89" s="16">
        <v>0.93</v>
      </c>
      <c r="F89" s="22">
        <v>249</v>
      </c>
      <c r="G89" s="16">
        <v>0.8</v>
      </c>
      <c r="H89" s="16">
        <v>0.67</v>
      </c>
      <c r="I89" s="24" t="str">
        <f>FLOOR((F89*256)/360,1)&amp;","&amp;FLOOR(G89*255, 1)&amp;","&amp;FLOOR(H89*255, 1)</f>
        <v>177,204,170</v>
      </c>
      <c r="J89" s="18" t="str">
        <f>FLOOR(C89*255.5,1)&amp;","&amp;FLOOR(D89*255.5,1)&amp;","&amp;FLOOR(E89*255.5,1)</f>
        <v>122,104,237</v>
      </c>
      <c r="K89" s="19" t="str">
        <f>DEC2HEX(FLOOR($C89 * 255.5, 1),2) &amp; "" &amp; DEC2HEX(FLOOR($D89 * 255.5, 1),2) &amp; "" &amp; DEC2HEX(FLOOR($E89 * 255.5, 1),2)</f>
        <v>7A68ED</v>
      </c>
      <c r="L89" s="20" t="str">
        <f>DEC2HEX(FLOOR($F89 * 255 / 360, 1),2) &amp; "" &amp; DEC2HEX(FLOOR($G89 * 255, 1),2) &amp; "" &amp; DEC2HEX(FLOOR($H89 * 255, 1),2)</f>
        <v>B0CCAA</v>
      </c>
      <c r="M89" s="21" t="b">
        <f>COUNTIF(colors,B89)&gt;0</f>
        <v>0</v>
      </c>
      <c r="N89" s="5"/>
    </row>
    <row r="90" spans="1:14" ht="15.95" customHeight="1" x14ac:dyDescent="0.2">
      <c r="A90" s="25"/>
      <c r="B90" s="15" t="s">
        <v>92</v>
      </c>
      <c r="C90" s="16">
        <v>0</v>
      </c>
      <c r="D90" s="16">
        <v>0.98</v>
      </c>
      <c r="E90" s="16">
        <v>0.6</v>
      </c>
      <c r="F90" s="17">
        <v>157</v>
      </c>
      <c r="G90" s="16">
        <v>1</v>
      </c>
      <c r="H90" s="16">
        <v>0.49</v>
      </c>
      <c r="I90" s="18" t="str">
        <f>FLOOR((F90*256)/360,1)&amp;","&amp;FLOOR(G90*255, 1)&amp;","&amp;FLOOR(H90*255, 1)</f>
        <v>111,255,124</v>
      </c>
      <c r="J90" s="18" t="str">
        <f>FLOOR(C90*255.5,1)&amp;","&amp;FLOOR(D90*255.5,1)&amp;","&amp;FLOOR(E90*255.5,1)</f>
        <v>0,250,153</v>
      </c>
      <c r="K90" s="19" t="str">
        <f>DEC2HEX(FLOOR($C90 * 255.5, 1),2) &amp; "" &amp; DEC2HEX(FLOOR($D90 * 255.5, 1),2) &amp; "" &amp; DEC2HEX(FLOOR($E90 * 255.5, 1),2)</f>
        <v>00FA99</v>
      </c>
      <c r="L90" s="20" t="str">
        <f>DEC2HEX(FLOOR($F90 * 255 / 360, 1),2) &amp; "" &amp; DEC2HEX(FLOOR($G90 * 255, 1),2) &amp; "" &amp; DEC2HEX(FLOOR($H90 * 255, 1),2)</f>
        <v>6FFF7C</v>
      </c>
      <c r="M90" s="21" t="b">
        <f>COUNTIF(colors,B90)&gt;0</f>
        <v>1</v>
      </c>
      <c r="N90" s="5"/>
    </row>
    <row r="91" spans="1:14" ht="15.95" customHeight="1" x14ac:dyDescent="0.2">
      <c r="A91" s="25"/>
      <c r="B91" s="15" t="s">
        <v>93</v>
      </c>
      <c r="C91" s="16">
        <v>0.28000000000000003</v>
      </c>
      <c r="D91" s="16">
        <v>0.82</v>
      </c>
      <c r="E91" s="16">
        <v>0.8</v>
      </c>
      <c r="F91" s="17">
        <v>178</v>
      </c>
      <c r="G91" s="16">
        <v>0.6</v>
      </c>
      <c r="H91" s="16">
        <v>0.55000000000000004</v>
      </c>
      <c r="I91" s="18" t="str">
        <f>FLOOR((F91*256)/360,1)&amp;","&amp;FLOOR(G91*255, 1)&amp;","&amp;FLOOR(H91*255, 1)</f>
        <v>126,153,140</v>
      </c>
      <c r="J91" s="18" t="str">
        <f>FLOOR(C91*255.5,1)&amp;","&amp;FLOOR(D91*255.5,1)&amp;","&amp;FLOOR(E91*255.5,1)</f>
        <v>71,209,204</v>
      </c>
      <c r="K91" s="19" t="str">
        <f>DEC2HEX(FLOOR($C91 * 255.5, 1),2) &amp; "" &amp; DEC2HEX(FLOOR($D91 * 255.5, 1),2) &amp; "" &amp; DEC2HEX(FLOOR($E91 * 255.5, 1),2)</f>
        <v>47D1CC</v>
      </c>
      <c r="L91" s="20" t="str">
        <f>DEC2HEX(FLOOR($F91 * 255 / 360, 1),2) &amp; "" &amp; DEC2HEX(FLOOR($G91 * 255, 1),2) &amp; "" &amp; DEC2HEX(FLOOR($H91 * 255, 1),2)</f>
        <v>7E998C</v>
      </c>
      <c r="M91" s="21" t="b">
        <f>COUNTIF(colors,B91)&gt;0</f>
        <v>1</v>
      </c>
      <c r="N91" s="5"/>
    </row>
    <row r="92" spans="1:14" ht="15.95" customHeight="1" x14ac:dyDescent="0.2">
      <c r="A92" s="25"/>
      <c r="B92" s="15" t="s">
        <v>94</v>
      </c>
      <c r="C92" s="16">
        <v>0.78</v>
      </c>
      <c r="D92" s="16">
        <v>0.08</v>
      </c>
      <c r="E92" s="16">
        <v>0.52</v>
      </c>
      <c r="F92" s="17">
        <v>322</v>
      </c>
      <c r="G92" s="16">
        <v>0.81</v>
      </c>
      <c r="H92" s="16">
        <v>0.43</v>
      </c>
      <c r="I92" s="18" t="str">
        <f>FLOOR((F92*256)/360,1)&amp;","&amp;FLOOR(G92*255, 1)&amp;","&amp;FLOOR(H92*255, 1)</f>
        <v>228,206,109</v>
      </c>
      <c r="J92" s="18" t="str">
        <f>FLOOR(C92*255.5,1)&amp;","&amp;FLOOR(D92*255.5,1)&amp;","&amp;FLOOR(E92*255.5,1)</f>
        <v>199,20,132</v>
      </c>
      <c r="K92" s="19" t="str">
        <f>DEC2HEX(FLOOR($C92 * 255.5, 1),2) &amp; "" &amp; DEC2HEX(FLOOR($D92 * 255.5, 1),2) &amp; "" &amp; DEC2HEX(FLOOR($E92 * 255.5, 1),2)</f>
        <v>C71484</v>
      </c>
      <c r="L92" s="20" t="str">
        <f>DEC2HEX(FLOOR($F92 * 255 / 360, 1),2) &amp; "" &amp; DEC2HEX(FLOOR($G92 * 255, 1),2) &amp; "" &amp; DEC2HEX(FLOOR($H92 * 255, 1),2)</f>
        <v>E4CE6D</v>
      </c>
      <c r="M92" s="21" t="b">
        <f>COUNTIF(colors,B92)&gt;0</f>
        <v>1</v>
      </c>
      <c r="N92" s="5"/>
    </row>
    <row r="93" spans="1:14" ht="15.95" customHeight="1" x14ac:dyDescent="0.2">
      <c r="A93" s="25"/>
      <c r="B93" s="15" t="s">
        <v>95</v>
      </c>
      <c r="C93" s="16">
        <v>0.1</v>
      </c>
      <c r="D93" s="16">
        <v>0.1</v>
      </c>
      <c r="E93" s="16">
        <v>0.44</v>
      </c>
      <c r="F93" s="17">
        <v>240</v>
      </c>
      <c r="G93" s="16">
        <v>0.64</v>
      </c>
      <c r="H93" s="16">
        <v>0.27</v>
      </c>
      <c r="I93" s="18" t="str">
        <f>FLOOR((F93*256)/360,1)&amp;","&amp;FLOOR(G93*255, 1)&amp;","&amp;FLOOR(H93*255, 1)</f>
        <v>170,163,68</v>
      </c>
      <c r="J93" s="18" t="str">
        <f>FLOOR(C93*255.5,1)&amp;","&amp;FLOOR(D93*255.5,1)&amp;","&amp;FLOOR(E93*255.5,1)</f>
        <v>25,25,112</v>
      </c>
      <c r="K93" s="19" t="str">
        <f>DEC2HEX(FLOOR($C93 * 255.5, 1),2) &amp; "" &amp; DEC2HEX(FLOOR($D93 * 255.5, 1),2) &amp; "" &amp; DEC2HEX(FLOOR($E93 * 255.5, 1),2)</f>
        <v>191970</v>
      </c>
      <c r="L93" s="20" t="str">
        <f>DEC2HEX(FLOOR($F93 * 255 / 360, 1),2) &amp; "" &amp; DEC2HEX(FLOOR($G93 * 255, 1),2) &amp; "" &amp; DEC2HEX(FLOOR($H93 * 255, 1),2)</f>
        <v>AAA344</v>
      </c>
      <c r="M93" s="21" t="b">
        <f>COUNTIF(colors,B93)&gt;0</f>
        <v>1</v>
      </c>
      <c r="N93" s="5"/>
    </row>
    <row r="94" spans="1:14" ht="15.95" customHeight="1" x14ac:dyDescent="0.2">
      <c r="A94" s="25"/>
      <c r="B94" s="15" t="s">
        <v>96</v>
      </c>
      <c r="C94" s="16">
        <v>0.96</v>
      </c>
      <c r="D94" s="16">
        <v>1</v>
      </c>
      <c r="E94" s="16">
        <v>0.98</v>
      </c>
      <c r="F94" s="17">
        <v>150</v>
      </c>
      <c r="G94" s="16">
        <v>1</v>
      </c>
      <c r="H94" s="16">
        <v>0.98</v>
      </c>
      <c r="I94" s="18" t="str">
        <f>FLOOR((F94*256)/360,1)&amp;","&amp;FLOOR(G94*255, 1)&amp;","&amp;FLOOR(H94*255, 1)</f>
        <v>106,255,249</v>
      </c>
      <c r="J94" s="18" t="str">
        <f>FLOOR(C94*255.5,1)&amp;","&amp;FLOOR(D94*255.5,1)&amp;","&amp;FLOOR(E94*255.5,1)</f>
        <v>245,255,250</v>
      </c>
      <c r="K94" s="19" t="str">
        <f>DEC2HEX(FLOOR($C94 * 255.5, 1),2) &amp; "" &amp; DEC2HEX(FLOOR($D94 * 255.5, 1),2) &amp; "" &amp; DEC2HEX(FLOOR($E94 * 255.5, 1),2)</f>
        <v>F5FFFA</v>
      </c>
      <c r="L94" s="20" t="str">
        <f>DEC2HEX(FLOOR($F94 * 255 / 360, 1),2) &amp; "" &amp; DEC2HEX(FLOOR($G94 * 255, 1),2) &amp; "" &amp; DEC2HEX(FLOOR($H94 * 255, 1),2)</f>
        <v>6AFFF9</v>
      </c>
      <c r="M94" s="21" t="b">
        <f>COUNTIF(colors,B94)&gt;0</f>
        <v>1</v>
      </c>
      <c r="N94" s="5"/>
    </row>
    <row r="95" spans="1:14" ht="15.95" customHeight="1" x14ac:dyDescent="0.2">
      <c r="A95" s="25"/>
      <c r="B95" s="15" t="s">
        <v>97</v>
      </c>
      <c r="C95" s="16">
        <v>1</v>
      </c>
      <c r="D95" s="16">
        <v>0.89</v>
      </c>
      <c r="E95" s="16">
        <v>0.88</v>
      </c>
      <c r="F95" s="17">
        <v>6</v>
      </c>
      <c r="G95" s="16">
        <v>1</v>
      </c>
      <c r="H95" s="16">
        <v>0.94</v>
      </c>
      <c r="I95" s="18" t="str">
        <f>FLOOR((F95*256)/360,1)&amp;","&amp;FLOOR(G95*255, 1)&amp;","&amp;FLOOR(H95*255, 1)</f>
        <v>4,255,239</v>
      </c>
      <c r="J95" s="18" t="str">
        <f>FLOOR(C95*255.5,1)&amp;","&amp;FLOOR(D95*255.5,1)&amp;","&amp;FLOOR(E95*255.5,1)</f>
        <v>255,227,224</v>
      </c>
      <c r="K95" s="19" t="str">
        <f>DEC2HEX(FLOOR($C95 * 255.5, 1),2) &amp; "" &amp; DEC2HEX(FLOOR($D95 * 255.5, 1),2) &amp; "" &amp; DEC2HEX(FLOOR($E95 * 255.5, 1),2)</f>
        <v>FFE3E0</v>
      </c>
      <c r="L95" s="20" t="str">
        <f>DEC2HEX(FLOOR($F95 * 255 / 360, 1),2) &amp; "" &amp; DEC2HEX(FLOOR($G95 * 255, 1),2) &amp; "" &amp; DEC2HEX(FLOOR($H95 * 255, 1),2)</f>
        <v>04FFEF</v>
      </c>
      <c r="M95" s="21" t="b">
        <f>COUNTIF(colors,B95)&gt;0</f>
        <v>1</v>
      </c>
      <c r="N95" s="5"/>
    </row>
    <row r="96" spans="1:14" ht="15.95" customHeight="1" x14ac:dyDescent="0.2">
      <c r="A96" s="25"/>
      <c r="B96" s="23" t="s">
        <v>98</v>
      </c>
      <c r="C96" s="16">
        <v>1</v>
      </c>
      <c r="D96" s="16">
        <v>0.89</v>
      </c>
      <c r="E96" s="16">
        <v>0.71</v>
      </c>
      <c r="F96" s="17">
        <v>38</v>
      </c>
      <c r="G96" s="16">
        <v>1</v>
      </c>
      <c r="H96" s="16">
        <v>0.86</v>
      </c>
      <c r="I96" s="18" t="str">
        <f>FLOOR((F96*256)/360,1)&amp;","&amp;FLOOR(G96*255, 1)&amp;","&amp;FLOOR(H96*255, 1)</f>
        <v>27,255,219</v>
      </c>
      <c r="J96" s="18" t="str">
        <f>FLOOR(C96*255.5,1)&amp;","&amp;FLOOR(D96*255.5,1)&amp;","&amp;FLOOR(E96*255.5,1)</f>
        <v>255,227,181</v>
      </c>
      <c r="K96" s="19" t="str">
        <f>DEC2HEX(FLOOR($C96 * 255.5, 1),2) &amp; "" &amp; DEC2HEX(FLOOR($D96 * 255.5, 1),2) &amp; "" &amp; DEC2HEX(FLOOR($E96 * 255.5, 1),2)</f>
        <v>FFE3B5</v>
      </c>
      <c r="L96" s="20" t="str">
        <f>DEC2HEX(FLOOR($F96 * 255 / 360, 1),2) &amp; "" &amp; DEC2HEX(FLOOR($G96 * 255, 1),2) &amp; "" &amp; DEC2HEX(FLOOR($H96 * 255, 1),2)</f>
        <v>1AFFDB</v>
      </c>
      <c r="M96" s="21" t="b">
        <f>COUNTIF(colors,B96)&gt;0</f>
        <v>1</v>
      </c>
      <c r="N96" s="5"/>
    </row>
    <row r="97" spans="1:14" ht="15.95" customHeight="1" x14ac:dyDescent="0.2">
      <c r="A97" s="25"/>
      <c r="B97" s="15" t="s">
        <v>99</v>
      </c>
      <c r="C97" s="16">
        <v>1</v>
      </c>
      <c r="D97" s="16">
        <v>0.87</v>
      </c>
      <c r="E97" s="16">
        <v>0.68</v>
      </c>
      <c r="F97" s="22">
        <v>36</v>
      </c>
      <c r="G97" s="16">
        <v>1</v>
      </c>
      <c r="H97" s="16">
        <v>0.84</v>
      </c>
      <c r="I97" s="24" t="str">
        <f>FLOOR((F97*256)/360,1)&amp;","&amp;FLOOR(G97*255, 1)&amp;","&amp;FLOOR(H97*255, 1)</f>
        <v>25,255,214</v>
      </c>
      <c r="J97" s="18" t="str">
        <f>FLOOR(C97*255.5,1)&amp;","&amp;FLOOR(D97*255.5,1)&amp;","&amp;FLOOR(E97*255.5,1)</f>
        <v>255,222,173</v>
      </c>
      <c r="K97" s="19" t="str">
        <f>DEC2HEX(FLOOR($C97 * 255.5, 1),2) &amp; "" &amp; DEC2HEX(FLOOR($D97 * 255.5, 1),2) &amp; "" &amp; DEC2HEX(FLOOR($E97 * 255.5, 1),2)</f>
        <v>FFDEAD</v>
      </c>
      <c r="L97" s="20" t="str">
        <f>DEC2HEX(FLOOR($F97 * 255 / 360, 1),2) &amp; "" &amp; DEC2HEX(FLOOR($G97 * 255, 1),2) &amp; "" &amp; DEC2HEX(FLOOR($H97 * 255, 1),2)</f>
        <v>19FFD6</v>
      </c>
      <c r="M97" s="21" t="b">
        <f>COUNTIF(colors,B97)&gt;0</f>
        <v>0</v>
      </c>
      <c r="N97" s="5"/>
    </row>
    <row r="98" spans="1:14" ht="15.95" customHeight="1" x14ac:dyDescent="0.2">
      <c r="A98" s="25"/>
      <c r="B98" s="15" t="s">
        <v>100</v>
      </c>
      <c r="C98" s="16">
        <v>0</v>
      </c>
      <c r="D98" s="16">
        <v>0</v>
      </c>
      <c r="E98" s="16">
        <v>0.5</v>
      </c>
      <c r="F98" s="17">
        <v>240</v>
      </c>
      <c r="G98" s="16">
        <v>1</v>
      </c>
      <c r="H98" s="16">
        <v>0.25</v>
      </c>
      <c r="I98" s="18" t="str">
        <f>FLOOR((F98*256)/360,1)&amp;","&amp;FLOOR(G98*255, 1)&amp;","&amp;FLOOR(H98*255, 1)</f>
        <v>170,255,63</v>
      </c>
      <c r="J98" s="18" t="str">
        <f>FLOOR(C98*255.5,1)&amp;","&amp;FLOOR(D98*255.5,1)&amp;","&amp;FLOOR(E98*255.5,1)</f>
        <v>0,0,127</v>
      </c>
      <c r="K98" s="19" t="str">
        <f>DEC2HEX(FLOOR($C98 * 255.5, 1),2) &amp; "" &amp; DEC2HEX(FLOOR($D98 * 255.5, 1),2) &amp; "" &amp; DEC2HEX(FLOOR($E98 * 255.5, 1),2)</f>
        <v>00007F</v>
      </c>
      <c r="L98" s="20" t="str">
        <f>DEC2HEX(FLOOR($F98 * 255 / 360, 1),2) &amp; "" &amp; DEC2HEX(FLOOR($G98 * 255, 1),2) &amp; "" &amp; DEC2HEX(FLOOR($H98 * 255, 1),2)</f>
        <v>AAFF3F</v>
      </c>
      <c r="M98" s="21" t="b">
        <f>COUNTIF(colors,B98)&gt;0</f>
        <v>1</v>
      </c>
      <c r="N98" s="5"/>
    </row>
    <row r="99" spans="1:14" ht="15.95" customHeight="1" x14ac:dyDescent="0.2">
      <c r="A99" s="25"/>
      <c r="B99" s="15" t="s">
        <v>101</v>
      </c>
      <c r="C99" s="16">
        <v>0.99</v>
      </c>
      <c r="D99" s="16">
        <v>0.96</v>
      </c>
      <c r="E99" s="16">
        <v>0.9</v>
      </c>
      <c r="F99" s="17">
        <v>39</v>
      </c>
      <c r="G99" s="16">
        <v>0.85</v>
      </c>
      <c r="H99" s="16">
        <v>0.95</v>
      </c>
      <c r="I99" s="18" t="str">
        <f>FLOOR((F99*256)/360,1)&amp;","&amp;FLOOR(G99*255, 1)&amp;","&amp;FLOOR(H99*255, 1)</f>
        <v>27,216,242</v>
      </c>
      <c r="J99" s="18" t="str">
        <f>FLOOR(C99*255.5,1)&amp;","&amp;FLOOR(D99*255.5,1)&amp;","&amp;FLOOR(E99*255.5,1)</f>
        <v>252,245,229</v>
      </c>
      <c r="K99" s="19" t="str">
        <f>DEC2HEX(FLOOR($C99 * 255.5, 1),2) &amp; "" &amp; DEC2HEX(FLOOR($D99 * 255.5, 1),2) &amp; "" &amp; DEC2HEX(FLOOR($E99 * 255.5, 1),2)</f>
        <v>FCF5E5</v>
      </c>
      <c r="L99" s="20" t="str">
        <f>DEC2HEX(FLOOR($F99 * 255 / 360, 1),2) &amp; "" &amp; DEC2HEX(FLOOR($G99 * 255, 1),2) &amp; "" &amp; DEC2HEX(FLOOR($H99 * 255, 1),2)</f>
        <v>1BD8F2</v>
      </c>
      <c r="M99" s="21" t="b">
        <f>COUNTIF(colors,B99)&gt;0</f>
        <v>1</v>
      </c>
      <c r="N99" s="5"/>
    </row>
    <row r="100" spans="1:14" ht="15.95" customHeight="1" x14ac:dyDescent="0.2">
      <c r="A100" s="25"/>
      <c r="B100" s="15" t="s">
        <v>102</v>
      </c>
      <c r="C100" s="16">
        <v>0.5</v>
      </c>
      <c r="D100" s="16">
        <v>0.5</v>
      </c>
      <c r="E100" s="16">
        <v>0</v>
      </c>
      <c r="F100" s="17">
        <v>60</v>
      </c>
      <c r="G100" s="16">
        <v>1</v>
      </c>
      <c r="H100" s="16">
        <v>0.25</v>
      </c>
      <c r="I100" s="18" t="str">
        <f>FLOOR((F100*256)/360,1)&amp;","&amp;FLOOR(G100*255, 1)&amp;","&amp;FLOOR(H100*255, 1)</f>
        <v>42,255,63</v>
      </c>
      <c r="J100" s="18" t="str">
        <f>FLOOR(C100*255.5,1)&amp;","&amp;FLOOR(D100*255.5,1)&amp;","&amp;FLOOR(E100*255.5,1)</f>
        <v>127,127,0</v>
      </c>
      <c r="K100" s="19" t="str">
        <f>DEC2HEX(FLOOR($C100 * 255.5, 1),2) &amp; "" &amp; DEC2HEX(FLOOR($D100 * 255.5, 1),2) &amp; "" &amp; DEC2HEX(FLOOR($E100 * 255.5, 1),2)</f>
        <v>7F7F00</v>
      </c>
      <c r="L100" s="20" t="str">
        <f>DEC2HEX(FLOOR($F100 * 255 / 360, 1),2) &amp; "" &amp; DEC2HEX(FLOOR($G100 * 255, 1),2) &amp; "" &amp; DEC2HEX(FLOOR($H100 * 255, 1),2)</f>
        <v>2AFF3F</v>
      </c>
      <c r="M100" s="21" t="b">
        <f>COUNTIF(colors,B100)&gt;0</f>
        <v>1</v>
      </c>
      <c r="N100" s="5"/>
    </row>
    <row r="101" spans="1:14" ht="15.95" customHeight="1" x14ac:dyDescent="0.2">
      <c r="A101" s="25"/>
      <c r="B101" s="15" t="s">
        <v>103</v>
      </c>
      <c r="C101" s="16">
        <v>0.42</v>
      </c>
      <c r="D101" s="16">
        <v>0.56000000000000005</v>
      </c>
      <c r="E101" s="16">
        <v>0.14000000000000001</v>
      </c>
      <c r="F101" s="17">
        <v>80</v>
      </c>
      <c r="G101" s="16">
        <v>0.61</v>
      </c>
      <c r="H101" s="16">
        <v>0.35</v>
      </c>
      <c r="I101" s="18" t="str">
        <f>FLOOR((F101*256)/360,1)&amp;","&amp;FLOOR(G101*255, 1)&amp;","&amp;FLOOR(H101*255, 1)</f>
        <v>56,155,89</v>
      </c>
      <c r="J101" s="18" t="str">
        <f>FLOOR(C101*255.5,1)&amp;","&amp;FLOOR(D101*255.5,1)&amp;","&amp;FLOOR(E101*255.5,1)</f>
        <v>107,143,35</v>
      </c>
      <c r="K101" s="19" t="str">
        <f>DEC2HEX(FLOOR($C101 * 255.5, 1),2) &amp; "" &amp; DEC2HEX(FLOOR($D101 * 255.5, 1),2) &amp; "" &amp; DEC2HEX(FLOOR($E101 * 255.5, 1),2)</f>
        <v>6B8F23</v>
      </c>
      <c r="L101" s="20" t="str">
        <f>DEC2HEX(FLOOR($F101 * 255 / 360, 1),2) &amp; "" &amp; DEC2HEX(FLOOR($G101 * 255, 1),2) &amp; "" &amp; DEC2HEX(FLOOR($H101 * 255, 1),2)</f>
        <v>389B59</v>
      </c>
      <c r="M101" s="21" t="b">
        <f>COUNTIF(colors,B101)&gt;0</f>
        <v>1</v>
      </c>
      <c r="N101" s="5"/>
    </row>
    <row r="102" spans="1:14" ht="15.95" customHeight="1" x14ac:dyDescent="0.2">
      <c r="A102" s="25"/>
      <c r="B102" s="15" t="s">
        <v>104</v>
      </c>
      <c r="C102" s="16">
        <v>1</v>
      </c>
      <c r="D102" s="16">
        <v>0.65</v>
      </c>
      <c r="E102" s="16">
        <v>0</v>
      </c>
      <c r="F102" s="17">
        <v>39</v>
      </c>
      <c r="G102" s="16">
        <v>1</v>
      </c>
      <c r="H102" s="16">
        <v>0.5</v>
      </c>
      <c r="I102" s="18" t="str">
        <f>FLOOR((F102*256)/360,1)&amp;","&amp;FLOOR(G102*255, 1)&amp;","&amp;FLOOR(H102*255, 1)</f>
        <v>27,255,127</v>
      </c>
      <c r="J102" s="18" t="str">
        <f>FLOOR(C102*255.5,1)&amp;","&amp;FLOOR(D102*255.5,1)&amp;","&amp;FLOOR(E102*255.5,1)</f>
        <v>255,166,0</v>
      </c>
      <c r="K102" s="19" t="str">
        <f>DEC2HEX(FLOOR($C102 * 255.5, 1),2) &amp; "" &amp; DEC2HEX(FLOOR($D102 * 255.5, 1),2) &amp; "" &amp; DEC2HEX(FLOOR($E102 * 255.5, 1),2)</f>
        <v>FFA600</v>
      </c>
      <c r="L102" s="20" t="str">
        <f>DEC2HEX(FLOOR($F102 * 255 / 360, 1),2) &amp; "" &amp; DEC2HEX(FLOOR($G102 * 255, 1),2) &amp; "" &amp; DEC2HEX(FLOOR($H102 * 255, 1),2)</f>
        <v>1BFF7F</v>
      </c>
      <c r="M102" s="21" t="b">
        <f>COUNTIF(colors,B102)&gt;0</f>
        <v>1</v>
      </c>
      <c r="N102" s="5"/>
    </row>
    <row r="103" spans="1:14" ht="15.95" customHeight="1" x14ac:dyDescent="0.2">
      <c r="A103" s="25"/>
      <c r="B103" s="15" t="s">
        <v>105</v>
      </c>
      <c r="C103" s="16">
        <v>1</v>
      </c>
      <c r="D103" s="16">
        <v>0.27</v>
      </c>
      <c r="E103" s="16">
        <v>0</v>
      </c>
      <c r="F103" s="17">
        <v>16</v>
      </c>
      <c r="G103" s="16">
        <v>1</v>
      </c>
      <c r="H103" s="16">
        <v>0.5</v>
      </c>
      <c r="I103" s="18" t="str">
        <f>FLOOR((F103*256)/360,1)&amp;","&amp;FLOOR(G103*255, 1)&amp;","&amp;FLOOR(H103*255, 1)</f>
        <v>11,255,127</v>
      </c>
      <c r="J103" s="18" t="str">
        <f>FLOOR(C103*255.5,1)&amp;","&amp;FLOOR(D103*255.5,1)&amp;","&amp;FLOOR(E103*255.5,1)</f>
        <v>255,68,0</v>
      </c>
      <c r="K103" s="19" t="str">
        <f>DEC2HEX(FLOOR($C103 * 255.5, 1),2) &amp; "" &amp; DEC2HEX(FLOOR($D103 * 255.5, 1),2) &amp; "" &amp; DEC2HEX(FLOOR($E103 * 255.5, 1),2)</f>
        <v>FF4400</v>
      </c>
      <c r="L103" s="20" t="str">
        <f>DEC2HEX(FLOOR($F103 * 255 / 360, 1),2) &amp; "" &amp; DEC2HEX(FLOOR($G103 * 255, 1),2) &amp; "" &amp; DEC2HEX(FLOOR($H103 * 255, 1),2)</f>
        <v>0BFF7F</v>
      </c>
      <c r="M103" s="21" t="b">
        <f>COUNTIF(colors,B103)&gt;0</f>
        <v>1</v>
      </c>
      <c r="N103" s="5"/>
    </row>
    <row r="104" spans="1:14" ht="15.95" customHeight="1" x14ac:dyDescent="0.2">
      <c r="A104" s="25"/>
      <c r="B104" s="15" t="s">
        <v>106</v>
      </c>
      <c r="C104" s="16">
        <v>0.85</v>
      </c>
      <c r="D104" s="16">
        <v>0.44</v>
      </c>
      <c r="E104" s="16">
        <v>0.84</v>
      </c>
      <c r="F104" s="17">
        <v>302</v>
      </c>
      <c r="G104" s="16">
        <v>0.59</v>
      </c>
      <c r="H104" s="16">
        <v>0.65</v>
      </c>
      <c r="I104" s="18" t="str">
        <f>FLOOR((F104*256)/360,1)&amp;","&amp;FLOOR(G104*255, 1)&amp;","&amp;FLOOR(H104*255, 1)</f>
        <v>214,150,165</v>
      </c>
      <c r="J104" s="18" t="str">
        <f>FLOOR(C104*255.5,1)&amp;","&amp;FLOOR(D104*255.5,1)&amp;","&amp;FLOOR(E104*255.5,1)</f>
        <v>217,112,214</v>
      </c>
      <c r="K104" s="19" t="str">
        <f>DEC2HEX(FLOOR($C104 * 255.5, 1),2) &amp; "" &amp; DEC2HEX(FLOOR($D104 * 255.5, 1),2) &amp; "" &amp; DEC2HEX(FLOOR($E104 * 255.5, 1),2)</f>
        <v>D970D6</v>
      </c>
      <c r="L104" s="20" t="str">
        <f>DEC2HEX(FLOOR($F104 * 255 / 360, 1),2) &amp; "" &amp; DEC2HEX(FLOOR($G104 * 255, 1),2) &amp; "" &amp; DEC2HEX(FLOOR($H104 * 255, 1),2)</f>
        <v>D596A5</v>
      </c>
      <c r="M104" s="21" t="b">
        <f>COUNTIF(colors,B104)&gt;0</f>
        <v>1</v>
      </c>
      <c r="N104" s="5"/>
    </row>
    <row r="105" spans="1:14" ht="15.95" customHeight="1" x14ac:dyDescent="0.2">
      <c r="A105" s="25"/>
      <c r="B105" s="15" t="s">
        <v>107</v>
      </c>
      <c r="C105" s="16">
        <v>0.93</v>
      </c>
      <c r="D105" s="16">
        <v>0.91</v>
      </c>
      <c r="E105" s="16">
        <v>0.67</v>
      </c>
      <c r="F105" s="17">
        <v>55</v>
      </c>
      <c r="G105" s="16">
        <v>0.67</v>
      </c>
      <c r="H105" s="16">
        <v>0.8</v>
      </c>
      <c r="I105" s="18" t="str">
        <f>FLOOR((F105*256)/360,1)&amp;","&amp;FLOOR(G105*255, 1)&amp;","&amp;FLOOR(H105*255, 1)</f>
        <v>39,170,204</v>
      </c>
      <c r="J105" s="18" t="str">
        <f>FLOOR(C105*255.5,1)&amp;","&amp;FLOOR(D105*255.5,1)&amp;","&amp;FLOOR(E105*255.5,1)</f>
        <v>237,232,171</v>
      </c>
      <c r="K105" s="19" t="str">
        <f>DEC2HEX(FLOOR($C105 * 255.5, 1),2) &amp; "" &amp; DEC2HEX(FLOOR($D105 * 255.5, 1),2) &amp; "" &amp; DEC2HEX(FLOOR($E105 * 255.5, 1),2)</f>
        <v>EDE8AB</v>
      </c>
      <c r="L105" s="20" t="str">
        <f>DEC2HEX(FLOOR($F105 * 255 / 360, 1),2) &amp; "" &amp; DEC2HEX(FLOOR($G105 * 255, 1),2) &amp; "" &amp; DEC2HEX(FLOOR($H105 * 255, 1),2)</f>
        <v>26AACC</v>
      </c>
      <c r="M105" s="21" t="b">
        <f>COUNTIF(colors,B105)&gt;0</f>
        <v>1</v>
      </c>
      <c r="N105" s="5"/>
    </row>
    <row r="106" spans="1:14" ht="15.95" customHeight="1" x14ac:dyDescent="0.2">
      <c r="A106" s="25"/>
      <c r="B106" s="15" t="s">
        <v>108</v>
      </c>
      <c r="C106" s="16">
        <v>0.6</v>
      </c>
      <c r="D106" s="16">
        <v>0.98</v>
      </c>
      <c r="E106" s="16">
        <v>0.6</v>
      </c>
      <c r="F106" s="17">
        <v>120</v>
      </c>
      <c r="G106" s="16">
        <v>0.93</v>
      </c>
      <c r="H106" s="16">
        <v>0.79</v>
      </c>
      <c r="I106" s="18" t="str">
        <f>FLOOR((F106*256)/360,1)&amp;","&amp;FLOOR(G106*255, 1)&amp;","&amp;FLOOR(H106*255, 1)</f>
        <v>85,237,201</v>
      </c>
      <c r="J106" s="18" t="str">
        <f>FLOOR(C106*255.5,1)&amp;","&amp;FLOOR(D106*255.5,1)&amp;","&amp;FLOOR(E106*255.5,1)</f>
        <v>153,250,153</v>
      </c>
      <c r="K106" s="19" t="str">
        <f>DEC2HEX(FLOOR($C106 * 255.5, 1),2) &amp; "" &amp; DEC2HEX(FLOOR($D106 * 255.5, 1),2) &amp; "" &amp; DEC2HEX(FLOOR($E106 * 255.5, 1),2)</f>
        <v>99FA99</v>
      </c>
      <c r="L106" s="20" t="str">
        <f>DEC2HEX(FLOOR($F106 * 255 / 360, 1),2) &amp; "" &amp; DEC2HEX(FLOOR($G106 * 255, 1),2) &amp; "" &amp; DEC2HEX(FLOOR($H106 * 255, 1),2)</f>
        <v>55EDC9</v>
      </c>
      <c r="M106" s="21" t="b">
        <f>COUNTIF(colors,B106)&gt;0</f>
        <v>1</v>
      </c>
      <c r="N106" s="5"/>
    </row>
    <row r="107" spans="1:14" ht="15.95" customHeight="1" x14ac:dyDescent="0.2">
      <c r="A107" s="25"/>
      <c r="B107" s="15" t="s">
        <v>109</v>
      </c>
      <c r="C107" s="16">
        <v>0.69</v>
      </c>
      <c r="D107" s="16">
        <v>0.93</v>
      </c>
      <c r="E107" s="16">
        <v>0.93</v>
      </c>
      <c r="F107" s="17">
        <v>180</v>
      </c>
      <c r="G107" s="16">
        <v>0.65</v>
      </c>
      <c r="H107" s="16">
        <v>0.81</v>
      </c>
      <c r="I107" s="18" t="str">
        <f>FLOOR((F107*256)/360,1)&amp;","&amp;FLOOR(G107*255, 1)&amp;","&amp;FLOOR(H107*255, 1)</f>
        <v>128,165,206</v>
      </c>
      <c r="J107" s="18" t="str">
        <f>FLOOR(C107*255.5,1)&amp;","&amp;FLOOR(D107*255.5,1)&amp;","&amp;FLOOR(E107*255.5,1)</f>
        <v>176,237,237</v>
      </c>
      <c r="K107" s="19" t="str">
        <f>DEC2HEX(FLOOR($C107 * 255.5, 1),2) &amp; "" &amp; DEC2HEX(FLOOR($D107 * 255.5, 1),2) &amp; "" &amp; DEC2HEX(FLOOR($E107 * 255.5, 1),2)</f>
        <v>B0EDED</v>
      </c>
      <c r="L107" s="20" t="str">
        <f>DEC2HEX(FLOOR($F107 * 255 / 360, 1),2) &amp; "" &amp; DEC2HEX(FLOOR($G107 * 255, 1),2) &amp; "" &amp; DEC2HEX(FLOOR($H107 * 255, 1),2)</f>
        <v>7FA5CE</v>
      </c>
      <c r="M107" s="21" t="b">
        <f>COUNTIF(colors,B107)&gt;0</f>
        <v>1</v>
      </c>
      <c r="N107" s="5"/>
    </row>
    <row r="108" spans="1:14" ht="15.95" customHeight="1" x14ac:dyDescent="0.2">
      <c r="A108" s="25"/>
      <c r="B108" s="15" t="s">
        <v>110</v>
      </c>
      <c r="C108" s="16">
        <v>0.86</v>
      </c>
      <c r="D108" s="16">
        <v>0.44</v>
      </c>
      <c r="E108" s="16">
        <v>0.57999999999999996</v>
      </c>
      <c r="F108" s="17">
        <v>340</v>
      </c>
      <c r="G108" s="16">
        <v>0.6</v>
      </c>
      <c r="H108" s="16">
        <v>0.65</v>
      </c>
      <c r="I108" s="18" t="str">
        <f>FLOOR((F108*256)/360,1)&amp;","&amp;FLOOR(G108*255, 1)&amp;","&amp;FLOOR(H108*255, 1)</f>
        <v>241,153,165</v>
      </c>
      <c r="J108" s="18" t="str">
        <f>FLOOR(C108*255.5,1)&amp;","&amp;FLOOR(D108*255.5,1)&amp;","&amp;FLOOR(E108*255.5,1)</f>
        <v>219,112,148</v>
      </c>
      <c r="K108" s="19" t="str">
        <f>DEC2HEX(FLOOR($C108 * 255.5, 1),2) &amp; "" &amp; DEC2HEX(FLOOR($D108 * 255.5, 1),2) &amp; "" &amp; DEC2HEX(FLOOR($E108 * 255.5, 1),2)</f>
        <v>DB7094</v>
      </c>
      <c r="L108" s="20" t="str">
        <f>DEC2HEX(FLOOR($F108 * 255 / 360, 1),2) &amp; "" &amp; DEC2HEX(FLOOR($G108 * 255, 1),2) &amp; "" &amp; DEC2HEX(FLOOR($H108 * 255, 1),2)</f>
        <v>F099A5</v>
      </c>
      <c r="M108" s="21" t="b">
        <f>COUNTIF(colors,B108)&gt;0</f>
        <v>1</v>
      </c>
      <c r="N108" s="5"/>
    </row>
    <row r="109" spans="1:14" ht="15.95" customHeight="1" x14ac:dyDescent="0.2">
      <c r="A109" s="25"/>
      <c r="B109" s="15" t="s">
        <v>111</v>
      </c>
      <c r="C109" s="16">
        <v>1</v>
      </c>
      <c r="D109" s="16">
        <v>0.94</v>
      </c>
      <c r="E109" s="16">
        <v>0.84</v>
      </c>
      <c r="F109" s="17">
        <v>37</v>
      </c>
      <c r="G109" s="16">
        <v>1</v>
      </c>
      <c r="H109" s="16">
        <v>0.92</v>
      </c>
      <c r="I109" s="18" t="str">
        <f>FLOOR((F109*256)/360,1)&amp;","&amp;FLOOR(G109*255, 1)&amp;","&amp;FLOOR(H109*255, 1)</f>
        <v>26,255,234</v>
      </c>
      <c r="J109" s="18" t="str">
        <f>FLOOR(C109*255.5,1)&amp;","&amp;FLOOR(D109*255.5,1)&amp;","&amp;FLOOR(E109*255.5,1)</f>
        <v>255,240,214</v>
      </c>
      <c r="K109" s="19" t="str">
        <f>DEC2HEX(FLOOR($C109 * 255.5, 1),2) &amp; "" &amp; DEC2HEX(FLOOR($D109 * 255.5, 1),2) &amp; "" &amp; DEC2HEX(FLOOR($E109 * 255.5, 1),2)</f>
        <v>FFF0D6</v>
      </c>
      <c r="L109" s="20" t="str">
        <f>DEC2HEX(FLOOR($F109 * 255 / 360, 1),2) &amp; "" &amp; DEC2HEX(FLOOR($G109 * 255, 1),2) &amp; "" &amp; DEC2HEX(FLOOR($H109 * 255, 1),2)</f>
        <v>1AFFEA</v>
      </c>
      <c r="M109" s="21" t="b">
        <f>COUNTIF(colors,B109)&gt;0</f>
        <v>1</v>
      </c>
      <c r="N109" s="5"/>
    </row>
    <row r="110" spans="1:14" ht="15.95" customHeight="1" x14ac:dyDescent="0.2">
      <c r="A110" s="25"/>
      <c r="B110" s="15" t="s">
        <v>112</v>
      </c>
      <c r="C110" s="16">
        <v>1</v>
      </c>
      <c r="D110" s="16">
        <v>0.85</v>
      </c>
      <c r="E110" s="16">
        <v>0.73</v>
      </c>
      <c r="F110" s="17">
        <v>28</v>
      </c>
      <c r="G110" s="16">
        <v>1</v>
      </c>
      <c r="H110" s="16">
        <v>0.86</v>
      </c>
      <c r="I110" s="18" t="str">
        <f>FLOOR((F110*256)/360,1)&amp;","&amp;FLOOR(G110*255, 1)&amp;","&amp;FLOOR(H110*255, 1)</f>
        <v>19,255,219</v>
      </c>
      <c r="J110" s="18" t="str">
        <f>FLOOR(C110*255.5,1)&amp;","&amp;FLOOR(D110*255.5,1)&amp;","&amp;FLOOR(E110*255.5,1)</f>
        <v>255,217,186</v>
      </c>
      <c r="K110" s="19" t="str">
        <f>DEC2HEX(FLOOR($C110 * 255.5, 1),2) &amp; "" &amp; DEC2HEX(FLOOR($D110 * 255.5, 1),2) &amp; "" &amp; DEC2HEX(FLOOR($E110 * 255.5, 1),2)</f>
        <v>FFD9BA</v>
      </c>
      <c r="L110" s="20" t="str">
        <f>DEC2HEX(FLOOR($F110 * 255 / 360, 1),2) &amp; "" &amp; DEC2HEX(FLOOR($G110 * 255, 1),2) &amp; "" &amp; DEC2HEX(FLOOR($H110 * 255, 1),2)</f>
        <v>13FFDB</v>
      </c>
      <c r="M110" s="21" t="b">
        <f>COUNTIF(colors,B110)&gt;0</f>
        <v>1</v>
      </c>
      <c r="N110" s="5"/>
    </row>
    <row r="111" spans="1:14" ht="15.95" customHeight="1" x14ac:dyDescent="0.2">
      <c r="A111" s="25"/>
      <c r="B111" s="15" t="s">
        <v>113</v>
      </c>
      <c r="C111" s="16">
        <v>0.8</v>
      </c>
      <c r="D111" s="16">
        <v>0.52</v>
      </c>
      <c r="E111" s="16">
        <v>0.25</v>
      </c>
      <c r="F111" s="17">
        <v>30</v>
      </c>
      <c r="G111" s="16">
        <v>0.59</v>
      </c>
      <c r="H111" s="16">
        <v>0.53</v>
      </c>
      <c r="I111" s="18" t="str">
        <f>FLOOR((F111*256)/360,1)&amp;","&amp;FLOOR(G111*255, 1)&amp;","&amp;FLOOR(H111*255, 1)</f>
        <v>21,150,135</v>
      </c>
      <c r="J111" s="18" t="str">
        <f>FLOOR(C111*255.5,1)&amp;","&amp;FLOOR(D111*255.5,1)&amp;","&amp;FLOOR(E111*255.5,1)</f>
        <v>204,132,63</v>
      </c>
      <c r="K111" s="19" t="str">
        <f>DEC2HEX(FLOOR($C111 * 255.5, 1),2) &amp; "" &amp; DEC2HEX(FLOOR($D111 * 255.5, 1),2) &amp; "" &amp; DEC2HEX(FLOOR($E111 * 255.5, 1),2)</f>
        <v>CC843F</v>
      </c>
      <c r="L111" s="20" t="str">
        <f>DEC2HEX(FLOOR($F111 * 255 / 360, 1),2) &amp; "" &amp; DEC2HEX(FLOOR($G111 * 255, 1),2) &amp; "" &amp; DEC2HEX(FLOOR($H111 * 255, 1),2)</f>
        <v>159687</v>
      </c>
      <c r="M111" s="21" t="b">
        <f>COUNTIF(colors,B111)&gt;0</f>
        <v>1</v>
      </c>
      <c r="N111" s="5"/>
    </row>
    <row r="112" spans="1:14" ht="15.95" customHeight="1" x14ac:dyDescent="0.2">
      <c r="A112" s="25"/>
      <c r="B112" s="15" t="s">
        <v>114</v>
      </c>
      <c r="C112" s="16">
        <v>1</v>
      </c>
      <c r="D112" s="16">
        <v>0.75</v>
      </c>
      <c r="E112" s="16">
        <v>0.8</v>
      </c>
      <c r="F112" s="17">
        <v>350</v>
      </c>
      <c r="G112" s="16">
        <v>1</v>
      </c>
      <c r="H112" s="16">
        <v>0.88</v>
      </c>
      <c r="I112" s="18" t="str">
        <f>FLOOR((F112*256)/360,1)&amp;","&amp;FLOOR(G112*255, 1)&amp;","&amp;FLOOR(H112*255, 1)</f>
        <v>248,255,224</v>
      </c>
      <c r="J112" s="18" t="str">
        <f>FLOOR(C112*255.5,1)&amp;","&amp;FLOOR(D112*255.5,1)&amp;","&amp;FLOOR(E112*255.5,1)</f>
        <v>255,191,204</v>
      </c>
      <c r="K112" s="19" t="str">
        <f>DEC2HEX(FLOOR($C112 * 255.5, 1),2) &amp; "" &amp; DEC2HEX(FLOOR($D112 * 255.5, 1),2) &amp; "" &amp; DEC2HEX(FLOOR($E112 * 255.5, 1),2)</f>
        <v>FFBFCC</v>
      </c>
      <c r="L112" s="20" t="str">
        <f>DEC2HEX(FLOOR($F112 * 255 / 360, 1),2) &amp; "" &amp; DEC2HEX(FLOOR($G112 * 255, 1),2) &amp; "" &amp; DEC2HEX(FLOOR($H112 * 255, 1),2)</f>
        <v>F7FFE0</v>
      </c>
      <c r="M112" s="21" t="b">
        <f>COUNTIF(colors,B112)&gt;0</f>
        <v>1</v>
      </c>
      <c r="N112" s="5"/>
    </row>
    <row r="113" spans="1:14" ht="15.95" customHeight="1" x14ac:dyDescent="0.2">
      <c r="A113" s="25"/>
      <c r="B113" s="15" t="s">
        <v>115</v>
      </c>
      <c r="C113" s="16">
        <v>0.87</v>
      </c>
      <c r="D113" s="16">
        <v>0.63</v>
      </c>
      <c r="E113" s="16">
        <v>0.87</v>
      </c>
      <c r="F113" s="17">
        <v>300</v>
      </c>
      <c r="G113" s="16">
        <v>0.47</v>
      </c>
      <c r="H113" s="16">
        <v>0.75</v>
      </c>
      <c r="I113" s="18" t="str">
        <f>FLOOR((F113*256)/360,1)&amp;","&amp;FLOOR(G113*255, 1)&amp;","&amp;FLOOR(H113*255, 1)</f>
        <v>213,119,191</v>
      </c>
      <c r="J113" s="18" t="str">
        <f>FLOOR(C113*255.5,1)&amp;","&amp;FLOOR(D113*255.5,1)&amp;","&amp;FLOOR(E113*255.5,1)</f>
        <v>222,160,222</v>
      </c>
      <c r="K113" s="19" t="str">
        <f>DEC2HEX(FLOOR($C113 * 255.5, 1),2) &amp; "" &amp; DEC2HEX(FLOOR($D113 * 255.5, 1),2) &amp; "" &amp; DEC2HEX(FLOOR($E113 * 255.5, 1),2)</f>
        <v>DEA0DE</v>
      </c>
      <c r="L113" s="20" t="str">
        <f>DEC2HEX(FLOOR($F113 * 255 / 360, 1),2) &amp; "" &amp; DEC2HEX(FLOOR($G113 * 255, 1),2) &amp; "" &amp; DEC2HEX(FLOOR($H113 * 255, 1),2)</f>
        <v>D477BF</v>
      </c>
      <c r="M113" s="21" t="b">
        <f>COUNTIF(colors,B113)&gt;0</f>
        <v>1</v>
      </c>
      <c r="N113" s="5"/>
    </row>
    <row r="114" spans="1:14" ht="15.95" customHeight="1" x14ac:dyDescent="0.2">
      <c r="A114" s="25"/>
      <c r="B114" s="15" t="s">
        <v>116</v>
      </c>
      <c r="C114" s="16">
        <v>0.69</v>
      </c>
      <c r="D114" s="16">
        <v>0.88</v>
      </c>
      <c r="E114" s="16">
        <v>0.9</v>
      </c>
      <c r="F114" s="17">
        <v>187</v>
      </c>
      <c r="G114" s="16">
        <v>0.52</v>
      </c>
      <c r="H114" s="16">
        <v>0.8</v>
      </c>
      <c r="I114" s="18" t="str">
        <f>FLOOR((F114*256)/360,1)&amp;","&amp;FLOOR(G114*255, 1)&amp;","&amp;FLOOR(H114*255, 1)</f>
        <v>132,132,204</v>
      </c>
      <c r="J114" s="18" t="str">
        <f>FLOOR(C114*255.5,1)&amp;","&amp;FLOOR(D114*255.5,1)&amp;","&amp;FLOOR(E114*255.5,1)</f>
        <v>176,224,229</v>
      </c>
      <c r="K114" s="19" t="str">
        <f>DEC2HEX(FLOOR($C114 * 255.5, 1),2) &amp; "" &amp; DEC2HEX(FLOOR($D114 * 255.5, 1),2) &amp; "" &amp; DEC2HEX(FLOOR($E114 * 255.5, 1),2)</f>
        <v>B0E0E5</v>
      </c>
      <c r="L114" s="20" t="str">
        <f>DEC2HEX(FLOOR($F114 * 255 / 360, 1),2) &amp; "" &amp; DEC2HEX(FLOOR($G114 * 255, 1),2) &amp; "" &amp; DEC2HEX(FLOOR($H114 * 255, 1),2)</f>
        <v>8484CC</v>
      </c>
      <c r="M114" s="21" t="b">
        <f>COUNTIF(colors,B114)&gt;0</f>
        <v>1</v>
      </c>
      <c r="N114" s="5"/>
    </row>
    <row r="115" spans="1:14" ht="15.95" customHeight="1" x14ac:dyDescent="0.2">
      <c r="A115" s="25"/>
      <c r="B115" s="15" t="s">
        <v>117</v>
      </c>
      <c r="C115" s="16">
        <v>0.63</v>
      </c>
      <c r="D115" s="16">
        <v>0.13</v>
      </c>
      <c r="E115" s="16">
        <v>0.94</v>
      </c>
      <c r="F115" s="17">
        <v>277</v>
      </c>
      <c r="G115" s="16">
        <v>0.87</v>
      </c>
      <c r="H115" s="16">
        <v>0.53</v>
      </c>
      <c r="I115" s="18" t="str">
        <f>FLOOR((F115*256)/360,1)&amp;","&amp;FLOOR(G115*255, 1)&amp;","&amp;FLOOR(H115*255, 1)</f>
        <v>196,221,135</v>
      </c>
      <c r="J115" s="18" t="str">
        <f>FLOOR(C115*255.5,1)&amp;","&amp;FLOOR(D115*255.5,1)&amp;","&amp;FLOOR(E115*255.5,1)</f>
        <v>160,33,240</v>
      </c>
      <c r="K115" s="19" t="str">
        <f>DEC2HEX(FLOOR($C115 * 255.5, 1),2) &amp; "" &amp; DEC2HEX(FLOOR($D115 * 255.5, 1),2) &amp; "" &amp; DEC2HEX(FLOOR($E115 * 255.5, 1),2)</f>
        <v>A021F0</v>
      </c>
      <c r="L115" s="20" t="str">
        <f>DEC2HEX(FLOOR($F115 * 255 / 360, 1),2) &amp; "" &amp; DEC2HEX(FLOOR($G115 * 255, 1),2) &amp; "" &amp; DEC2HEX(FLOOR($H115 * 255, 1),2)</f>
        <v>C4DD87</v>
      </c>
      <c r="M115" s="21" t="b">
        <f>COUNTIF(colors,B115)&gt;0</f>
        <v>1</v>
      </c>
      <c r="N115" s="5"/>
    </row>
    <row r="116" spans="1:14" ht="15.95" customHeight="1" x14ac:dyDescent="0.2">
      <c r="A116" s="25"/>
      <c r="B116" s="15" t="s">
        <v>119</v>
      </c>
      <c r="C116" s="16">
        <v>0.4</v>
      </c>
      <c r="D116" s="16">
        <v>0.2</v>
      </c>
      <c r="E116" s="16">
        <v>0.6</v>
      </c>
      <c r="F116" s="17">
        <v>270</v>
      </c>
      <c r="G116" s="16">
        <v>0.5</v>
      </c>
      <c r="H116" s="16">
        <v>0.4</v>
      </c>
      <c r="I116" s="18" t="str">
        <f>FLOOR((F116*256)/360,1)&amp;","&amp;FLOOR(G116*255, 1)&amp;","&amp;FLOOR(H116*255, 1)</f>
        <v>192,127,102</v>
      </c>
      <c r="J116" s="18" t="str">
        <f>FLOOR(C116*255.5,1)&amp;","&amp;FLOOR(D116*255.5,1)&amp;","&amp;FLOOR(E116*255.5,1)</f>
        <v>102,51,153</v>
      </c>
      <c r="K116" s="19" t="str">
        <f>DEC2HEX(FLOOR($C116 * 255.5, 1),2) &amp; "" &amp; DEC2HEX(FLOOR($D116 * 255.5, 1),2) &amp; "" &amp; DEC2HEX(FLOOR($E116 * 255.5, 1),2)</f>
        <v>663399</v>
      </c>
      <c r="L116" s="20" t="str">
        <f>DEC2HEX(FLOOR($F116 * 255 / 360, 1),2) &amp; "" &amp; DEC2HEX(FLOOR($G116 * 255, 1),2) &amp; "" &amp; DEC2HEX(FLOOR($H116 * 255, 1),2)</f>
        <v>BF7F66</v>
      </c>
      <c r="M116" s="21" t="b">
        <f>COUNTIF(colors,B116)&gt;0</f>
        <v>1</v>
      </c>
      <c r="N116" s="5"/>
    </row>
    <row r="117" spans="1:14" ht="15.95" customHeight="1" x14ac:dyDescent="0.2">
      <c r="A117" s="25"/>
      <c r="B117" s="15" t="s">
        <v>1</v>
      </c>
      <c r="C117" s="16">
        <v>1</v>
      </c>
      <c r="D117" s="16">
        <v>0</v>
      </c>
      <c r="E117" s="16">
        <v>0</v>
      </c>
      <c r="F117" s="17">
        <v>0</v>
      </c>
      <c r="G117" s="16">
        <v>1</v>
      </c>
      <c r="H117" s="16">
        <v>0.5</v>
      </c>
      <c r="I117" s="18" t="str">
        <f>FLOOR((F117*256)/360,1)&amp;","&amp;FLOOR(G117*255, 1)&amp;","&amp;FLOOR(H117*255, 1)</f>
        <v>0,255,127</v>
      </c>
      <c r="J117" s="18" t="str">
        <f>FLOOR(C117*255.5,1)&amp;","&amp;FLOOR(D117*255.5,1)&amp;","&amp;FLOOR(E117*255.5,1)</f>
        <v>255,0,0</v>
      </c>
      <c r="K117" s="19" t="str">
        <f>DEC2HEX(FLOOR($C117 * 255.5, 1),2) &amp; "" &amp; DEC2HEX(FLOOR($D117 * 255.5, 1),2) &amp; "" &amp; DEC2HEX(FLOOR($E117 * 255.5, 1),2)</f>
        <v>FF0000</v>
      </c>
      <c r="L117" s="20" t="str">
        <f>DEC2HEX(FLOOR($F117 * 255 / 360, 1),2) &amp; "" &amp; DEC2HEX(FLOOR($G117 * 255, 1),2) &amp; "" &amp; DEC2HEX(FLOOR($H117 * 255, 1),2)</f>
        <v>00FF7F</v>
      </c>
      <c r="M117" s="21" t="b">
        <f>COUNTIF(colors,B117)&gt;0</f>
        <v>1</v>
      </c>
      <c r="N117" s="5"/>
    </row>
    <row r="118" spans="1:14" ht="15.95" customHeight="1" x14ac:dyDescent="0.2">
      <c r="A118" s="25"/>
      <c r="B118" s="15" t="s">
        <v>120</v>
      </c>
      <c r="C118" s="16">
        <v>0.74</v>
      </c>
      <c r="D118" s="16">
        <v>0.56000000000000005</v>
      </c>
      <c r="E118" s="16">
        <v>0.56000000000000005</v>
      </c>
      <c r="F118" s="17">
        <v>0</v>
      </c>
      <c r="G118" s="16">
        <v>0.25</v>
      </c>
      <c r="H118" s="16">
        <v>0.65</v>
      </c>
      <c r="I118" s="18" t="str">
        <f>FLOOR((F118*256)/360,1)&amp;","&amp;FLOOR(G118*255, 1)&amp;","&amp;FLOOR(H118*255, 1)</f>
        <v>0,63,165</v>
      </c>
      <c r="J118" s="18" t="str">
        <f>FLOOR(C118*255.5,1)&amp;","&amp;FLOOR(D118*255.5,1)&amp;","&amp;FLOOR(E118*255.5,1)</f>
        <v>189,143,143</v>
      </c>
      <c r="K118" s="19" t="str">
        <f>DEC2HEX(FLOOR($C118 * 255.5, 1),2) &amp; "" &amp; DEC2HEX(FLOOR($D118 * 255.5, 1),2) &amp; "" &amp; DEC2HEX(FLOOR($E118 * 255.5, 1),2)</f>
        <v>BD8F8F</v>
      </c>
      <c r="L118" s="20" t="str">
        <f>DEC2HEX(FLOOR($F118 * 255 / 360, 1),2) &amp; "" &amp; DEC2HEX(FLOOR($G118 * 255, 1),2) &amp; "" &amp; DEC2HEX(FLOOR($H118 * 255, 1),2)</f>
        <v>003FA5</v>
      </c>
      <c r="M118" s="21" t="b">
        <f>COUNTIF(colors,B118)&gt;0</f>
        <v>1</v>
      </c>
      <c r="N118" s="5"/>
    </row>
    <row r="119" spans="1:14" ht="15.95" customHeight="1" x14ac:dyDescent="0.2">
      <c r="A119" s="25"/>
      <c r="B119" s="15" t="s">
        <v>121</v>
      </c>
      <c r="C119" s="16">
        <v>0.25</v>
      </c>
      <c r="D119" s="16">
        <v>0.41</v>
      </c>
      <c r="E119" s="16">
        <v>0.88</v>
      </c>
      <c r="F119" s="17">
        <v>225</v>
      </c>
      <c r="G119" s="16">
        <v>0.73</v>
      </c>
      <c r="H119" s="16">
        <v>0.56999999999999995</v>
      </c>
      <c r="I119" s="18" t="str">
        <f>FLOOR((F119*256)/360,1)&amp;","&amp;FLOOR(G119*255, 1)&amp;","&amp;FLOOR(H119*255, 1)</f>
        <v>160,186,145</v>
      </c>
      <c r="J119" s="18" t="str">
        <f>FLOOR(C119*255.5,1)&amp;","&amp;FLOOR(D119*255.5,1)&amp;","&amp;FLOOR(E119*255.5,1)</f>
        <v>63,104,224</v>
      </c>
      <c r="K119" s="19" t="str">
        <f>DEC2HEX(FLOOR($C119 * 255.5, 1),2) &amp; "" &amp; DEC2HEX(FLOOR($D119 * 255.5, 1),2) &amp; "" &amp; DEC2HEX(FLOOR($E119 * 255.5, 1),2)</f>
        <v>3F68E0</v>
      </c>
      <c r="L119" s="20" t="str">
        <f>DEC2HEX(FLOOR($F119 * 255 / 360, 1),2) &amp; "" &amp; DEC2HEX(FLOOR($G119 * 255, 1),2) &amp; "" &amp; DEC2HEX(FLOOR($H119 * 255, 1),2)</f>
        <v>9FBA91</v>
      </c>
      <c r="M119" s="21" t="b">
        <f>COUNTIF(colors,B119)&gt;0</f>
        <v>1</v>
      </c>
      <c r="N119" s="5"/>
    </row>
    <row r="120" spans="1:14" ht="15.95" customHeight="1" x14ac:dyDescent="0.2">
      <c r="A120" s="25"/>
      <c r="B120" s="23" t="s">
        <v>122</v>
      </c>
      <c r="C120" s="16">
        <v>0.55000000000000004</v>
      </c>
      <c r="D120" s="16">
        <v>0.27</v>
      </c>
      <c r="E120" s="16">
        <v>7.0000000000000007E-2</v>
      </c>
      <c r="F120" s="22">
        <v>25</v>
      </c>
      <c r="G120" s="16">
        <v>0.76</v>
      </c>
      <c r="H120" s="16">
        <v>0.31</v>
      </c>
      <c r="I120" s="24" t="str">
        <f>FLOOR((F120*256)/360,1)&amp;","&amp;FLOOR(G120*255, 1)&amp;","&amp;FLOOR(H120*255, 1)</f>
        <v>17,193,79</v>
      </c>
      <c r="J120" s="18" t="str">
        <f>FLOOR(C120*255.5,1)&amp;","&amp;FLOOR(D120*255.5,1)&amp;","&amp;FLOOR(E120*255.5,1)</f>
        <v>140,68,17</v>
      </c>
      <c r="K120" s="19" t="str">
        <f>DEC2HEX(FLOOR($C120 * 255.5, 1),2) &amp; "" &amp; DEC2HEX(FLOOR($D120 * 255.5, 1),2) &amp; "" &amp; DEC2HEX(FLOOR($E120 * 255.5, 1),2)</f>
        <v>8C4411</v>
      </c>
      <c r="L120" s="20" t="str">
        <f>DEC2HEX(FLOOR($F120 * 255 / 360, 1),2) &amp; "" &amp; DEC2HEX(FLOOR($G120 * 255, 1),2) &amp; "" &amp; DEC2HEX(FLOOR($H120 * 255, 1),2)</f>
        <v>11C14F</v>
      </c>
      <c r="M120" s="21" t="b">
        <f>COUNTIF(colors,B120)&gt;0</f>
        <v>0</v>
      </c>
      <c r="N120" s="5"/>
    </row>
    <row r="121" spans="1:14" ht="15.95" customHeight="1" x14ac:dyDescent="0.2">
      <c r="A121" s="25"/>
      <c r="B121" s="15" t="s">
        <v>123</v>
      </c>
      <c r="C121" s="16">
        <v>0.98</v>
      </c>
      <c r="D121" s="16">
        <v>0.5</v>
      </c>
      <c r="E121" s="16">
        <v>0.45</v>
      </c>
      <c r="F121" s="17">
        <v>6</v>
      </c>
      <c r="G121" s="16">
        <v>0.93</v>
      </c>
      <c r="H121" s="16">
        <v>0.71</v>
      </c>
      <c r="I121" s="18" t="str">
        <f>FLOOR((F121*256)/360,1)&amp;","&amp;FLOOR(G121*255, 1)&amp;","&amp;FLOOR(H121*255, 1)</f>
        <v>4,237,181</v>
      </c>
      <c r="J121" s="18" t="str">
        <f>FLOOR(C121*255.5,1)&amp;","&amp;FLOOR(D121*255.5,1)&amp;","&amp;FLOOR(E121*255.5,1)</f>
        <v>250,127,114</v>
      </c>
      <c r="K121" s="19" t="str">
        <f>DEC2HEX(FLOOR($C121 * 255.5, 1),2) &amp; "" &amp; DEC2HEX(FLOOR($D121 * 255.5, 1),2) &amp; "" &amp; DEC2HEX(FLOOR($E121 * 255.5, 1),2)</f>
        <v>FA7F72</v>
      </c>
      <c r="L121" s="20" t="str">
        <f>DEC2HEX(FLOOR($F121 * 255 / 360, 1),2) &amp; "" &amp; DEC2HEX(FLOOR($G121 * 255, 1),2) &amp; "" &amp; DEC2HEX(FLOOR($H121 * 255, 1),2)</f>
        <v>04EDB5</v>
      </c>
      <c r="M121" s="21" t="b">
        <f>COUNTIF(colors,B121)&gt;0</f>
        <v>1</v>
      </c>
      <c r="N121" s="5"/>
    </row>
    <row r="122" spans="1:14" ht="15.95" customHeight="1" x14ac:dyDescent="0.2">
      <c r="A122" s="25"/>
      <c r="B122" s="15" t="s">
        <v>124</v>
      </c>
      <c r="C122" s="16">
        <v>0.96</v>
      </c>
      <c r="D122" s="16">
        <v>0.64</v>
      </c>
      <c r="E122" s="16">
        <v>0.38</v>
      </c>
      <c r="F122" s="22">
        <v>28</v>
      </c>
      <c r="G122" s="16">
        <v>0.87</v>
      </c>
      <c r="H122" s="16">
        <v>0.67</v>
      </c>
      <c r="I122" s="24" t="str">
        <f>FLOOR((F122*256)/360,1)&amp;","&amp;FLOOR(G122*255, 1)&amp;","&amp;FLOOR(H122*255, 1)</f>
        <v>19,221,170</v>
      </c>
      <c r="J122" s="18" t="str">
        <f>FLOOR(C122*255.5,1)&amp;","&amp;FLOOR(D122*255.5,1)&amp;","&amp;FLOOR(E122*255.5,1)</f>
        <v>245,163,97</v>
      </c>
      <c r="K122" s="19" t="str">
        <f>DEC2HEX(FLOOR($C122 * 255.5, 1),2) &amp; "" &amp; DEC2HEX(FLOOR($D122 * 255.5, 1),2) &amp; "" &amp; DEC2HEX(FLOOR($E122 * 255.5, 1),2)</f>
        <v>F5A361</v>
      </c>
      <c r="L122" s="20" t="str">
        <f>DEC2HEX(FLOOR($F122 * 255 / 360, 1),2) &amp; "" &amp; DEC2HEX(FLOOR($G122 * 255, 1),2) &amp; "" &amp; DEC2HEX(FLOOR($H122 * 255, 1),2)</f>
        <v>13DDAA</v>
      </c>
      <c r="M122" s="21" t="b">
        <f>COUNTIF(colors,B122)&gt;0</f>
        <v>0</v>
      </c>
      <c r="N122" s="5"/>
    </row>
    <row r="123" spans="1:14" ht="15.95" customHeight="1" x14ac:dyDescent="0.2">
      <c r="A123" s="25"/>
      <c r="B123" s="15" t="s">
        <v>125</v>
      </c>
      <c r="C123" s="16">
        <v>0.18</v>
      </c>
      <c r="D123" s="16">
        <v>0.55000000000000004</v>
      </c>
      <c r="E123" s="16">
        <v>0.34</v>
      </c>
      <c r="F123" s="17">
        <v>146</v>
      </c>
      <c r="G123" s="16">
        <v>0.5</v>
      </c>
      <c r="H123" s="16">
        <v>0.36</v>
      </c>
      <c r="I123" s="18" t="str">
        <f>FLOOR((F123*256)/360,1)&amp;","&amp;FLOOR(G123*255, 1)&amp;","&amp;FLOOR(H123*255, 1)</f>
        <v>103,127,91</v>
      </c>
      <c r="J123" s="18" t="str">
        <f>FLOOR(C123*255.5,1)&amp;","&amp;FLOOR(D123*255.5,1)&amp;","&amp;FLOOR(E123*255.5,1)</f>
        <v>45,140,86</v>
      </c>
      <c r="K123" s="19" t="str">
        <f>DEC2HEX(FLOOR($C123 * 255.5, 1),2) &amp; "" &amp; DEC2HEX(FLOOR($D123 * 255.5, 1),2) &amp; "" &amp; DEC2HEX(FLOOR($E123 * 255.5, 1),2)</f>
        <v>2D8C56</v>
      </c>
      <c r="L123" s="20" t="str">
        <f>DEC2HEX(FLOOR($F123 * 255 / 360, 1),2) &amp; "" &amp; DEC2HEX(FLOOR($G123 * 255, 1),2) &amp; "" &amp; DEC2HEX(FLOOR($H123 * 255, 1),2)</f>
        <v>677F5B</v>
      </c>
      <c r="M123" s="21" t="b">
        <f>COUNTIF(colors,B123)&gt;0</f>
        <v>1</v>
      </c>
      <c r="N123" s="5"/>
    </row>
    <row r="124" spans="1:14" ht="15.95" customHeight="1" x14ac:dyDescent="0.2">
      <c r="A124" s="25"/>
      <c r="B124" s="15" t="s">
        <v>126</v>
      </c>
      <c r="C124" s="16">
        <v>1</v>
      </c>
      <c r="D124" s="16">
        <v>0.96</v>
      </c>
      <c r="E124" s="16">
        <v>0.93</v>
      </c>
      <c r="F124" s="17">
        <v>25</v>
      </c>
      <c r="G124" s="16">
        <v>1</v>
      </c>
      <c r="H124" s="16">
        <v>0.97</v>
      </c>
      <c r="I124" s="18" t="str">
        <f>FLOOR((F124*256)/360,1)&amp;","&amp;FLOOR(G124*255, 1)&amp;","&amp;FLOOR(H124*255, 1)</f>
        <v>17,255,247</v>
      </c>
      <c r="J124" s="18" t="str">
        <f>FLOOR(C124*255.5,1)&amp;","&amp;FLOOR(D124*255.5,1)&amp;","&amp;FLOOR(E124*255.5,1)</f>
        <v>255,245,237</v>
      </c>
      <c r="K124" s="19" t="str">
        <f>DEC2HEX(FLOOR($C124 * 255.5, 1),2) &amp; "" &amp; DEC2HEX(FLOOR($D124 * 255.5, 1),2) &amp; "" &amp; DEC2HEX(FLOOR($E124 * 255.5, 1),2)</f>
        <v>FFF5ED</v>
      </c>
      <c r="L124" s="20" t="str">
        <f>DEC2HEX(FLOOR($F124 * 255 / 360, 1),2) &amp; "" &amp; DEC2HEX(FLOOR($G124 * 255, 1),2) &amp; "" &amp; DEC2HEX(FLOOR($H124 * 255, 1),2)</f>
        <v>11FFF7</v>
      </c>
      <c r="M124" s="21" t="b">
        <f>COUNTIF(colors,B124)&gt;0</f>
        <v>1</v>
      </c>
      <c r="N124" s="5"/>
    </row>
    <row r="125" spans="1:14" ht="15.95" customHeight="1" x14ac:dyDescent="0.2">
      <c r="A125" s="25"/>
      <c r="B125" s="15" t="s">
        <v>127</v>
      </c>
      <c r="C125" s="16">
        <v>0.63</v>
      </c>
      <c r="D125" s="16">
        <v>0.32</v>
      </c>
      <c r="E125" s="16">
        <v>0.18</v>
      </c>
      <c r="F125" s="17">
        <v>19</v>
      </c>
      <c r="G125" s="16">
        <v>0.56000000000000005</v>
      </c>
      <c r="H125" s="16">
        <v>0.4</v>
      </c>
      <c r="I125" s="18" t="str">
        <f>FLOOR((F125*256)/360,1)&amp;","&amp;FLOOR(G125*255, 1)&amp;","&amp;FLOOR(H125*255, 1)</f>
        <v>13,142,102</v>
      </c>
      <c r="J125" s="18" t="str">
        <f>FLOOR(C125*255.5,1)&amp;","&amp;FLOOR(D125*255.5,1)&amp;","&amp;FLOOR(E125*255.5,1)</f>
        <v>160,81,45</v>
      </c>
      <c r="K125" s="19" t="str">
        <f>DEC2HEX(FLOOR($C125 * 255.5, 1),2) &amp; "" &amp; DEC2HEX(FLOOR($D125 * 255.5, 1),2) &amp; "" &amp; DEC2HEX(FLOOR($E125 * 255.5, 1),2)</f>
        <v>A0512D</v>
      </c>
      <c r="L125" s="20" t="str">
        <f>DEC2HEX(FLOOR($F125 * 255 / 360, 1),2) &amp; "" &amp; DEC2HEX(FLOOR($G125 * 255, 1),2) &amp; "" &amp; DEC2HEX(FLOOR($H125 * 255, 1),2)</f>
        <v>0D8E66</v>
      </c>
      <c r="M125" s="21" t="b">
        <f>COUNTIF(colors,B125)&gt;0</f>
        <v>1</v>
      </c>
      <c r="N125" s="5"/>
    </row>
    <row r="126" spans="1:14" ht="15.95" customHeight="1" x14ac:dyDescent="0.2">
      <c r="A126" s="25"/>
      <c r="B126" s="15" t="s">
        <v>128</v>
      </c>
      <c r="C126" s="16">
        <v>0.75</v>
      </c>
      <c r="D126" s="16">
        <v>0.75</v>
      </c>
      <c r="E126" s="16">
        <v>0.75</v>
      </c>
      <c r="F126" s="17">
        <v>0</v>
      </c>
      <c r="G126" s="16">
        <v>0</v>
      </c>
      <c r="H126" s="16">
        <v>0.75</v>
      </c>
      <c r="I126" s="18" t="str">
        <f>FLOOR((F126*256)/360,1)&amp;","&amp;FLOOR(G126*255, 1)&amp;","&amp;FLOOR(H126*255, 1)</f>
        <v>0,0,191</v>
      </c>
      <c r="J126" s="18" t="str">
        <f>FLOOR(C126*255.5,1)&amp;","&amp;FLOOR(D126*255.5,1)&amp;","&amp;FLOOR(E126*255.5,1)</f>
        <v>191,191,191</v>
      </c>
      <c r="K126" s="19" t="str">
        <f>DEC2HEX(FLOOR($C126 * 255.5, 1),2) &amp; "" &amp; DEC2HEX(FLOOR($D126 * 255.5, 1),2) &amp; "" &amp; DEC2HEX(FLOOR($E126 * 255.5, 1),2)</f>
        <v>BFBFBF</v>
      </c>
      <c r="L126" s="20" t="str">
        <f>DEC2HEX(FLOOR($F126 * 255 / 360, 1),2) &amp; "" &amp; DEC2HEX(FLOOR($G126 * 255, 1),2) &amp; "" &amp; DEC2HEX(FLOOR($H126 * 255, 1),2)</f>
        <v>0000BF</v>
      </c>
      <c r="M126" s="21" t="b">
        <f>COUNTIF(colors,B126)&gt;0</f>
        <v>1</v>
      </c>
      <c r="N126" s="5"/>
    </row>
    <row r="127" spans="1:14" ht="15.95" customHeight="1" x14ac:dyDescent="0.2">
      <c r="A127" s="25"/>
      <c r="B127" s="15" t="s">
        <v>129</v>
      </c>
      <c r="C127" s="16">
        <v>0.53</v>
      </c>
      <c r="D127" s="16">
        <v>0.81</v>
      </c>
      <c r="E127" s="16">
        <v>0.92</v>
      </c>
      <c r="F127" s="17">
        <v>197</v>
      </c>
      <c r="G127" s="16">
        <v>0.71</v>
      </c>
      <c r="H127" s="16">
        <v>0.73</v>
      </c>
      <c r="I127" s="18" t="str">
        <f>FLOOR((F127*256)/360,1)&amp;","&amp;FLOOR(G127*255, 1)&amp;","&amp;FLOOR(H127*255, 1)</f>
        <v>140,181,186</v>
      </c>
      <c r="J127" s="18" t="str">
        <f>FLOOR(C127*255.5,1)&amp;","&amp;FLOOR(D127*255.5,1)&amp;","&amp;FLOOR(E127*255.5,1)</f>
        <v>135,206,235</v>
      </c>
      <c r="K127" s="19" t="str">
        <f>DEC2HEX(FLOOR($C127 * 255.5, 1),2) &amp; "" &amp; DEC2HEX(FLOOR($D127 * 255.5, 1),2) &amp; "" &amp; DEC2HEX(FLOOR($E127 * 255.5, 1),2)</f>
        <v>87CEEB</v>
      </c>
      <c r="L127" s="20" t="str">
        <f>DEC2HEX(FLOOR($F127 * 255 / 360, 1),2) &amp; "" &amp; DEC2HEX(FLOOR($G127 * 255, 1),2) &amp; "" &amp; DEC2HEX(FLOOR($H127 * 255, 1),2)</f>
        <v>8BB5BA</v>
      </c>
      <c r="M127" s="21" t="b">
        <f>COUNTIF(colors,B127)&gt;0</f>
        <v>1</v>
      </c>
      <c r="N127" s="5"/>
    </row>
    <row r="128" spans="1:14" ht="15.95" customHeight="1" x14ac:dyDescent="0.2">
      <c r="A128" s="25"/>
      <c r="B128" s="15" t="s">
        <v>130</v>
      </c>
      <c r="C128" s="16">
        <v>0.42</v>
      </c>
      <c r="D128" s="16">
        <v>0.35</v>
      </c>
      <c r="E128" s="16">
        <v>0.8</v>
      </c>
      <c r="F128" s="17">
        <v>248</v>
      </c>
      <c r="G128" s="16">
        <v>0.54</v>
      </c>
      <c r="H128" s="16">
        <v>0.57999999999999996</v>
      </c>
      <c r="I128" s="18" t="str">
        <f>FLOOR((F128*256)/360,1)&amp;","&amp;FLOOR(G128*255, 1)&amp;","&amp;FLOOR(H128*255, 1)</f>
        <v>176,137,147</v>
      </c>
      <c r="J128" s="18" t="str">
        <f>FLOOR(C128*255.5,1)&amp;","&amp;FLOOR(D128*255.5,1)&amp;","&amp;FLOOR(E128*255.5,1)</f>
        <v>107,89,204</v>
      </c>
      <c r="K128" s="19" t="str">
        <f>DEC2HEX(FLOOR($C128 * 255.5, 1),2) &amp; "" &amp; DEC2HEX(FLOOR($D128 * 255.5, 1),2) &amp; "" &amp; DEC2HEX(FLOOR($E128 * 255.5, 1),2)</f>
        <v>6B59CC</v>
      </c>
      <c r="L128" s="20" t="str">
        <f>DEC2HEX(FLOOR($F128 * 255 / 360, 1),2) &amp; "" &amp; DEC2HEX(FLOOR($G128 * 255, 1),2) &amp; "" &amp; DEC2HEX(FLOOR($H128 * 255, 1),2)</f>
        <v>AF8993</v>
      </c>
      <c r="M128" s="21" t="b">
        <f>COUNTIF(colors,B128)&gt;0</f>
        <v>1</v>
      </c>
      <c r="N128" s="5"/>
    </row>
    <row r="129" spans="1:14" ht="15.95" customHeight="1" x14ac:dyDescent="0.2">
      <c r="A129" s="25"/>
      <c r="B129" s="15" t="s">
        <v>131</v>
      </c>
      <c r="C129" s="16">
        <v>0.44</v>
      </c>
      <c r="D129" s="16">
        <v>0.5</v>
      </c>
      <c r="E129" s="16">
        <v>0.56000000000000005</v>
      </c>
      <c r="F129" s="22">
        <v>210</v>
      </c>
      <c r="G129" s="16">
        <v>0.13</v>
      </c>
      <c r="H129" s="16">
        <v>0.5</v>
      </c>
      <c r="I129" s="24" t="str">
        <f>FLOOR((F129*256)/360,1)&amp;","&amp;FLOOR(G129*255, 1)&amp;","&amp;FLOOR(H129*255, 1)</f>
        <v>149,33,127</v>
      </c>
      <c r="J129" s="18" t="str">
        <f>FLOOR(C129*255.5,1)&amp;","&amp;FLOOR(D129*255.5,1)&amp;","&amp;FLOOR(E129*255.5,1)</f>
        <v>112,127,143</v>
      </c>
      <c r="K129" s="19" t="str">
        <f>DEC2HEX(FLOOR($C129 * 255.5, 1),2) &amp; "" &amp; DEC2HEX(FLOOR($D129 * 255.5, 1),2) &amp; "" &amp; DEC2HEX(FLOOR($E129 * 255.5, 1),2)</f>
        <v>707F8F</v>
      </c>
      <c r="L129" s="20" t="str">
        <f>DEC2HEX(FLOOR($F129 * 255 / 360, 1),2) &amp; "" &amp; DEC2HEX(FLOOR($G129 * 255, 1),2) &amp; "" &amp; DEC2HEX(FLOOR($H129 * 255, 1),2)</f>
        <v>94217F</v>
      </c>
      <c r="M129" s="21" t="b">
        <f>COUNTIF(colors,B129)&gt;0</f>
        <v>0</v>
      </c>
      <c r="N129" s="5"/>
    </row>
    <row r="130" spans="1:14" ht="15.95" customHeight="1" x14ac:dyDescent="0.2">
      <c r="A130" s="25"/>
      <c r="B130" s="15" t="s">
        <v>132</v>
      </c>
      <c r="C130" s="16">
        <v>1</v>
      </c>
      <c r="D130" s="16">
        <v>0.98</v>
      </c>
      <c r="E130" s="16">
        <v>0.98</v>
      </c>
      <c r="F130" s="17">
        <v>0</v>
      </c>
      <c r="G130" s="16">
        <v>1</v>
      </c>
      <c r="H130" s="16">
        <v>0.99</v>
      </c>
      <c r="I130" s="18" t="str">
        <f>FLOOR((F130*256)/360,1)&amp;","&amp;FLOOR(G130*255, 1)&amp;","&amp;FLOOR(H130*255, 1)</f>
        <v>0,255,252</v>
      </c>
      <c r="J130" s="18" t="str">
        <f>FLOOR(C130*255.5,1)&amp;","&amp;FLOOR(D130*255.5,1)&amp;","&amp;FLOOR(E130*255.5,1)</f>
        <v>255,250,250</v>
      </c>
      <c r="K130" s="19" t="str">
        <f>DEC2HEX(FLOOR($C130 * 255.5, 1),2) &amp; "" &amp; DEC2HEX(FLOOR($D130 * 255.5, 1),2) &amp; "" &amp; DEC2HEX(FLOOR($E130 * 255.5, 1),2)</f>
        <v>FFFAFA</v>
      </c>
      <c r="L130" s="20" t="str">
        <f>DEC2HEX(FLOOR($F130 * 255 / 360, 1),2) &amp; "" &amp; DEC2HEX(FLOOR($G130 * 255, 1),2) &amp; "" &amp; DEC2HEX(FLOOR($H130 * 255, 1),2)</f>
        <v>00FFFC</v>
      </c>
      <c r="M130" s="21" t="b">
        <f>COUNTIF(colors,B130)&gt;0</f>
        <v>1</v>
      </c>
      <c r="N130" s="5"/>
    </row>
    <row r="131" spans="1:14" ht="15.95" customHeight="1" x14ac:dyDescent="0.2">
      <c r="A131" s="25"/>
      <c r="B131" s="15" t="s">
        <v>133</v>
      </c>
      <c r="C131" s="16">
        <v>0</v>
      </c>
      <c r="D131" s="16">
        <v>1</v>
      </c>
      <c r="E131" s="16">
        <v>0.5</v>
      </c>
      <c r="F131" s="17">
        <v>150</v>
      </c>
      <c r="G131" s="16">
        <v>1</v>
      </c>
      <c r="H131" s="16">
        <v>0.5</v>
      </c>
      <c r="I131" s="18" t="str">
        <f>FLOOR((F131*256)/360,1)&amp;","&amp;FLOOR(G131*255, 1)&amp;","&amp;FLOOR(H131*255, 1)</f>
        <v>106,255,127</v>
      </c>
      <c r="J131" s="18" t="str">
        <f>FLOOR(C131*255.5,1)&amp;","&amp;FLOOR(D131*255.5,1)&amp;","&amp;FLOOR(E131*255.5,1)</f>
        <v>0,255,127</v>
      </c>
      <c r="K131" s="19" t="str">
        <f>DEC2HEX(FLOOR($C131 * 255.5, 1),2) &amp; "" &amp; DEC2HEX(FLOOR($D131 * 255.5, 1),2) &amp; "" &amp; DEC2HEX(FLOOR($E131 * 255.5, 1),2)</f>
        <v>00FF7F</v>
      </c>
      <c r="L131" s="20" t="str">
        <f>DEC2HEX(FLOOR($F131 * 255 / 360, 1),2) &amp; "" &amp; DEC2HEX(FLOOR($G131 * 255, 1),2) &amp; "" &amp; DEC2HEX(FLOOR($H131 * 255, 1),2)</f>
        <v>6AFF7F</v>
      </c>
      <c r="M131" s="21" t="b">
        <f>COUNTIF(colors,B131)&gt;0</f>
        <v>1</v>
      </c>
      <c r="N131" s="5"/>
    </row>
    <row r="132" spans="1:14" ht="15.95" customHeight="1" x14ac:dyDescent="0.2">
      <c r="A132" s="25"/>
      <c r="B132" s="15" t="s">
        <v>134</v>
      </c>
      <c r="C132" s="16">
        <v>0.27</v>
      </c>
      <c r="D132" s="16">
        <v>0.51</v>
      </c>
      <c r="E132" s="16">
        <v>0.71</v>
      </c>
      <c r="F132" s="17">
        <v>207</v>
      </c>
      <c r="G132" s="16">
        <v>0.44</v>
      </c>
      <c r="H132" s="16">
        <v>0.49</v>
      </c>
      <c r="I132" s="18" t="str">
        <f>FLOOR((F132*256)/360,1)&amp;","&amp;FLOOR(G132*255, 1)&amp;","&amp;FLOOR(H132*255, 1)</f>
        <v>147,112,124</v>
      </c>
      <c r="J132" s="18" t="str">
        <f>FLOOR(C132*255.5,1)&amp;","&amp;FLOOR(D132*255.5,1)&amp;","&amp;FLOOR(E132*255.5,1)</f>
        <v>68,130,181</v>
      </c>
      <c r="K132" s="19" t="str">
        <f>DEC2HEX(FLOOR($C132 * 255.5, 1),2) &amp; "" &amp; DEC2HEX(FLOOR($D132 * 255.5, 1),2) &amp; "" &amp; DEC2HEX(FLOOR($E132 * 255.5, 1),2)</f>
        <v>4482B5</v>
      </c>
      <c r="L132" s="20" t="str">
        <f>DEC2HEX(FLOOR($F132 * 255 / 360, 1),2) &amp; "" &amp; DEC2HEX(FLOOR($G132 * 255, 1),2) &amp; "" &amp; DEC2HEX(FLOOR($H132 * 255, 1),2)</f>
        <v>92707C</v>
      </c>
      <c r="M132" s="21" t="b">
        <f>COUNTIF(colors,B132)&gt;0</f>
        <v>1</v>
      </c>
      <c r="N132" s="5"/>
    </row>
    <row r="133" spans="1:14" ht="15.95" customHeight="1" x14ac:dyDescent="0.2">
      <c r="A133" s="25"/>
      <c r="B133" s="15" t="s">
        <v>135</v>
      </c>
      <c r="C133" s="16">
        <v>0.82</v>
      </c>
      <c r="D133" s="16">
        <v>0.71</v>
      </c>
      <c r="E133" s="16">
        <v>0.55000000000000004</v>
      </c>
      <c r="F133" s="17">
        <v>34</v>
      </c>
      <c r="G133" s="16">
        <v>0.44</v>
      </c>
      <c r="H133" s="16">
        <v>0.69</v>
      </c>
      <c r="I133" s="18" t="str">
        <f>FLOOR((F133*256)/360,1)&amp;","&amp;FLOOR(G133*255, 1)&amp;","&amp;FLOOR(H133*255, 1)</f>
        <v>24,112,175</v>
      </c>
      <c r="J133" s="18" t="str">
        <f>FLOOR(C133*255.5,1)&amp;","&amp;FLOOR(D133*255.5,1)&amp;","&amp;FLOOR(E133*255.5,1)</f>
        <v>209,181,140</v>
      </c>
      <c r="K133" s="19" t="str">
        <f>DEC2HEX(FLOOR($C133 * 255.5, 1),2) &amp; "" &amp; DEC2HEX(FLOOR($D133 * 255.5, 1),2) &amp; "" &amp; DEC2HEX(FLOOR($E133 * 255.5, 1),2)</f>
        <v>D1B58C</v>
      </c>
      <c r="L133" s="20" t="str">
        <f>DEC2HEX(FLOOR($F133 * 255 / 360, 1),2) &amp; "" &amp; DEC2HEX(FLOOR($G133 * 255, 1),2) &amp; "" &amp; DEC2HEX(FLOOR($H133 * 255, 1),2)</f>
        <v>1870AF</v>
      </c>
      <c r="M133" s="21" t="b">
        <f>COUNTIF(colors,B133)&gt;0</f>
        <v>1</v>
      </c>
      <c r="N133" s="5"/>
    </row>
    <row r="134" spans="1:14" ht="15.95" customHeight="1" x14ac:dyDescent="0.2">
      <c r="A134" s="25"/>
      <c r="B134" s="15" t="s">
        <v>136</v>
      </c>
      <c r="C134" s="16">
        <v>0</v>
      </c>
      <c r="D134" s="16">
        <v>0.5</v>
      </c>
      <c r="E134" s="16">
        <v>0.5</v>
      </c>
      <c r="F134" s="17">
        <v>180</v>
      </c>
      <c r="G134" s="16">
        <v>1</v>
      </c>
      <c r="H134" s="16">
        <v>0.25</v>
      </c>
      <c r="I134" s="18" t="str">
        <f>FLOOR((F134*256)/360,1)&amp;","&amp;FLOOR(G134*255, 1)&amp;","&amp;FLOOR(H134*255, 1)</f>
        <v>128,255,63</v>
      </c>
      <c r="J134" s="18" t="str">
        <f>FLOOR(C134*255.5,1)&amp;","&amp;FLOOR(D134*255.5,1)&amp;","&amp;FLOOR(E134*255.5,1)</f>
        <v>0,127,127</v>
      </c>
      <c r="K134" s="19" t="str">
        <f>DEC2HEX(FLOOR($C134 * 255.5, 1),2) &amp; "" &amp; DEC2HEX(FLOOR($D134 * 255.5, 1),2) &amp; "" &amp; DEC2HEX(FLOOR($E134 * 255.5, 1),2)</f>
        <v>007F7F</v>
      </c>
      <c r="L134" s="20" t="str">
        <f>DEC2HEX(FLOOR($F134 * 255 / 360, 1),2) &amp; "" &amp; DEC2HEX(FLOOR($G134 * 255, 1),2) &amp; "" &amp; DEC2HEX(FLOOR($H134 * 255, 1),2)</f>
        <v>7FFF3F</v>
      </c>
      <c r="M134" s="21" t="b">
        <f>COUNTIF(colors,B134)&gt;0</f>
        <v>1</v>
      </c>
      <c r="N134" s="5"/>
    </row>
    <row r="135" spans="1:14" ht="15.95" customHeight="1" x14ac:dyDescent="0.2">
      <c r="A135" s="25"/>
      <c r="B135" s="15" t="s">
        <v>137</v>
      </c>
      <c r="C135" s="16">
        <v>0.85</v>
      </c>
      <c r="D135" s="16">
        <v>0.75</v>
      </c>
      <c r="E135" s="16">
        <v>0.85</v>
      </c>
      <c r="F135" s="17">
        <v>300</v>
      </c>
      <c r="G135" s="16">
        <v>0.24</v>
      </c>
      <c r="H135" s="16">
        <v>0.8</v>
      </c>
      <c r="I135" s="18" t="str">
        <f>FLOOR((F135*256)/360,1)&amp;","&amp;FLOOR(G135*255, 1)&amp;","&amp;FLOOR(H135*255, 1)</f>
        <v>213,61,204</v>
      </c>
      <c r="J135" s="18" t="str">
        <f>FLOOR(C135*255.5,1)&amp;","&amp;FLOOR(D135*255.5,1)&amp;","&amp;FLOOR(E135*255.5,1)</f>
        <v>217,191,217</v>
      </c>
      <c r="K135" s="19" t="str">
        <f>DEC2HEX(FLOOR($C135 * 255.5, 1),2) &amp; "" &amp; DEC2HEX(FLOOR($D135 * 255.5, 1),2) &amp; "" &amp; DEC2HEX(FLOOR($E135 * 255.5, 1),2)</f>
        <v>D9BFD9</v>
      </c>
      <c r="L135" s="20" t="str">
        <f>DEC2HEX(FLOOR($F135 * 255 / 360, 1),2) &amp; "" &amp; DEC2HEX(FLOOR($G135 * 255, 1),2) &amp; "" &amp; DEC2HEX(FLOOR($H135 * 255, 1),2)</f>
        <v>D43DCC</v>
      </c>
      <c r="M135" s="21" t="b">
        <f>COUNTIF(colors,B135)&gt;0</f>
        <v>1</v>
      </c>
      <c r="N135" s="5"/>
    </row>
    <row r="136" spans="1:14" ht="15.95" customHeight="1" x14ac:dyDescent="0.2">
      <c r="A136" s="25"/>
      <c r="B136" s="15" t="s">
        <v>138</v>
      </c>
      <c r="C136" s="16">
        <v>1</v>
      </c>
      <c r="D136" s="16">
        <v>0.39</v>
      </c>
      <c r="E136" s="16">
        <v>0.28000000000000003</v>
      </c>
      <c r="F136" s="17">
        <v>9</v>
      </c>
      <c r="G136" s="16">
        <v>1</v>
      </c>
      <c r="H136" s="16">
        <v>0.64</v>
      </c>
      <c r="I136" s="18" t="str">
        <f>FLOOR((F136*256)/360,1)&amp;","&amp;FLOOR(G136*255, 1)&amp;","&amp;FLOOR(H136*255, 1)</f>
        <v>6,255,163</v>
      </c>
      <c r="J136" s="18" t="str">
        <f>FLOOR(C136*255.5,1)&amp;","&amp;FLOOR(D136*255.5,1)&amp;","&amp;FLOOR(E136*255.5,1)</f>
        <v>255,99,71</v>
      </c>
      <c r="K136" s="19" t="str">
        <f>DEC2HEX(FLOOR($C136 * 255.5, 1),2) &amp; "" &amp; DEC2HEX(FLOOR($D136 * 255.5, 1),2) &amp; "" &amp; DEC2HEX(FLOOR($E136 * 255.5, 1),2)</f>
        <v>FF6347</v>
      </c>
      <c r="L136" s="20" t="str">
        <f>DEC2HEX(FLOOR($F136 * 255 / 360, 1),2) &amp; "" &amp; DEC2HEX(FLOOR($G136 * 255, 1),2) &amp; "" &amp; DEC2HEX(FLOOR($H136 * 255, 1),2)</f>
        <v>06FFA3</v>
      </c>
      <c r="M136" s="21" t="b">
        <f>COUNTIF(colors,B136)&gt;0</f>
        <v>1</v>
      </c>
      <c r="N136" s="5"/>
    </row>
    <row r="137" spans="1:14" ht="15.95" customHeight="1" x14ac:dyDescent="0.2">
      <c r="A137" s="25"/>
      <c r="B137" s="15" t="s">
        <v>139</v>
      </c>
      <c r="C137" s="16">
        <v>0.25</v>
      </c>
      <c r="D137" s="16">
        <v>0.88</v>
      </c>
      <c r="E137" s="16">
        <v>0.82</v>
      </c>
      <c r="F137" s="17">
        <v>174</v>
      </c>
      <c r="G137" s="16">
        <v>0.72</v>
      </c>
      <c r="H137" s="16">
        <v>0.56999999999999995</v>
      </c>
      <c r="I137" s="18" t="str">
        <f>FLOOR((F137*256)/360,1)&amp;","&amp;FLOOR(G137*255, 1)&amp;","&amp;FLOOR(H137*255, 1)</f>
        <v>123,183,145</v>
      </c>
      <c r="J137" s="18" t="str">
        <f>FLOOR(C137*255.5,1)&amp;","&amp;FLOOR(D137*255.5,1)&amp;","&amp;FLOOR(E137*255.5,1)</f>
        <v>63,224,209</v>
      </c>
      <c r="K137" s="19" t="str">
        <f>DEC2HEX(FLOOR($C137 * 255.5, 1),2) &amp; "" &amp; DEC2HEX(FLOOR($D137 * 255.5, 1),2) &amp; "" &amp; DEC2HEX(FLOOR($E137 * 255.5, 1),2)</f>
        <v>3FE0D1</v>
      </c>
      <c r="L137" s="20" t="str">
        <f>DEC2HEX(FLOOR($F137 * 255 / 360, 1),2) &amp; "" &amp; DEC2HEX(FLOOR($G137 * 255, 1),2) &amp; "" &amp; DEC2HEX(FLOOR($H137 * 255, 1),2)</f>
        <v>7BB791</v>
      </c>
      <c r="M137" s="21" t="b">
        <f>COUNTIF(colors,B137)&gt;0</f>
        <v>1</v>
      </c>
      <c r="N137" s="5"/>
    </row>
    <row r="138" spans="1:14" ht="15.95" customHeight="1" x14ac:dyDescent="0.2">
      <c r="A138" s="25"/>
      <c r="B138" s="15" t="s">
        <v>140</v>
      </c>
      <c r="C138" s="16">
        <v>0.93</v>
      </c>
      <c r="D138" s="16">
        <v>0.51</v>
      </c>
      <c r="E138" s="16">
        <v>0.93</v>
      </c>
      <c r="F138" s="17">
        <v>300</v>
      </c>
      <c r="G138" s="16">
        <v>0.76</v>
      </c>
      <c r="H138" s="16">
        <v>0.72</v>
      </c>
      <c r="I138" s="18" t="str">
        <f>FLOOR((F138*256)/360,1)&amp;","&amp;FLOOR(G138*255, 1)&amp;","&amp;FLOOR(H138*255, 1)</f>
        <v>213,193,183</v>
      </c>
      <c r="J138" s="18" t="str">
        <f>FLOOR(C138*255.5,1)&amp;","&amp;FLOOR(D138*255.5,1)&amp;","&amp;FLOOR(E138*255.5,1)</f>
        <v>237,130,237</v>
      </c>
      <c r="K138" s="19" t="str">
        <f>DEC2HEX(FLOOR($C138 * 255.5, 1),2) &amp; "" &amp; DEC2HEX(FLOOR($D138 * 255.5, 1),2) &amp; "" &amp; DEC2HEX(FLOOR($E138 * 255.5, 1),2)</f>
        <v>ED82ED</v>
      </c>
      <c r="L138" s="20" t="str">
        <f>DEC2HEX(FLOOR($F138 * 255 / 360, 1),2) &amp; "" &amp; DEC2HEX(FLOOR($G138 * 255, 1),2) &amp; "" &amp; DEC2HEX(FLOOR($H138 * 255, 1),2)</f>
        <v>D4C1B7</v>
      </c>
      <c r="M138" s="21" t="b">
        <f>COUNTIF(colors,B138)&gt;0</f>
        <v>1</v>
      </c>
      <c r="N138" s="5"/>
    </row>
    <row r="139" spans="1:14" ht="15.95" customHeight="1" x14ac:dyDescent="0.2">
      <c r="A139" s="25"/>
      <c r="B139" s="15" t="s">
        <v>55</v>
      </c>
      <c r="C139" s="16">
        <v>0.5</v>
      </c>
      <c r="D139" s="16">
        <v>0.5</v>
      </c>
      <c r="E139" s="16">
        <v>0.5</v>
      </c>
      <c r="F139" s="22">
        <v>0</v>
      </c>
      <c r="G139" s="16">
        <v>0</v>
      </c>
      <c r="H139" s="16">
        <v>0.5</v>
      </c>
      <c r="I139" s="24" t="str">
        <f>FLOOR((F139*256)/360,1)&amp;","&amp;FLOOR(G139*255, 1)&amp;","&amp;FLOOR(H139*255, 1)</f>
        <v>0,0,127</v>
      </c>
      <c r="J139" s="18" t="str">
        <f>FLOOR(C139*255.5,1)&amp;","&amp;FLOOR(D139*255.5,1)&amp;","&amp;FLOOR(E139*255.5,1)</f>
        <v>127,127,127</v>
      </c>
      <c r="K139" s="19" t="str">
        <f>DEC2HEX(FLOOR($C139 * 255.5, 1),2) &amp; "" &amp; DEC2HEX(FLOOR($D139 * 255.5, 1),2) &amp; "" &amp; DEC2HEX(FLOOR($E139 * 255.5, 1),2)</f>
        <v>7F7F7F</v>
      </c>
      <c r="L139" s="20" t="str">
        <f>DEC2HEX(FLOOR($F139 * 255 / 360, 1),2) &amp; "" &amp; DEC2HEX(FLOOR($G139 * 255, 1),2) &amp; "" &amp; DEC2HEX(FLOOR($H139 * 255, 1),2)</f>
        <v>00007F</v>
      </c>
      <c r="M139" s="21" t="b">
        <f>COUNTIF(colors,B139)&gt;0</f>
        <v>0</v>
      </c>
      <c r="N139" s="5"/>
    </row>
    <row r="140" spans="1:14" ht="15.95" customHeight="1" x14ac:dyDescent="0.2">
      <c r="A140" s="25"/>
      <c r="B140" s="15" t="s">
        <v>56</v>
      </c>
      <c r="C140" s="16">
        <v>0</v>
      </c>
      <c r="D140" s="16">
        <v>0.5</v>
      </c>
      <c r="E140" s="16">
        <v>0</v>
      </c>
      <c r="F140" s="17">
        <v>120</v>
      </c>
      <c r="G140" s="16">
        <v>1</v>
      </c>
      <c r="H140" s="16">
        <v>0.25</v>
      </c>
      <c r="I140" s="18" t="str">
        <f>FLOOR((F140*256)/360,1)&amp;","&amp;FLOOR(G140*255, 1)&amp;","&amp;FLOOR(H140*255, 1)</f>
        <v>85,255,63</v>
      </c>
      <c r="J140" s="18" t="str">
        <f>FLOOR(C140*255.5,1)&amp;","&amp;FLOOR(D140*255.5,1)&amp;","&amp;FLOOR(E140*255.5,1)</f>
        <v>0,127,0</v>
      </c>
      <c r="K140" s="19" t="str">
        <f>DEC2HEX(FLOOR($C140 * 255.5, 1),2) &amp; "" &amp; DEC2HEX(FLOOR($D140 * 255.5, 1),2) &amp; "" &amp; DEC2HEX(FLOOR($E140 * 255.5, 1),2)</f>
        <v>007F00</v>
      </c>
      <c r="L140" s="20" t="str">
        <f>DEC2HEX(FLOOR($F140 * 255 / 360, 1),2) &amp; "" &amp; DEC2HEX(FLOOR($G140 * 255, 1),2) &amp; "" &amp; DEC2HEX(FLOOR($H140 * 255, 1),2)</f>
        <v>55FF3F</v>
      </c>
      <c r="M140" s="21" t="b">
        <f>COUNTIF(colors,B140)&gt;0</f>
        <v>1</v>
      </c>
      <c r="N140" s="5"/>
    </row>
    <row r="141" spans="1:14" ht="15.95" customHeight="1" x14ac:dyDescent="0.2">
      <c r="A141" s="25"/>
      <c r="B141" s="15" t="s">
        <v>85</v>
      </c>
      <c r="C141" s="16">
        <v>0.5</v>
      </c>
      <c r="D141" s="16">
        <v>0</v>
      </c>
      <c r="E141" s="16">
        <v>0</v>
      </c>
      <c r="F141" s="17">
        <v>0</v>
      </c>
      <c r="G141" s="16">
        <v>1</v>
      </c>
      <c r="H141" s="16">
        <v>0.25</v>
      </c>
      <c r="I141" s="18" t="str">
        <f>FLOOR((F141*256)/360,1)&amp;","&amp;FLOOR(G141*255, 1)&amp;","&amp;FLOOR(H141*255, 1)</f>
        <v>0,255,63</v>
      </c>
      <c r="J141" s="18" t="str">
        <f>FLOOR(C141*255.5,1)&amp;","&amp;FLOOR(D141*255.5,1)&amp;","&amp;FLOOR(E141*255.5,1)</f>
        <v>127,0,0</v>
      </c>
      <c r="K141" s="19" t="str">
        <f>DEC2HEX(FLOOR($C141 * 255.5, 1),2) &amp; "" &amp; DEC2HEX(FLOOR($D141 * 255.5, 1),2) &amp; "" &amp; DEC2HEX(FLOOR($E141 * 255.5, 1),2)</f>
        <v>7F0000</v>
      </c>
      <c r="L141" s="20" t="str">
        <f>DEC2HEX(FLOOR($F141 * 255 / 360, 1),2) &amp; "" &amp; DEC2HEX(FLOOR($G141 * 255, 1),2) &amp; "" &amp; DEC2HEX(FLOOR($H141 * 255, 1),2)</f>
        <v>00FF3F</v>
      </c>
      <c r="M141" s="21" t="b">
        <f>COUNTIF(colors,B141)&gt;0</f>
        <v>1</v>
      </c>
      <c r="N141" s="5"/>
    </row>
    <row r="142" spans="1:14" ht="15.95" customHeight="1" x14ac:dyDescent="0.2">
      <c r="A142" s="25"/>
      <c r="B142" s="15" t="s">
        <v>118</v>
      </c>
      <c r="C142" s="16">
        <v>0.5</v>
      </c>
      <c r="D142" s="16">
        <v>0</v>
      </c>
      <c r="E142" s="16">
        <v>0.5</v>
      </c>
      <c r="F142" s="17">
        <v>300</v>
      </c>
      <c r="G142" s="16">
        <v>1</v>
      </c>
      <c r="H142" s="16">
        <v>0.25</v>
      </c>
      <c r="I142" s="18" t="str">
        <f>FLOOR((F142*256)/360,1)&amp;","&amp;FLOOR(G142*255, 1)&amp;","&amp;FLOOR(H142*255, 1)</f>
        <v>213,255,63</v>
      </c>
      <c r="J142" s="18" t="str">
        <f>FLOOR(C142*255.5,1)&amp;","&amp;FLOOR(D142*255.5,1)&amp;","&amp;FLOOR(E142*255.5,1)</f>
        <v>127,0,127</v>
      </c>
      <c r="K142" s="19" t="str">
        <f>DEC2HEX(FLOOR($C142 * 255.5, 1),2) &amp; "" &amp; DEC2HEX(FLOOR($D142 * 255.5, 1),2) &amp; "" &amp; DEC2HEX(FLOOR($E142 * 255.5, 1),2)</f>
        <v>7F007F</v>
      </c>
      <c r="L142" s="20" t="str">
        <f>DEC2HEX(FLOOR($F142 * 255 / 360, 1),2) &amp; "" &amp; DEC2HEX(FLOOR($G142 * 255, 1),2) &amp; "" &amp; DEC2HEX(FLOOR($H142 * 255, 1),2)</f>
        <v>D4FF3F</v>
      </c>
      <c r="M142" s="21" t="b">
        <f>COUNTIF(colors,B142)&gt;0</f>
        <v>1</v>
      </c>
      <c r="N142" s="5"/>
    </row>
    <row r="143" spans="1:14" ht="15.95" customHeight="1" x14ac:dyDescent="0.2">
      <c r="A143" s="25"/>
      <c r="B143" s="15" t="s">
        <v>141</v>
      </c>
      <c r="C143" s="16">
        <v>0.96</v>
      </c>
      <c r="D143" s="16">
        <v>0.87</v>
      </c>
      <c r="E143" s="16">
        <v>0.7</v>
      </c>
      <c r="F143" s="17">
        <v>39</v>
      </c>
      <c r="G143" s="16">
        <v>0.77</v>
      </c>
      <c r="H143" s="16">
        <v>0.83</v>
      </c>
      <c r="I143" s="18" t="str">
        <f>FLOOR((F143*256)/360,1)&amp;","&amp;FLOOR(G143*255, 1)&amp;","&amp;FLOOR(H143*255, 1)</f>
        <v>27,196,211</v>
      </c>
      <c r="J143" s="18" t="str">
        <f>FLOOR(C143*255.5,1)&amp;","&amp;FLOOR(D143*255.5,1)&amp;","&amp;FLOOR(E143*255.5,1)</f>
        <v>245,222,178</v>
      </c>
      <c r="K143" s="19" t="str">
        <f>DEC2HEX(FLOOR($C143 * 255.5, 1),2) &amp; "" &amp; DEC2HEX(FLOOR($D143 * 255.5, 1),2) &amp; "" &amp; DEC2HEX(FLOOR($E143 * 255.5, 1),2)</f>
        <v>F5DEB2</v>
      </c>
      <c r="L143" s="20" t="str">
        <f>DEC2HEX(FLOOR($F143 * 255 / 360, 1),2) &amp; "" &amp; DEC2HEX(FLOOR($G143 * 255, 1),2) &amp; "" &amp; DEC2HEX(FLOOR($H143 * 255, 1),2)</f>
        <v>1BC4D3</v>
      </c>
      <c r="M143" s="21" t="b">
        <f>COUNTIF(colors,B143)&gt;0</f>
        <v>1</v>
      </c>
      <c r="N143" s="5"/>
    </row>
    <row r="144" spans="1:14" ht="15.95" customHeight="1" x14ac:dyDescent="0.2">
      <c r="A144" s="25"/>
      <c r="B144" s="15" t="s">
        <v>142</v>
      </c>
      <c r="C144" s="16">
        <v>1</v>
      </c>
      <c r="D144" s="16">
        <v>1</v>
      </c>
      <c r="E144" s="16">
        <v>1</v>
      </c>
      <c r="F144" s="17">
        <v>0</v>
      </c>
      <c r="G144" s="16">
        <v>0</v>
      </c>
      <c r="H144" s="16">
        <v>1</v>
      </c>
      <c r="I144" s="18" t="str">
        <f>FLOOR((F144*256)/360,1)&amp;","&amp;FLOOR(G144*255, 1)&amp;","&amp;FLOOR(H144*255, 1)</f>
        <v>0,0,255</v>
      </c>
      <c r="J144" s="18" t="str">
        <f>FLOOR(C144*255.5,1)&amp;","&amp;FLOOR(D144*255.5,1)&amp;","&amp;FLOOR(E144*255.5,1)</f>
        <v>255,255,255</v>
      </c>
      <c r="K144" s="19" t="str">
        <f>DEC2HEX(FLOOR($C144 * 255.5, 1),2) &amp; "" &amp; DEC2HEX(FLOOR($D144 * 255.5, 1),2) &amp; "" &amp; DEC2HEX(FLOOR($E144 * 255.5, 1),2)</f>
        <v>FFFFFF</v>
      </c>
      <c r="L144" s="20" t="str">
        <f>DEC2HEX(FLOOR($F144 * 255 / 360, 1),2) &amp; "" &amp; DEC2HEX(FLOOR($G144 * 255, 1),2) &amp; "" &amp; DEC2HEX(FLOOR($H144 * 255, 1),2)</f>
        <v>0000FF</v>
      </c>
      <c r="M144" s="21" t="b">
        <f>COUNTIF(colors,B144)&gt;0</f>
        <v>1</v>
      </c>
      <c r="N144" s="5"/>
    </row>
    <row r="145" spans="1:14" ht="15.95" customHeight="1" x14ac:dyDescent="0.2">
      <c r="A145" s="25"/>
      <c r="B145" s="15" t="s">
        <v>143</v>
      </c>
      <c r="C145" s="16">
        <v>0.96</v>
      </c>
      <c r="D145" s="16">
        <v>0.96</v>
      </c>
      <c r="E145" s="16">
        <v>0.96</v>
      </c>
      <c r="F145" s="17">
        <v>0</v>
      </c>
      <c r="G145" s="16">
        <v>0</v>
      </c>
      <c r="H145" s="16">
        <v>0.96</v>
      </c>
      <c r="I145" s="18" t="str">
        <f>FLOOR((F145*256)/360,1)&amp;","&amp;FLOOR(G145*255, 1)&amp;","&amp;FLOOR(H145*255, 1)</f>
        <v>0,0,244</v>
      </c>
      <c r="J145" s="18" t="str">
        <f>FLOOR(C145*255.5,1)&amp;","&amp;FLOOR(D145*255.5,1)&amp;","&amp;FLOOR(E145*255.5,1)</f>
        <v>245,245,245</v>
      </c>
      <c r="K145" s="19" t="str">
        <f>DEC2HEX(FLOOR($C145 * 255.5, 1),2) &amp; "" &amp; DEC2HEX(FLOOR($D145 * 255.5, 1),2) &amp; "" &amp; DEC2HEX(FLOOR($E145 * 255.5, 1),2)</f>
        <v>F5F5F5</v>
      </c>
      <c r="L145" s="20" t="str">
        <f>DEC2HEX(FLOOR($F145 * 255 / 360, 1),2) &amp; "" &amp; DEC2HEX(FLOOR($G145 * 255, 1),2) &amp; "" &amp; DEC2HEX(FLOOR($H145 * 255, 1),2)</f>
        <v>0000F4</v>
      </c>
      <c r="M145" s="21" t="b">
        <f>COUNTIF(colors,B145)&gt;0</f>
        <v>1</v>
      </c>
      <c r="N145" s="5"/>
    </row>
    <row r="146" spans="1:14" ht="15.95" customHeight="1" x14ac:dyDescent="0.2">
      <c r="A146" s="25"/>
      <c r="B146" s="15" t="s">
        <v>144</v>
      </c>
      <c r="C146" s="16">
        <v>1</v>
      </c>
      <c r="D146" s="16">
        <v>1</v>
      </c>
      <c r="E146" s="16">
        <v>0</v>
      </c>
      <c r="F146" s="17">
        <v>60</v>
      </c>
      <c r="G146" s="16">
        <v>1</v>
      </c>
      <c r="H146" s="16">
        <v>0.5</v>
      </c>
      <c r="I146" s="18" t="str">
        <f>FLOOR((F146*256)/360,1)&amp;","&amp;FLOOR(G146*255, 1)&amp;","&amp;FLOOR(H146*255, 1)</f>
        <v>42,255,127</v>
      </c>
      <c r="J146" s="18" t="str">
        <f>FLOOR(C146*255.5,1)&amp;","&amp;FLOOR(D146*255.5,1)&amp;","&amp;FLOOR(E146*255.5,1)</f>
        <v>255,255,0</v>
      </c>
      <c r="K146" s="19" t="str">
        <f>DEC2HEX(FLOOR($C146 * 255.5, 1),2) &amp; "" &amp; DEC2HEX(FLOOR($D146 * 255.5, 1),2) &amp; "" &amp; DEC2HEX(FLOOR($E146 * 255.5, 1),2)</f>
        <v>FFFF00</v>
      </c>
      <c r="L146" s="20" t="str">
        <f>DEC2HEX(FLOOR($F146 * 255 / 360, 1),2) &amp; "" &amp; DEC2HEX(FLOOR($G146 * 255, 1),2) &amp; "" &amp; DEC2HEX(FLOOR($H146 * 255, 1),2)</f>
        <v>2AFF7F</v>
      </c>
      <c r="M146" s="21" t="b">
        <f>COUNTIF(colors,B146)&gt;0</f>
        <v>1</v>
      </c>
      <c r="N146" s="5"/>
    </row>
    <row r="147" spans="1:14" ht="15.95" customHeight="1" x14ac:dyDescent="0.2">
      <c r="A147" s="25"/>
      <c r="B147" s="15" t="s">
        <v>145</v>
      </c>
      <c r="C147" s="16">
        <v>0.6</v>
      </c>
      <c r="D147" s="16">
        <v>0.8</v>
      </c>
      <c r="E147" s="16">
        <v>0.2</v>
      </c>
      <c r="F147" s="17">
        <v>80</v>
      </c>
      <c r="G147" s="16">
        <v>0.61</v>
      </c>
      <c r="H147" s="16">
        <v>0.5</v>
      </c>
      <c r="I147" s="18" t="str">
        <f>FLOOR((F147*256)/360,1)&amp;","&amp;FLOOR(G147*255, 1)&amp;","&amp;FLOOR(H147*255, 1)</f>
        <v>56,155,127</v>
      </c>
      <c r="J147" s="18" t="str">
        <f>FLOOR(C147*255.5,1)&amp;","&amp;FLOOR(D147*255.5,1)&amp;","&amp;FLOOR(E147*255.5,1)</f>
        <v>153,204,51</v>
      </c>
      <c r="K147" s="19" t="str">
        <f>DEC2HEX(FLOOR($C147 * 255.5, 1),2) &amp; "" &amp; DEC2HEX(FLOOR($D147 * 255.5, 1),2) &amp; "" &amp; DEC2HEX(FLOOR($E147 * 255.5, 1),2)</f>
        <v>99CC33</v>
      </c>
      <c r="L147" s="20" t="str">
        <f>DEC2HEX(FLOOR($F147 * 255 / 360, 1),2) &amp; "" &amp; DEC2HEX(FLOOR($G147 * 255, 1),2) &amp; "" &amp; DEC2HEX(FLOOR($H147 * 255, 1),2)</f>
        <v>389B7F</v>
      </c>
      <c r="M147" s="21" t="b">
        <f>COUNTIF(colors,B147)&gt;0</f>
        <v>1</v>
      </c>
      <c r="N147" s="5"/>
    </row>
    <row r="148" spans="1:14" ht="15.95" customHeight="1" x14ac:dyDescent="0.2">
      <c r="A148" s="5"/>
      <c r="B148" s="5"/>
      <c r="C148" s="5"/>
      <c r="D148" s="5"/>
      <c r="E148" s="5"/>
      <c r="F148" s="5"/>
      <c r="G148" s="5"/>
      <c r="H148" s="5"/>
      <c r="I148" s="6"/>
      <c r="J148" s="7"/>
      <c r="K148" s="6"/>
      <c r="L148" s="5"/>
      <c r="M148" s="5"/>
      <c r="N148" s="5"/>
    </row>
  </sheetData>
  <autoFilter ref="B2:M147" xr:uid="{2AE7509D-A3A6-4327-A510-5F7E5FF45A39}"/>
  <conditionalFormatting sqref="B3:M147">
    <cfRule type="expression" dxfId="2" priority="3">
      <formula>$M3</formula>
    </cfRule>
    <cfRule type="expression" dxfId="1" priority="1">
      <formula>NOT($M3)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78FC0-92CA-4CFE-8304-7B2D535673FD}">
  <dimension ref="A1:A123"/>
  <sheetViews>
    <sheetView topLeftCell="A22" workbookViewId="0"/>
  </sheetViews>
  <sheetFormatPr defaultRowHeight="12.75" customHeight="1" x14ac:dyDescent="0.25"/>
  <cols>
    <col min="1" max="1" width="39.5703125" customWidth="1"/>
  </cols>
  <sheetData>
    <row r="1" spans="1:1" ht="12.75" customHeight="1" x14ac:dyDescent="0.25">
      <c r="A1" s="4" t="s">
        <v>275</v>
      </c>
    </row>
    <row r="2" spans="1:1" ht="12.75" customHeight="1" x14ac:dyDescent="0.25">
      <c r="A2" s="2" t="s">
        <v>151</v>
      </c>
    </row>
    <row r="3" spans="1:1" ht="12.75" customHeight="1" x14ac:dyDescent="0.25">
      <c r="A3" s="2" t="s">
        <v>152</v>
      </c>
    </row>
    <row r="4" spans="1:1" ht="12.75" customHeight="1" x14ac:dyDescent="0.25">
      <c r="A4" s="2" t="s">
        <v>153</v>
      </c>
    </row>
    <row r="5" spans="1:1" ht="12.75" customHeight="1" x14ac:dyDescent="0.25">
      <c r="A5" s="2" t="s">
        <v>154</v>
      </c>
    </row>
    <row r="6" spans="1:1" ht="12.75" customHeight="1" x14ac:dyDescent="0.25">
      <c r="A6" s="2" t="s">
        <v>155</v>
      </c>
    </row>
    <row r="7" spans="1:1" ht="12.75" customHeight="1" x14ac:dyDescent="0.25">
      <c r="A7" s="2" t="s">
        <v>156</v>
      </c>
    </row>
    <row r="8" spans="1:1" ht="12.75" customHeight="1" x14ac:dyDescent="0.25">
      <c r="A8" s="2" t="s">
        <v>157</v>
      </c>
    </row>
    <row r="9" spans="1:1" ht="12.75" customHeight="1" x14ac:dyDescent="0.25">
      <c r="A9" s="2" t="s">
        <v>158</v>
      </c>
    </row>
    <row r="10" spans="1:1" ht="12.75" customHeight="1" x14ac:dyDescent="0.25">
      <c r="A10" s="2" t="s">
        <v>159</v>
      </c>
    </row>
    <row r="11" spans="1:1" ht="12.75" customHeight="1" x14ac:dyDescent="0.25">
      <c r="A11" s="2" t="s">
        <v>160</v>
      </c>
    </row>
    <row r="12" spans="1:1" ht="12.75" customHeight="1" x14ac:dyDescent="0.25">
      <c r="A12" s="2" t="s">
        <v>161</v>
      </c>
    </row>
    <row r="13" spans="1:1" ht="12.75" customHeight="1" x14ac:dyDescent="0.25">
      <c r="A13" s="2" t="s">
        <v>162</v>
      </c>
    </row>
    <row r="14" spans="1:1" ht="12.75" customHeight="1" x14ac:dyDescent="0.25">
      <c r="A14" s="2" t="s">
        <v>163</v>
      </c>
    </row>
    <row r="15" spans="1:1" ht="12.75" customHeight="1" x14ac:dyDescent="0.25">
      <c r="A15" s="2" t="s">
        <v>164</v>
      </c>
    </row>
    <row r="16" spans="1:1" ht="12.75" customHeight="1" x14ac:dyDescent="0.25">
      <c r="A16" s="2" t="s">
        <v>165</v>
      </c>
    </row>
    <row r="17" spans="1:1" ht="12.75" customHeight="1" x14ac:dyDescent="0.25">
      <c r="A17" s="2" t="s">
        <v>166</v>
      </c>
    </row>
    <row r="18" spans="1:1" ht="12.75" customHeight="1" x14ac:dyDescent="0.25">
      <c r="A18" s="2" t="s">
        <v>167</v>
      </c>
    </row>
    <row r="19" spans="1:1" ht="12.75" customHeight="1" x14ac:dyDescent="0.25">
      <c r="A19" s="2" t="s">
        <v>168</v>
      </c>
    </row>
    <row r="20" spans="1:1" ht="12.75" customHeight="1" x14ac:dyDescent="0.25">
      <c r="A20" s="2" t="s">
        <v>169</v>
      </c>
    </row>
    <row r="21" spans="1:1" ht="12.75" customHeight="1" x14ac:dyDescent="0.25">
      <c r="A21" s="2" t="s">
        <v>170</v>
      </c>
    </row>
    <row r="22" spans="1:1" ht="12.75" customHeight="1" x14ac:dyDescent="0.25">
      <c r="A22" s="2" t="s">
        <v>171</v>
      </c>
    </row>
    <row r="23" spans="1:1" ht="12.75" customHeight="1" x14ac:dyDescent="0.25">
      <c r="A23" s="2" t="s">
        <v>172</v>
      </c>
    </row>
    <row r="24" spans="1:1" ht="12.75" customHeight="1" x14ac:dyDescent="0.25">
      <c r="A24" s="2" t="s">
        <v>173</v>
      </c>
    </row>
    <row r="25" spans="1:1" ht="12.75" customHeight="1" x14ac:dyDescent="0.25">
      <c r="A25" s="2" t="s">
        <v>174</v>
      </c>
    </row>
    <row r="26" spans="1:1" ht="12.75" customHeight="1" x14ac:dyDescent="0.25">
      <c r="A26" s="2" t="s">
        <v>175</v>
      </c>
    </row>
    <row r="27" spans="1:1" ht="12.75" customHeight="1" x14ac:dyDescent="0.25">
      <c r="A27" s="2" t="s">
        <v>176</v>
      </c>
    </row>
    <row r="28" spans="1:1" ht="12.75" customHeight="1" x14ac:dyDescent="0.25">
      <c r="A28" s="2" t="s">
        <v>177</v>
      </c>
    </row>
    <row r="29" spans="1:1" ht="12.75" customHeight="1" x14ac:dyDescent="0.25">
      <c r="A29" s="2" t="s">
        <v>178</v>
      </c>
    </row>
    <row r="30" spans="1:1" ht="12.75" customHeight="1" x14ac:dyDescent="0.25">
      <c r="A30" s="2" t="s">
        <v>179</v>
      </c>
    </row>
    <row r="31" spans="1:1" ht="12.75" customHeight="1" x14ac:dyDescent="0.25">
      <c r="A31" s="2" t="s">
        <v>180</v>
      </c>
    </row>
    <row r="32" spans="1:1" ht="12.75" customHeight="1" x14ac:dyDescent="0.25">
      <c r="A32" s="2" t="s">
        <v>181</v>
      </c>
    </row>
    <row r="33" spans="1:1" ht="12.75" customHeight="1" x14ac:dyDescent="0.25">
      <c r="A33" s="2" t="s">
        <v>182</v>
      </c>
    </row>
    <row r="34" spans="1:1" ht="12.75" customHeight="1" x14ac:dyDescent="0.25">
      <c r="A34" s="2" t="s">
        <v>183</v>
      </c>
    </row>
    <row r="35" spans="1:1" ht="12.75" customHeight="1" x14ac:dyDescent="0.25">
      <c r="A35" s="2" t="s">
        <v>184</v>
      </c>
    </row>
    <row r="36" spans="1:1" ht="12.75" customHeight="1" x14ac:dyDescent="0.25">
      <c r="A36" s="2" t="s">
        <v>185</v>
      </c>
    </row>
    <row r="37" spans="1:1" ht="12.75" customHeight="1" x14ac:dyDescent="0.25">
      <c r="A37" s="2" t="s">
        <v>186</v>
      </c>
    </row>
    <row r="38" spans="1:1" ht="12.75" customHeight="1" x14ac:dyDescent="0.25">
      <c r="A38" s="2" t="s">
        <v>187</v>
      </c>
    </row>
    <row r="39" spans="1:1" ht="12.75" customHeight="1" x14ac:dyDescent="0.25">
      <c r="A39" s="2" t="s">
        <v>188</v>
      </c>
    </row>
    <row r="40" spans="1:1" ht="12.75" customHeight="1" x14ac:dyDescent="0.25">
      <c r="A40" s="2" t="s">
        <v>189</v>
      </c>
    </row>
    <row r="41" spans="1:1" ht="12.75" customHeight="1" x14ac:dyDescent="0.25">
      <c r="A41" s="2" t="s">
        <v>191</v>
      </c>
    </row>
    <row r="42" spans="1:1" ht="12.75" customHeight="1" x14ac:dyDescent="0.25">
      <c r="A42" s="2" t="s">
        <v>192</v>
      </c>
    </row>
    <row r="43" spans="1:1" ht="12.75" customHeight="1" x14ac:dyDescent="0.25">
      <c r="A43" s="2" t="s">
        <v>193</v>
      </c>
    </row>
    <row r="44" spans="1:1" ht="12.75" customHeight="1" x14ac:dyDescent="0.25">
      <c r="A44" s="2" t="s">
        <v>194</v>
      </c>
    </row>
    <row r="45" spans="1:1" ht="12.75" customHeight="1" x14ac:dyDescent="0.25">
      <c r="A45" s="2" t="s">
        <v>195</v>
      </c>
    </row>
    <row r="46" spans="1:1" ht="12.75" customHeight="1" x14ac:dyDescent="0.25">
      <c r="A46" s="2" t="s">
        <v>196</v>
      </c>
    </row>
    <row r="47" spans="1:1" ht="12.75" customHeight="1" x14ac:dyDescent="0.25">
      <c r="A47" s="2" t="s">
        <v>197</v>
      </c>
    </row>
    <row r="48" spans="1:1" ht="12.75" customHeight="1" x14ac:dyDescent="0.25">
      <c r="A48" s="2" t="s">
        <v>198</v>
      </c>
    </row>
    <row r="49" spans="1:1" ht="12.75" customHeight="1" x14ac:dyDescent="0.25">
      <c r="A49" s="2" t="s">
        <v>199</v>
      </c>
    </row>
    <row r="50" spans="1:1" ht="12.75" customHeight="1" x14ac:dyDescent="0.25">
      <c r="A50" s="2" t="s">
        <v>200</v>
      </c>
    </row>
    <row r="51" spans="1:1" ht="12.75" customHeight="1" x14ac:dyDescent="0.25">
      <c r="A51" s="2" t="s">
        <v>201</v>
      </c>
    </row>
    <row r="52" spans="1:1" ht="12.75" customHeight="1" x14ac:dyDescent="0.25">
      <c r="A52" s="2" t="s">
        <v>202</v>
      </c>
    </row>
    <row r="53" spans="1:1" ht="12.75" customHeight="1" x14ac:dyDescent="0.25">
      <c r="A53" s="2" t="s">
        <v>203</v>
      </c>
    </row>
    <row r="54" spans="1:1" ht="12.75" customHeight="1" x14ac:dyDescent="0.25">
      <c r="A54" s="2" t="s">
        <v>204</v>
      </c>
    </row>
    <row r="55" spans="1:1" ht="12.75" customHeight="1" x14ac:dyDescent="0.25">
      <c r="A55" s="2" t="s">
        <v>205</v>
      </c>
    </row>
    <row r="56" spans="1:1" ht="12.75" customHeight="1" x14ac:dyDescent="0.25">
      <c r="A56" s="2" t="s">
        <v>206</v>
      </c>
    </row>
    <row r="57" spans="1:1" ht="12.75" customHeight="1" x14ac:dyDescent="0.25">
      <c r="A57" s="2" t="s">
        <v>207</v>
      </c>
    </row>
    <row r="58" spans="1:1" ht="12.75" customHeight="1" x14ac:dyDescent="0.25">
      <c r="A58" s="2" t="s">
        <v>208</v>
      </c>
    </row>
    <row r="59" spans="1:1" ht="12.75" customHeight="1" x14ac:dyDescent="0.25">
      <c r="A59" s="2" t="s">
        <v>209</v>
      </c>
    </row>
    <row r="60" spans="1:1" ht="12.75" customHeight="1" x14ac:dyDescent="0.25">
      <c r="A60" s="2" t="s">
        <v>210</v>
      </c>
    </row>
    <row r="61" spans="1:1" ht="12.75" customHeight="1" x14ac:dyDescent="0.25">
      <c r="A61" s="2" t="s">
        <v>211</v>
      </c>
    </row>
    <row r="62" spans="1:1" ht="12.75" customHeight="1" x14ac:dyDescent="0.25">
      <c r="A62" s="2" t="s">
        <v>212</v>
      </c>
    </row>
    <row r="63" spans="1:1" ht="12.75" customHeight="1" x14ac:dyDescent="0.25">
      <c r="A63" s="2" t="s">
        <v>213</v>
      </c>
    </row>
    <row r="64" spans="1:1" ht="12.75" customHeight="1" x14ac:dyDescent="0.25">
      <c r="A64" s="2" t="s">
        <v>214</v>
      </c>
    </row>
    <row r="65" spans="1:1" ht="12.75" customHeight="1" x14ac:dyDescent="0.25">
      <c r="A65" s="2" t="s">
        <v>215</v>
      </c>
    </row>
    <row r="66" spans="1:1" ht="12.75" customHeight="1" x14ac:dyDescent="0.25">
      <c r="A66" s="2" t="s">
        <v>216</v>
      </c>
    </row>
    <row r="67" spans="1:1" ht="12.75" customHeight="1" x14ac:dyDescent="0.25">
      <c r="A67" s="2" t="s">
        <v>218</v>
      </c>
    </row>
    <row r="68" spans="1:1" ht="12.75" customHeight="1" x14ac:dyDescent="0.25">
      <c r="A68" s="2" t="s">
        <v>219</v>
      </c>
    </row>
    <row r="69" spans="1:1" ht="12.75" customHeight="1" x14ac:dyDescent="0.25">
      <c r="A69" s="2" t="s">
        <v>220</v>
      </c>
    </row>
    <row r="70" spans="1:1" ht="12.75" customHeight="1" x14ac:dyDescent="0.25">
      <c r="A70" s="2" t="s">
        <v>221</v>
      </c>
    </row>
    <row r="71" spans="1:1" ht="12.75" customHeight="1" x14ac:dyDescent="0.25">
      <c r="A71" s="2" t="s">
        <v>222</v>
      </c>
    </row>
    <row r="72" spans="1:1" ht="12.75" customHeight="1" x14ac:dyDescent="0.25">
      <c r="A72" s="2" t="s">
        <v>223</v>
      </c>
    </row>
    <row r="73" spans="1:1" ht="12.75" customHeight="1" x14ac:dyDescent="0.25">
      <c r="A73" s="2" t="s">
        <v>224</v>
      </c>
    </row>
    <row r="74" spans="1:1" ht="12.75" customHeight="1" x14ac:dyDescent="0.25">
      <c r="A74" s="2" t="s">
        <v>225</v>
      </c>
    </row>
    <row r="75" spans="1:1" ht="12.75" customHeight="1" x14ac:dyDescent="0.25">
      <c r="A75" s="2" t="s">
        <v>226</v>
      </c>
    </row>
    <row r="76" spans="1:1" ht="12.75" customHeight="1" x14ac:dyDescent="0.25">
      <c r="A76" s="2" t="s">
        <v>227</v>
      </c>
    </row>
    <row r="77" spans="1:1" ht="12.75" customHeight="1" x14ac:dyDescent="0.25">
      <c r="A77" s="2" t="s">
        <v>228</v>
      </c>
    </row>
    <row r="78" spans="1:1" ht="12.75" customHeight="1" x14ac:dyDescent="0.25">
      <c r="A78" s="2" t="s">
        <v>229</v>
      </c>
    </row>
    <row r="79" spans="1:1" ht="12.75" customHeight="1" x14ac:dyDescent="0.25">
      <c r="A79" s="2" t="s">
        <v>230</v>
      </c>
    </row>
    <row r="80" spans="1:1" ht="12.75" customHeight="1" x14ac:dyDescent="0.25">
      <c r="A80" s="2" t="s">
        <v>231</v>
      </c>
    </row>
    <row r="81" spans="1:1" ht="12.75" customHeight="1" x14ac:dyDescent="0.25">
      <c r="A81" s="2" t="s">
        <v>232</v>
      </c>
    </row>
    <row r="82" spans="1:1" ht="12.75" customHeight="1" x14ac:dyDescent="0.25">
      <c r="A82" s="2" t="s">
        <v>233</v>
      </c>
    </row>
    <row r="83" spans="1:1" ht="12.75" customHeight="1" x14ac:dyDescent="0.25">
      <c r="A83" s="2" t="s">
        <v>234</v>
      </c>
    </row>
    <row r="84" spans="1:1" ht="12.75" customHeight="1" x14ac:dyDescent="0.25">
      <c r="A84" s="2" t="s">
        <v>235</v>
      </c>
    </row>
    <row r="85" spans="1:1" ht="12.75" customHeight="1" x14ac:dyDescent="0.25">
      <c r="A85" s="2" t="s">
        <v>236</v>
      </c>
    </row>
    <row r="86" spans="1:1" ht="12.75" customHeight="1" x14ac:dyDescent="0.25">
      <c r="A86" s="2" t="s">
        <v>237</v>
      </c>
    </row>
    <row r="87" spans="1:1" ht="12.75" customHeight="1" x14ac:dyDescent="0.25">
      <c r="A87" s="2" t="s">
        <v>238</v>
      </c>
    </row>
    <row r="88" spans="1:1" ht="12.75" customHeight="1" x14ac:dyDescent="0.25">
      <c r="A88" s="2" t="s">
        <v>239</v>
      </c>
    </row>
    <row r="89" spans="1:1" ht="12.75" customHeight="1" x14ac:dyDescent="0.25">
      <c r="A89" s="2" t="s">
        <v>240</v>
      </c>
    </row>
    <row r="90" spans="1:1" ht="12.75" customHeight="1" x14ac:dyDescent="0.25">
      <c r="A90" s="2" t="s">
        <v>241</v>
      </c>
    </row>
    <row r="91" spans="1:1" ht="12.75" customHeight="1" x14ac:dyDescent="0.25">
      <c r="A91" s="2" t="s">
        <v>242</v>
      </c>
    </row>
    <row r="92" spans="1:1" ht="12.75" customHeight="1" x14ac:dyDescent="0.25">
      <c r="A92" s="2" t="s">
        <v>243</v>
      </c>
    </row>
    <row r="93" spans="1:1" ht="12.75" customHeight="1" x14ac:dyDescent="0.25">
      <c r="A93" s="2" t="s">
        <v>244</v>
      </c>
    </row>
    <row r="94" spans="1:1" ht="12.75" customHeight="1" x14ac:dyDescent="0.25">
      <c r="A94" s="2" t="s">
        <v>245</v>
      </c>
    </row>
    <row r="95" spans="1:1" ht="12.75" customHeight="1" x14ac:dyDescent="0.25">
      <c r="A95" s="2" t="s">
        <v>246</v>
      </c>
    </row>
    <row r="96" spans="1:1" ht="12.75" customHeight="1" x14ac:dyDescent="0.25">
      <c r="A96" s="2" t="s">
        <v>248</v>
      </c>
    </row>
    <row r="97" spans="1:1" ht="12.75" customHeight="1" x14ac:dyDescent="0.25">
      <c r="A97" s="2" t="s">
        <v>249</v>
      </c>
    </row>
    <row r="98" spans="1:1" ht="12.75" customHeight="1" x14ac:dyDescent="0.25">
      <c r="A98" s="2" t="s">
        <v>250</v>
      </c>
    </row>
    <row r="99" spans="1:1" ht="12.75" customHeight="1" x14ac:dyDescent="0.25">
      <c r="A99" s="2" t="s">
        <v>251</v>
      </c>
    </row>
    <row r="100" spans="1:1" ht="12.75" customHeight="1" x14ac:dyDescent="0.25">
      <c r="A100" s="2" t="s">
        <v>252</v>
      </c>
    </row>
    <row r="101" spans="1:1" ht="12.75" customHeight="1" x14ac:dyDescent="0.25">
      <c r="A101" s="2" t="s">
        <v>253</v>
      </c>
    </row>
    <row r="102" spans="1:1" ht="12.75" customHeight="1" x14ac:dyDescent="0.25">
      <c r="A102" s="2" t="s">
        <v>254</v>
      </c>
    </row>
    <row r="103" spans="1:1" ht="12.75" customHeight="1" x14ac:dyDescent="0.25">
      <c r="A103" s="2" t="s">
        <v>255</v>
      </c>
    </row>
    <row r="104" spans="1:1" ht="12.75" customHeight="1" x14ac:dyDescent="0.25">
      <c r="A104" s="2" t="s">
        <v>256</v>
      </c>
    </row>
    <row r="105" spans="1:1" ht="12.75" customHeight="1" x14ac:dyDescent="0.25">
      <c r="A105" s="2" t="s">
        <v>257</v>
      </c>
    </row>
    <row r="106" spans="1:1" ht="12.75" customHeight="1" x14ac:dyDescent="0.25">
      <c r="A106" s="2" t="s">
        <v>258</v>
      </c>
    </row>
    <row r="107" spans="1:1" ht="12.75" customHeight="1" x14ac:dyDescent="0.25">
      <c r="A107" s="2" t="s">
        <v>259</v>
      </c>
    </row>
    <row r="108" spans="1:1" ht="12.75" customHeight="1" x14ac:dyDescent="0.25">
      <c r="A108" s="2" t="s">
        <v>260</v>
      </c>
    </row>
    <row r="109" spans="1:1" ht="12.75" customHeight="1" x14ac:dyDescent="0.25">
      <c r="A109" s="2" t="s">
        <v>261</v>
      </c>
    </row>
    <row r="110" spans="1:1" ht="12.75" customHeight="1" x14ac:dyDescent="0.25">
      <c r="A110" s="2" t="s">
        <v>262</v>
      </c>
    </row>
    <row r="111" spans="1:1" ht="12.75" customHeight="1" x14ac:dyDescent="0.25">
      <c r="A111" s="2" t="s">
        <v>263</v>
      </c>
    </row>
    <row r="112" spans="1:1" ht="12.75" customHeight="1" x14ac:dyDescent="0.25">
      <c r="A112" s="2" t="s">
        <v>264</v>
      </c>
    </row>
    <row r="113" spans="1:1" ht="12.75" customHeight="1" x14ac:dyDescent="0.25">
      <c r="A113" s="2" t="s">
        <v>265</v>
      </c>
    </row>
    <row r="114" spans="1:1" ht="12.75" customHeight="1" x14ac:dyDescent="0.25">
      <c r="A114" s="2" t="s">
        <v>266</v>
      </c>
    </row>
    <row r="115" spans="1:1" ht="12.75" customHeight="1" x14ac:dyDescent="0.25">
      <c r="A115" s="2" t="s">
        <v>267</v>
      </c>
    </row>
    <row r="116" spans="1:1" ht="12.75" customHeight="1" x14ac:dyDescent="0.25">
      <c r="A116" s="2" t="s">
        <v>190</v>
      </c>
    </row>
    <row r="117" spans="1:1" ht="12.75" customHeight="1" x14ac:dyDescent="0.25">
      <c r="A117" s="2" t="s">
        <v>217</v>
      </c>
    </row>
    <row r="118" spans="1:1" ht="12.75" customHeight="1" x14ac:dyDescent="0.25">
      <c r="A118" s="2" t="s">
        <v>247</v>
      </c>
    </row>
    <row r="119" spans="1:1" ht="12.75" customHeight="1" x14ac:dyDescent="0.25">
      <c r="A119" s="2" t="s">
        <v>268</v>
      </c>
    </row>
    <row r="120" spans="1:1" ht="12.75" customHeight="1" x14ac:dyDescent="0.25">
      <c r="A120" s="2" t="s">
        <v>269</v>
      </c>
    </row>
    <row r="121" spans="1:1" ht="12.75" customHeight="1" x14ac:dyDescent="0.25">
      <c r="A121" s="2" t="s">
        <v>270</v>
      </c>
    </row>
    <row r="122" spans="1:1" ht="12.75" customHeight="1" x14ac:dyDescent="0.25">
      <c r="A122" s="2" t="s">
        <v>271</v>
      </c>
    </row>
    <row r="123" spans="1:1" ht="12.75" customHeight="1" x14ac:dyDescent="0.25">
      <c r="A123" s="2" t="s">
        <v>272</v>
      </c>
    </row>
  </sheetData>
  <sortState ref="A2:A123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Color Table</vt:lpstr>
      <vt:lpstr>Alexa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cskilbeck</dc:creator>
  <cp:lastModifiedBy>cskilbeck</cp:lastModifiedBy>
  <dcterms:created xsi:type="dcterms:W3CDTF">2018-09-15T10:53:17Z</dcterms:created>
  <dcterms:modified xsi:type="dcterms:W3CDTF">2018-09-21T11:37:34Z</dcterms:modified>
</cp:coreProperties>
</file>