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p" sheetId="1" r:id="rId4"/>
    <sheet state="visible" name="population" sheetId="2" r:id="rId5"/>
    <sheet state="visible" name="healthcare_expenditure" sheetId="3" r:id="rId6"/>
    <sheet state="visible" name="military_expenditure" sheetId="4" r:id="rId7"/>
    <sheet state="visible" name="compare_gdp" sheetId="5" r:id="rId8"/>
    <sheet state="visible" name="changes_years" sheetId="6" r:id="rId9"/>
    <sheet state="visible" name="education_expenditure" sheetId="7" r:id="rId10"/>
    <sheet state="visible" name="growth_health" sheetId="8" r:id="rId11"/>
    <sheet state="visible" name="growth_military" sheetId="9" r:id="rId12"/>
    <sheet state="visible" name="growth_edu" sheetId="10" r:id="rId13"/>
  </sheets>
  <definedNames/>
  <calcPr/>
</workbook>
</file>

<file path=xl/sharedStrings.xml><?xml version="1.0" encoding="utf-8"?>
<sst xmlns="http://schemas.openxmlformats.org/spreadsheetml/2006/main" count="482" uniqueCount="46">
  <si>
    <t>Country Name</t>
  </si>
  <si>
    <t>GDP 2018</t>
  </si>
  <si>
    <t>GDP Per Capita 2018</t>
  </si>
  <si>
    <t>Argentina</t>
  </si>
  <si>
    <t>Australia</t>
  </si>
  <si>
    <t>Brazil</t>
  </si>
  <si>
    <t>France</t>
  </si>
  <si>
    <t>Germany</t>
  </si>
  <si>
    <t>Indonesia</t>
  </si>
  <si>
    <t>Italy</t>
  </si>
  <si>
    <t>India</t>
  </si>
  <si>
    <t>Japan</t>
  </si>
  <si>
    <t>Korea, Rep.</t>
  </si>
  <si>
    <t>Mexico</t>
  </si>
  <si>
    <t>Russian Federation</t>
  </si>
  <si>
    <t>South Africa</t>
  </si>
  <si>
    <t>Saudi Arabia</t>
  </si>
  <si>
    <t>Turkey</t>
  </si>
  <si>
    <t>United Kingdom</t>
  </si>
  <si>
    <t>United States</t>
  </si>
  <si>
    <t>gdp</t>
  </si>
  <si>
    <t>gdp per capita</t>
  </si>
  <si>
    <t>2018 GDP</t>
  </si>
  <si>
    <t>2018 GDP per capita</t>
  </si>
  <si>
    <t>population</t>
  </si>
  <si>
    <t>Canada</t>
  </si>
  <si>
    <t>China</t>
  </si>
  <si>
    <t>% gdp</t>
  </si>
  <si>
    <t>raw $</t>
  </si>
  <si>
    <t>per capita</t>
  </si>
  <si>
    <t>% GDP</t>
  </si>
  <si>
    <t>Raw $</t>
  </si>
  <si>
    <t>Per Capita</t>
  </si>
  <si>
    <t>Country</t>
  </si>
  <si>
    <t>Healthcare</t>
  </si>
  <si>
    <t>Education</t>
  </si>
  <si>
    <t>Military</t>
  </si>
  <si>
    <t>Other</t>
  </si>
  <si>
    <t>% of GDP 2017</t>
  </si>
  <si>
    <t>Per Captia 2017</t>
  </si>
  <si>
    <t>2013-2014</t>
  </si>
  <si>
    <t>2014-2015</t>
  </si>
  <si>
    <t>2015-2016</t>
  </si>
  <si>
    <t>2016-2017</t>
  </si>
  <si>
    <t>2017-2018</t>
  </si>
  <si>
    <t>2013-2018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</si>
</sst>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4.0"/>
      <color rgb="FF4D5156"/>
      <name val="Arial"/>
    </font>
    <font>
      <sz val="12.0"/>
      <color rgb="FF333333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>
        <v>2013.0</v>
      </c>
      <c r="C1" s="1">
        <v>2014.0</v>
      </c>
      <c r="D1" s="1">
        <v>2015.0</v>
      </c>
      <c r="E1" s="1">
        <v>2016.0</v>
      </c>
      <c r="F1" s="1">
        <v>2017.0</v>
      </c>
      <c r="G1" s="1">
        <v>2018.0</v>
      </c>
      <c r="I1" s="1" t="s">
        <v>0</v>
      </c>
      <c r="J1" s="1">
        <v>2013.0</v>
      </c>
      <c r="K1" s="1">
        <v>2014.0</v>
      </c>
      <c r="L1" s="1">
        <v>2015.0</v>
      </c>
      <c r="M1" s="1">
        <v>2016.0</v>
      </c>
      <c r="N1" s="1">
        <v>2017.0</v>
      </c>
      <c r="O1" s="1">
        <v>2018.0</v>
      </c>
      <c r="Q1" s="1" t="s">
        <v>0</v>
      </c>
      <c r="R1" s="1" t="s">
        <v>1</v>
      </c>
      <c r="S1" s="1" t="s">
        <v>2</v>
      </c>
    </row>
    <row r="2" ht="15.75" customHeight="1">
      <c r="A2" s="1" t="s">
        <v>3</v>
      </c>
      <c r="B2" s="1">
        <v>5.52025E11</v>
      </c>
      <c r="C2" s="1">
        <v>5.2632E11</v>
      </c>
      <c r="D2" s="1">
        <v>5.94749E11</v>
      </c>
      <c r="E2" s="1">
        <v>5.57531E11</v>
      </c>
      <c r="F2" s="1">
        <v>6.42696E11</v>
      </c>
      <c r="G2" s="1">
        <v>5.19872E11</v>
      </c>
      <c r="I2" s="1" t="s">
        <v>3</v>
      </c>
      <c r="J2" s="1">
        <f>B2/population!B2</f>
        <v>13080.25141</v>
      </c>
      <c r="K2" s="1">
        <f>C2/population!C2</f>
        <v>12334.80589</v>
      </c>
      <c r="L2" s="1">
        <f>D2/population!D2</f>
        <v>13789.05381</v>
      </c>
      <c r="M2" s="1">
        <f>E2/population!E2</f>
        <v>12790.23384</v>
      </c>
      <c r="N2" s="1">
        <f>F2/population!F2</f>
        <v>14591.86645</v>
      </c>
      <c r="O2" s="1">
        <f>G2/population!G2</f>
        <v>11683.96041</v>
      </c>
      <c r="Q2" s="1" t="s">
        <v>3</v>
      </c>
      <c r="R2" s="1">
        <v>5.19872E11</v>
      </c>
      <c r="S2" s="1">
        <v>11683.960413805733</v>
      </c>
    </row>
    <row r="3" ht="15.75" customHeight="1">
      <c r="A3" s="1" t="s">
        <v>4</v>
      </c>
      <c r="B3" s="1">
        <v>1.57618E12</v>
      </c>
      <c r="C3" s="1">
        <v>1.46748E12</v>
      </c>
      <c r="D3" s="1">
        <v>1.35169E12</v>
      </c>
      <c r="E3" s="1">
        <v>1.20885E12</v>
      </c>
      <c r="F3" s="1">
        <v>1.33014E12</v>
      </c>
      <c r="G3" s="1">
        <v>1.4339E12</v>
      </c>
      <c r="I3" s="1" t="s">
        <v>4</v>
      </c>
      <c r="J3" s="1">
        <f>B3/population!B3</f>
        <v>68149.9139</v>
      </c>
      <c r="K3" s="1">
        <f>C3/population!C3</f>
        <v>62510.63334</v>
      </c>
      <c r="L3" s="1">
        <f>D3/population!D3</f>
        <v>56755.55441</v>
      </c>
      <c r="M3" s="1">
        <f>E3/population!E3</f>
        <v>49971.25573</v>
      </c>
      <c r="N3" s="1">
        <f>F3/population!F3</f>
        <v>54066.64374</v>
      </c>
      <c r="O3" s="1">
        <f>G3/population!G3</f>
        <v>57395.74541</v>
      </c>
      <c r="Q3" s="1" t="s">
        <v>4</v>
      </c>
      <c r="R3" s="1">
        <v>1.4339E12</v>
      </c>
      <c r="S3" s="1">
        <v>57395.745405778594</v>
      </c>
    </row>
    <row r="4" ht="15.75" customHeight="1">
      <c r="A4" s="1" t="s">
        <v>5</v>
      </c>
      <c r="B4" s="1">
        <v>2.47281E12</v>
      </c>
      <c r="C4" s="1">
        <v>2.45599E12</v>
      </c>
      <c r="D4" s="1">
        <v>1.80221E12</v>
      </c>
      <c r="E4" s="1">
        <v>1.7957E12</v>
      </c>
      <c r="F4" s="1">
        <v>2.06283E12</v>
      </c>
      <c r="G4" s="1">
        <v>1.88548E12</v>
      </c>
      <c r="I4" s="1" t="s">
        <v>5</v>
      </c>
      <c r="J4" s="1">
        <f>B4/population!B4</f>
        <v>12300.3402</v>
      </c>
      <c r="K4" s="1">
        <f>C4/population!C4</f>
        <v>12112.57033</v>
      </c>
      <c r="L4" s="1">
        <f>D4/population!D4</f>
        <v>8813.979596</v>
      </c>
      <c r="M4" s="1">
        <f>E4/population!E4</f>
        <v>8710.09587</v>
      </c>
      <c r="N4" s="1">
        <f>F4/population!F4</f>
        <v>9925.381205</v>
      </c>
      <c r="O4" s="1">
        <f>G4/population!G4</f>
        <v>9001.22215</v>
      </c>
      <c r="Q4" s="1" t="s">
        <v>5</v>
      </c>
      <c r="R4" s="1">
        <v>1.88548E12</v>
      </c>
      <c r="S4" s="1">
        <v>9001.222150261012</v>
      </c>
    </row>
    <row r="5" ht="15.75" customHeight="1">
      <c r="A5" s="1" t="s">
        <v>6</v>
      </c>
      <c r="B5" s="1">
        <v>2.81108E12</v>
      </c>
      <c r="C5" s="1">
        <v>2.85217E12</v>
      </c>
      <c r="D5" s="1">
        <v>2.43821E12</v>
      </c>
      <c r="E5" s="1">
        <v>2.47129E12</v>
      </c>
      <c r="F5" s="1">
        <v>2.58629E12</v>
      </c>
      <c r="G5" s="1">
        <v>2.77754E12</v>
      </c>
      <c r="I5" s="1" t="s">
        <v>7</v>
      </c>
      <c r="J5" s="1">
        <f>B5/population!B5</f>
        <v>42592.96855</v>
      </c>
      <c r="K5" s="1">
        <f>C5/population!C5</f>
        <v>43011.32703</v>
      </c>
      <c r="L5" s="1">
        <f>D5/population!D5</f>
        <v>36638.21654</v>
      </c>
      <c r="M5" s="1">
        <f>E5/population!E5</f>
        <v>37039.02097</v>
      </c>
      <c r="N5" s="1">
        <f>F5/population!F5</f>
        <v>38679.19585</v>
      </c>
      <c r="O5" s="1">
        <f>G5/population!G5</f>
        <v>41469.99063</v>
      </c>
      <c r="Q5" s="1" t="s">
        <v>6</v>
      </c>
      <c r="R5" s="1">
        <v>2.77754E12</v>
      </c>
      <c r="S5" s="1">
        <v>41469.99063426254</v>
      </c>
    </row>
    <row r="6" ht="15.75" customHeight="1">
      <c r="A6" s="1" t="s">
        <v>7</v>
      </c>
      <c r="B6" s="1">
        <v>3.73274E12</v>
      </c>
      <c r="C6" s="1">
        <v>3.88392E12</v>
      </c>
      <c r="D6" s="1">
        <v>3.36055E12</v>
      </c>
      <c r="E6" s="1">
        <v>3.46679E12</v>
      </c>
      <c r="F6" s="1">
        <v>3.65675E12</v>
      </c>
      <c r="G6" s="1">
        <v>3.94762E12</v>
      </c>
      <c r="I6" s="1" t="s">
        <v>6</v>
      </c>
      <c r="J6" s="1">
        <f>B6/population!B6</f>
        <v>46285.72134</v>
      </c>
      <c r="K6" s="1">
        <f>C6/population!C6</f>
        <v>47959.99136</v>
      </c>
      <c r="L6" s="1">
        <f>D6/population!D6</f>
        <v>41139.54489</v>
      </c>
      <c r="M6" s="1">
        <f>E6/population!E6</f>
        <v>42098.91966</v>
      </c>
      <c r="N6" s="1">
        <f>F6/population!F6</f>
        <v>44240.05119</v>
      </c>
      <c r="O6" s="1">
        <f>G6/population!G6</f>
        <v>47615.73807</v>
      </c>
      <c r="Q6" s="1" t="s">
        <v>7</v>
      </c>
      <c r="R6" s="1">
        <v>3.94762E12</v>
      </c>
      <c r="S6" s="1">
        <v>47615.73806758134</v>
      </c>
    </row>
    <row r="7" ht="15.75" customHeight="1">
      <c r="A7" s="1" t="s">
        <v>8</v>
      </c>
      <c r="B7" s="1">
        <v>9.12524E11</v>
      </c>
      <c r="C7" s="1">
        <v>8.90815E11</v>
      </c>
      <c r="D7" s="1">
        <v>8.60854E11</v>
      </c>
      <c r="E7" s="1">
        <v>9.31877E11</v>
      </c>
      <c r="F7" s="1">
        <v>1.01542E12</v>
      </c>
      <c r="G7" s="1">
        <v>1.04217E12</v>
      </c>
      <c r="I7" s="1" t="s">
        <v>8</v>
      </c>
      <c r="J7" s="1">
        <f>B7/population!B7</f>
        <v>3623.911039</v>
      </c>
      <c r="K7" s="1">
        <f>C7/population!C7</f>
        <v>3491.62575</v>
      </c>
      <c r="L7" s="1">
        <f>D7/population!D7</f>
        <v>3331.694218</v>
      </c>
      <c r="M7" s="1">
        <f>E7/population!E7</f>
        <v>3562.844364</v>
      </c>
      <c r="N7" s="1">
        <f>F7/population!F7</f>
        <v>3836.900756</v>
      </c>
      <c r="O7" s="1">
        <f>G7/population!G7</f>
        <v>3893.583746</v>
      </c>
      <c r="Q7" s="1" t="s">
        <v>8</v>
      </c>
      <c r="R7" s="1">
        <v>1.04217E12</v>
      </c>
      <c r="S7" s="1">
        <v>3893.5837463193284</v>
      </c>
    </row>
    <row r="8" ht="15.75" customHeight="1">
      <c r="A8" s="1" t="s">
        <v>9</v>
      </c>
      <c r="B8" s="1">
        <v>2.14132E12</v>
      </c>
      <c r="C8" s="1">
        <v>2.15913E12</v>
      </c>
      <c r="D8" s="1">
        <v>1.8359E12</v>
      </c>
      <c r="E8" s="1">
        <v>1.87558E12</v>
      </c>
      <c r="F8" s="1">
        <v>1.95696E12</v>
      </c>
      <c r="G8" s="1">
        <v>2.08386E12</v>
      </c>
      <c r="I8" s="1" t="s">
        <v>10</v>
      </c>
      <c r="J8" s="1">
        <f>B8/population!B8</f>
        <v>35550.05227</v>
      </c>
      <c r="K8" s="1">
        <f>C8/population!C8</f>
        <v>35518.35081</v>
      </c>
      <c r="L8" s="1">
        <f>D8/population!D8</f>
        <v>30230.23886</v>
      </c>
      <c r="M8" s="1">
        <f>E8/population!E8</f>
        <v>30936.12737</v>
      </c>
      <c r="N8" s="1">
        <f>F8/population!F8</f>
        <v>32326.83164</v>
      </c>
      <c r="O8" s="1">
        <f>G8/population!G8</f>
        <v>34488.56836</v>
      </c>
      <c r="Q8" s="1" t="s">
        <v>9</v>
      </c>
      <c r="R8" s="1">
        <v>2.08386E12</v>
      </c>
      <c r="S8" s="1">
        <v>34488.56835683039</v>
      </c>
    </row>
    <row r="9" ht="15.75" customHeight="1">
      <c r="A9" s="1" t="s">
        <v>11</v>
      </c>
      <c r="B9" s="1">
        <v>5.15572E12</v>
      </c>
      <c r="C9" s="1">
        <v>4.85041E12</v>
      </c>
      <c r="D9" s="1">
        <v>4.38948E12</v>
      </c>
      <c r="E9" s="1">
        <v>4.92667E12</v>
      </c>
      <c r="F9" s="1">
        <v>4.85995E12</v>
      </c>
      <c r="G9" s="1">
        <v>4.97132E12</v>
      </c>
      <c r="I9" s="1" t="s">
        <v>9</v>
      </c>
      <c r="J9" s="1">
        <f>B9/population!B9</f>
        <v>40454.47056</v>
      </c>
      <c r="K9" s="1">
        <f>C9/population!C9</f>
        <v>38109.38433</v>
      </c>
      <c r="L9" s="1">
        <f>D9/population!D9</f>
        <v>34524.50429</v>
      </c>
      <c r="M9" s="1">
        <f>E9/population!E9</f>
        <v>38794.35388</v>
      </c>
      <c r="N9" s="1">
        <f>F9/population!F9</f>
        <v>38331.97499</v>
      </c>
      <c r="O9" s="1">
        <f>G9/population!G9</f>
        <v>39289.93409</v>
      </c>
      <c r="Q9" s="1" t="s">
        <v>11</v>
      </c>
      <c r="R9" s="1">
        <v>4.97132E12</v>
      </c>
      <c r="S9" s="1">
        <v>39289.934094212316</v>
      </c>
    </row>
    <row r="10" ht="15.75" customHeight="1">
      <c r="A10" s="1" t="s">
        <v>12</v>
      </c>
      <c r="B10" s="1">
        <v>1.3056E12</v>
      </c>
      <c r="C10" s="1">
        <v>1.41133E12</v>
      </c>
      <c r="D10" s="1">
        <v>1.38276E12</v>
      </c>
      <c r="E10" s="1">
        <v>1.4148E12</v>
      </c>
      <c r="F10" s="1">
        <v>1.53075E12</v>
      </c>
      <c r="G10" s="1">
        <v>1.61942E12</v>
      </c>
      <c r="I10" s="1" t="s">
        <v>11</v>
      </c>
      <c r="J10" s="1">
        <f>B10/population!B10</f>
        <v>25889.91989</v>
      </c>
      <c r="K10" s="1">
        <f>C10/population!C10</f>
        <v>27811.28902</v>
      </c>
      <c r="L10" s="1">
        <f>D10/population!D10</f>
        <v>27104.99729</v>
      </c>
      <c r="M10" s="1">
        <f>E10/population!E10</f>
        <v>27623.2075</v>
      </c>
      <c r="N10" s="1">
        <f>F10/population!F10</f>
        <v>29803.21351</v>
      </c>
      <c r="O10" s="1">
        <f>G10/population!G10</f>
        <v>31380.07473</v>
      </c>
      <c r="Q10" s="1" t="s">
        <v>12</v>
      </c>
      <c r="R10" s="1">
        <v>1.61942E12</v>
      </c>
      <c r="S10" s="1">
        <v>31380.074727990876</v>
      </c>
    </row>
    <row r="11" ht="15.75" customHeight="1">
      <c r="A11" s="1" t="s">
        <v>13</v>
      </c>
      <c r="B11" s="1">
        <v>1.27444E12</v>
      </c>
      <c r="C11" s="1">
        <v>1.31456E12</v>
      </c>
      <c r="D11" s="1">
        <v>1.17056E12</v>
      </c>
      <c r="E11" s="1">
        <v>1.0779E12</v>
      </c>
      <c r="F11" s="1">
        <v>1.15774E12</v>
      </c>
      <c r="G11" s="1">
        <v>1.2207E12</v>
      </c>
      <c r="I11" s="1" t="s">
        <v>12</v>
      </c>
      <c r="J11" s="1">
        <f>B11/population!B11</f>
        <v>10725.15736</v>
      </c>
      <c r="K11" s="1">
        <f>C11/population!C11</f>
        <v>10922.34308</v>
      </c>
      <c r="L11" s="1">
        <f>D11/population!D11</f>
        <v>9605.914439</v>
      </c>
      <c r="M11" s="1">
        <f>E11/population!E11</f>
        <v>8739.726706</v>
      </c>
      <c r="N11" s="1">
        <f>F11/population!F11</f>
        <v>9278.448703</v>
      </c>
      <c r="O11" s="1">
        <f>G11/population!G11</f>
        <v>9673.447796</v>
      </c>
      <c r="Q11" s="1" t="s">
        <v>13</v>
      </c>
      <c r="R11" s="1">
        <v>1.2207E12</v>
      </c>
      <c r="S11" s="1">
        <v>9673.44779557126</v>
      </c>
    </row>
    <row r="12" ht="15.75" customHeight="1">
      <c r="A12" s="1" t="s">
        <v>14</v>
      </c>
      <c r="B12" s="1">
        <v>2.29713E12</v>
      </c>
      <c r="C12" s="1">
        <v>2.05998E12</v>
      </c>
      <c r="D12" s="1">
        <v>1.36359E12</v>
      </c>
      <c r="E12" s="1">
        <v>1.28272E12</v>
      </c>
      <c r="F12" s="1">
        <v>1.57862E12</v>
      </c>
      <c r="G12" s="1">
        <v>1.65755E12</v>
      </c>
      <c r="I12" s="1" t="s">
        <v>13</v>
      </c>
      <c r="J12" s="1">
        <f>B12/population!B12</f>
        <v>16007.10366</v>
      </c>
      <c r="K12" s="1">
        <f>C12/population!C12</f>
        <v>14323.35408</v>
      </c>
      <c r="L12" s="1">
        <f>D12/population!D12</f>
        <v>9463.009155</v>
      </c>
      <c r="M12" s="1">
        <f>E12/population!E12</f>
        <v>8886.647552</v>
      </c>
      <c r="N12" s="1">
        <f>F12/population!F12</f>
        <v>10924.95236</v>
      </c>
      <c r="O12" s="1">
        <f>G12/population!G12</f>
        <v>11472.67699</v>
      </c>
      <c r="Q12" s="1" t="s">
        <v>14</v>
      </c>
      <c r="R12" s="1">
        <v>1.65755E12</v>
      </c>
      <c r="S12" s="1">
        <v>11472.676991418419</v>
      </c>
    </row>
    <row r="13" ht="15.75" customHeight="1">
      <c r="A13" s="1" t="s">
        <v>15</v>
      </c>
      <c r="B13" s="1">
        <v>3.66829E11</v>
      </c>
      <c r="C13" s="1">
        <v>3.50905E11</v>
      </c>
      <c r="D13" s="1">
        <v>3.17621E11</v>
      </c>
      <c r="E13" s="1">
        <v>2.96357E11</v>
      </c>
      <c r="F13" s="1">
        <v>3.49554E11</v>
      </c>
      <c r="G13" s="1">
        <v>3.68289E11</v>
      </c>
      <c r="I13" s="1" t="s">
        <v>16</v>
      </c>
      <c r="J13" s="1">
        <f>B13/population!B13</f>
        <v>6832.449618</v>
      </c>
      <c r="K13" s="1">
        <f>C13/population!C13</f>
        <v>6433.195063</v>
      </c>
      <c r="L13" s="1">
        <f>D13/population!D13</f>
        <v>5734.642245</v>
      </c>
      <c r="M13" s="1">
        <f>E13/population!E13</f>
        <v>5272.913395</v>
      </c>
      <c r="N13" s="1">
        <f>F13/population!F13</f>
        <v>6132.477794</v>
      </c>
      <c r="O13" s="1">
        <f>G13/population!G13</f>
        <v>6374.029238</v>
      </c>
      <c r="Q13" s="1" t="s">
        <v>15</v>
      </c>
      <c r="R13" s="1">
        <v>3.68289E11</v>
      </c>
      <c r="S13" s="1">
        <v>6374.029238197509</v>
      </c>
    </row>
    <row r="14" ht="15.75" customHeight="1">
      <c r="A14" s="1" t="s">
        <v>17</v>
      </c>
      <c r="B14" s="1">
        <v>9.50579E11</v>
      </c>
      <c r="C14" s="1">
        <v>9.34186E11</v>
      </c>
      <c r="D14" s="1">
        <v>8.59797E11</v>
      </c>
      <c r="E14" s="1">
        <v>8.63722E11</v>
      </c>
      <c r="F14" s="1">
        <v>8.52677E11</v>
      </c>
      <c r="G14" s="1">
        <v>7.7135E11</v>
      </c>
      <c r="I14" s="1" t="s">
        <v>17</v>
      </c>
      <c r="J14" s="1">
        <f>B14/population!B14</f>
        <v>12519.38598</v>
      </c>
      <c r="K14" s="1">
        <f>C14/population!C14</f>
        <v>12095.85567</v>
      </c>
      <c r="L14" s="1">
        <f>D14/population!D14</f>
        <v>10948.72623</v>
      </c>
      <c r="M14" s="1">
        <f>E14/population!E14</f>
        <v>10820.63825</v>
      </c>
      <c r="N14" s="1">
        <f>F14/population!F14</f>
        <v>10513.65115</v>
      </c>
      <c r="O14" s="1">
        <f>G14/population!G14</f>
        <v>9370.17233</v>
      </c>
      <c r="Q14" s="1" t="s">
        <v>17</v>
      </c>
      <c r="R14" s="1">
        <v>7.7135E11</v>
      </c>
      <c r="S14" s="1">
        <v>9370.172329537936</v>
      </c>
    </row>
    <row r="15" ht="15.75" customHeight="1">
      <c r="A15" s="1" t="s">
        <v>18</v>
      </c>
      <c r="B15" s="1">
        <v>2.78602E12</v>
      </c>
      <c r="C15" s="1">
        <v>3.0638E12</v>
      </c>
      <c r="D15" s="1">
        <v>2.92859E12</v>
      </c>
      <c r="E15" s="1">
        <v>2.69428E12</v>
      </c>
      <c r="F15" s="1">
        <v>2.66623E12</v>
      </c>
      <c r="G15" s="1">
        <v>2.8553E12</v>
      </c>
      <c r="I15" s="1" t="s">
        <v>19</v>
      </c>
      <c r="J15" s="1">
        <f>B15/population!B15</f>
        <v>43444.48821</v>
      </c>
      <c r="K15" s="1">
        <f>C15/population!C15</f>
        <v>47425.55752</v>
      </c>
      <c r="L15" s="1">
        <f>D15/population!D15</f>
        <v>44974.81649</v>
      </c>
      <c r="M15" s="1">
        <f>E15/population!E15</f>
        <v>41064.08451</v>
      </c>
      <c r="N15" s="1">
        <f>F15/population!F15</f>
        <v>40361.4298</v>
      </c>
      <c r="O15" s="1">
        <f>G15/population!G15</f>
        <v>42962.46195</v>
      </c>
      <c r="Q15" s="1" t="s">
        <v>18</v>
      </c>
      <c r="R15" s="1">
        <v>2.8553E12</v>
      </c>
      <c r="S15" s="1">
        <v>42962.461945728115</v>
      </c>
    </row>
    <row r="16" ht="15.75" customHeight="1">
      <c r="A16" s="1" t="s">
        <v>19</v>
      </c>
      <c r="B16" s="1">
        <v>1.67848E13</v>
      </c>
      <c r="C16" s="1">
        <v>1.75217E13</v>
      </c>
      <c r="D16" s="1">
        <v>1.82193E13</v>
      </c>
      <c r="E16" s="1">
        <v>1.87072E13</v>
      </c>
      <c r="F16" s="1">
        <v>1.94854E13</v>
      </c>
      <c r="G16" s="1">
        <v>2.05443E13</v>
      </c>
      <c r="I16" s="1" t="s">
        <v>15</v>
      </c>
      <c r="J16" s="1">
        <f>B16/population!B16</f>
        <v>53117.51216</v>
      </c>
      <c r="K16" s="1">
        <f>C16/population!C16</f>
        <v>55047.57937</v>
      </c>
      <c r="L16" s="1">
        <f>D16/population!D16</f>
        <v>56822.52636</v>
      </c>
      <c r="M16" s="1">
        <f>E16/population!E16</f>
        <v>57927.55328</v>
      </c>
      <c r="N16" s="1">
        <f>F16/population!F16</f>
        <v>59957.74477</v>
      </c>
      <c r="O16" s="1">
        <f>G16/population!G16</f>
        <v>62886.70346</v>
      </c>
      <c r="Q16" s="1" t="s">
        <v>19</v>
      </c>
      <c r="R16" s="1">
        <v>2.05443E13</v>
      </c>
      <c r="S16" s="1">
        <v>62886.703461605655</v>
      </c>
    </row>
    <row r="17" ht="15.75" customHeight="1">
      <c r="A17" s="2"/>
      <c r="B17" s="3"/>
      <c r="C17" s="3" t="s">
        <v>20</v>
      </c>
      <c r="D17" s="3"/>
      <c r="E17" s="3"/>
      <c r="F17" s="3"/>
      <c r="G17" s="4"/>
      <c r="I17" s="2"/>
      <c r="J17" s="3"/>
      <c r="K17" s="3" t="s">
        <v>21</v>
      </c>
      <c r="L17" s="3"/>
      <c r="M17" s="3"/>
      <c r="N17" s="3"/>
      <c r="O17" s="4"/>
      <c r="Q17" s="2"/>
      <c r="R17" s="5" t="s">
        <v>22</v>
      </c>
      <c r="S17" s="4" t="s">
        <v>23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1" width="10.56"/>
  </cols>
  <sheetData>
    <row r="1" ht="15.75" customHeight="1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17</v>
      </c>
      <c r="O1" s="6" t="s">
        <v>18</v>
      </c>
      <c r="P1" s="6" t="s">
        <v>19</v>
      </c>
      <c r="Q1" s="2"/>
      <c r="R1" s="1" t="s">
        <v>0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17</v>
      </c>
      <c r="AF1" s="1" t="s">
        <v>18</v>
      </c>
      <c r="AG1" s="1" t="s">
        <v>19</v>
      </c>
      <c r="AH1" s="9"/>
      <c r="AI1" s="1" t="s">
        <v>0</v>
      </c>
      <c r="AJ1" s="1" t="s">
        <v>3</v>
      </c>
      <c r="AK1" s="1" t="s">
        <v>4</v>
      </c>
      <c r="AL1" s="1" t="s">
        <v>5</v>
      </c>
      <c r="AM1" s="1" t="s">
        <v>6</v>
      </c>
      <c r="AN1" s="1" t="s">
        <v>7</v>
      </c>
      <c r="AO1" s="1" t="s">
        <v>8</v>
      </c>
      <c r="AP1" s="1" t="s">
        <v>9</v>
      </c>
      <c r="AQ1" s="1" t="s">
        <v>11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17</v>
      </c>
      <c r="AW1" s="1" t="s">
        <v>18</v>
      </c>
      <c r="AX1" s="1" t="s">
        <v>19</v>
      </c>
      <c r="AY1" s="9"/>
    </row>
    <row r="2" ht="15.75" customHeight="1">
      <c r="A2" s="6">
        <v>2013.0</v>
      </c>
      <c r="B2" s="6">
        <v>5.43661</v>
      </c>
      <c r="C2" s="6">
        <v>5.22974</v>
      </c>
      <c r="D2" s="6">
        <v>5.83885</v>
      </c>
      <c r="E2" s="1">
        <v>5.55</v>
      </c>
      <c r="F2" s="6">
        <v>4.93497</v>
      </c>
      <c r="G2" s="6">
        <v>3.35904</v>
      </c>
      <c r="H2" s="6">
        <v>4.16472</v>
      </c>
      <c r="I2" s="6">
        <v>3.66538</v>
      </c>
      <c r="J2" s="1">
        <v>5.25</v>
      </c>
      <c r="K2" s="6">
        <v>4.69605</v>
      </c>
      <c r="L2" s="6">
        <v>3.75621</v>
      </c>
      <c r="M2" s="6">
        <v>6.01354</v>
      </c>
      <c r="N2" s="1">
        <v>4.4</v>
      </c>
      <c r="O2" s="6">
        <v>5.58823</v>
      </c>
      <c r="P2" s="6">
        <v>4.93105</v>
      </c>
      <c r="Q2" s="3"/>
      <c r="R2" s="1">
        <v>2013.0</v>
      </c>
      <c r="S2" s="1">
        <v>30.0114463525</v>
      </c>
      <c r="T2" s="1">
        <v>82.43011593199998</v>
      </c>
      <c r="U2" s="1">
        <v>144.383666685</v>
      </c>
      <c r="V2" s="1">
        <v>156.01494</v>
      </c>
      <c r="W2" s="1">
        <v>184.209599178</v>
      </c>
      <c r="X2" s="1">
        <v>30.6520461696</v>
      </c>
      <c r="Y2" s="1">
        <v>89.179982304</v>
      </c>
      <c r="Z2" s="1">
        <v>188.976729736</v>
      </c>
      <c r="AA2" s="1">
        <v>68.544</v>
      </c>
      <c r="AB2" s="1">
        <v>59.84833961999999</v>
      </c>
      <c r="AC2" s="1">
        <v>86.285026773</v>
      </c>
      <c r="AD2" s="1">
        <v>22.059408646599998</v>
      </c>
      <c r="AE2" s="1">
        <v>41.82547600000001</v>
      </c>
      <c r="AF2" s="1">
        <v>155.689205446</v>
      </c>
      <c r="AG2" s="1">
        <v>827.6668804</v>
      </c>
      <c r="AH2" s="10"/>
      <c r="AI2" s="1">
        <v>2013.0</v>
      </c>
      <c r="AJ2" s="1">
        <v>711.1222561298166</v>
      </c>
      <c r="AK2" s="1">
        <v>3564.0633071529473</v>
      </c>
      <c r="AL2" s="1">
        <v>718.1984139668823</v>
      </c>
      <c r="AM2" s="1">
        <v>2363.909754750121</v>
      </c>
      <c r="AN2" s="1">
        <v>2284.186462213285</v>
      </c>
      <c r="AO2" s="1">
        <v>121.72862137794256</v>
      </c>
      <c r="AP2" s="1">
        <v>1480.5601370177496</v>
      </c>
      <c r="AQ2" s="1">
        <v>1482.8100728628035</v>
      </c>
      <c r="AR2" s="1">
        <v>1359.2207943172577</v>
      </c>
      <c r="AS2" s="1">
        <v>503.6587520592198</v>
      </c>
      <c r="AT2" s="1">
        <v>601.2604283078743</v>
      </c>
      <c r="AU2" s="1">
        <v>410.87209075949596</v>
      </c>
      <c r="AV2" s="1">
        <v>550.8529833383917</v>
      </c>
      <c r="AW2" s="1">
        <v>2427.777923257032</v>
      </c>
      <c r="AX2" s="1">
        <v>2619.2510835223416</v>
      </c>
      <c r="AY2" s="10"/>
    </row>
    <row r="3" ht="15.75" customHeight="1">
      <c r="A3" s="6">
        <v>2014.0</v>
      </c>
      <c r="B3" s="6">
        <v>5.36144</v>
      </c>
      <c r="C3" s="6">
        <v>5.16477</v>
      </c>
      <c r="D3" s="6">
        <v>5.94848</v>
      </c>
      <c r="E3" s="1">
        <v>5.552</v>
      </c>
      <c r="F3" s="6">
        <v>4.92086</v>
      </c>
      <c r="G3" s="6">
        <v>3.28801</v>
      </c>
      <c r="H3" s="6">
        <v>4.07525</v>
      </c>
      <c r="I3" s="6">
        <v>3.59059</v>
      </c>
      <c r="J3" s="1">
        <v>5.27</v>
      </c>
      <c r="K3" s="6">
        <v>5.26062</v>
      </c>
      <c r="L3" s="6">
        <v>4.01244</v>
      </c>
      <c r="M3" s="6">
        <v>6.04662</v>
      </c>
      <c r="N3" s="1">
        <v>4.4</v>
      </c>
      <c r="O3" s="6">
        <v>5.66499</v>
      </c>
      <c r="P3" s="6">
        <v>4.96174</v>
      </c>
      <c r="Q3" s="3" t="s">
        <v>27</v>
      </c>
      <c r="R3" s="1">
        <v>2014.0</v>
      </c>
      <c r="S3" s="1">
        <v>28.218331008</v>
      </c>
      <c r="T3" s="1">
        <v>75.791966796</v>
      </c>
      <c r="U3" s="1">
        <v>146.094073952</v>
      </c>
      <c r="V3" s="1">
        <v>158.35247839999997</v>
      </c>
      <c r="W3" s="1">
        <v>191.12226571200003</v>
      </c>
      <c r="X3" s="1">
        <v>29.290086281499995</v>
      </c>
      <c r="Y3" s="1">
        <v>87.989945325</v>
      </c>
      <c r="Z3" s="1">
        <v>174.15833641900002</v>
      </c>
      <c r="AA3" s="1">
        <v>74.377091</v>
      </c>
      <c r="AB3" s="1">
        <v>69.154006272</v>
      </c>
      <c r="AC3" s="1">
        <v>82.655461512</v>
      </c>
      <c r="AD3" s="1">
        <v>21.217891911</v>
      </c>
      <c r="AE3" s="1">
        <v>41.10418400000001</v>
      </c>
      <c r="AF3" s="1">
        <v>173.56396362</v>
      </c>
      <c r="AG3" s="1">
        <v>869.38119758</v>
      </c>
      <c r="AH3" s="10" t="s">
        <v>28</v>
      </c>
      <c r="AI3" s="1">
        <v>2014.0</v>
      </c>
      <c r="AJ3" s="1">
        <v>661.3232170051208</v>
      </c>
      <c r="AK3" s="1">
        <v>3228.530437662184</v>
      </c>
      <c r="AL3" s="1">
        <v>720.5138234014086</v>
      </c>
      <c r="AM3" s="1">
        <v>2387.9888768962664</v>
      </c>
      <c r="AN3" s="1">
        <v>2360.044030648597</v>
      </c>
      <c r="AO3" s="1">
        <v>114.80500383053271</v>
      </c>
      <c r="AP3" s="1">
        <v>1447.461591412545</v>
      </c>
      <c r="AQ3" s="1">
        <v>1368.3517428187563</v>
      </c>
      <c r="AR3" s="1">
        <v>1465.654931096055</v>
      </c>
      <c r="AS3" s="1">
        <v>574.5829647740477</v>
      </c>
      <c r="AT3" s="1">
        <v>574.715988507441</v>
      </c>
      <c r="AU3" s="1">
        <v>388.99085930989867</v>
      </c>
      <c r="AV3" s="1">
        <v>532.2176493712632</v>
      </c>
      <c r="AW3" s="1">
        <v>2686.6530911949912</v>
      </c>
      <c r="AX3" s="1">
        <v>2731.31776440997</v>
      </c>
      <c r="AY3" s="10" t="s">
        <v>29</v>
      </c>
    </row>
    <row r="4" ht="15.75" customHeight="1">
      <c r="A4" s="6">
        <v>2015.0</v>
      </c>
      <c r="B4" s="6">
        <v>5.77611</v>
      </c>
      <c r="C4" s="6">
        <v>5.31196</v>
      </c>
      <c r="D4" s="6">
        <v>6.24106</v>
      </c>
      <c r="E4" s="1">
        <v>5.47</v>
      </c>
      <c r="F4" s="6">
        <v>4.80518</v>
      </c>
      <c r="G4" s="6">
        <v>3.5836</v>
      </c>
      <c r="H4" s="6">
        <v>4.08169</v>
      </c>
      <c r="I4" s="6">
        <f>AVERAGE(I2:I3)</f>
        <v>3.627985</v>
      </c>
      <c r="J4" s="1">
        <v>5.25</v>
      </c>
      <c r="K4" s="6">
        <v>5.23524</v>
      </c>
      <c r="L4" s="6">
        <v>3.83372</v>
      </c>
      <c r="M4" s="6">
        <v>5.95619</v>
      </c>
      <c r="N4" s="1">
        <v>4.3</v>
      </c>
      <c r="O4" s="6">
        <v>5.60939</v>
      </c>
      <c r="P4" s="1">
        <v>5.47</v>
      </c>
      <c r="Q4" s="3"/>
      <c r="R4" s="1">
        <v>2015.0</v>
      </c>
      <c r="S4" s="1">
        <v>34.3533564639</v>
      </c>
      <c r="T4" s="1">
        <v>71.801232124</v>
      </c>
      <c r="U4" s="1">
        <v>112.477007426</v>
      </c>
      <c r="V4" s="1">
        <v>133.370087</v>
      </c>
      <c r="W4" s="1">
        <v>161.48047649</v>
      </c>
      <c r="X4" s="1">
        <v>30.849563944</v>
      </c>
      <c r="Y4" s="1">
        <v>74.93574671</v>
      </c>
      <c r="Z4" s="1">
        <v>159.24967597799997</v>
      </c>
      <c r="AA4" s="1">
        <v>72.5949</v>
      </c>
      <c r="AB4" s="1">
        <v>61.281625344</v>
      </c>
      <c r="AC4" s="1">
        <v>52.276222548</v>
      </c>
      <c r="AD4" s="1">
        <v>18.918110239900003</v>
      </c>
      <c r="AE4" s="1">
        <v>36.971271</v>
      </c>
      <c r="AF4" s="1">
        <v>164.276034601</v>
      </c>
      <c r="AG4" s="1">
        <v>996.59571</v>
      </c>
      <c r="AH4" s="10"/>
      <c r="AI4" s="1">
        <v>2015.0</v>
      </c>
      <c r="AJ4" s="1">
        <v>796.4709158840569</v>
      </c>
      <c r="AK4" s="1">
        <v>3014.8323479241576</v>
      </c>
      <c r="AL4" s="1">
        <v>550.0857549973073</v>
      </c>
      <c r="AM4" s="1">
        <v>2004.1104448211668</v>
      </c>
      <c r="AN4" s="1">
        <v>1976.829183059143</v>
      </c>
      <c r="AO4" s="1">
        <v>119.39459399025453</v>
      </c>
      <c r="AP4" s="1">
        <v>1233.9046365470365</v>
      </c>
      <c r="AQ4" s="1">
        <v>1252.5438369841354</v>
      </c>
      <c r="AR4" s="1">
        <v>1423.0123575351358</v>
      </c>
      <c r="AS4" s="1">
        <v>502.89267506187394</v>
      </c>
      <c r="AT4" s="1">
        <v>362.7852745725844</v>
      </c>
      <c r="AU4" s="1">
        <v>341.5661879375479</v>
      </c>
      <c r="AV4" s="1">
        <v>470.7952278107683</v>
      </c>
      <c r="AW4" s="1">
        <v>2522.812858667362</v>
      </c>
      <c r="AX4" s="1">
        <v>3108.192191634328</v>
      </c>
      <c r="AY4" s="10"/>
    </row>
    <row r="5" ht="15.75" customHeight="1">
      <c r="A5" s="6">
        <v>2016.0</v>
      </c>
      <c r="B5" s="6">
        <v>5.54549</v>
      </c>
      <c r="C5" s="6">
        <v>5.27163</v>
      </c>
      <c r="D5" s="6">
        <f>AVERAGE(D2:D4)</f>
        <v>6.009463333</v>
      </c>
      <c r="E5" s="1">
        <v>5.45</v>
      </c>
      <c r="F5" s="6">
        <v>4.80093</v>
      </c>
      <c r="G5" s="6">
        <f>AVERAGE(G2:G4)</f>
        <v>3.410216667</v>
      </c>
      <c r="H5" s="6">
        <v>3.82926</v>
      </c>
      <c r="I5" s="6">
        <v>3.18618</v>
      </c>
      <c r="J5" s="1">
        <v>4.59437</v>
      </c>
      <c r="K5" s="6">
        <v>4.90983</v>
      </c>
      <c r="L5" s="6">
        <v>3.74303</v>
      </c>
      <c r="M5" s="6">
        <v>5.94285</v>
      </c>
      <c r="N5" s="1">
        <v>4.3</v>
      </c>
      <c r="O5" s="6">
        <v>5.48697</v>
      </c>
      <c r="P5" s="8">
        <v>6.0</v>
      </c>
      <c r="Q5" s="3"/>
      <c r="R5" s="1">
        <v>2016.0</v>
      </c>
      <c r="S5" s="1">
        <v>30.9178258519</v>
      </c>
      <c r="T5" s="1">
        <v>63.726099255</v>
      </c>
      <c r="U5" s="1">
        <v>107.91193307666667</v>
      </c>
      <c r="V5" s="1">
        <v>134.685305</v>
      </c>
      <c r="W5" s="1">
        <v>166.43816114700002</v>
      </c>
      <c r="X5" s="1">
        <v>31.779024766833334</v>
      </c>
      <c r="Y5" s="1">
        <v>71.820834708</v>
      </c>
      <c r="Z5" s="1">
        <v>156.97257420599996</v>
      </c>
      <c r="AA5" s="1">
        <v>65.00114676</v>
      </c>
      <c r="AB5" s="1">
        <v>52.923057570000005</v>
      </c>
      <c r="AC5" s="1">
        <v>48.012594416</v>
      </c>
      <c r="AD5" s="1">
        <v>17.6120519745</v>
      </c>
      <c r="AE5" s="1">
        <v>37.140046</v>
      </c>
      <c r="AF5" s="1">
        <v>147.834335316</v>
      </c>
      <c r="AG5" s="1">
        <v>1122.432</v>
      </c>
      <c r="AH5" s="10"/>
      <c r="AI5" s="1">
        <v>2016.0</v>
      </c>
      <c r="AJ5" s="1">
        <v>709.281138711653</v>
      </c>
      <c r="AK5" s="1">
        <v>2634.299708357359</v>
      </c>
      <c r="AL5" s="1">
        <v>523.4300175963954</v>
      </c>
      <c r="AM5" s="1">
        <v>2018.6266427598425</v>
      </c>
      <c r="AN5" s="1">
        <v>2021.1396634352407</v>
      </c>
      <c r="AO5" s="1">
        <v>121.50071231054525</v>
      </c>
      <c r="AP5" s="1">
        <v>1184.6247507690323</v>
      </c>
      <c r="AQ5" s="1">
        <v>1236.057944315404</v>
      </c>
      <c r="AR5" s="1">
        <v>1269.11235845083</v>
      </c>
      <c r="AS5" s="1">
        <v>429.10572374180373</v>
      </c>
      <c r="AT5" s="1">
        <v>332.62988384923307</v>
      </c>
      <c r="AU5" s="1">
        <v>313.3613336688038</v>
      </c>
      <c r="AV5" s="1">
        <v>465.2874448063788</v>
      </c>
      <c r="AW5" s="1">
        <v>2253.173998015869</v>
      </c>
      <c r="AX5" s="1">
        <v>3475.653196936455</v>
      </c>
      <c r="AY5" s="10"/>
    </row>
    <row r="6" ht="15.75" customHeight="1">
      <c r="A6" s="6">
        <v>2017.0</v>
      </c>
      <c r="B6" s="6">
        <v>5.46223</v>
      </c>
      <c r="C6" s="6">
        <f>AVERAGE(C2:C5)</f>
        <v>5.244525</v>
      </c>
      <c r="D6" s="6">
        <v>6.009463333333334</v>
      </c>
      <c r="E6" s="6">
        <f t="shared" ref="E6:L6" si="1">AVERAGE(E2:E5)</f>
        <v>5.5055</v>
      </c>
      <c r="F6" s="6">
        <f t="shared" si="1"/>
        <v>4.865485</v>
      </c>
      <c r="G6" s="6">
        <f t="shared" si="1"/>
        <v>3.410216667</v>
      </c>
      <c r="H6" s="6">
        <f t="shared" si="1"/>
        <v>4.03773</v>
      </c>
      <c r="I6" s="6">
        <f t="shared" si="1"/>
        <v>3.51753375</v>
      </c>
      <c r="J6" s="6">
        <f t="shared" si="1"/>
        <v>5.0910925</v>
      </c>
      <c r="K6" s="6">
        <f t="shared" si="1"/>
        <v>5.025435</v>
      </c>
      <c r="L6" s="6">
        <f t="shared" si="1"/>
        <v>3.83635</v>
      </c>
      <c r="M6" s="6">
        <v>6.11306</v>
      </c>
      <c r="N6" s="6">
        <v>5.7</v>
      </c>
      <c r="O6" s="6">
        <f t="shared" ref="O6:P6" si="2">AVERAGE(O2:O5)</f>
        <v>5.587395</v>
      </c>
      <c r="P6" s="6">
        <f t="shared" si="2"/>
        <v>5.3406975</v>
      </c>
      <c r="Q6" s="3"/>
      <c r="R6" s="1">
        <v>2017.0</v>
      </c>
      <c r="S6" s="1">
        <v>35.1055337208</v>
      </c>
      <c r="T6" s="1">
        <v>69.75952483499998</v>
      </c>
      <c r="U6" s="1">
        <v>123.965012479</v>
      </c>
      <c r="V6" s="1">
        <v>142.38819594999998</v>
      </c>
      <c r="W6" s="1">
        <v>177.91862273750004</v>
      </c>
      <c r="X6" s="1">
        <v>34.628022076666674</v>
      </c>
      <c r="Y6" s="1">
        <v>79.016761008</v>
      </c>
      <c r="Z6" s="1">
        <v>170.950381483125</v>
      </c>
      <c r="AA6" s="1">
        <v>77.93189844375</v>
      </c>
      <c r="AB6" s="1">
        <v>58.18147116899999</v>
      </c>
      <c r="AC6" s="1">
        <v>60.56138836999999</v>
      </c>
      <c r="AD6" s="1">
        <v>21.368445752400003</v>
      </c>
      <c r="AE6" s="1">
        <v>48.602589</v>
      </c>
      <c r="AF6" s="1">
        <v>148.9728017085</v>
      </c>
      <c r="AG6" s="1">
        <v>1040.656270665</v>
      </c>
      <c r="AH6" s="10"/>
      <c r="AI6" s="1">
        <v>2017.0</v>
      </c>
      <c r="AJ6" s="1">
        <v>797.0413068817572</v>
      </c>
      <c r="AK6" s="1">
        <v>2835.5386476876133</v>
      </c>
      <c r="AL6" s="1">
        <v>596.4621442165496</v>
      </c>
      <c r="AM6" s="1">
        <v>2129.4831272628376</v>
      </c>
      <c r="AN6" s="1">
        <v>2152.4930548231114</v>
      </c>
      <c r="AO6" s="1">
        <v>130.8466290561066</v>
      </c>
      <c r="AP6" s="1">
        <v>1305.2701792560279</v>
      </c>
      <c r="AQ6" s="1">
        <v>1348.3401574004777</v>
      </c>
      <c r="AR6" s="1">
        <v>1517.3091679503514</v>
      </c>
      <c r="AS6" s="1">
        <v>466.2824085648767</v>
      </c>
      <c r="AT6" s="1">
        <v>419.1194096835679</v>
      </c>
      <c r="AU6" s="1">
        <v>374.8820470280139</v>
      </c>
      <c r="AV6" s="1">
        <v>599.2781154846548</v>
      </c>
      <c r="AW6" s="1">
        <v>2255.152510407423</v>
      </c>
      <c r="AX6" s="1">
        <v>3202.16177577366</v>
      </c>
      <c r="AY6" s="10"/>
    </row>
    <row r="7" ht="15.75" customHeight="1">
      <c r="A7" s="6">
        <v>2018.0</v>
      </c>
      <c r="B7" s="6">
        <f>AVERAGE(B2:B6)</f>
        <v>5.516376</v>
      </c>
      <c r="C7" s="6">
        <v>5.244524999999999</v>
      </c>
      <c r="D7" s="6">
        <v>6.009463333333334</v>
      </c>
      <c r="E7" s="6">
        <v>5.5055</v>
      </c>
      <c r="F7" s="6">
        <f t="shared" ref="F7:L7" si="3">AVERAGE(F3:F6)</f>
        <v>4.84811375</v>
      </c>
      <c r="G7" s="6">
        <f t="shared" si="3"/>
        <v>3.423010833</v>
      </c>
      <c r="H7" s="6">
        <f t="shared" si="3"/>
        <v>4.0059825</v>
      </c>
      <c r="I7" s="6">
        <f t="shared" si="3"/>
        <v>3.480572188</v>
      </c>
      <c r="J7" s="6">
        <f t="shared" si="3"/>
        <v>5.051365625</v>
      </c>
      <c r="K7" s="6">
        <f t="shared" si="3"/>
        <v>5.10778125</v>
      </c>
      <c r="L7" s="6">
        <f t="shared" si="3"/>
        <v>3.856385</v>
      </c>
      <c r="M7" s="6">
        <v>6.15899</v>
      </c>
      <c r="N7" s="6">
        <v>5.8</v>
      </c>
      <c r="O7" s="6">
        <f t="shared" ref="O7:P7" si="4">AVERAGE(O3:O6)</f>
        <v>5.58718625</v>
      </c>
      <c r="P7" s="6">
        <f t="shared" si="4"/>
        <v>5.443109375</v>
      </c>
      <c r="Q7" s="4"/>
      <c r="R7" s="1">
        <v>2018.0</v>
      </c>
      <c r="S7" s="1">
        <v>28.678094238719996</v>
      </c>
      <c r="T7" s="1">
        <v>75.20124397499998</v>
      </c>
      <c r="U7" s="1">
        <v>113.30722925733333</v>
      </c>
      <c r="V7" s="1">
        <v>152.91746469999998</v>
      </c>
      <c r="W7" s="1">
        <v>191.38510801775004</v>
      </c>
      <c r="X7" s="1">
        <v>35.67359200175</v>
      </c>
      <c r="Y7" s="1">
        <v>83.4790669245</v>
      </c>
      <c r="Z7" s="1">
        <v>173.030381271625</v>
      </c>
      <c r="AA7" s="1">
        <v>81.802825204375</v>
      </c>
      <c r="AB7" s="1">
        <v>62.35068571875001</v>
      </c>
      <c r="AC7" s="1">
        <v>63.921509567499996</v>
      </c>
      <c r="AD7" s="1">
        <v>22.6828826811</v>
      </c>
      <c r="AE7" s="1">
        <v>44.7383</v>
      </c>
      <c r="AF7" s="1">
        <v>159.53092899625</v>
      </c>
      <c r="AG7" s="1">
        <v>1118.248719328125</v>
      </c>
      <c r="AH7" s="11"/>
      <c r="AI7" s="1">
        <v>2018.0</v>
      </c>
      <c r="AJ7" s="1">
        <v>644.53118811668</v>
      </c>
      <c r="AK7" s="1">
        <v>3010.134216742409</v>
      </c>
      <c r="AL7" s="1">
        <v>540.9251446718138</v>
      </c>
      <c r="AM7" s="1">
        <v>2283.1303343693235</v>
      </c>
      <c r="AN7" s="1">
        <v>2308.4651444183955</v>
      </c>
      <c r="AO7" s="1">
        <v>133.27779344141646</v>
      </c>
      <c r="AP7" s="1">
        <v>1381.6060128751628</v>
      </c>
      <c r="AQ7" s="1">
        <v>1367.514518570234</v>
      </c>
      <c r="AR7" s="1">
        <v>1585.1223079090435</v>
      </c>
      <c r="AS7" s="1">
        <v>494.09855273072714</v>
      </c>
      <c r="AT7" s="1">
        <v>442.4305945955112</v>
      </c>
      <c r="AU7" s="1">
        <v>392.57582337766075</v>
      </c>
      <c r="AV7" s="1">
        <v>543.4699951132003</v>
      </c>
      <c r="AW7" s="1">
        <v>2400.392766493204</v>
      </c>
      <c r="AX7" s="1">
        <v>3422.992051747107</v>
      </c>
      <c r="AY7" s="11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" t="s">
        <v>0</v>
      </c>
      <c r="B1" s="6">
        <v>2013.0</v>
      </c>
      <c r="C1" s="6">
        <v>2014.0</v>
      </c>
      <c r="D1" s="6">
        <v>2015.0</v>
      </c>
      <c r="E1" s="6">
        <v>2016.0</v>
      </c>
      <c r="F1" s="6">
        <v>2017.0</v>
      </c>
      <c r="G1" s="6">
        <v>2018.0</v>
      </c>
    </row>
    <row r="2" ht="15.75" customHeight="1">
      <c r="A2" s="6" t="s">
        <v>3</v>
      </c>
      <c r="B2" s="6">
        <v>4.2202935E7</v>
      </c>
      <c r="C2" s="6">
        <v>4.26695E7</v>
      </c>
      <c r="D2" s="6">
        <v>4.3131966E7</v>
      </c>
      <c r="E2" s="6">
        <v>4.3590368E7</v>
      </c>
      <c r="F2" s="6">
        <v>4.4044811E7</v>
      </c>
      <c r="G2" s="6">
        <v>4.4494502E7</v>
      </c>
    </row>
    <row r="3" ht="15.75" customHeight="1">
      <c r="A3" s="6" t="s">
        <v>4</v>
      </c>
      <c r="B3" s="6">
        <v>2.3128129E7</v>
      </c>
      <c r="C3" s="6">
        <v>2.3475686E7</v>
      </c>
      <c r="D3" s="6">
        <v>2.3815995E7</v>
      </c>
      <c r="E3" s="6">
        <v>2.4190907E7</v>
      </c>
      <c r="F3" s="6">
        <v>2.460186E7</v>
      </c>
      <c r="G3" s="6">
        <v>2.4982688E7</v>
      </c>
    </row>
    <row r="4" ht="15.75" customHeight="1">
      <c r="A4" s="6" t="s">
        <v>5</v>
      </c>
      <c r="B4" s="6">
        <v>2.01035903E8</v>
      </c>
      <c r="C4" s="6">
        <v>2.02763735E8</v>
      </c>
      <c r="D4" s="6">
        <v>2.04471769E8</v>
      </c>
      <c r="E4" s="6">
        <v>2.06163058E8</v>
      </c>
      <c r="F4" s="6">
        <v>2.07833831E8</v>
      </c>
      <c r="G4" s="6">
        <v>2.09469333E8</v>
      </c>
    </row>
    <row r="5" ht="15.75" customHeight="1">
      <c r="A5" s="6" t="s">
        <v>6</v>
      </c>
      <c r="B5" s="6">
        <v>6.5998687E7</v>
      </c>
      <c r="C5" s="6">
        <v>6.6312067E7</v>
      </c>
      <c r="D5" s="6">
        <v>6.6548272E7</v>
      </c>
      <c r="E5" s="6">
        <v>6.6721256E7</v>
      </c>
      <c r="F5" s="6">
        <v>6.6865144E7</v>
      </c>
      <c r="G5" s="6">
        <v>6.6977107E7</v>
      </c>
    </row>
    <row r="6" ht="15.75" customHeight="1">
      <c r="A6" s="6" t="s">
        <v>7</v>
      </c>
      <c r="B6" s="6">
        <v>8.0645605E7</v>
      </c>
      <c r="C6" s="6">
        <v>8.09825E7</v>
      </c>
      <c r="D6" s="6">
        <v>8.1686611E7</v>
      </c>
      <c r="E6" s="6">
        <v>8.2348669E7</v>
      </c>
      <c r="F6" s="6">
        <v>8.2657002E7</v>
      </c>
      <c r="G6" s="6">
        <v>8.2905782E7</v>
      </c>
    </row>
    <row r="7" ht="15.75" customHeight="1">
      <c r="A7" s="6" t="s">
        <v>8</v>
      </c>
      <c r="B7" s="6">
        <v>2.51806402E8</v>
      </c>
      <c r="C7" s="6">
        <v>2.55129004E8</v>
      </c>
      <c r="D7" s="6">
        <v>2.58383256E8</v>
      </c>
      <c r="E7" s="6">
        <v>2.61554226E8</v>
      </c>
      <c r="F7" s="6">
        <v>2.64645886E8</v>
      </c>
      <c r="G7" s="6">
        <v>2.67663435E8</v>
      </c>
    </row>
    <row r="8" ht="15.75" customHeight="1">
      <c r="A8" s="6" t="s">
        <v>9</v>
      </c>
      <c r="B8" s="6">
        <v>6.0233948E7</v>
      </c>
      <c r="C8" s="6">
        <v>6.078914E7</v>
      </c>
      <c r="D8" s="6">
        <v>6.0730582E7</v>
      </c>
      <c r="E8" s="6">
        <v>6.0627498E7</v>
      </c>
      <c r="F8" s="6">
        <v>6.0536709E7</v>
      </c>
      <c r="G8" s="6">
        <v>6.042176E7</v>
      </c>
    </row>
    <row r="9" ht="15.75" customHeight="1">
      <c r="A9" s="6" t="s">
        <v>11</v>
      </c>
      <c r="B9" s="6">
        <v>1.27445E8</v>
      </c>
      <c r="C9" s="6">
        <v>1.27276E8</v>
      </c>
      <c r="D9" s="6">
        <v>1.27141E8</v>
      </c>
      <c r="E9" s="6">
        <v>1.26994511E8</v>
      </c>
      <c r="F9" s="6">
        <v>1.26785797E8</v>
      </c>
      <c r="G9" s="6">
        <v>1.265291E8</v>
      </c>
    </row>
    <row r="10" ht="15.75" customHeight="1">
      <c r="A10" s="6" t="s">
        <v>12</v>
      </c>
      <c r="B10" s="6">
        <v>5.0428893E7</v>
      </c>
      <c r="C10" s="6">
        <v>5.0746659E7</v>
      </c>
      <c r="D10" s="6">
        <v>5.1014947E7</v>
      </c>
      <c r="E10" s="6">
        <v>5.1217803E7</v>
      </c>
      <c r="F10" s="6">
        <v>5.1361911E7</v>
      </c>
      <c r="G10" s="6">
        <v>5.1606633E7</v>
      </c>
    </row>
    <row r="11" ht="15.75" customHeight="1">
      <c r="A11" s="6" t="s">
        <v>13</v>
      </c>
      <c r="B11" s="6">
        <v>1.18827161E8</v>
      </c>
      <c r="C11" s="6">
        <v>1.20355128E8</v>
      </c>
      <c r="D11" s="6">
        <v>1.21858258E8</v>
      </c>
      <c r="E11" s="6">
        <v>1.23333376E8</v>
      </c>
      <c r="F11" s="6">
        <v>1.24777324E8</v>
      </c>
      <c r="G11" s="6">
        <v>1.26190788E8</v>
      </c>
    </row>
    <row r="12" ht="15.75" customHeight="1">
      <c r="A12" s="6" t="s">
        <v>14</v>
      </c>
      <c r="B12" s="6">
        <v>1.43506911E8</v>
      </c>
      <c r="C12" s="6">
        <v>1.43819666E8</v>
      </c>
      <c r="D12" s="6">
        <v>1.4409687E8</v>
      </c>
      <c r="E12" s="6">
        <v>1.44342396E8</v>
      </c>
      <c r="F12" s="6">
        <v>1.4449674E8</v>
      </c>
      <c r="G12" s="6">
        <v>1.4447805E8</v>
      </c>
    </row>
    <row r="13" ht="15.75" customHeight="1">
      <c r="A13" s="6" t="s">
        <v>15</v>
      </c>
      <c r="B13" s="6">
        <v>5.3689236E7</v>
      </c>
      <c r="C13" s="6">
        <v>5.4545991E7</v>
      </c>
      <c r="D13" s="6">
        <v>5.5386367E7</v>
      </c>
      <c r="E13" s="6">
        <v>5.6203654E7</v>
      </c>
      <c r="F13" s="6">
        <v>5.7000451E7</v>
      </c>
      <c r="G13" s="6">
        <v>5.7779622E7</v>
      </c>
    </row>
    <row r="14" ht="15.75" customHeight="1">
      <c r="A14" s="6" t="s">
        <v>17</v>
      </c>
      <c r="B14" s="6">
        <v>7.5928564E7</v>
      </c>
      <c r="C14" s="6">
        <v>7.7231907E7</v>
      </c>
      <c r="D14" s="6">
        <v>7.8529409E7</v>
      </c>
      <c r="E14" s="6">
        <v>7.9821724E7</v>
      </c>
      <c r="F14" s="6">
        <v>8.1101892E7</v>
      </c>
      <c r="G14" s="6">
        <v>8.2319724E7</v>
      </c>
    </row>
    <row r="15" ht="15.75" customHeight="1">
      <c r="A15" s="6" t="s">
        <v>18</v>
      </c>
      <c r="B15" s="6">
        <v>6.4128273E7</v>
      </c>
      <c r="C15" s="6">
        <v>6.4602298E7</v>
      </c>
      <c r="D15" s="6">
        <v>6.5116219E7</v>
      </c>
      <c r="E15" s="6">
        <v>6.5611593E7</v>
      </c>
      <c r="F15" s="6">
        <v>6.6058859E7</v>
      </c>
      <c r="G15" s="6">
        <v>6.6460344E7</v>
      </c>
    </row>
    <row r="16" ht="15.75" customHeight="1">
      <c r="A16" s="6" t="s">
        <v>19</v>
      </c>
      <c r="B16" s="6">
        <v>3.15993715E8</v>
      </c>
      <c r="C16" s="6">
        <v>3.18301008E8</v>
      </c>
      <c r="D16" s="6">
        <v>3.20635163E8</v>
      </c>
      <c r="E16" s="6">
        <v>3.22941311E8</v>
      </c>
      <c r="F16" s="6">
        <v>3.24985539E8</v>
      </c>
      <c r="G16" s="6">
        <v>3.26687501E8</v>
      </c>
    </row>
    <row r="17" ht="15.75" customHeight="1">
      <c r="A17" s="2"/>
      <c r="B17" s="3"/>
      <c r="C17" s="3"/>
      <c r="D17" s="3" t="s">
        <v>24</v>
      </c>
      <c r="E17" s="3"/>
      <c r="F17" s="3"/>
      <c r="G17" s="4"/>
    </row>
    <row r="18" ht="15.75" customHeight="1"/>
    <row r="19" ht="15.75" customHeight="1"/>
    <row r="20" ht="15.75" customHeight="1">
      <c r="A20" s="6" t="s">
        <v>25</v>
      </c>
      <c r="B20" s="6">
        <v>3.5082954E7</v>
      </c>
      <c r="C20" s="6">
        <v>3.5437435E7</v>
      </c>
      <c r="D20" s="6">
        <v>3.5702908E7</v>
      </c>
      <c r="E20" s="6">
        <v>3.6109487E7</v>
      </c>
      <c r="F20" s="6">
        <v>3.6543321E7</v>
      </c>
      <c r="G20" s="6">
        <v>3.7057765E7</v>
      </c>
    </row>
    <row r="21" ht="15.75" customHeight="1">
      <c r="A21" s="6" t="s">
        <v>26</v>
      </c>
      <c r="B21" s="6">
        <v>1.35738E9</v>
      </c>
      <c r="C21" s="6">
        <v>1.36427E9</v>
      </c>
      <c r="D21" s="6">
        <v>1.37122E9</v>
      </c>
      <c r="E21" s="6">
        <v>1.378665E9</v>
      </c>
      <c r="F21" s="6">
        <v>1.386395E9</v>
      </c>
      <c r="G21" s="6">
        <v>1.39273E9</v>
      </c>
    </row>
    <row r="22" ht="15.75" customHeight="1">
      <c r="A22" s="6" t="s">
        <v>10</v>
      </c>
      <c r="B22" s="6">
        <v>1.280846129E9</v>
      </c>
      <c r="C22" s="6">
        <v>1.295604184E9</v>
      </c>
      <c r="D22" s="6">
        <v>1.310152403E9</v>
      </c>
      <c r="E22" s="6">
        <v>1.324509589E9</v>
      </c>
      <c r="F22" s="6">
        <v>1.338658835E9</v>
      </c>
      <c r="G22" s="6">
        <v>1.352617328E9</v>
      </c>
    </row>
    <row r="23" ht="15.75" customHeight="1">
      <c r="A23" s="6" t="s">
        <v>16</v>
      </c>
      <c r="B23" s="6">
        <v>3.0052518E7</v>
      </c>
      <c r="C23" s="6">
        <v>3.0916994E7</v>
      </c>
      <c r="D23" s="6">
        <v>3.1717667E7</v>
      </c>
      <c r="E23" s="6">
        <v>3.2442572E7</v>
      </c>
      <c r="F23" s="6">
        <v>3.3099147E7</v>
      </c>
      <c r="G23" s="6">
        <v>3.3699947E7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1.11"/>
    <col customWidth="1" min="11" max="14" width="12.11"/>
    <col customWidth="1" min="15" max="15" width="16.0"/>
    <col customWidth="1" min="16" max="26" width="10.56"/>
  </cols>
  <sheetData>
    <row r="1" ht="15.75" customHeight="1">
      <c r="A1" s="1" t="s">
        <v>0</v>
      </c>
      <c r="B1" s="1">
        <v>2013.0</v>
      </c>
      <c r="C1" s="1">
        <v>2014.0</v>
      </c>
      <c r="D1" s="1">
        <v>2015.0</v>
      </c>
      <c r="E1" s="1">
        <v>2016.0</v>
      </c>
      <c r="F1" s="1">
        <v>2017.0</v>
      </c>
      <c r="G1" s="1">
        <v>2018.0</v>
      </c>
      <c r="I1" s="1" t="s">
        <v>0</v>
      </c>
      <c r="J1" s="1">
        <v>2013.0</v>
      </c>
      <c r="K1" s="1">
        <v>2014.0</v>
      </c>
      <c r="L1" s="1">
        <v>2015.0</v>
      </c>
      <c r="M1" s="1">
        <v>2016.0</v>
      </c>
      <c r="N1" s="1">
        <v>2017.0</v>
      </c>
      <c r="O1" s="1">
        <v>2018.0</v>
      </c>
      <c r="Q1" s="1" t="s">
        <v>0</v>
      </c>
      <c r="R1" s="1">
        <v>2013.0</v>
      </c>
      <c r="S1" s="1">
        <v>2014.0</v>
      </c>
      <c r="T1" s="1">
        <v>2015.0</v>
      </c>
      <c r="U1" s="1">
        <v>2016.0</v>
      </c>
      <c r="V1" s="1">
        <v>2017.0</v>
      </c>
      <c r="W1" s="1">
        <v>2018.0</v>
      </c>
    </row>
    <row r="2" ht="15.75" customHeight="1">
      <c r="A2" s="1" t="s">
        <v>3</v>
      </c>
      <c r="B2" s="1">
        <v>8.371347189</v>
      </c>
      <c r="C2" s="1">
        <v>8.258233219</v>
      </c>
      <c r="D2" s="1">
        <v>8.788504452</v>
      </c>
      <c r="E2" s="1">
        <v>7.544399053</v>
      </c>
      <c r="F2" s="1">
        <v>9.124314785</v>
      </c>
      <c r="G2" s="1">
        <v>8.417359739599998</v>
      </c>
      <c r="I2" s="1" t="s">
        <v>3</v>
      </c>
      <c r="J2" s="1">
        <v>46.211929320077246</v>
      </c>
      <c r="K2" s="1">
        <v>43.4647330782408</v>
      </c>
      <c r="L2" s="1">
        <v>52.26954234322548</v>
      </c>
      <c r="M2" s="1">
        <v>42.06236348418143</v>
      </c>
      <c r="N2" s="1">
        <v>58.6416061506036</v>
      </c>
      <c r="O2" s="1">
        <v>43.75949642545331</v>
      </c>
      <c r="Q2" s="1" t="s">
        <v>3</v>
      </c>
      <c r="R2" s="1">
        <v>1094.9932586460454</v>
      </c>
      <c r="S2" s="1">
        <v>1018.6370376554869</v>
      </c>
      <c r="T2" s="1">
        <v>1211.8516077663949</v>
      </c>
      <c r="U2" s="1">
        <v>964.946280888967</v>
      </c>
      <c r="V2" s="1">
        <v>1331.4078280550143</v>
      </c>
      <c r="W2" s="1">
        <v>983.4809798624852</v>
      </c>
    </row>
    <row r="3" ht="15.75" customHeight="1">
      <c r="A3" s="1" t="s">
        <v>4</v>
      </c>
      <c r="B3" s="1">
        <v>8.758559823</v>
      </c>
      <c r="C3" s="1">
        <v>9.038034081</v>
      </c>
      <c r="D3" s="1">
        <v>9.314739704</v>
      </c>
      <c r="E3" s="1">
        <v>9.196083993</v>
      </c>
      <c r="F3" s="1">
        <v>9.205947816</v>
      </c>
      <c r="G3" s="1">
        <v>9.3</v>
      </c>
      <c r="I3" s="1" t="s">
        <v>4</v>
      </c>
      <c r="J3" s="1">
        <v>138.0506682181614</v>
      </c>
      <c r="K3" s="1">
        <v>132.6313425318588</v>
      </c>
      <c r="L3" s="1">
        <v>125.90640510499762</v>
      </c>
      <c r="M3" s="1">
        <v>111.1668613493805</v>
      </c>
      <c r="N3" s="1">
        <v>122.45199427974241</v>
      </c>
      <c r="O3" s="1">
        <v>133.35270000000003</v>
      </c>
      <c r="Q3" s="1" t="s">
        <v>4</v>
      </c>
      <c r="R3" s="1">
        <v>5968.950978185974</v>
      </c>
      <c r="S3" s="1">
        <v>5649.732345706906</v>
      </c>
      <c r="T3" s="1">
        <v>5286.632160654955</v>
      </c>
      <c r="U3" s="1">
        <v>4595.398649144511</v>
      </c>
      <c r="V3" s="1">
        <v>4977.347008711634</v>
      </c>
      <c r="W3" s="1">
        <v>5337.80432273741</v>
      </c>
    </row>
    <row r="4" ht="15.75" customHeight="1">
      <c r="A4" s="1" t="s">
        <v>5</v>
      </c>
      <c r="B4" s="1">
        <v>7.977093756</v>
      </c>
      <c r="C4" s="1">
        <v>8.396054059</v>
      </c>
      <c r="D4" s="1">
        <v>8.870203793</v>
      </c>
      <c r="E4" s="1">
        <v>9.206205606</v>
      </c>
      <c r="F4" s="1">
        <v>9.467476606</v>
      </c>
      <c r="G4" s="1">
        <v>9.2</v>
      </c>
      <c r="I4" s="1" t="s">
        <v>5</v>
      </c>
      <c r="J4" s="1">
        <v>197.2583721077436</v>
      </c>
      <c r="K4" s="1">
        <v>206.20624808363414</v>
      </c>
      <c r="L4" s="1">
        <v>159.8596997778253</v>
      </c>
      <c r="M4" s="1">
        <v>165.315834066942</v>
      </c>
      <c r="N4" s="1">
        <v>195.2979476715498</v>
      </c>
      <c r="O4" s="1">
        <v>173.46416</v>
      </c>
      <c r="Q4" s="1" t="s">
        <v>5</v>
      </c>
      <c r="R4" s="1">
        <v>981.2096703330828</v>
      </c>
      <c r="S4" s="1">
        <v>1016.9779526089028</v>
      </c>
      <c r="T4" s="1">
        <v>781.8179524715968</v>
      </c>
      <c r="U4" s="1">
        <v>801.8693342574594</v>
      </c>
      <c r="V4" s="1">
        <v>939.683143653113</v>
      </c>
      <c r="W4" s="1">
        <v>828.1124378240131</v>
      </c>
    </row>
    <row r="5" ht="15.75" customHeight="1">
      <c r="A5" s="1" t="s">
        <v>6</v>
      </c>
      <c r="B5" s="1">
        <v>11.43572927</v>
      </c>
      <c r="C5" s="1">
        <v>11.57112494</v>
      </c>
      <c r="D5" s="1">
        <v>11.4590764</v>
      </c>
      <c r="E5" s="1">
        <v>11.4789255</v>
      </c>
      <c r="F5" s="1">
        <v>11.31289229</v>
      </c>
      <c r="G5" s="1">
        <v>11.2</v>
      </c>
      <c r="I5" s="1" t="s">
        <v>6</v>
      </c>
      <c r="J5" s="1">
        <v>321.467498363116</v>
      </c>
      <c r="K5" s="1">
        <v>330.028154201198</v>
      </c>
      <c r="L5" s="1">
        <v>279.39634669244</v>
      </c>
      <c r="M5" s="1">
        <v>283.67753798895</v>
      </c>
      <c r="N5" s="1">
        <v>292.58420200704103</v>
      </c>
      <c r="O5" s="1">
        <v>311.0844799999999</v>
      </c>
      <c r="Q5" s="1" t="s">
        <v>6</v>
      </c>
      <c r="R5" s="1">
        <v>4870.816571898105</v>
      </c>
      <c r="S5" s="1">
        <v>4976.894389390667</v>
      </c>
      <c r="T5" s="1">
        <v>4198.401225090262</v>
      </c>
      <c r="U5" s="1">
        <v>4251.681622854192</v>
      </c>
      <c r="V5" s="1">
        <v>4375.735764616629</v>
      </c>
      <c r="W5" s="1">
        <v>4644.638951037404</v>
      </c>
    </row>
    <row r="6" ht="15.75" customHeight="1">
      <c r="A6" s="1" t="s">
        <v>7</v>
      </c>
      <c r="B6" s="1">
        <v>10.93190983</v>
      </c>
      <c r="C6" s="1">
        <v>10.96046045</v>
      </c>
      <c r="D6" s="1">
        <v>11.0880129</v>
      </c>
      <c r="E6" s="1">
        <v>11.13065928</v>
      </c>
      <c r="F6" s="1">
        <v>11.2468347</v>
      </c>
      <c r="G6" s="1">
        <v>11.2</v>
      </c>
      <c r="I6" s="1" t="s">
        <v>7</v>
      </c>
      <c r="J6" s="1">
        <v>408.059770988342</v>
      </c>
      <c r="K6" s="1">
        <v>425.69551550963996</v>
      </c>
      <c r="L6" s="1">
        <v>372.61821751095</v>
      </c>
      <c r="M6" s="1">
        <v>385.876582853112</v>
      </c>
      <c r="N6" s="1">
        <v>411.26862789225004</v>
      </c>
      <c r="O6" s="1">
        <v>442.13343999999995</v>
      </c>
      <c r="Q6" s="1" t="s">
        <v>7</v>
      </c>
      <c r="R6" s="1">
        <v>5059.913320612351</v>
      </c>
      <c r="S6" s="1">
        <v>5256.635884415027</v>
      </c>
      <c r="T6" s="1">
        <v>4561.558044205678</v>
      </c>
      <c r="U6" s="1">
        <v>4685.887307457416</v>
      </c>
      <c r="V6" s="1">
        <v>4975.60542895386</v>
      </c>
      <c r="W6" s="1">
        <v>5332.962663569109</v>
      </c>
    </row>
    <row r="7" ht="15.75" customHeight="1">
      <c r="A7" s="1" t="s">
        <v>8</v>
      </c>
      <c r="B7" s="1">
        <v>2.960650623</v>
      </c>
      <c r="C7" s="1">
        <v>3.117121011</v>
      </c>
      <c r="D7" s="1">
        <v>3.011822514</v>
      </c>
      <c r="E7" s="1">
        <v>3.119054809</v>
      </c>
      <c r="F7" s="1">
        <v>2.989054471</v>
      </c>
      <c r="G7" s="1">
        <v>3.1</v>
      </c>
      <c r="I7" s="1" t="s">
        <v>8</v>
      </c>
      <c r="J7" s="1">
        <v>27.01664749102452</v>
      </c>
      <c r="K7" s="1">
        <v>27.767781534139647</v>
      </c>
      <c r="L7" s="1">
        <v>25.92739458466956</v>
      </c>
      <c r="M7" s="1">
        <v>29.06575438246493</v>
      </c>
      <c r="N7" s="1">
        <v>30.3514569094282</v>
      </c>
      <c r="O7" s="1">
        <v>32.30727</v>
      </c>
      <c r="Q7" s="1" t="s">
        <v>8</v>
      </c>
      <c r="R7" s="1">
        <v>107.2913447650331</v>
      </c>
      <c r="S7" s="1">
        <v>108.83819988628046</v>
      </c>
      <c r="T7" s="1">
        <v>100.34471655032306</v>
      </c>
      <c r="U7" s="1">
        <v>111.12706847437798</v>
      </c>
      <c r="V7" s="1">
        <v>114.68705358763144</v>
      </c>
      <c r="W7" s="1">
        <v>120.70109613589918</v>
      </c>
    </row>
    <row r="8" ht="15.75" customHeight="1">
      <c r="A8" s="1" t="s">
        <v>9</v>
      </c>
      <c r="B8" s="1">
        <v>8.952267468</v>
      </c>
      <c r="C8" s="1">
        <v>9.011440724</v>
      </c>
      <c r="D8" s="1">
        <v>8.98803398</v>
      </c>
      <c r="E8" s="1">
        <v>8.880628645</v>
      </c>
      <c r="F8" s="1">
        <v>8.840259165</v>
      </c>
      <c r="G8" s="1">
        <v>8.8</v>
      </c>
      <c r="I8" s="1" t="s">
        <v>9</v>
      </c>
      <c r="J8" s="1">
        <v>191.69669374577762</v>
      </c>
      <c r="K8" s="1">
        <v>194.5687201041012</v>
      </c>
      <c r="L8" s="1">
        <v>165.01131583882002</v>
      </c>
      <c r="M8" s="1">
        <v>166.56329473989098</v>
      </c>
      <c r="N8" s="1">
        <v>173.00033575538404</v>
      </c>
      <c r="O8" s="1">
        <v>183.37968000000004</v>
      </c>
      <c r="Q8" s="1" t="s">
        <v>9</v>
      </c>
      <c r="R8" s="1">
        <v>3182.5357644791543</v>
      </c>
      <c r="S8" s="1">
        <v>3200.7151294474834</v>
      </c>
      <c r="T8" s="1">
        <v>2717.1041410210764</v>
      </c>
      <c r="U8" s="1">
        <v>2747.3225885041634</v>
      </c>
      <c r="V8" s="1">
        <v>2857.775696980555</v>
      </c>
      <c r="W8" s="1">
        <v>3034.9940154010746</v>
      </c>
    </row>
    <row r="9" ht="15.75" customHeight="1">
      <c r="A9" s="1" t="s">
        <v>11</v>
      </c>
      <c r="B9" s="1">
        <v>10.79159379</v>
      </c>
      <c r="C9" s="1">
        <v>10.8320497</v>
      </c>
      <c r="D9" s="1">
        <v>10.88550687</v>
      </c>
      <c r="E9" s="1">
        <v>10.82552895</v>
      </c>
      <c r="F9" s="1">
        <v>10.93593314</v>
      </c>
      <c r="G9" s="1">
        <v>10.9</v>
      </c>
      <c r="I9" s="1" t="s">
        <v>11</v>
      </c>
      <c r="J9" s="1">
        <v>556.384359349788</v>
      </c>
      <c r="K9" s="1">
        <v>525.3988218537701</v>
      </c>
      <c r="L9" s="1">
        <v>477.817146957276</v>
      </c>
      <c r="M9" s="1">
        <v>533.338087120965</v>
      </c>
      <c r="N9" s="1">
        <v>531.48088263743</v>
      </c>
      <c r="O9" s="1">
        <v>541.87388</v>
      </c>
      <c r="Q9" s="1" t="s">
        <v>11</v>
      </c>
      <c r="R9" s="1">
        <v>4365.682132290699</v>
      </c>
      <c r="S9" s="1">
        <v>4128.02745100231</v>
      </c>
      <c r="T9" s="1">
        <v>3758.1672863771405</v>
      </c>
      <c r="U9" s="1">
        <v>4199.694009774683</v>
      </c>
      <c r="V9" s="1">
        <v>4191.959156414263</v>
      </c>
      <c r="W9" s="1">
        <v>4282.602816269143</v>
      </c>
    </row>
    <row r="10" ht="15.75" customHeight="1">
      <c r="A10" s="1" t="s">
        <v>12</v>
      </c>
      <c r="B10" s="1">
        <v>6.57883808</v>
      </c>
      <c r="C10" s="1">
        <v>6.821474433</v>
      </c>
      <c r="D10" s="1">
        <v>7.045055926</v>
      </c>
      <c r="E10" s="1">
        <v>7.32512027</v>
      </c>
      <c r="F10" s="1">
        <v>7.603863627</v>
      </c>
      <c r="G10" s="1">
        <v>8.1</v>
      </c>
      <c r="I10" s="1" t="s">
        <v>12</v>
      </c>
      <c r="J10" s="1">
        <v>85.89330997247998</v>
      </c>
      <c r="K10" s="1">
        <v>96.2735151152589</v>
      </c>
      <c r="L10" s="1">
        <v>97.4162153223576</v>
      </c>
      <c r="M10" s="1">
        <v>103.63580157996</v>
      </c>
      <c r="N10" s="1">
        <v>116.39614247030251</v>
      </c>
      <c r="O10" s="1">
        <v>131.17302</v>
      </c>
      <c r="Q10" s="1" t="s">
        <v>12</v>
      </c>
      <c r="R10" s="1">
        <v>1703.2559087204231</v>
      </c>
      <c r="S10" s="1">
        <v>1897.1399696531528</v>
      </c>
      <c r="T10" s="1">
        <v>1909.5622175665028</v>
      </c>
      <c r="U10" s="1">
        <v>2023.4331718594021</v>
      </c>
      <c r="V10" s="1">
        <v>2266.195712038489</v>
      </c>
      <c r="W10" s="1">
        <v>2541.786052967261</v>
      </c>
    </row>
    <row r="11" ht="15.75" customHeight="1">
      <c r="A11" s="1" t="s">
        <v>13</v>
      </c>
      <c r="B11" s="1">
        <v>5.940777436</v>
      </c>
      <c r="C11" s="1">
        <v>5.630386248</v>
      </c>
      <c r="D11" s="1">
        <v>5.797087401</v>
      </c>
      <c r="E11" s="1">
        <v>5.616091937</v>
      </c>
      <c r="F11" s="1">
        <v>5.516541377</v>
      </c>
      <c r="G11" s="1">
        <v>5.5</v>
      </c>
      <c r="I11" s="1" t="s">
        <v>13</v>
      </c>
      <c r="J11" s="1">
        <v>75.71164395535841</v>
      </c>
      <c r="K11" s="1">
        <v>74.01480546170879</v>
      </c>
      <c r="L11" s="1">
        <v>67.8583862811456</v>
      </c>
      <c r="M11" s="1">
        <v>60.535854988923</v>
      </c>
      <c r="N11" s="1">
        <v>63.8672061380798</v>
      </c>
      <c r="O11" s="1">
        <v>67.1385</v>
      </c>
      <c r="Q11" s="1" t="s">
        <v>13</v>
      </c>
      <c r="R11" s="1">
        <v>637.1577282348638</v>
      </c>
      <c r="S11" s="1">
        <v>614.970102991447</v>
      </c>
      <c r="T11" s="1">
        <v>556.8632556781306</v>
      </c>
      <c r="U11" s="1">
        <v>490.83108686591856</v>
      </c>
      <c r="V11" s="1">
        <v>511.8494618307394</v>
      </c>
      <c r="W11" s="1">
        <v>532.0396287564192</v>
      </c>
    </row>
    <row r="12" ht="15.75" customHeight="1">
      <c r="A12" s="1" t="s">
        <v>14</v>
      </c>
      <c r="B12" s="1">
        <v>5.088209733</v>
      </c>
      <c r="C12" s="1">
        <v>5.188795552</v>
      </c>
      <c r="D12" s="1">
        <v>5.295170844</v>
      </c>
      <c r="E12" s="1">
        <v>5.265467241</v>
      </c>
      <c r="F12" s="1">
        <v>5.344577879</v>
      </c>
      <c r="G12" s="1">
        <v>5.3</v>
      </c>
      <c r="I12" s="1" t="s">
        <v>14</v>
      </c>
      <c r="J12" s="1">
        <v>116.8827922396629</v>
      </c>
      <c r="K12" s="1">
        <v>106.8881506120896</v>
      </c>
      <c r="L12" s="1">
        <v>72.2044201116996</v>
      </c>
      <c r="M12" s="1">
        <v>67.5412013937552</v>
      </c>
      <c r="N12" s="1">
        <v>84.3705753134698</v>
      </c>
      <c r="O12" s="1">
        <v>87.85015</v>
      </c>
      <c r="Q12" s="1" t="s">
        <v>14</v>
      </c>
      <c r="R12" s="1">
        <v>814.4750062919471</v>
      </c>
      <c r="S12" s="1">
        <v>743.2095594776976</v>
      </c>
      <c r="T12" s="1">
        <v>501.08250173442076</v>
      </c>
      <c r="U12" s="1">
        <v>467.92351565062836</v>
      </c>
      <c r="V12" s="1">
        <v>583.8925868740693</v>
      </c>
      <c r="W12" s="1">
        <v>608.0518805451762</v>
      </c>
    </row>
    <row r="13" ht="15.75" customHeight="1">
      <c r="A13" s="1" t="s">
        <v>15</v>
      </c>
      <c r="B13" s="1">
        <v>7.720954716</v>
      </c>
      <c r="C13" s="1">
        <v>7.930148393</v>
      </c>
      <c r="D13" s="1">
        <v>8.200909197</v>
      </c>
      <c r="E13" s="1">
        <v>8.095827699</v>
      </c>
      <c r="F13" s="1">
        <v>8.113118261</v>
      </c>
      <c r="G13" s="1">
        <v>8.1</v>
      </c>
      <c r="I13" s="1" t="s">
        <v>15</v>
      </c>
      <c r="J13" s="1">
        <v>28.32270097515564</v>
      </c>
      <c r="K13" s="1">
        <v>27.82728721845665</v>
      </c>
      <c r="L13" s="1">
        <v>26.04780980060337</v>
      </c>
      <c r="M13" s="1">
        <v>23.992552093925433</v>
      </c>
      <c r="N13" s="1">
        <v>28.359729406055944</v>
      </c>
      <c r="O13" s="1">
        <v>29.831409</v>
      </c>
      <c r="Q13" s="1" t="s">
        <v>15</v>
      </c>
      <c r="R13" s="1">
        <v>527.5303410008598</v>
      </c>
      <c r="S13" s="1">
        <v>510.16191489593893</v>
      </c>
      <c r="T13" s="1">
        <v>470.2928032922501</v>
      </c>
      <c r="U13" s="1">
        <v>426.88598314133515</v>
      </c>
      <c r="V13" s="1">
        <v>497.5351757489768</v>
      </c>
      <c r="W13" s="1">
        <v>516.2963682939982</v>
      </c>
    </row>
    <row r="14" ht="15.75" customHeight="1">
      <c r="A14" s="1" t="s">
        <v>17</v>
      </c>
      <c r="B14" s="1">
        <v>4.4041235</v>
      </c>
      <c r="C14" s="1">
        <v>4.347248003</v>
      </c>
      <c r="D14" s="1">
        <v>4.138546064</v>
      </c>
      <c r="E14" s="1">
        <v>4.314314201</v>
      </c>
      <c r="F14" s="1">
        <v>4.216302931</v>
      </c>
      <c r="G14" s="1">
        <v>4.2</v>
      </c>
      <c r="I14" s="1" t="s">
        <v>17</v>
      </c>
      <c r="J14" s="1">
        <v>41.864673125064996</v>
      </c>
      <c r="K14" s="1">
        <v>40.61138222930558</v>
      </c>
      <c r="L14" s="1">
        <v>35.58309490189008</v>
      </c>
      <c r="M14" s="1">
        <v>37.26368090316122</v>
      </c>
      <c r="N14" s="1">
        <v>35.95144534296288</v>
      </c>
      <c r="O14" s="1">
        <v>32.3967</v>
      </c>
      <c r="Q14" s="1" t="s">
        <v>17</v>
      </c>
      <c r="R14" s="1">
        <v>551.3692202194815</v>
      </c>
      <c r="S14" s="1">
        <v>525.836843952404</v>
      </c>
      <c r="T14" s="1">
        <v>453.1180783735438</v>
      </c>
      <c r="U14" s="1">
        <v>466.8363327151544</v>
      </c>
      <c r="V14" s="1">
        <v>443.2873815442293</v>
      </c>
      <c r="W14" s="1">
        <v>393.54723784059337</v>
      </c>
    </row>
    <row r="15" ht="15.75" customHeight="1">
      <c r="A15" s="1" t="s">
        <v>18</v>
      </c>
      <c r="B15" s="1">
        <v>9.765764326</v>
      </c>
      <c r="C15" s="1">
        <v>9.756682068</v>
      </c>
      <c r="D15" s="1">
        <v>9.686845541</v>
      </c>
      <c r="E15" s="1">
        <v>9.699044377</v>
      </c>
      <c r="F15" s="1">
        <v>9.631694108</v>
      </c>
      <c r="G15" s="1">
        <v>9.8</v>
      </c>
      <c r="I15" s="1" t="s">
        <v>18</v>
      </c>
      <c r="J15" s="1">
        <v>272.0761472752252</v>
      </c>
      <c r="K15" s="1">
        <v>298.925225199384</v>
      </c>
      <c r="L15" s="1">
        <v>283.6879898291719</v>
      </c>
      <c r="M15" s="1">
        <v>261.3194128406356</v>
      </c>
      <c r="N15" s="1">
        <v>256.8031178157284</v>
      </c>
      <c r="O15" s="1">
        <v>279.8194</v>
      </c>
      <c r="Q15" s="1" t="s">
        <v>18</v>
      </c>
      <c r="R15" s="1">
        <v>4242.686330804904</v>
      </c>
      <c r="S15" s="1">
        <v>4627.160866620936</v>
      </c>
      <c r="T15" s="1">
        <v>4356.6410056636105</v>
      </c>
      <c r="U15" s="1">
        <v>3982.82377994748</v>
      </c>
      <c r="V15" s="1">
        <v>3887.4894556645067</v>
      </c>
      <c r="W15" s="1">
        <v>4210.321270681356</v>
      </c>
    </row>
    <row r="16" ht="15.75" customHeight="1">
      <c r="A16" s="1" t="s">
        <v>19</v>
      </c>
      <c r="B16" s="1">
        <v>16.34751707</v>
      </c>
      <c r="C16" s="1">
        <v>16.53166264</v>
      </c>
      <c r="D16" s="1">
        <v>16.83988124</v>
      </c>
      <c r="E16" s="1">
        <v>17.19726026</v>
      </c>
      <c r="F16" s="1">
        <v>17.06126928</v>
      </c>
      <c r="G16" s="1">
        <v>16.9</v>
      </c>
      <c r="I16" s="1" t="s">
        <v>19</v>
      </c>
      <c r="J16" s="1">
        <v>2743.8980451653597</v>
      </c>
      <c r="K16" s="1">
        <v>2896.62833279288</v>
      </c>
      <c r="L16" s="1">
        <v>3068.1084827593204</v>
      </c>
      <c r="M16" s="1">
        <v>3217.12587135872</v>
      </c>
      <c r="N16" s="1">
        <v>3324.4565642851207</v>
      </c>
      <c r="O16" s="1">
        <v>3471.9866999999995</v>
      </c>
      <c r="Q16" s="1" t="s">
        <v>19</v>
      </c>
      <c r="R16" s="1">
        <v>8683.394368034693</v>
      </c>
      <c r="S16" s="1">
        <v>9100.280112191413</v>
      </c>
      <c r="T16" s="1">
        <v>9568.84595579843</v>
      </c>
      <c r="U16" s="1">
        <v>9961.952100202874</v>
      </c>
      <c r="V16" s="1">
        <v>10229.552288740824</v>
      </c>
      <c r="W16" s="1">
        <v>10627.852885011354</v>
      </c>
    </row>
    <row r="17" ht="15.75" customHeight="1">
      <c r="B17" s="1" t="s">
        <v>27</v>
      </c>
      <c r="I17" s="2"/>
      <c r="J17" s="3"/>
      <c r="K17" s="3" t="s">
        <v>28</v>
      </c>
      <c r="L17" s="3"/>
      <c r="M17" s="3"/>
      <c r="N17" s="3"/>
      <c r="O17" s="4"/>
      <c r="Q17" s="2"/>
      <c r="R17" s="3"/>
      <c r="S17" s="3"/>
      <c r="T17" s="3" t="s">
        <v>29</v>
      </c>
      <c r="U17" s="3"/>
      <c r="V17" s="3"/>
      <c r="W17" s="4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O34" s="7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5" width="12.11"/>
    <col customWidth="1" min="16" max="26" width="10.56"/>
  </cols>
  <sheetData>
    <row r="1" ht="15.75" customHeight="1">
      <c r="A1" s="1" t="s">
        <v>0</v>
      </c>
      <c r="B1" s="1">
        <v>2013.0</v>
      </c>
      <c r="C1" s="1">
        <v>2014.0</v>
      </c>
      <c r="D1" s="1">
        <v>2015.0</v>
      </c>
      <c r="E1" s="1">
        <v>2016.0</v>
      </c>
      <c r="F1" s="1">
        <v>2017.0</v>
      </c>
      <c r="G1" s="1">
        <v>2018.0</v>
      </c>
      <c r="I1" s="1" t="s">
        <v>0</v>
      </c>
      <c r="J1" s="1">
        <v>2013.0</v>
      </c>
      <c r="K1" s="1">
        <v>2014.0</v>
      </c>
      <c r="L1" s="1">
        <v>2015.0</v>
      </c>
      <c r="M1" s="1">
        <v>2016.0</v>
      </c>
      <c r="N1" s="1">
        <v>2017.0</v>
      </c>
      <c r="O1" s="1">
        <v>2018.0</v>
      </c>
      <c r="Q1" s="1" t="s">
        <v>0</v>
      </c>
      <c r="R1" s="1">
        <v>2013.0</v>
      </c>
      <c r="S1" s="1">
        <v>2014.0</v>
      </c>
      <c r="T1" s="1">
        <v>2015.0</v>
      </c>
      <c r="U1" s="1">
        <v>2016.0</v>
      </c>
      <c r="V1" s="1">
        <v>2017.0</v>
      </c>
      <c r="W1" s="1">
        <v>2018.0</v>
      </c>
    </row>
    <row r="2" ht="15.75" customHeight="1">
      <c r="A2" s="1" t="s">
        <v>3</v>
      </c>
      <c r="B2" s="1">
        <v>0.83773643</v>
      </c>
      <c r="C2" s="1">
        <v>0.878100919</v>
      </c>
      <c r="D2" s="1">
        <v>0.850128583</v>
      </c>
      <c r="E2" s="1">
        <v>0.813140078</v>
      </c>
      <c r="F2" s="1">
        <v>0.856137916</v>
      </c>
      <c r="G2" s="1">
        <v>0.854560979</v>
      </c>
      <c r="I2" s="1" t="s">
        <v>3</v>
      </c>
      <c r="J2" s="1">
        <v>4.6245145277075</v>
      </c>
      <c r="K2" s="1">
        <v>4.621620756880799</v>
      </c>
      <c r="L2" s="1">
        <v>5.056131246106671</v>
      </c>
      <c r="M2" s="1">
        <v>4.53350800827418</v>
      </c>
      <c r="N2" s="1">
        <v>5.50236414061536</v>
      </c>
      <c r="O2" s="1">
        <v>4.4426232527468805</v>
      </c>
      <c r="Q2" s="1" t="s">
        <v>3</v>
      </c>
      <c r="R2" s="1">
        <v>109.57803118924076</v>
      </c>
      <c r="S2" s="1">
        <v>108.31204389272898</v>
      </c>
      <c r="T2" s="1">
        <v>117.22468774334725</v>
      </c>
      <c r="U2" s="1">
        <v>104.00251744316954</v>
      </c>
      <c r="V2" s="1">
        <v>124.92650134462741</v>
      </c>
      <c r="W2" s="1">
        <v>99.84656649819073</v>
      </c>
    </row>
    <row r="3" ht="15.75" customHeight="1">
      <c r="A3" s="1" t="s">
        <v>4</v>
      </c>
      <c r="B3" s="1">
        <v>1.649533076</v>
      </c>
      <c r="C3" s="1">
        <v>1.781294955</v>
      </c>
      <c r="D3" s="1">
        <v>1.958451254</v>
      </c>
      <c r="E3" s="1">
        <v>2.092849524</v>
      </c>
      <c r="F3" s="1">
        <v>2.007966393</v>
      </c>
      <c r="G3" s="1">
        <v>1.891559767</v>
      </c>
      <c r="I3" s="1" t="s">
        <v>4</v>
      </c>
      <c r="J3" s="1">
        <v>25.9996104372968</v>
      </c>
      <c r="K3" s="1">
        <v>26.140147205633998</v>
      </c>
      <c r="L3" s="1">
        <v>26.472189755192602</v>
      </c>
      <c r="M3" s="1">
        <v>25.299411470874002</v>
      </c>
      <c r="N3" s="1">
        <v>26.708764179850196</v>
      </c>
      <c r="O3" s="1">
        <v>27.123075499013</v>
      </c>
      <c r="Q3" s="1" t="s">
        <v>4</v>
      </c>
      <c r="R3" s="1">
        <v>1124.1553710331173</v>
      </c>
      <c r="S3" s="1">
        <v>1113.49875806117</v>
      </c>
      <c r="T3" s="1">
        <v>1111.529867015533</v>
      </c>
      <c r="U3" s="1">
        <v>1045.8231876495577</v>
      </c>
      <c r="V3" s="1">
        <v>1085.6400361537785</v>
      </c>
      <c r="W3" s="1">
        <v>1085.6748280654588</v>
      </c>
    </row>
    <row r="4" ht="15.75" customHeight="1">
      <c r="A4" s="1" t="s">
        <v>5</v>
      </c>
      <c r="B4" s="1">
        <v>1.329446109</v>
      </c>
      <c r="C4" s="1">
        <v>1.330244423</v>
      </c>
      <c r="D4" s="1">
        <v>1.365517154</v>
      </c>
      <c r="E4" s="1">
        <v>1.350150573</v>
      </c>
      <c r="F4" s="1">
        <v>1.419526638</v>
      </c>
      <c r="G4" s="1">
        <v>1.474901547</v>
      </c>
      <c r="I4" s="1" t="s">
        <v>5</v>
      </c>
      <c r="J4" s="1">
        <v>32.8746763279629</v>
      </c>
      <c r="K4" s="1">
        <v>32.670670004437696</v>
      </c>
      <c r="L4" s="1">
        <v>24.6094867011034</v>
      </c>
      <c r="M4" s="1">
        <v>24.244653839361</v>
      </c>
      <c r="N4" s="1">
        <v>29.2824213466554</v>
      </c>
      <c r="O4" s="1">
        <v>27.8089736883756</v>
      </c>
      <c r="Q4" s="1" t="s">
        <v>5</v>
      </c>
      <c r="R4" s="1">
        <v>163.5263942280146</v>
      </c>
      <c r="S4" s="1">
        <v>161.12679125997406</v>
      </c>
      <c r="T4" s="1">
        <v>120.3564033385137</v>
      </c>
      <c r="U4" s="1">
        <v>117.59940929553441</v>
      </c>
      <c r="V4" s="1">
        <v>140.8934301300321</v>
      </c>
      <c r="W4" s="1">
        <v>132.75916474310634</v>
      </c>
    </row>
    <row r="5" ht="15.75" customHeight="1">
      <c r="A5" s="1" t="s">
        <v>6</v>
      </c>
      <c r="B5" s="1">
        <v>2.220396951</v>
      </c>
      <c r="C5" s="1">
        <v>2.230360063</v>
      </c>
      <c r="D5" s="1">
        <v>2.26989054</v>
      </c>
      <c r="E5" s="1">
        <v>2.327323645</v>
      </c>
      <c r="F5" s="1">
        <v>2.349678514</v>
      </c>
      <c r="G5" s="1">
        <v>2.293942799</v>
      </c>
      <c r="I5" s="1" t="s">
        <v>6</v>
      </c>
      <c r="J5" s="1">
        <v>62.4171346101708</v>
      </c>
      <c r="K5" s="1">
        <v>63.61366060886709</v>
      </c>
      <c r="L5" s="1">
        <v>55.344698135334</v>
      </c>
      <c r="M5" s="1">
        <v>57.51491650652049</v>
      </c>
      <c r="N5" s="1">
        <v>60.76950043973059</v>
      </c>
      <c r="O5" s="1">
        <v>63.71517881934459</v>
      </c>
      <c r="Q5" s="1" t="s">
        <v>6</v>
      </c>
      <c r="R5" s="1">
        <v>945.7329751146534</v>
      </c>
      <c r="S5" s="1">
        <v>959.307460720039</v>
      </c>
      <c r="T5" s="1">
        <v>831.6474113006872</v>
      </c>
      <c r="U5" s="1">
        <v>862.0178928664127</v>
      </c>
      <c r="V5" s="1">
        <v>908.8367541649292</v>
      </c>
      <c r="W5" s="1">
        <v>951.2978639006398</v>
      </c>
    </row>
    <row r="6" ht="15.75" customHeight="1">
      <c r="A6" s="1" t="s">
        <v>7</v>
      </c>
      <c r="B6" s="1">
        <v>1.223993716</v>
      </c>
      <c r="C6" s="1">
        <v>1.182505896</v>
      </c>
      <c r="D6" s="1">
        <v>1.177456492</v>
      </c>
      <c r="E6" s="1">
        <v>1.189904265</v>
      </c>
      <c r="F6" s="1">
        <v>1.234141102</v>
      </c>
      <c r="G6" s="1">
        <v>1.233768757</v>
      </c>
      <c r="I6" s="1" t="s">
        <v>7</v>
      </c>
      <c r="J6" s="1">
        <v>45.6885030346184</v>
      </c>
      <c r="K6" s="1">
        <v>45.927582995923196</v>
      </c>
      <c r="L6" s="1">
        <v>39.569014141905996</v>
      </c>
      <c r="M6" s="1">
        <v>41.251482068593496</v>
      </c>
      <c r="N6" s="1">
        <v>45.129454747385005</v>
      </c>
      <c r="O6" s="1">
        <v>48.70450220508341</v>
      </c>
      <c r="Q6" s="1" t="s">
        <v>7</v>
      </c>
      <c r="R6" s="1">
        <v>566.5343205574364</v>
      </c>
      <c r="S6" s="1">
        <v>567.1297255076491</v>
      </c>
      <c r="T6" s="1">
        <v>484.4002420654469</v>
      </c>
      <c r="U6" s="1">
        <v>500.93684050428914</v>
      </c>
      <c r="V6" s="1">
        <v>545.9846553276274</v>
      </c>
      <c r="W6" s="1">
        <v>587.4680996927742</v>
      </c>
    </row>
    <row r="7" ht="15.75" customHeight="1">
      <c r="A7" s="1" t="s">
        <v>8</v>
      </c>
      <c r="B7" s="1">
        <v>0.918769839</v>
      </c>
      <c r="C7" s="1">
        <v>0.777855178</v>
      </c>
      <c r="D7" s="1">
        <v>0.886971133</v>
      </c>
      <c r="E7" s="1">
        <v>0.790694801</v>
      </c>
      <c r="F7" s="1">
        <v>0.804336713</v>
      </c>
      <c r="G7" s="1">
        <v>0.716442833</v>
      </c>
      <c r="I7" s="1" t="s">
        <v>8</v>
      </c>
      <c r="J7" s="1">
        <v>8.38399528563636</v>
      </c>
      <c r="K7" s="1">
        <v>6.929250603900701</v>
      </c>
      <c r="L7" s="1">
        <v>7.635526477275819</v>
      </c>
      <c r="M7" s="1">
        <v>7.36830299071477</v>
      </c>
      <c r="N7" s="1">
        <v>8.1673958511446</v>
      </c>
      <c r="O7" s="1">
        <v>7.4665522726760996</v>
      </c>
      <c r="Q7" s="1" t="s">
        <v>8</v>
      </c>
      <c r="R7" s="1">
        <v>33.29540162222071</v>
      </c>
      <c r="S7" s="1">
        <v>27.159791694638923</v>
      </c>
      <c r="T7" s="1">
        <v>29.551165952006656</v>
      </c>
      <c r="U7" s="1">
        <v>28.171225154338625</v>
      </c>
      <c r="V7" s="1">
        <v>30.861601419886043</v>
      </c>
      <c r="W7" s="1">
        <v>27.895301697357727</v>
      </c>
    </row>
    <row r="8" ht="15.75" customHeight="1">
      <c r="A8" s="1" t="s">
        <v>9</v>
      </c>
      <c r="B8" s="1">
        <v>1.406128172</v>
      </c>
      <c r="C8" s="1">
        <v>1.287382528</v>
      </c>
      <c r="D8" s="1">
        <v>1.210619499</v>
      </c>
      <c r="E8" s="1">
        <v>1.339605986</v>
      </c>
      <c r="F8" s="1">
        <v>1.366528764</v>
      </c>
      <c r="G8" s="1">
        <v>1.332702307</v>
      </c>
      <c r="I8" s="1" t="s">
        <v>9</v>
      </c>
      <c r="J8" s="1">
        <v>30.109703772670404</v>
      </c>
      <c r="K8" s="1">
        <v>27.796262376806396</v>
      </c>
      <c r="L8" s="1">
        <v>22.225763382141004</v>
      </c>
      <c r="M8" s="1">
        <v>25.1253819522188</v>
      </c>
      <c r="N8" s="1">
        <v>26.7424212999744</v>
      </c>
      <c r="O8" s="1">
        <v>27.7716502946502</v>
      </c>
      <c r="Q8" s="1" t="s">
        <v>9</v>
      </c>
      <c r="R8" s="1">
        <v>499.87930016924014</v>
      </c>
      <c r="S8" s="1">
        <v>457.25704257053803</v>
      </c>
      <c r="T8" s="1">
        <v>365.97316624005026</v>
      </c>
      <c r="U8" s="1">
        <v>414.4222140293304</v>
      </c>
      <c r="V8" s="1">
        <v>441.75545287693785</v>
      </c>
      <c r="W8" s="1">
        <v>459.62994614275055</v>
      </c>
    </row>
    <row r="9" ht="15.75" customHeight="1">
      <c r="A9" s="1" t="s">
        <v>11</v>
      </c>
      <c r="B9" s="1">
        <v>0.950865861</v>
      </c>
      <c r="C9" s="1">
        <v>0.966999334</v>
      </c>
      <c r="D9" s="1">
        <v>0.958050431</v>
      </c>
      <c r="E9" s="1">
        <v>0.939582603</v>
      </c>
      <c r="F9" s="1">
        <v>0.930768157</v>
      </c>
      <c r="G9" s="1">
        <v>0.923839536</v>
      </c>
      <c r="I9" s="1" t="s">
        <v>11</v>
      </c>
      <c r="J9" s="1">
        <v>49.0239813687492</v>
      </c>
      <c r="K9" s="1">
        <v>46.9034323962694</v>
      </c>
      <c r="L9" s="1">
        <v>42.0534320586588</v>
      </c>
      <c r="M9" s="1">
        <v>46.2901342272201</v>
      </c>
      <c r="N9" s="1">
        <v>45.2348670461215</v>
      </c>
      <c r="O9" s="1">
        <v>45.9270196210752</v>
      </c>
      <c r="Q9" s="1" t="s">
        <v>11</v>
      </c>
      <c r="R9" s="1">
        <v>384.66774976459806</v>
      </c>
      <c r="S9" s="1">
        <v>368.51749266373395</v>
      </c>
      <c r="T9" s="1">
        <v>330.76216215586476</v>
      </c>
      <c r="U9" s="1">
        <v>364.50499996192826</v>
      </c>
      <c r="V9" s="1">
        <v>356.7818171787925</v>
      </c>
      <c r="W9" s="1">
        <v>362.9759448306769</v>
      </c>
    </row>
    <row r="10" ht="15.75" customHeight="1">
      <c r="A10" s="1" t="s">
        <v>12</v>
      </c>
      <c r="B10" s="1">
        <v>2.62798705</v>
      </c>
      <c r="C10" s="1">
        <v>2.660766488</v>
      </c>
      <c r="D10" s="1">
        <v>2.644758513</v>
      </c>
      <c r="E10" s="1">
        <v>2.607881295</v>
      </c>
      <c r="F10" s="1">
        <v>2.568843535</v>
      </c>
      <c r="G10" s="1">
        <v>2.617343637</v>
      </c>
      <c r="I10" s="1" t="s">
        <v>12</v>
      </c>
      <c r="J10" s="1">
        <v>34.3109989248</v>
      </c>
      <c r="K10" s="1">
        <v>37.5521956750904</v>
      </c>
      <c r="L10" s="1">
        <v>36.570662814358805</v>
      </c>
      <c r="M10" s="1">
        <v>36.896304561659996</v>
      </c>
      <c r="N10" s="1">
        <v>39.3225724120125</v>
      </c>
      <c r="O10" s="1">
        <v>42.3857863263054</v>
      </c>
      <c r="Q10" s="1" t="s">
        <v>12</v>
      </c>
      <c r="R10" s="1">
        <v>680.3837420107557</v>
      </c>
      <c r="S10" s="1">
        <v>739.99345799475</v>
      </c>
      <c r="T10" s="1">
        <v>716.8617231800476</v>
      </c>
      <c r="U10" s="1">
        <v>720.3804614903141</v>
      </c>
      <c r="V10" s="1">
        <v>765.5979235665997</v>
      </c>
      <c r="W10" s="1">
        <v>821.3243891789142</v>
      </c>
    </row>
    <row r="11" ht="15.75" customHeight="1">
      <c r="A11" s="1" t="s">
        <v>13</v>
      </c>
      <c r="B11" s="1">
        <v>0.614983409</v>
      </c>
      <c r="C11" s="1">
        <v>0.659120391</v>
      </c>
      <c r="D11" s="1">
        <v>0.661709561</v>
      </c>
      <c r="E11" s="1">
        <v>0.559230191</v>
      </c>
      <c r="F11" s="1">
        <v>0.502372223</v>
      </c>
      <c r="G11" s="1">
        <v>0.538883866</v>
      </c>
      <c r="I11" s="1" t="s">
        <v>13</v>
      </c>
      <c r="J11" s="1">
        <v>7.8375945576596004</v>
      </c>
      <c r="K11" s="1">
        <v>8.6645330119296</v>
      </c>
      <c r="L11" s="1">
        <v>7.7457074372416</v>
      </c>
      <c r="M11" s="1">
        <v>6.0279422287890005</v>
      </c>
      <c r="N11" s="1">
        <v>5.8161641745602</v>
      </c>
      <c r="O11" s="1">
        <v>6.578155352262001</v>
      </c>
      <c r="Q11" s="1" t="s">
        <v>13</v>
      </c>
      <c r="R11" s="1">
        <v>65.95793833414568</v>
      </c>
      <c r="S11" s="1">
        <v>71.99139044519649</v>
      </c>
      <c r="T11" s="1">
        <v>63.56325426251867</v>
      </c>
      <c r="U11" s="1">
        <v>48.87519035227739</v>
      </c>
      <c r="V11" s="1">
        <v>46.61234900790307</v>
      </c>
      <c r="W11" s="1">
        <v>52.12864945626618</v>
      </c>
    </row>
    <row r="12" ht="15.75" customHeight="1">
      <c r="A12" s="1" t="s">
        <v>14</v>
      </c>
      <c r="B12" s="1">
        <v>3.846232732</v>
      </c>
      <c r="C12" s="1">
        <v>4.104182213</v>
      </c>
      <c r="D12" s="1">
        <v>4.862758102</v>
      </c>
      <c r="E12" s="1">
        <v>5.45240651</v>
      </c>
      <c r="F12" s="1">
        <v>4.23340737</v>
      </c>
      <c r="G12" s="1">
        <v>3.929511089</v>
      </c>
      <c r="I12" s="1" t="s">
        <v>14</v>
      </c>
      <c r="J12" s="1">
        <v>88.3529659565916</v>
      </c>
      <c r="K12" s="1">
        <v>84.54533275135739</v>
      </c>
      <c r="L12" s="1">
        <v>66.3080832030618</v>
      </c>
      <c r="M12" s="1">
        <v>69.93910878507201</v>
      </c>
      <c r="N12" s="1">
        <v>66.82941542429401</v>
      </c>
      <c r="O12" s="1">
        <v>65.1336110557195</v>
      </c>
      <c r="Q12" s="1" t="s">
        <v>14</v>
      </c>
      <c r="R12" s="1">
        <v>615.670460334775</v>
      </c>
      <c r="S12" s="1">
        <v>587.8565505176281</v>
      </c>
      <c r="T12" s="1">
        <v>460.1632443720797</v>
      </c>
      <c r="U12" s="1">
        <v>484.5361496221249</v>
      </c>
      <c r="V12" s="1">
        <v>462.4977381793804</v>
      </c>
      <c r="W12" s="1">
        <v>450.82011458293834</v>
      </c>
    </row>
    <row r="13" ht="15.75" customHeight="1">
      <c r="A13" s="1" t="s">
        <v>15</v>
      </c>
      <c r="B13" s="1">
        <v>1.123274262</v>
      </c>
      <c r="C13" s="1">
        <v>1.109437883</v>
      </c>
      <c r="D13" s="1">
        <v>1.099182075</v>
      </c>
      <c r="E13" s="1">
        <v>1.075529552</v>
      </c>
      <c r="F13" s="1">
        <v>1.043663396</v>
      </c>
      <c r="G13" s="1">
        <v>0.981709721</v>
      </c>
      <c r="I13" s="1" t="s">
        <v>15</v>
      </c>
      <c r="J13" s="1">
        <v>4.12049574255198</v>
      </c>
      <c r="K13" s="1">
        <v>3.89307300334115</v>
      </c>
      <c r="L13" s="1">
        <v>3.49123309843575</v>
      </c>
      <c r="M13" s="1">
        <v>3.1874071144206404</v>
      </c>
      <c r="N13" s="1">
        <v>3.6481671472538393</v>
      </c>
      <c r="O13" s="1">
        <v>3.61552891437369</v>
      </c>
      <c r="Q13" s="1" t="s">
        <v>15</v>
      </c>
      <c r="R13" s="1">
        <v>76.74714802333898</v>
      </c>
      <c r="S13" s="1">
        <v>71.37230311465328</v>
      </c>
      <c r="T13" s="1">
        <v>63.03415962335551</v>
      </c>
      <c r="U13" s="1">
        <v>56.711741809894434</v>
      </c>
      <c r="V13" s="1">
        <v>64.00242600280197</v>
      </c>
      <c r="W13" s="1">
        <v>62.57446465076719</v>
      </c>
    </row>
    <row r="14" ht="15.75" customHeight="1">
      <c r="A14" s="1" t="s">
        <v>17</v>
      </c>
      <c r="B14" s="1">
        <v>1.96325312</v>
      </c>
      <c r="C14" s="1">
        <v>1.902457774</v>
      </c>
      <c r="D14" s="1">
        <v>1.847055744</v>
      </c>
      <c r="E14" s="1">
        <v>2.067542609</v>
      </c>
      <c r="F14" s="1">
        <v>2.068141475</v>
      </c>
      <c r="G14" s="1">
        <v>2.504356609</v>
      </c>
      <c r="I14" s="1" t="s">
        <v>17</v>
      </c>
      <c r="J14" s="1">
        <v>18.6622718755648</v>
      </c>
      <c r="K14" s="1">
        <v>17.772494180619642</v>
      </c>
      <c r="L14" s="1">
        <v>15.88092987523968</v>
      </c>
      <c r="M14" s="1">
        <v>17.85782037330698</v>
      </c>
      <c r="N14" s="1">
        <v>17.634566684785753</v>
      </c>
      <c r="O14" s="1">
        <v>19.317354703521495</v>
      </c>
      <c r="Q14" s="1" t="s">
        <v>17</v>
      </c>
      <c r="R14" s="1">
        <v>245.78723595463757</v>
      </c>
      <c r="S14" s="1">
        <v>230.11854647871948</v>
      </c>
      <c r="T14" s="1">
        <v>202.22907669201584</v>
      </c>
      <c r="U14" s="1">
        <v>223.72130641161021</v>
      </c>
      <c r="V14" s="1">
        <v>217.43717994625516</v>
      </c>
      <c r="W14" s="1">
        <v>234.66253000947253</v>
      </c>
    </row>
    <row r="15" ht="15.75" customHeight="1">
      <c r="A15" s="1" t="s">
        <v>18</v>
      </c>
      <c r="B15" s="1">
        <v>2.065024666</v>
      </c>
      <c r="C15" s="1">
        <v>1.948806997</v>
      </c>
      <c r="D15" s="1">
        <v>1.859612024</v>
      </c>
      <c r="E15" s="1">
        <v>1.810780168</v>
      </c>
      <c r="F15" s="1">
        <v>1.771093843</v>
      </c>
      <c r="G15" s="1">
        <v>1.782205381</v>
      </c>
      <c r="I15" s="1" t="s">
        <v>18</v>
      </c>
      <c r="J15" s="1">
        <v>57.532000199693194</v>
      </c>
      <c r="K15" s="1">
        <v>59.707548774086</v>
      </c>
      <c r="L15" s="1">
        <v>54.4604117736616</v>
      </c>
      <c r="M15" s="1">
        <v>48.787487910390404</v>
      </c>
      <c r="N15" s="1">
        <v>47.221435370218906</v>
      </c>
      <c r="O15" s="1">
        <v>50.88731024369301</v>
      </c>
      <c r="Q15" s="1" t="s">
        <v>18</v>
      </c>
      <c r="R15" s="1">
        <v>897.1393974650338</v>
      </c>
      <c r="S15" s="1">
        <v>924.2325833995255</v>
      </c>
      <c r="T15" s="1">
        <v>836.3570952063664</v>
      </c>
      <c r="U15" s="1">
        <v>743.5802985364248</v>
      </c>
      <c r="V15" s="1">
        <v>714.8387980818576</v>
      </c>
      <c r="W15" s="1">
        <v>765.679308606844</v>
      </c>
    </row>
    <row r="16" ht="15.75" customHeight="1">
      <c r="A16" s="1" t="s">
        <v>19</v>
      </c>
      <c r="B16" s="1">
        <v>3.811198676</v>
      </c>
      <c r="C16" s="1">
        <v>3.480897196</v>
      </c>
      <c r="D16" s="1">
        <v>3.271831264</v>
      </c>
      <c r="E16" s="1">
        <v>3.207892169</v>
      </c>
      <c r="F16" s="1">
        <v>3.109010405</v>
      </c>
      <c r="G16" s="1">
        <v>3.16286488</v>
      </c>
      <c r="I16" s="1" t="s">
        <v>19</v>
      </c>
      <c r="J16" s="1">
        <v>639.7020753692481</v>
      </c>
      <c r="K16" s="1">
        <v>609.912363991532</v>
      </c>
      <c r="L16" s="1">
        <v>596.1047534819519</v>
      </c>
      <c r="M16" s="1">
        <v>600.1068038391679</v>
      </c>
      <c r="N16" s="1">
        <v>605.80311345587</v>
      </c>
      <c r="O16" s="1">
        <v>649.78844954184</v>
      </c>
      <c r="Q16" s="1" t="s">
        <v>19</v>
      </c>
      <c r="R16" s="1">
        <v>2024.4139202871427</v>
      </c>
      <c r="S16" s="1">
        <v>1916.1496465997116</v>
      </c>
      <c r="T16" s="1">
        <v>1859.1371822869967</v>
      </c>
      <c r="U16" s="1">
        <v>1858.2534454353781</v>
      </c>
      <c r="V16" s="1">
        <v>1864.0925233780017</v>
      </c>
      <c r="W16" s="1">
        <v>1989.0214579768694</v>
      </c>
    </row>
    <row r="17" ht="15.75" customHeight="1">
      <c r="A17" s="2"/>
      <c r="B17" s="3"/>
      <c r="C17" s="3" t="s">
        <v>30</v>
      </c>
      <c r="D17" s="3"/>
      <c r="E17" s="3"/>
      <c r="F17" s="3"/>
      <c r="G17" s="4"/>
      <c r="I17" s="2"/>
      <c r="J17" s="3"/>
      <c r="K17" s="3" t="s">
        <v>31</v>
      </c>
      <c r="L17" s="3"/>
      <c r="M17" s="3"/>
      <c r="N17" s="3"/>
      <c r="O17" s="4"/>
      <c r="Q17" s="2"/>
      <c r="R17" s="3"/>
      <c r="S17" s="3" t="s">
        <v>32</v>
      </c>
      <c r="T17" s="3"/>
      <c r="U17" s="3"/>
      <c r="V17" s="3"/>
      <c r="W17" s="4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7" width="10.56"/>
  </cols>
  <sheetData>
    <row r="1" ht="15.75" customHeight="1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G1" s="6" t="s">
        <v>33</v>
      </c>
      <c r="H1" s="6" t="s">
        <v>34</v>
      </c>
      <c r="I1" s="6" t="s">
        <v>35</v>
      </c>
      <c r="J1" s="6" t="s">
        <v>36</v>
      </c>
      <c r="L1" s="1" t="s">
        <v>33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17</v>
      </c>
      <c r="Z1" s="1" t="s">
        <v>18</v>
      </c>
      <c r="AA1" s="1" t="s">
        <v>19</v>
      </c>
    </row>
    <row r="2" ht="15.75" customHeight="1">
      <c r="A2" s="1" t="s">
        <v>3</v>
      </c>
      <c r="B2" s="1">
        <v>9.124314785</v>
      </c>
      <c r="C2" s="1">
        <v>5.46223</v>
      </c>
      <c r="D2" s="1">
        <v>0.856137916</v>
      </c>
      <c r="E2" s="1">
        <f t="shared" ref="E2:E16" si="1">100-(B2+C2+D2)</f>
        <v>84.5573173</v>
      </c>
      <c r="G2" s="1" t="s">
        <v>3</v>
      </c>
      <c r="H2" s="1">
        <v>1331.4078280550143</v>
      </c>
      <c r="I2" s="1">
        <v>797.0413068817572</v>
      </c>
      <c r="J2" s="1">
        <v>124.92650134462741</v>
      </c>
      <c r="L2" s="1" t="s">
        <v>34</v>
      </c>
      <c r="M2" s="1">
        <v>9.124314785</v>
      </c>
      <c r="N2" s="1">
        <v>9.205947816</v>
      </c>
      <c r="O2" s="1">
        <v>9.467476606</v>
      </c>
      <c r="P2" s="1">
        <v>11.31289229</v>
      </c>
      <c r="Q2" s="1">
        <v>11.2468347</v>
      </c>
      <c r="R2" s="1">
        <v>2.989054471</v>
      </c>
      <c r="S2" s="1">
        <v>8.840259165</v>
      </c>
      <c r="T2" s="1">
        <v>10.93593314</v>
      </c>
      <c r="U2" s="1">
        <v>7.603863627</v>
      </c>
      <c r="V2" s="1">
        <v>5.516541377</v>
      </c>
      <c r="W2" s="1">
        <v>5.344577879</v>
      </c>
      <c r="X2" s="1">
        <v>8.113118261</v>
      </c>
      <c r="Y2" s="1">
        <v>4.216302931</v>
      </c>
      <c r="Z2" s="1">
        <v>9.631694108</v>
      </c>
      <c r="AA2" s="1">
        <v>17.06126928</v>
      </c>
    </row>
    <row r="3" ht="15.75" customHeight="1">
      <c r="A3" s="1" t="s">
        <v>4</v>
      </c>
      <c r="B3" s="1">
        <v>9.205947816</v>
      </c>
      <c r="C3" s="1">
        <v>5.244524999999999</v>
      </c>
      <c r="D3" s="1">
        <v>2.007966393</v>
      </c>
      <c r="E3" s="1">
        <f t="shared" si="1"/>
        <v>83.54156079</v>
      </c>
      <c r="G3" s="1" t="s">
        <v>4</v>
      </c>
      <c r="H3" s="1">
        <v>4977.347008711634</v>
      </c>
      <c r="I3" s="1">
        <v>2835.5386476876133</v>
      </c>
      <c r="J3" s="1">
        <v>1085.6400361537785</v>
      </c>
      <c r="L3" s="1" t="s">
        <v>35</v>
      </c>
      <c r="M3" s="1">
        <v>5.46223</v>
      </c>
      <c r="N3" s="1">
        <v>5.244524999999999</v>
      </c>
      <c r="O3" s="1">
        <v>6.009463333333334</v>
      </c>
      <c r="P3" s="1">
        <v>5.5055</v>
      </c>
      <c r="Q3" s="1">
        <v>4.8654850000000005</v>
      </c>
      <c r="R3" s="1">
        <v>3.410216666666667</v>
      </c>
      <c r="S3" s="1">
        <v>4.03773</v>
      </c>
      <c r="T3" s="1">
        <v>3.51753375</v>
      </c>
      <c r="U3" s="1">
        <v>5.0910925</v>
      </c>
      <c r="V3" s="1">
        <v>5.025435</v>
      </c>
      <c r="W3" s="1">
        <v>3.8363499999999995</v>
      </c>
      <c r="X3" s="1">
        <v>6.11306</v>
      </c>
      <c r="Y3" s="1">
        <v>5.7</v>
      </c>
      <c r="Z3" s="1">
        <v>5.587395</v>
      </c>
      <c r="AA3" s="1">
        <v>5.3406975</v>
      </c>
    </row>
    <row r="4" ht="15.75" customHeight="1">
      <c r="A4" s="1" t="s">
        <v>5</v>
      </c>
      <c r="B4" s="1">
        <v>9.467476606</v>
      </c>
      <c r="C4" s="1">
        <v>6.009463333333334</v>
      </c>
      <c r="D4" s="1">
        <v>1.419526638</v>
      </c>
      <c r="E4" s="1">
        <f t="shared" si="1"/>
        <v>83.10353342</v>
      </c>
      <c r="G4" s="1" t="s">
        <v>5</v>
      </c>
      <c r="H4" s="1">
        <v>939.683143653113</v>
      </c>
      <c r="I4" s="1">
        <v>596.4621442165496</v>
      </c>
      <c r="J4" s="1">
        <v>140.8934301300321</v>
      </c>
      <c r="L4" s="1" t="s">
        <v>36</v>
      </c>
      <c r="M4" s="1">
        <v>0.856137916</v>
      </c>
      <c r="N4" s="1">
        <v>2.007966393</v>
      </c>
      <c r="O4" s="1">
        <v>1.419526638</v>
      </c>
      <c r="P4" s="1">
        <v>2.349678514</v>
      </c>
      <c r="Q4" s="1">
        <v>1.234141102</v>
      </c>
      <c r="R4" s="1">
        <v>0.804336713</v>
      </c>
      <c r="S4" s="1">
        <v>1.366528764</v>
      </c>
      <c r="T4" s="1">
        <v>0.930768157</v>
      </c>
      <c r="U4" s="1">
        <v>2.568843535</v>
      </c>
      <c r="V4" s="1">
        <v>0.502372223</v>
      </c>
      <c r="W4" s="1">
        <v>4.23340737</v>
      </c>
      <c r="X4" s="1">
        <v>1.043663396</v>
      </c>
      <c r="Y4" s="1">
        <v>2.068141475</v>
      </c>
      <c r="Z4" s="1">
        <v>1.771093843</v>
      </c>
      <c r="AA4" s="1">
        <v>3.109010405</v>
      </c>
    </row>
    <row r="5" ht="15.75" customHeight="1">
      <c r="A5" s="1" t="s">
        <v>6</v>
      </c>
      <c r="B5" s="1">
        <v>11.31289229</v>
      </c>
      <c r="C5" s="1">
        <v>5.5055</v>
      </c>
      <c r="D5" s="1">
        <v>2.349678514</v>
      </c>
      <c r="E5" s="1">
        <f t="shared" si="1"/>
        <v>80.8319292</v>
      </c>
      <c r="G5" s="1" t="s">
        <v>6</v>
      </c>
      <c r="H5" s="1">
        <v>4375.735764616629</v>
      </c>
      <c r="I5" s="1">
        <v>2129.4831272628376</v>
      </c>
      <c r="J5" s="1">
        <v>908.8367541649292</v>
      </c>
      <c r="L5" s="1" t="s">
        <v>37</v>
      </c>
      <c r="M5" s="1">
        <v>84.557317299</v>
      </c>
      <c r="N5" s="1">
        <v>83.541560791</v>
      </c>
      <c r="O5" s="1">
        <v>83.10353342266666</v>
      </c>
      <c r="P5" s="1">
        <v>80.831929196</v>
      </c>
      <c r="Q5" s="1">
        <v>82.653539198</v>
      </c>
      <c r="R5" s="1">
        <v>92.79639214933333</v>
      </c>
      <c r="S5" s="1">
        <v>85.755482071</v>
      </c>
      <c r="T5" s="1">
        <v>84.615764953</v>
      </c>
      <c r="U5" s="1">
        <v>84.736200338</v>
      </c>
      <c r="V5" s="1">
        <v>88.9556514</v>
      </c>
      <c r="W5" s="1">
        <v>86.585664751</v>
      </c>
      <c r="X5" s="1">
        <v>84.730158343</v>
      </c>
      <c r="Y5" s="1">
        <v>88.015555594</v>
      </c>
      <c r="Z5" s="1">
        <v>83.009817049</v>
      </c>
      <c r="AA5" s="1">
        <v>74.489022815</v>
      </c>
    </row>
    <row r="6" ht="15.75" customHeight="1">
      <c r="A6" s="1" t="s">
        <v>7</v>
      </c>
      <c r="B6" s="1">
        <v>11.2468347</v>
      </c>
      <c r="C6" s="1">
        <v>4.8654850000000005</v>
      </c>
      <c r="D6" s="1">
        <v>1.234141102</v>
      </c>
      <c r="E6" s="1">
        <f t="shared" si="1"/>
        <v>82.6535392</v>
      </c>
      <c r="G6" s="1" t="s">
        <v>7</v>
      </c>
      <c r="H6" s="1">
        <v>4975.60542895386</v>
      </c>
      <c r="I6" s="1">
        <v>2152.4930548231114</v>
      </c>
      <c r="J6" s="1">
        <v>545.9846553276274</v>
      </c>
    </row>
    <row r="7" ht="15.75" customHeight="1">
      <c r="A7" s="1" t="s">
        <v>8</v>
      </c>
      <c r="B7" s="1">
        <v>2.989054471</v>
      </c>
      <c r="C7" s="1">
        <v>3.410216666666667</v>
      </c>
      <c r="D7" s="1">
        <v>0.804336713</v>
      </c>
      <c r="E7" s="1">
        <f t="shared" si="1"/>
        <v>92.79639215</v>
      </c>
      <c r="G7" s="1" t="s">
        <v>8</v>
      </c>
      <c r="H7" s="1">
        <v>114.68705358763144</v>
      </c>
      <c r="I7" s="1">
        <v>130.8466290561066</v>
      </c>
      <c r="J7" s="1">
        <v>30.861601419886043</v>
      </c>
    </row>
    <row r="8" ht="15.75" customHeight="1">
      <c r="A8" s="1" t="s">
        <v>9</v>
      </c>
      <c r="B8" s="1">
        <v>8.840259165</v>
      </c>
      <c r="C8" s="1">
        <v>4.03773</v>
      </c>
      <c r="D8" s="1">
        <v>1.366528764</v>
      </c>
      <c r="E8" s="1">
        <f t="shared" si="1"/>
        <v>85.75548207</v>
      </c>
      <c r="G8" s="1" t="s">
        <v>9</v>
      </c>
      <c r="H8" s="1">
        <v>2857.775696980555</v>
      </c>
      <c r="I8" s="1">
        <v>1305.2701792560279</v>
      </c>
      <c r="J8" s="1">
        <v>441.75545287693785</v>
      </c>
    </row>
    <row r="9" ht="15.75" customHeight="1">
      <c r="A9" s="1" t="s">
        <v>11</v>
      </c>
      <c r="B9" s="1">
        <v>10.93593314</v>
      </c>
      <c r="C9" s="1">
        <v>3.51753375</v>
      </c>
      <c r="D9" s="1">
        <v>0.930768157</v>
      </c>
      <c r="E9" s="1">
        <f t="shared" si="1"/>
        <v>84.61576495</v>
      </c>
      <c r="G9" s="1" t="s">
        <v>11</v>
      </c>
      <c r="H9" s="1">
        <v>4191.959156414263</v>
      </c>
      <c r="I9" s="1">
        <v>1348.3401574004777</v>
      </c>
      <c r="J9" s="1">
        <v>356.7818171787925</v>
      </c>
    </row>
    <row r="10" ht="15.75" customHeight="1">
      <c r="A10" s="1" t="s">
        <v>12</v>
      </c>
      <c r="B10" s="1">
        <v>7.603863627</v>
      </c>
      <c r="C10" s="1">
        <v>5.0910925</v>
      </c>
      <c r="D10" s="1">
        <v>2.568843535</v>
      </c>
      <c r="E10" s="1">
        <f t="shared" si="1"/>
        <v>84.73620034</v>
      </c>
      <c r="G10" s="1" t="s">
        <v>12</v>
      </c>
      <c r="H10" s="1">
        <v>2266.195712038489</v>
      </c>
      <c r="I10" s="1">
        <v>1517.3091679503514</v>
      </c>
      <c r="J10" s="1">
        <v>765.5979235665997</v>
      </c>
    </row>
    <row r="11" ht="15.75" customHeight="1">
      <c r="A11" s="1" t="s">
        <v>13</v>
      </c>
      <c r="B11" s="1">
        <v>5.516541377</v>
      </c>
      <c r="C11" s="1">
        <v>5.025435</v>
      </c>
      <c r="D11" s="1">
        <v>0.502372223</v>
      </c>
      <c r="E11" s="1">
        <f t="shared" si="1"/>
        <v>88.9556514</v>
      </c>
      <c r="G11" s="1" t="s">
        <v>13</v>
      </c>
      <c r="H11" s="1">
        <v>511.8494618307394</v>
      </c>
      <c r="I11" s="1">
        <v>466.2824085648767</v>
      </c>
      <c r="J11" s="1">
        <v>46.61234900790307</v>
      </c>
    </row>
    <row r="12" ht="15.75" customHeight="1">
      <c r="A12" s="1" t="s">
        <v>14</v>
      </c>
      <c r="B12" s="1">
        <v>5.344577879</v>
      </c>
      <c r="C12" s="1">
        <v>3.8363499999999995</v>
      </c>
      <c r="D12" s="1">
        <v>4.23340737</v>
      </c>
      <c r="E12" s="1">
        <f t="shared" si="1"/>
        <v>86.58566475</v>
      </c>
      <c r="G12" s="1" t="s">
        <v>14</v>
      </c>
      <c r="H12" s="1">
        <v>583.8925868740693</v>
      </c>
      <c r="I12" s="1">
        <v>419.1194096835679</v>
      </c>
      <c r="J12" s="1">
        <v>462.4977381793804</v>
      </c>
    </row>
    <row r="13" ht="15.75" customHeight="1">
      <c r="A13" s="1" t="s">
        <v>15</v>
      </c>
      <c r="B13" s="1">
        <v>8.113118261</v>
      </c>
      <c r="C13" s="1">
        <v>6.11306</v>
      </c>
      <c r="D13" s="1">
        <v>1.043663396</v>
      </c>
      <c r="E13" s="1">
        <f t="shared" si="1"/>
        <v>84.73015834</v>
      </c>
      <c r="G13" s="1" t="s">
        <v>15</v>
      </c>
      <c r="H13" s="1">
        <v>497.5351757489768</v>
      </c>
      <c r="I13" s="1">
        <v>374.8820470280139</v>
      </c>
      <c r="J13" s="1">
        <v>64.00242600280197</v>
      </c>
    </row>
    <row r="14" ht="15.75" customHeight="1">
      <c r="A14" s="1" t="s">
        <v>17</v>
      </c>
      <c r="B14" s="1">
        <v>4.216302931</v>
      </c>
      <c r="C14" s="1">
        <v>5.7</v>
      </c>
      <c r="D14" s="1">
        <v>2.068141475</v>
      </c>
      <c r="E14" s="1">
        <f t="shared" si="1"/>
        <v>88.01555559</v>
      </c>
      <c r="G14" s="1" t="s">
        <v>17</v>
      </c>
      <c r="H14" s="1">
        <v>443.2873815442293</v>
      </c>
      <c r="I14" s="1">
        <v>599.2781154846548</v>
      </c>
      <c r="J14" s="1">
        <v>217.43717994625516</v>
      </c>
    </row>
    <row r="15" ht="15.75" customHeight="1">
      <c r="A15" s="1" t="s">
        <v>18</v>
      </c>
      <c r="B15" s="1">
        <v>9.631694108</v>
      </c>
      <c r="C15" s="1">
        <v>5.587395</v>
      </c>
      <c r="D15" s="1">
        <v>1.771093843</v>
      </c>
      <c r="E15" s="1">
        <f t="shared" si="1"/>
        <v>83.00981705</v>
      </c>
      <c r="G15" s="1" t="s">
        <v>18</v>
      </c>
      <c r="H15" s="1">
        <v>3887.4894556645067</v>
      </c>
      <c r="I15" s="1">
        <v>2255.152510407423</v>
      </c>
      <c r="J15" s="1">
        <v>714.8387980818576</v>
      </c>
    </row>
    <row r="16" ht="15.75" customHeight="1">
      <c r="A16" s="1" t="s">
        <v>19</v>
      </c>
      <c r="B16" s="1">
        <v>17.06126928</v>
      </c>
      <c r="C16" s="1">
        <v>5.3406975</v>
      </c>
      <c r="D16" s="1">
        <v>3.109010405</v>
      </c>
      <c r="E16" s="1">
        <f t="shared" si="1"/>
        <v>74.48902282</v>
      </c>
      <c r="G16" s="1" t="s">
        <v>19</v>
      </c>
      <c r="H16" s="1">
        <v>10229.552288740824</v>
      </c>
      <c r="I16" s="1">
        <v>3202.16177577366</v>
      </c>
      <c r="J16" s="1">
        <v>1864.0925233780017</v>
      </c>
    </row>
    <row r="17" ht="15.75" customHeight="1">
      <c r="A17" s="2"/>
      <c r="B17" s="3" t="s">
        <v>38</v>
      </c>
      <c r="C17" s="3"/>
      <c r="D17" s="4"/>
      <c r="G17" s="2"/>
      <c r="H17" s="3" t="s">
        <v>39</v>
      </c>
      <c r="I17" s="3"/>
      <c r="J17" s="4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33</v>
      </c>
      <c r="B1" s="1" t="s">
        <v>34</v>
      </c>
      <c r="C1" s="1" t="s">
        <v>35</v>
      </c>
      <c r="D1" s="1" t="s">
        <v>36</v>
      </c>
      <c r="F1" s="1" t="s">
        <v>34</v>
      </c>
      <c r="G1" s="1" t="s">
        <v>35</v>
      </c>
      <c r="H1" s="1" t="s">
        <v>36</v>
      </c>
      <c r="J1" s="1" t="s">
        <v>34</v>
      </c>
      <c r="K1" s="1" t="s">
        <v>35</v>
      </c>
      <c r="L1" s="1" t="s">
        <v>36</v>
      </c>
      <c r="N1" s="1" t="s">
        <v>34</v>
      </c>
      <c r="O1" s="1" t="s">
        <v>35</v>
      </c>
      <c r="P1" s="1" t="s">
        <v>36</v>
      </c>
      <c r="R1" s="1" t="s">
        <v>34</v>
      </c>
      <c r="S1" s="1" t="s">
        <v>35</v>
      </c>
      <c r="T1" s="1" t="s">
        <v>36</v>
      </c>
      <c r="V1" s="1" t="s">
        <v>34</v>
      </c>
      <c r="W1" s="1" t="s">
        <v>35</v>
      </c>
      <c r="X1" s="1" t="s">
        <v>36</v>
      </c>
    </row>
    <row r="2" ht="15.75" customHeight="1">
      <c r="A2" s="1" t="s">
        <v>3</v>
      </c>
      <c r="B2" s="1">
        <f>healthcare_expenditure!C2-healthcare_expenditure!B2</f>
        <v>-0.11311397</v>
      </c>
      <c r="C2" s="1">
        <v>-0.07516999999999996</v>
      </c>
      <c r="D2" s="1">
        <f>military_expenditure!C2-military_expenditure!B2</f>
        <v>0.040364489</v>
      </c>
      <c r="F2" s="1">
        <v>0.5302712330000006</v>
      </c>
      <c r="G2" s="1">
        <v>0.4146700000000001</v>
      </c>
      <c r="H2" s="1">
        <v>-0.02797233599999993</v>
      </c>
      <c r="J2" s="1">
        <v>-1.2441053989999995</v>
      </c>
      <c r="K2" s="1">
        <v>-0.23062000000000005</v>
      </c>
      <c r="L2" s="1">
        <v>-0.03698850500000006</v>
      </c>
      <c r="N2" s="1">
        <f>healthcare_expenditure!F2-healthcare_expenditure!E2</f>
        <v>1.579915732</v>
      </c>
      <c r="O2" s="1">
        <v>-0.08326000000000011</v>
      </c>
      <c r="P2" s="1">
        <f>military_expenditure!F2-military_expenditure!E2</f>
        <v>0.042997838</v>
      </c>
      <c r="R2" s="1">
        <f>healthcare_expenditure!G2-healthcare_expenditure!F2</f>
        <v>-0.7069550454</v>
      </c>
      <c r="S2" s="1">
        <v>0.05414599999999936</v>
      </c>
      <c r="T2" s="1">
        <f>military_expenditure!G2-military_expenditure!F2</f>
        <v>-0.001576937</v>
      </c>
      <c r="V2" s="1">
        <f>healthcare_expenditure!G2-healthcare_expenditure!B2</f>
        <v>0.0460125506</v>
      </c>
      <c r="W2" s="1">
        <v>0.07976599999999934</v>
      </c>
      <c r="X2" s="1">
        <f>military_expenditure!G2-military_expenditure!B2</f>
        <v>0.016824549</v>
      </c>
    </row>
    <row r="3" ht="15.75" customHeight="1">
      <c r="A3" s="1" t="s">
        <v>4</v>
      </c>
      <c r="B3" s="1">
        <f>healthcare_expenditure!C3-healthcare_expenditure!B3</f>
        <v>0.279474258</v>
      </c>
      <c r="C3" s="1">
        <v>-0.06496999999999975</v>
      </c>
      <c r="D3" s="1">
        <f>military_expenditure!C3-military_expenditure!B3</f>
        <v>0.131761879</v>
      </c>
      <c r="F3" s="1">
        <v>0.27670562300000157</v>
      </c>
      <c r="G3" s="1">
        <v>0.14719000000000015</v>
      </c>
      <c r="H3" s="1">
        <v>0.17715629900000018</v>
      </c>
      <c r="J3" s="1">
        <v>-0.11865571100000061</v>
      </c>
      <c r="K3" s="1">
        <v>-0.04032999999999998</v>
      </c>
      <c r="L3" s="1">
        <v>0.13439826999999993</v>
      </c>
      <c r="N3" s="1">
        <f>healthcare_expenditure!F3-healthcare_expenditure!E3</f>
        <v>0.009863823</v>
      </c>
      <c r="O3" s="1">
        <v>-0.0271050000000006</v>
      </c>
      <c r="P3" s="1">
        <f>military_expenditure!F3-military_expenditure!E3</f>
        <v>-0.084883131</v>
      </c>
      <c r="R3" s="1">
        <f>healthcare_expenditure!G3-healthcare_expenditure!F3</f>
        <v>0.094052184</v>
      </c>
      <c r="S3" s="1">
        <v>0.0</v>
      </c>
      <c r="T3" s="1">
        <f>military_expenditure!G3-military_expenditure!F3</f>
        <v>-0.116406626</v>
      </c>
      <c r="V3" s="1">
        <f>healthcare_expenditure!G3-healthcare_expenditure!B3</f>
        <v>0.541440177</v>
      </c>
      <c r="W3" s="1">
        <v>0.014784999999999826</v>
      </c>
      <c r="X3" s="1">
        <f>military_expenditure!G3-military_expenditure!B3</f>
        <v>0.242026691</v>
      </c>
    </row>
    <row r="4" ht="15.75" customHeight="1">
      <c r="A4" s="1" t="s">
        <v>5</v>
      </c>
      <c r="B4" s="1">
        <f>healthcare_expenditure!C4-healthcare_expenditure!B4</f>
        <v>0.418960303</v>
      </c>
      <c r="C4" s="1">
        <v>0.10963000000000012</v>
      </c>
      <c r="D4" s="1">
        <f>military_expenditure!C4-military_expenditure!B4</f>
        <v>0.000798314</v>
      </c>
      <c r="F4" s="1">
        <v>0.47414973399999916</v>
      </c>
      <c r="G4" s="1">
        <v>0.29258000000000006</v>
      </c>
      <c r="H4" s="1">
        <v>0.03527273100000006</v>
      </c>
      <c r="J4" s="1">
        <v>0.3360018129999993</v>
      </c>
      <c r="K4" s="1">
        <v>-0.23159666666666645</v>
      </c>
      <c r="L4" s="1">
        <v>-0.01536658099999988</v>
      </c>
      <c r="N4" s="1">
        <f>healthcare_expenditure!F4-healthcare_expenditure!E4</f>
        <v>0.261271</v>
      </c>
      <c r="O4" s="1">
        <v>0.0</v>
      </c>
      <c r="P4" s="1">
        <f>military_expenditure!F4-military_expenditure!E4</f>
        <v>0.069376065</v>
      </c>
      <c r="R4" s="1">
        <f>healthcare_expenditure!G4-healthcare_expenditure!F4</f>
        <v>-0.267476606</v>
      </c>
      <c r="S4" s="1">
        <v>0.0</v>
      </c>
      <c r="T4" s="1">
        <f>military_expenditure!G4-military_expenditure!F4</f>
        <v>0.055374909</v>
      </c>
      <c r="V4" s="1">
        <f>healthcare_expenditure!G4-healthcare_expenditure!B4</f>
        <v>1.222906244</v>
      </c>
      <c r="W4" s="1">
        <v>0.17061333333333373</v>
      </c>
      <c r="X4" s="1">
        <f>military_expenditure!G4-military_expenditure!B4</f>
        <v>0.145455438</v>
      </c>
    </row>
    <row r="5" ht="15.75" customHeight="1">
      <c r="A5" s="1" t="s">
        <v>6</v>
      </c>
      <c r="B5" s="1">
        <f>healthcare_expenditure!C5-healthcare_expenditure!B5</f>
        <v>0.13539567</v>
      </c>
      <c r="C5" s="1">
        <v>0.0019999999999997797</v>
      </c>
      <c r="D5" s="1">
        <f>military_expenditure!C5-military_expenditure!B5</f>
        <v>0.009963112</v>
      </c>
      <c r="F5" s="1">
        <v>-0.11204853999999997</v>
      </c>
      <c r="G5" s="1">
        <v>-0.08199999999999985</v>
      </c>
      <c r="H5" s="1">
        <v>0.03953047700000001</v>
      </c>
      <c r="J5" s="1">
        <v>0.019849100000000064</v>
      </c>
      <c r="K5" s="1">
        <v>-0.019999999999999574</v>
      </c>
      <c r="L5" s="1">
        <v>0.05743310499999987</v>
      </c>
      <c r="N5" s="1">
        <f>healthcare_expenditure!F5-healthcare_expenditure!E5</f>
        <v>-0.16603321</v>
      </c>
      <c r="O5" s="1">
        <v>0.05549999999999944</v>
      </c>
      <c r="P5" s="1">
        <f>military_expenditure!F5-military_expenditure!E5</f>
        <v>0.022354869</v>
      </c>
      <c r="R5" s="1">
        <f>healthcare_expenditure!G5-healthcare_expenditure!F5</f>
        <v>-0.11289229</v>
      </c>
      <c r="S5" s="1">
        <v>0.0</v>
      </c>
      <c r="T5" s="1">
        <f>military_expenditure!G5-military_expenditure!F5</f>
        <v>-0.055735715</v>
      </c>
      <c r="V5" s="1">
        <f>healthcare_expenditure!G5-healthcare_expenditure!B5</f>
        <v>-0.23572927</v>
      </c>
      <c r="W5" s="1">
        <v>-0.044500000000000206</v>
      </c>
      <c r="X5" s="1">
        <f>military_expenditure!G5-military_expenditure!B5</f>
        <v>0.073545848</v>
      </c>
    </row>
    <row r="6" ht="15.75" customHeight="1">
      <c r="A6" s="1" t="s">
        <v>7</v>
      </c>
      <c r="B6" s="1">
        <f>healthcare_expenditure!C6-healthcare_expenditure!B6</f>
        <v>0.02855062</v>
      </c>
      <c r="C6" s="1">
        <v>-0.014109999999999623</v>
      </c>
      <c r="D6" s="1">
        <f>military_expenditure!C6-military_expenditure!B6</f>
        <v>-0.04148782</v>
      </c>
      <c r="F6" s="1">
        <v>0.12755245000000137</v>
      </c>
      <c r="G6" s="1">
        <v>-0.11568000000000023</v>
      </c>
      <c r="H6" s="1">
        <v>-0.00504940399999998</v>
      </c>
      <c r="J6" s="1">
        <v>0.042646379999998985</v>
      </c>
      <c r="K6" s="1">
        <v>-0.004249999999999865</v>
      </c>
      <c r="L6" s="1">
        <v>0.012447773000000106</v>
      </c>
      <c r="N6" s="1">
        <f>healthcare_expenditure!F6-healthcare_expenditure!E6</f>
        <v>0.11617542</v>
      </c>
      <c r="O6" s="1">
        <v>0.06455500000000036</v>
      </c>
      <c r="P6" s="1">
        <f>military_expenditure!F6-military_expenditure!E6</f>
        <v>0.044236837</v>
      </c>
      <c r="R6" s="1">
        <f>healthcare_expenditure!G6-healthcare_expenditure!F6</f>
        <v>-0.0468347</v>
      </c>
      <c r="S6" s="1">
        <v>-0.01737125000000006</v>
      </c>
      <c r="T6" s="1">
        <f>military_expenditure!G6-military_expenditure!F6</f>
        <v>-0.000372345</v>
      </c>
      <c r="V6" s="1">
        <f>healthcare_expenditure!G6-healthcare_expenditure!B6</f>
        <v>0.26809017</v>
      </c>
      <c r="W6" s="1">
        <v>-0.08685624999999941</v>
      </c>
      <c r="X6" s="1">
        <f>military_expenditure!G6-military_expenditure!B6</f>
        <v>0.009775041</v>
      </c>
    </row>
    <row r="7" ht="15.75" customHeight="1">
      <c r="A7" s="1" t="s">
        <v>8</v>
      </c>
      <c r="B7" s="1">
        <f>healthcare_expenditure!C7-healthcare_expenditure!B7</f>
        <v>0.156470388</v>
      </c>
      <c r="C7" s="1">
        <v>-0.07102999999999993</v>
      </c>
      <c r="D7" s="1">
        <f>military_expenditure!C7-military_expenditure!B7</f>
        <v>-0.140914661</v>
      </c>
      <c r="F7" s="1">
        <v>-0.10529849700000016</v>
      </c>
      <c r="G7" s="1">
        <v>0.29559000000000024</v>
      </c>
      <c r="H7" s="1">
        <v>0.10911595499999993</v>
      </c>
      <c r="J7" s="1">
        <v>0.1072322950000002</v>
      </c>
      <c r="K7" s="1">
        <v>-0.17338333333333322</v>
      </c>
      <c r="L7" s="1">
        <v>-0.09627633199999996</v>
      </c>
      <c r="N7" s="1">
        <f>healthcare_expenditure!F7-healthcare_expenditure!E7</f>
        <v>-0.130000338</v>
      </c>
      <c r="O7" s="1">
        <v>0.0</v>
      </c>
      <c r="P7" s="1">
        <f>military_expenditure!F7-military_expenditure!E7</f>
        <v>0.013641912</v>
      </c>
      <c r="R7" s="1">
        <f>healthcare_expenditure!G7-healthcare_expenditure!F7</f>
        <v>0.110945529</v>
      </c>
      <c r="S7" s="1">
        <v>0.012794166666666662</v>
      </c>
      <c r="T7" s="1">
        <f>military_expenditure!G7-military_expenditure!F7</f>
        <v>-0.08789388</v>
      </c>
      <c r="V7" s="1">
        <f>healthcare_expenditure!G7-healthcare_expenditure!B7</f>
        <v>0.139349377</v>
      </c>
      <c r="W7" s="1">
        <v>0.06397083333333375</v>
      </c>
      <c r="X7" s="1">
        <f>military_expenditure!G7-military_expenditure!B7</f>
        <v>-0.202327006</v>
      </c>
    </row>
    <row r="8" ht="15.75" customHeight="1">
      <c r="A8" s="1" t="s">
        <v>9</v>
      </c>
      <c r="B8" s="1">
        <f>healthcare_expenditure!C8-healthcare_expenditure!B8</f>
        <v>0.059173256</v>
      </c>
      <c r="C8" s="1">
        <v>-0.08947000000000038</v>
      </c>
      <c r="D8" s="1">
        <f>military_expenditure!C8-military_expenditure!B8</f>
        <v>-0.118745644</v>
      </c>
      <c r="F8" s="1">
        <v>-0.02340674399999898</v>
      </c>
      <c r="G8" s="1">
        <v>0.006440000000000445</v>
      </c>
      <c r="H8" s="1">
        <v>-0.07676302899999987</v>
      </c>
      <c r="J8" s="1">
        <v>-0.10740533500000105</v>
      </c>
      <c r="K8" s="1">
        <v>-0.25242999999999993</v>
      </c>
      <c r="L8" s="1">
        <v>0.12898648699999993</v>
      </c>
      <c r="N8" s="1">
        <f>healthcare_expenditure!F8-healthcare_expenditure!E8</f>
        <v>-0.04036948</v>
      </c>
      <c r="O8" s="1">
        <v>0.2084699999999997</v>
      </c>
      <c r="P8" s="1">
        <f>military_expenditure!F8-military_expenditure!E8</f>
        <v>0.026922778</v>
      </c>
      <c r="R8" s="1">
        <f>healthcare_expenditure!G8-healthcare_expenditure!F8</f>
        <v>-0.040259165</v>
      </c>
      <c r="S8" s="1">
        <v>-0.03174749999999982</v>
      </c>
      <c r="T8" s="1">
        <f>military_expenditure!G8-military_expenditure!F8</f>
        <v>-0.033826457</v>
      </c>
      <c r="V8" s="1">
        <f>healthcare_expenditure!G8-healthcare_expenditure!B8</f>
        <v>-0.152267468</v>
      </c>
      <c r="W8" s="1">
        <v>-0.15873749999999998</v>
      </c>
      <c r="X8" s="1">
        <f>military_expenditure!G8-military_expenditure!B8</f>
        <v>-0.073425865</v>
      </c>
    </row>
    <row r="9" ht="15.75" customHeight="1">
      <c r="A9" s="1" t="s">
        <v>11</v>
      </c>
      <c r="B9" s="1">
        <f>healthcare_expenditure!C9-healthcare_expenditure!B9</f>
        <v>0.04045591</v>
      </c>
      <c r="C9" s="1">
        <v>-0.07478999999999969</v>
      </c>
      <c r="D9" s="1">
        <f>military_expenditure!C9-military_expenditure!B9</f>
        <v>0.016133473</v>
      </c>
      <c r="F9" s="1">
        <v>0.05345716999999972</v>
      </c>
      <c r="G9" s="1">
        <v>0.03739499999999962</v>
      </c>
      <c r="H9" s="1">
        <v>-0.008948903000000064</v>
      </c>
      <c r="J9" s="1">
        <v>-0.059977919999999685</v>
      </c>
      <c r="K9" s="1">
        <v>-0.441805</v>
      </c>
      <c r="L9" s="1">
        <v>-0.01846782800000002</v>
      </c>
      <c r="N9" s="1">
        <f>healthcare_expenditure!F9-healthcare_expenditure!E9</f>
        <v>0.11040419</v>
      </c>
      <c r="O9" s="1">
        <v>0.33135375000000034</v>
      </c>
      <c r="P9" s="1">
        <f>military_expenditure!F9-military_expenditure!E9</f>
        <v>-0.008814446</v>
      </c>
      <c r="R9" s="1">
        <f>healthcare_expenditure!G9-healthcare_expenditure!F9</f>
        <v>-0.03593314</v>
      </c>
      <c r="S9" s="1">
        <v>-0.036961562500000156</v>
      </c>
      <c r="T9" s="1">
        <f>military_expenditure!G9-military_expenditure!F9</f>
        <v>-0.006928621</v>
      </c>
      <c r="V9" s="1">
        <f>healthcare_expenditure!G9-healthcare_expenditure!B9</f>
        <v>0.10840621</v>
      </c>
      <c r="W9" s="1">
        <v>-0.1848078124999999</v>
      </c>
      <c r="X9" s="1">
        <f>military_expenditure!G9-military_expenditure!B9</f>
        <v>-0.027026325</v>
      </c>
    </row>
    <row r="10" ht="15.75" customHeight="1">
      <c r="A10" s="1" t="s">
        <v>12</v>
      </c>
      <c r="B10" s="1">
        <f>healthcare_expenditure!C10-healthcare_expenditure!B10</f>
        <v>0.242636353</v>
      </c>
      <c r="C10" s="1">
        <v>0.019999999999999574</v>
      </c>
      <c r="D10" s="1">
        <f>military_expenditure!C10-military_expenditure!B10</f>
        <v>0.032779438</v>
      </c>
      <c r="F10" s="1">
        <v>0.2235814930000002</v>
      </c>
      <c r="G10" s="1">
        <v>-0.019999999999999574</v>
      </c>
      <c r="H10" s="1">
        <v>-0.016007974999999952</v>
      </c>
      <c r="J10" s="1">
        <v>0.28006434400000035</v>
      </c>
      <c r="K10" s="1">
        <v>-0.6556300000000004</v>
      </c>
      <c r="L10" s="1">
        <v>-0.03687721800000032</v>
      </c>
      <c r="N10" s="1">
        <f>healthcare_expenditure!F10-healthcare_expenditure!E10</f>
        <v>0.278743357</v>
      </c>
      <c r="O10" s="1">
        <v>0.4967225000000006</v>
      </c>
      <c r="P10" s="1">
        <f>military_expenditure!F10-military_expenditure!E10</f>
        <v>-0.03903776</v>
      </c>
      <c r="R10" s="1">
        <f>healthcare_expenditure!G10-healthcare_expenditure!F10</f>
        <v>0.496136373</v>
      </c>
      <c r="S10" s="1">
        <v>-0.03972687500000038</v>
      </c>
      <c r="T10" s="1">
        <f>military_expenditure!G10-military_expenditure!F10</f>
        <v>0.048500102</v>
      </c>
      <c r="V10" s="1">
        <f>healthcare_expenditure!G10-healthcare_expenditure!B10</f>
        <v>1.52116192</v>
      </c>
      <c r="W10" s="1">
        <v>-0.19863437500000014</v>
      </c>
      <c r="X10" s="1">
        <f>military_expenditure!G10-military_expenditure!B10</f>
        <v>-0.010643413</v>
      </c>
    </row>
    <row r="11" ht="15.75" customHeight="1">
      <c r="A11" s="1" t="s">
        <v>13</v>
      </c>
      <c r="B11" s="1">
        <f>healthcare_expenditure!C11-healthcare_expenditure!B11</f>
        <v>-0.310391188</v>
      </c>
      <c r="C11" s="1">
        <v>0.5645700000000007</v>
      </c>
      <c r="D11" s="1">
        <f>military_expenditure!C11-military_expenditure!B11</f>
        <v>0.044136982</v>
      </c>
      <c r="F11" s="1">
        <v>0.166701153</v>
      </c>
      <c r="G11" s="1">
        <v>-0.02538000000000018</v>
      </c>
      <c r="H11" s="1">
        <v>0.0025891700000000295</v>
      </c>
      <c r="J11" s="1">
        <v>-0.18099546399999955</v>
      </c>
      <c r="K11" s="1">
        <v>-0.32540999999999976</v>
      </c>
      <c r="L11" s="1">
        <v>-0.10247936999999996</v>
      </c>
      <c r="N11" s="1">
        <f>healthcare_expenditure!F11-healthcare_expenditure!E11</f>
        <v>-0.09955056</v>
      </c>
      <c r="O11" s="1">
        <v>0.11560499999999951</v>
      </c>
      <c r="P11" s="1">
        <f>military_expenditure!F11-military_expenditure!E11</f>
        <v>-0.056857968</v>
      </c>
      <c r="R11" s="1">
        <f>healthcare_expenditure!G11-healthcare_expenditure!F11</f>
        <v>-0.016541377</v>
      </c>
      <c r="S11" s="1">
        <v>0.08234625000000051</v>
      </c>
      <c r="T11" s="1">
        <f>military_expenditure!G11-military_expenditure!F11</f>
        <v>0.036511643</v>
      </c>
      <c r="V11" s="1">
        <f>healthcare_expenditure!G11-healthcare_expenditure!B11</f>
        <v>-0.440777436</v>
      </c>
      <c r="W11" s="1">
        <v>0.41173125000000077</v>
      </c>
      <c r="X11" s="1">
        <f>military_expenditure!G11-military_expenditure!B11</f>
        <v>-0.076099543</v>
      </c>
    </row>
    <row r="12" ht="15.75" customHeight="1">
      <c r="A12" s="1" t="s">
        <v>14</v>
      </c>
      <c r="B12" s="1">
        <f>healthcare_expenditure!C12-healthcare_expenditure!B12</f>
        <v>0.100585819</v>
      </c>
      <c r="C12" s="1">
        <v>0.25622999999999996</v>
      </c>
      <c r="D12" s="1">
        <f>military_expenditure!C12-military_expenditure!B12</f>
        <v>0.257949481</v>
      </c>
      <c r="F12" s="1">
        <v>0.10637529200000007</v>
      </c>
      <c r="G12" s="1">
        <v>-0.17871999999999977</v>
      </c>
      <c r="H12" s="1">
        <v>0.7585758890000003</v>
      </c>
      <c r="J12" s="1">
        <v>-0.029703603000000633</v>
      </c>
      <c r="K12" s="1">
        <v>-0.09068999999999994</v>
      </c>
      <c r="L12" s="1">
        <v>0.5896484080000004</v>
      </c>
      <c r="N12" s="1">
        <f>healthcare_expenditure!F12-healthcare_expenditure!E12</f>
        <v>0.079110638</v>
      </c>
      <c r="O12" s="1">
        <v>0.0933199999999994</v>
      </c>
      <c r="P12" s="1">
        <f>military_expenditure!F12-military_expenditure!E12</f>
        <v>-1.21899914</v>
      </c>
      <c r="R12" s="1">
        <f>healthcare_expenditure!G12-healthcare_expenditure!F12</f>
        <v>-0.044577879</v>
      </c>
      <c r="S12" s="1">
        <v>0.020035000000000025</v>
      </c>
      <c r="T12" s="1">
        <f>military_expenditure!G12-military_expenditure!F12</f>
        <v>-0.303896281</v>
      </c>
      <c r="V12" s="1">
        <f>healthcare_expenditure!G12-healthcare_expenditure!B12</f>
        <v>0.211790267</v>
      </c>
      <c r="W12" s="1">
        <v>0.10017499999999968</v>
      </c>
      <c r="X12" s="1">
        <f>military_expenditure!G12-military_expenditure!B12</f>
        <v>0.083278357</v>
      </c>
    </row>
    <row r="13" ht="15.75" customHeight="1">
      <c r="A13" s="1" t="s">
        <v>15</v>
      </c>
      <c r="B13" s="1">
        <f>healthcare_expenditure!C13-healthcare_expenditure!B13</f>
        <v>0.209193677</v>
      </c>
      <c r="C13" s="1">
        <v>0.03308</v>
      </c>
      <c r="D13" s="1">
        <f>military_expenditure!C13-military_expenditure!B13</f>
        <v>-0.013836379</v>
      </c>
      <c r="F13" s="1">
        <v>0.270760804</v>
      </c>
      <c r="G13" s="1">
        <v>-0.09042999999999957</v>
      </c>
      <c r="H13" s="1">
        <v>-0.010255807999999922</v>
      </c>
      <c r="J13" s="1">
        <v>-0.10508149799999877</v>
      </c>
      <c r="K13" s="1">
        <v>-0.013340000000000352</v>
      </c>
      <c r="L13" s="1">
        <v>-0.02365252299999998</v>
      </c>
      <c r="N13" s="1">
        <f>healthcare_expenditure!F13-healthcare_expenditure!E13</f>
        <v>0.017290562</v>
      </c>
      <c r="O13" s="1">
        <v>0.17020999999999997</v>
      </c>
      <c r="P13" s="1">
        <f>military_expenditure!F13-military_expenditure!E13</f>
        <v>-0.031866156</v>
      </c>
      <c r="R13" s="1">
        <f>healthcare_expenditure!G13-healthcare_expenditure!F13</f>
        <v>-0.013118261</v>
      </c>
      <c r="S13" s="1">
        <v>0.04593000000000025</v>
      </c>
      <c r="T13" s="1">
        <f>military_expenditure!G13-military_expenditure!F13</f>
        <v>-0.061953675</v>
      </c>
      <c r="V13" s="1">
        <f>healthcare_expenditure!G13-healthcare_expenditure!B13</f>
        <v>0.379045284</v>
      </c>
      <c r="W13" s="1">
        <v>0.1454500000000003</v>
      </c>
      <c r="X13" s="1">
        <f>military_expenditure!G13-military_expenditure!B13</f>
        <v>-0.141564541</v>
      </c>
    </row>
    <row r="14" ht="15.75" customHeight="1">
      <c r="A14" s="1" t="s">
        <v>17</v>
      </c>
      <c r="B14" s="1">
        <f>healthcare_expenditure!C14-healthcare_expenditure!B14</f>
        <v>-0.056875497</v>
      </c>
      <c r="C14" s="1">
        <v>0.0</v>
      </c>
      <c r="D14" s="1">
        <f>military_expenditure!C14-military_expenditure!B14</f>
        <v>-0.060795346</v>
      </c>
      <c r="F14" s="1">
        <v>-0.208701939</v>
      </c>
      <c r="G14" s="1">
        <v>-0.10000000000000053</v>
      </c>
      <c r="H14" s="1">
        <v>-0.05540202999999999</v>
      </c>
      <c r="J14" s="1">
        <v>0.17576813700000038</v>
      </c>
      <c r="K14" s="1">
        <v>0.0</v>
      </c>
      <c r="L14" s="1">
        <v>0.22048686500000025</v>
      </c>
      <c r="N14" s="1">
        <f>healthcare_expenditure!F14-healthcare_expenditure!E14</f>
        <v>-0.09801127</v>
      </c>
      <c r="O14" s="1">
        <v>1.4000000000000004</v>
      </c>
      <c r="P14" s="1">
        <f>military_expenditure!F14-military_expenditure!E14</f>
        <v>0.000598866</v>
      </c>
      <c r="R14" s="1">
        <f>healthcare_expenditure!G14-healthcare_expenditure!F14</f>
        <v>-0.016302931</v>
      </c>
      <c r="S14" s="1">
        <v>0.09999999999999964</v>
      </c>
      <c r="T14" s="1">
        <f>military_expenditure!G14-military_expenditure!F14</f>
        <v>0.436215134</v>
      </c>
      <c r="V14" s="1">
        <f>healthcare_expenditure!G14-healthcare_expenditure!B14</f>
        <v>-0.2041235</v>
      </c>
      <c r="W14" s="1">
        <v>1.3999999999999995</v>
      </c>
      <c r="X14" s="1">
        <f>military_expenditure!G14-military_expenditure!B14</f>
        <v>0.541103489</v>
      </c>
    </row>
    <row r="15" ht="15.75" customHeight="1">
      <c r="A15" s="1" t="s">
        <v>18</v>
      </c>
      <c r="B15" s="1">
        <f>healthcare_expenditure!C15-healthcare_expenditure!B15</f>
        <v>-0.009082258</v>
      </c>
      <c r="C15" s="1">
        <v>0.07676000000000016</v>
      </c>
      <c r="D15" s="1">
        <f>military_expenditure!C15-military_expenditure!B15</f>
        <v>-0.116217669</v>
      </c>
      <c r="F15" s="1">
        <v>-0.06983652699999965</v>
      </c>
      <c r="G15" s="1">
        <v>-0.055600000000000094</v>
      </c>
      <c r="H15" s="1">
        <v>-0.0891949729999999</v>
      </c>
      <c r="J15" s="1">
        <v>0.012198835999999602</v>
      </c>
      <c r="K15" s="1">
        <v>-0.12241999999999997</v>
      </c>
      <c r="L15" s="1">
        <v>-0.04883185600000006</v>
      </c>
      <c r="N15" s="1">
        <f>healthcare_expenditure!F15-healthcare_expenditure!E15</f>
        <v>-0.067350269</v>
      </c>
      <c r="O15" s="1">
        <v>0.10042499999999954</v>
      </c>
      <c r="P15" s="1">
        <f>military_expenditure!F15-military_expenditure!E15</f>
        <v>-0.039686325</v>
      </c>
      <c r="R15" s="1">
        <f>healthcare_expenditure!G15-healthcare_expenditure!F15</f>
        <v>0.168305892</v>
      </c>
      <c r="S15" s="1">
        <v>-2.0874999999964672E-4</v>
      </c>
      <c r="T15" s="1">
        <f>military_expenditure!G15-military_expenditure!F15</f>
        <v>0.011111538</v>
      </c>
      <c r="V15" s="1">
        <f>healthcare_expenditure!G15-healthcare_expenditure!B15</f>
        <v>0.034235674</v>
      </c>
      <c r="W15" s="1">
        <v>-0.00104375000000001</v>
      </c>
      <c r="X15" s="1">
        <f>military_expenditure!G15-military_expenditure!B15</f>
        <v>-0.282819285</v>
      </c>
    </row>
    <row r="16" ht="15.75" customHeight="1">
      <c r="A16" s="1" t="s">
        <v>19</v>
      </c>
      <c r="B16" s="1">
        <f>healthcare_expenditure!C16-healthcare_expenditure!B16</f>
        <v>0.18414557</v>
      </c>
      <c r="C16" s="1">
        <v>0.030689999999999884</v>
      </c>
      <c r="D16" s="1">
        <f>military_expenditure!C16-military_expenditure!B16</f>
        <v>-0.33030148</v>
      </c>
      <c r="F16" s="1">
        <v>0.3082186</v>
      </c>
      <c r="G16" s="1">
        <v>0.5082599999999999</v>
      </c>
      <c r="H16" s="1">
        <v>-0.20906593200000012</v>
      </c>
      <c r="J16" s="1">
        <v>0.35737901999999977</v>
      </c>
      <c r="K16" s="1">
        <v>0.5300000000000002</v>
      </c>
      <c r="L16" s="1">
        <v>-0.06393909499999983</v>
      </c>
      <c r="N16" s="1">
        <f>healthcare_expenditure!F16-healthcare_expenditure!E16</f>
        <v>-0.13599098</v>
      </c>
      <c r="O16" s="1">
        <v>-0.6593024999999999</v>
      </c>
      <c r="P16" s="1">
        <f>military_expenditure!F16-military_expenditure!E16</f>
        <v>-0.098881764</v>
      </c>
      <c r="R16" s="1">
        <f>healthcare_expenditure!G16-healthcare_expenditure!F16</f>
        <v>-0.16126928</v>
      </c>
      <c r="S16" s="1">
        <v>0.1024118749999996</v>
      </c>
      <c r="T16" s="1">
        <f>military_expenditure!G16-military_expenditure!F16</f>
        <v>0.053854475</v>
      </c>
      <c r="V16" s="1">
        <f>healthcare_expenditure!G16-healthcare_expenditure!B16</f>
        <v>0.55248293</v>
      </c>
      <c r="W16" s="1">
        <v>0.5120593749999998</v>
      </c>
      <c r="X16" s="1">
        <f>military_expenditure!G16-military_expenditure!B16</f>
        <v>-0.648333796</v>
      </c>
    </row>
    <row r="17" ht="15.75" customHeight="1">
      <c r="A17" s="2"/>
      <c r="B17" s="3" t="s">
        <v>40</v>
      </c>
      <c r="C17" s="3"/>
      <c r="D17" s="3"/>
      <c r="F17" s="2"/>
      <c r="G17" s="3"/>
      <c r="H17" s="3" t="s">
        <v>41</v>
      </c>
      <c r="J17" s="2"/>
      <c r="K17" s="3"/>
      <c r="L17" s="3" t="s">
        <v>42</v>
      </c>
      <c r="N17" s="2"/>
      <c r="O17" s="3"/>
      <c r="P17" s="3" t="s">
        <v>43</v>
      </c>
      <c r="R17" s="2"/>
      <c r="S17" s="3"/>
      <c r="T17" s="3" t="s">
        <v>44</v>
      </c>
      <c r="V17" s="2"/>
      <c r="W17" s="3"/>
      <c r="X17" s="3" t="s">
        <v>45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5" width="12.11"/>
    <col customWidth="1" min="16" max="26" width="10.56"/>
  </cols>
  <sheetData>
    <row r="1" ht="15.75" customHeight="1">
      <c r="A1" s="6" t="s">
        <v>0</v>
      </c>
      <c r="B1" s="6">
        <v>2013.0</v>
      </c>
      <c r="C1" s="6">
        <v>2014.0</v>
      </c>
      <c r="D1" s="6">
        <v>2015.0</v>
      </c>
      <c r="E1" s="6">
        <v>2016.0</v>
      </c>
      <c r="F1" s="6">
        <v>2017.0</v>
      </c>
      <c r="G1" s="6">
        <v>2018.0</v>
      </c>
      <c r="I1" s="6" t="s">
        <v>0</v>
      </c>
      <c r="J1" s="6">
        <v>2013.0</v>
      </c>
      <c r="K1" s="6">
        <v>2014.0</v>
      </c>
      <c r="L1" s="6">
        <v>2015.0</v>
      </c>
      <c r="M1" s="6">
        <v>2016.0</v>
      </c>
      <c r="N1" s="6">
        <v>2017.0</v>
      </c>
      <c r="O1" s="6">
        <v>2018.0</v>
      </c>
      <c r="Q1" s="1" t="s">
        <v>0</v>
      </c>
      <c r="R1" s="1">
        <v>2013.0</v>
      </c>
      <c r="S1" s="1">
        <v>2014.0</v>
      </c>
      <c r="T1" s="1">
        <v>2015.0</v>
      </c>
      <c r="U1" s="1">
        <v>2016.0</v>
      </c>
      <c r="V1" s="1">
        <v>2017.0</v>
      </c>
      <c r="W1" s="1">
        <v>2018.0</v>
      </c>
    </row>
    <row r="2" ht="15.75" customHeight="1">
      <c r="A2" s="6" t="s">
        <v>3</v>
      </c>
      <c r="B2" s="6">
        <v>5.43661</v>
      </c>
      <c r="C2" s="6">
        <v>5.36144</v>
      </c>
      <c r="D2" s="6">
        <v>5.77611</v>
      </c>
      <c r="E2" s="6">
        <v>5.54549</v>
      </c>
      <c r="F2" s="6">
        <v>5.46223</v>
      </c>
      <c r="G2" s="6">
        <f>AVERAGE(B2:F2)</f>
        <v>5.516376</v>
      </c>
      <c r="I2" s="6" t="s">
        <v>3</v>
      </c>
      <c r="J2" s="1">
        <v>30.0114463525</v>
      </c>
      <c r="K2" s="1">
        <v>28.218331008</v>
      </c>
      <c r="L2" s="1">
        <v>34.3533564639</v>
      </c>
      <c r="M2" s="1">
        <v>30.9178258519</v>
      </c>
      <c r="N2" s="1">
        <v>35.1055337208</v>
      </c>
      <c r="O2" s="1">
        <v>28.678094238719996</v>
      </c>
      <c r="Q2" s="1" t="s">
        <v>3</v>
      </c>
      <c r="R2" s="1">
        <v>711.1222561298166</v>
      </c>
      <c r="S2" s="1">
        <v>661.3232170051208</v>
      </c>
      <c r="T2" s="1">
        <v>796.4709158840569</v>
      </c>
      <c r="U2" s="1">
        <v>709.281138711653</v>
      </c>
      <c r="V2" s="1">
        <v>797.0413068817572</v>
      </c>
      <c r="W2" s="1">
        <v>644.53118811668</v>
      </c>
    </row>
    <row r="3" ht="15.75" customHeight="1">
      <c r="A3" s="6" t="s">
        <v>4</v>
      </c>
      <c r="B3" s="6">
        <v>5.22974</v>
      </c>
      <c r="C3" s="6">
        <v>5.16477</v>
      </c>
      <c r="D3" s="6">
        <v>5.31196</v>
      </c>
      <c r="E3" s="6">
        <v>5.27163</v>
      </c>
      <c r="F3" s="6">
        <f>AVERAGE(B3:E3)</f>
        <v>5.244525</v>
      </c>
      <c r="G3" s="6">
        <v>5.244524999999999</v>
      </c>
      <c r="I3" s="6" t="s">
        <v>4</v>
      </c>
      <c r="J3" s="1">
        <v>82.43011593199998</v>
      </c>
      <c r="K3" s="1">
        <v>75.791966796</v>
      </c>
      <c r="L3" s="1">
        <v>71.801232124</v>
      </c>
      <c r="M3" s="1">
        <v>63.726099255</v>
      </c>
      <c r="N3" s="1">
        <v>69.75952483499998</v>
      </c>
      <c r="O3" s="1">
        <v>75.20124397499998</v>
      </c>
      <c r="Q3" s="1" t="s">
        <v>4</v>
      </c>
      <c r="R3" s="1">
        <v>3564.0633071529473</v>
      </c>
      <c r="S3" s="1">
        <v>3228.530437662184</v>
      </c>
      <c r="T3" s="1">
        <v>3014.8323479241576</v>
      </c>
      <c r="U3" s="1">
        <v>2634.299708357359</v>
      </c>
      <c r="V3" s="1">
        <v>2835.5386476876133</v>
      </c>
      <c r="W3" s="1">
        <v>3010.134216742409</v>
      </c>
    </row>
    <row r="4" ht="15.75" customHeight="1">
      <c r="A4" s="6" t="s">
        <v>5</v>
      </c>
      <c r="B4" s="6">
        <v>5.83885</v>
      </c>
      <c r="C4" s="6">
        <v>5.94848</v>
      </c>
      <c r="D4" s="6">
        <v>6.24106</v>
      </c>
      <c r="E4" s="6">
        <f>AVERAGE(B4:D4)</f>
        <v>6.009463333</v>
      </c>
      <c r="F4" s="6">
        <v>6.009463333333334</v>
      </c>
      <c r="G4" s="6">
        <v>6.009463333333334</v>
      </c>
      <c r="I4" s="6" t="s">
        <v>5</v>
      </c>
      <c r="J4" s="1">
        <v>144.383666685</v>
      </c>
      <c r="K4" s="1">
        <v>146.094073952</v>
      </c>
      <c r="L4" s="1">
        <v>112.477007426</v>
      </c>
      <c r="M4" s="1">
        <v>107.91193307666667</v>
      </c>
      <c r="N4" s="1">
        <v>123.965012479</v>
      </c>
      <c r="O4" s="1">
        <v>113.30722925733333</v>
      </c>
      <c r="Q4" s="1" t="s">
        <v>5</v>
      </c>
      <c r="R4" s="1">
        <v>718.1984139668823</v>
      </c>
      <c r="S4" s="1">
        <v>720.5138234014086</v>
      </c>
      <c r="T4" s="1">
        <v>550.0857549973073</v>
      </c>
      <c r="U4" s="1">
        <v>523.4300175963954</v>
      </c>
      <c r="V4" s="1">
        <v>596.4621442165496</v>
      </c>
      <c r="W4" s="1">
        <v>540.9251446718138</v>
      </c>
    </row>
    <row r="5" ht="15.75" customHeight="1">
      <c r="A5" s="6" t="s">
        <v>6</v>
      </c>
      <c r="B5" s="1">
        <v>5.55</v>
      </c>
      <c r="C5" s="1">
        <v>5.552</v>
      </c>
      <c r="D5" s="1">
        <v>5.47</v>
      </c>
      <c r="E5" s="1">
        <v>5.45</v>
      </c>
      <c r="F5" s="6">
        <f t="shared" ref="F5:F12" si="1">AVERAGE(B5:E5)</f>
        <v>5.5055</v>
      </c>
      <c r="G5" s="6">
        <v>5.5055</v>
      </c>
      <c r="I5" s="6" t="s">
        <v>6</v>
      </c>
      <c r="J5" s="1">
        <v>156.01494</v>
      </c>
      <c r="K5" s="1">
        <v>158.35247839999997</v>
      </c>
      <c r="L5" s="1">
        <v>133.370087</v>
      </c>
      <c r="M5" s="1">
        <v>134.685305</v>
      </c>
      <c r="N5" s="1">
        <v>142.38819594999998</v>
      </c>
      <c r="O5" s="1">
        <v>152.91746469999998</v>
      </c>
      <c r="Q5" s="1" t="s">
        <v>6</v>
      </c>
      <c r="R5" s="1">
        <v>2363.909754750121</v>
      </c>
      <c r="S5" s="1">
        <v>2387.9888768962664</v>
      </c>
      <c r="T5" s="1">
        <v>2004.1104448211668</v>
      </c>
      <c r="U5" s="1">
        <v>2018.6266427598425</v>
      </c>
      <c r="V5" s="1">
        <v>2129.4831272628376</v>
      </c>
      <c r="W5" s="1">
        <v>2283.1303343693235</v>
      </c>
    </row>
    <row r="6" ht="15.75" customHeight="1">
      <c r="A6" s="6" t="s">
        <v>7</v>
      </c>
      <c r="B6" s="6">
        <v>4.93497</v>
      </c>
      <c r="C6" s="6">
        <v>4.92086</v>
      </c>
      <c r="D6" s="6">
        <v>4.80518</v>
      </c>
      <c r="E6" s="6">
        <v>4.80093</v>
      </c>
      <c r="F6" s="6">
        <f t="shared" si="1"/>
        <v>4.865485</v>
      </c>
      <c r="G6" s="6">
        <f t="shared" ref="G6:G12" si="2">AVERAGE(C6:F6)</f>
        <v>4.84811375</v>
      </c>
      <c r="I6" s="6" t="s">
        <v>7</v>
      </c>
      <c r="J6" s="1">
        <v>184.209599178</v>
      </c>
      <c r="K6" s="1">
        <v>191.12226571200003</v>
      </c>
      <c r="L6" s="1">
        <v>161.48047649</v>
      </c>
      <c r="M6" s="1">
        <v>166.43816114700002</v>
      </c>
      <c r="N6" s="1">
        <v>177.91862273750004</v>
      </c>
      <c r="O6" s="1">
        <v>191.38510801775004</v>
      </c>
      <c r="Q6" s="1" t="s">
        <v>7</v>
      </c>
      <c r="R6" s="1">
        <v>2284.186462213285</v>
      </c>
      <c r="S6" s="1">
        <v>2360.044030648597</v>
      </c>
      <c r="T6" s="1">
        <v>1976.829183059143</v>
      </c>
      <c r="U6" s="1">
        <v>2021.1396634352407</v>
      </c>
      <c r="V6" s="1">
        <v>2152.4930548231114</v>
      </c>
      <c r="W6" s="1">
        <v>2308.4651444183955</v>
      </c>
    </row>
    <row r="7" ht="15.75" customHeight="1">
      <c r="A7" s="6" t="s">
        <v>8</v>
      </c>
      <c r="B7" s="6">
        <v>3.35904</v>
      </c>
      <c r="C7" s="6">
        <v>3.28801</v>
      </c>
      <c r="D7" s="6">
        <v>3.5836</v>
      </c>
      <c r="E7" s="6">
        <f>AVERAGE(B7:D7)</f>
        <v>3.410216667</v>
      </c>
      <c r="F7" s="6">
        <f t="shared" si="1"/>
        <v>3.410216667</v>
      </c>
      <c r="G7" s="6">
        <f t="shared" si="2"/>
        <v>3.423010833</v>
      </c>
      <c r="I7" s="6" t="s">
        <v>8</v>
      </c>
      <c r="J7" s="1">
        <v>30.6520461696</v>
      </c>
      <c r="K7" s="1">
        <v>29.290086281499995</v>
      </c>
      <c r="L7" s="1">
        <v>30.849563944</v>
      </c>
      <c r="M7" s="1">
        <v>31.779024766833334</v>
      </c>
      <c r="N7" s="1">
        <v>34.628022076666674</v>
      </c>
      <c r="O7" s="1">
        <v>35.67359200175</v>
      </c>
      <c r="Q7" s="1" t="s">
        <v>8</v>
      </c>
      <c r="R7" s="1">
        <v>121.72862137794256</v>
      </c>
      <c r="S7" s="1">
        <v>114.80500383053271</v>
      </c>
      <c r="T7" s="1">
        <v>119.39459399025453</v>
      </c>
      <c r="U7" s="1">
        <v>121.50071231054525</v>
      </c>
      <c r="V7" s="1">
        <v>130.8466290561066</v>
      </c>
      <c r="W7" s="1">
        <v>133.27779344141646</v>
      </c>
    </row>
    <row r="8" ht="15.75" customHeight="1">
      <c r="A8" s="6" t="s">
        <v>9</v>
      </c>
      <c r="B8" s="6">
        <v>4.16472</v>
      </c>
      <c r="C8" s="6">
        <v>4.07525</v>
      </c>
      <c r="D8" s="6">
        <v>4.08169</v>
      </c>
      <c r="E8" s="6">
        <v>3.82926</v>
      </c>
      <c r="F8" s="6">
        <f t="shared" si="1"/>
        <v>4.03773</v>
      </c>
      <c r="G8" s="6">
        <f t="shared" si="2"/>
        <v>4.0059825</v>
      </c>
      <c r="I8" s="6" t="s">
        <v>9</v>
      </c>
      <c r="J8" s="1">
        <v>89.179982304</v>
      </c>
      <c r="K8" s="1">
        <v>87.989945325</v>
      </c>
      <c r="L8" s="1">
        <v>74.93574671</v>
      </c>
      <c r="M8" s="1">
        <v>71.820834708</v>
      </c>
      <c r="N8" s="1">
        <v>79.016761008</v>
      </c>
      <c r="O8" s="1">
        <v>83.4790669245</v>
      </c>
      <c r="Q8" s="1" t="s">
        <v>9</v>
      </c>
      <c r="R8" s="1">
        <v>1480.5601370177496</v>
      </c>
      <c r="S8" s="1">
        <v>1447.461591412545</v>
      </c>
      <c r="T8" s="1">
        <v>1233.9046365470365</v>
      </c>
      <c r="U8" s="1">
        <v>1184.6247507690323</v>
      </c>
      <c r="V8" s="1">
        <v>1305.2701792560279</v>
      </c>
      <c r="W8" s="1">
        <v>1381.6060128751628</v>
      </c>
    </row>
    <row r="9" ht="15.75" customHeight="1">
      <c r="A9" s="6" t="s">
        <v>11</v>
      </c>
      <c r="B9" s="6">
        <v>3.66538</v>
      </c>
      <c r="C9" s="6">
        <v>3.59059</v>
      </c>
      <c r="D9" s="6">
        <f>AVERAGE(B9:C9)</f>
        <v>3.627985</v>
      </c>
      <c r="E9" s="6">
        <v>3.18618</v>
      </c>
      <c r="F9" s="6">
        <f t="shared" si="1"/>
        <v>3.51753375</v>
      </c>
      <c r="G9" s="6">
        <f t="shared" si="2"/>
        <v>3.480572188</v>
      </c>
      <c r="I9" s="6" t="s">
        <v>11</v>
      </c>
      <c r="J9" s="1">
        <v>188.976729736</v>
      </c>
      <c r="K9" s="1">
        <v>174.15833641900002</v>
      </c>
      <c r="L9" s="1">
        <v>159.24967597799997</v>
      </c>
      <c r="M9" s="1">
        <v>156.97257420599996</v>
      </c>
      <c r="N9" s="1">
        <v>170.950381483125</v>
      </c>
      <c r="O9" s="1">
        <v>173.030381271625</v>
      </c>
      <c r="Q9" s="1" t="s">
        <v>11</v>
      </c>
      <c r="R9" s="1">
        <v>1482.8100728628035</v>
      </c>
      <c r="S9" s="1">
        <v>1368.3517428187563</v>
      </c>
      <c r="T9" s="1">
        <v>1252.5438369841354</v>
      </c>
      <c r="U9" s="1">
        <v>1236.057944315404</v>
      </c>
      <c r="V9" s="1">
        <v>1348.3401574004777</v>
      </c>
      <c r="W9" s="1">
        <v>1367.514518570234</v>
      </c>
    </row>
    <row r="10" ht="15.75" customHeight="1">
      <c r="A10" s="6" t="s">
        <v>12</v>
      </c>
      <c r="B10" s="1">
        <v>5.25</v>
      </c>
      <c r="C10" s="1">
        <v>5.27</v>
      </c>
      <c r="D10" s="1">
        <v>5.25</v>
      </c>
      <c r="E10" s="1">
        <v>4.59437</v>
      </c>
      <c r="F10" s="6">
        <f t="shared" si="1"/>
        <v>5.0910925</v>
      </c>
      <c r="G10" s="6">
        <f t="shared" si="2"/>
        <v>5.051365625</v>
      </c>
      <c r="I10" s="6" t="s">
        <v>12</v>
      </c>
      <c r="J10" s="1">
        <v>68.544</v>
      </c>
      <c r="K10" s="1">
        <v>74.377091</v>
      </c>
      <c r="L10" s="1">
        <v>72.5949</v>
      </c>
      <c r="M10" s="1">
        <v>65.00114676</v>
      </c>
      <c r="N10" s="1">
        <v>77.93189844375</v>
      </c>
      <c r="O10" s="1">
        <v>81.802825204375</v>
      </c>
      <c r="Q10" s="1" t="s">
        <v>12</v>
      </c>
      <c r="R10" s="1">
        <v>1359.2207943172577</v>
      </c>
      <c r="S10" s="1">
        <v>1465.654931096055</v>
      </c>
      <c r="T10" s="1">
        <v>1423.0123575351358</v>
      </c>
      <c r="U10" s="1">
        <v>1269.11235845083</v>
      </c>
      <c r="V10" s="1">
        <v>1517.3091679503514</v>
      </c>
      <c r="W10" s="1">
        <v>1585.1223079090435</v>
      </c>
    </row>
    <row r="11" ht="15.75" customHeight="1">
      <c r="A11" s="6" t="s">
        <v>13</v>
      </c>
      <c r="B11" s="6">
        <v>4.69605</v>
      </c>
      <c r="C11" s="6">
        <v>5.26062</v>
      </c>
      <c r="D11" s="6">
        <v>5.23524</v>
      </c>
      <c r="E11" s="6">
        <v>4.90983</v>
      </c>
      <c r="F11" s="6">
        <f t="shared" si="1"/>
        <v>5.025435</v>
      </c>
      <c r="G11" s="6">
        <f t="shared" si="2"/>
        <v>5.10778125</v>
      </c>
      <c r="I11" s="6" t="s">
        <v>13</v>
      </c>
      <c r="J11" s="1">
        <v>59.84833961999999</v>
      </c>
      <c r="K11" s="1">
        <v>69.154006272</v>
      </c>
      <c r="L11" s="1">
        <v>61.281625344</v>
      </c>
      <c r="M11" s="1">
        <v>52.923057570000005</v>
      </c>
      <c r="N11" s="1">
        <v>58.18147116899999</v>
      </c>
      <c r="O11" s="1">
        <v>62.35068571875001</v>
      </c>
      <c r="Q11" s="1" t="s">
        <v>13</v>
      </c>
      <c r="R11" s="1">
        <v>503.6587520592198</v>
      </c>
      <c r="S11" s="1">
        <v>574.5829647740477</v>
      </c>
      <c r="T11" s="1">
        <v>502.89267506187394</v>
      </c>
      <c r="U11" s="1">
        <v>429.10572374180373</v>
      </c>
      <c r="V11" s="1">
        <v>466.2824085648767</v>
      </c>
      <c r="W11" s="1">
        <v>494.09855273072714</v>
      </c>
    </row>
    <row r="12" ht="15.75" customHeight="1">
      <c r="A12" s="6" t="s">
        <v>14</v>
      </c>
      <c r="B12" s="6">
        <v>3.75621</v>
      </c>
      <c r="C12" s="6">
        <v>4.01244</v>
      </c>
      <c r="D12" s="6">
        <v>3.83372</v>
      </c>
      <c r="E12" s="6">
        <v>3.74303</v>
      </c>
      <c r="F12" s="6">
        <f t="shared" si="1"/>
        <v>3.83635</v>
      </c>
      <c r="G12" s="6">
        <f t="shared" si="2"/>
        <v>3.856385</v>
      </c>
      <c r="I12" s="6" t="s">
        <v>14</v>
      </c>
      <c r="J12" s="1">
        <v>86.285026773</v>
      </c>
      <c r="K12" s="1">
        <v>82.655461512</v>
      </c>
      <c r="L12" s="1">
        <v>52.276222548</v>
      </c>
      <c r="M12" s="1">
        <v>48.012594416</v>
      </c>
      <c r="N12" s="1">
        <v>60.56138836999999</v>
      </c>
      <c r="O12" s="1">
        <v>63.921509567499996</v>
      </c>
      <c r="Q12" s="1" t="s">
        <v>14</v>
      </c>
      <c r="R12" s="1">
        <v>601.2604283078743</v>
      </c>
      <c r="S12" s="1">
        <v>574.715988507441</v>
      </c>
      <c r="T12" s="1">
        <v>362.7852745725844</v>
      </c>
      <c r="U12" s="1">
        <v>332.62988384923307</v>
      </c>
      <c r="V12" s="1">
        <v>419.1194096835679</v>
      </c>
      <c r="W12" s="1">
        <v>442.4305945955112</v>
      </c>
    </row>
    <row r="13" ht="15.75" customHeight="1">
      <c r="A13" s="6" t="s">
        <v>15</v>
      </c>
      <c r="B13" s="6">
        <v>6.01354</v>
      </c>
      <c r="C13" s="6">
        <v>6.04662</v>
      </c>
      <c r="D13" s="6">
        <v>5.95619</v>
      </c>
      <c r="E13" s="6">
        <v>5.94285</v>
      </c>
      <c r="F13" s="6">
        <v>6.11306</v>
      </c>
      <c r="G13" s="6">
        <v>6.15899</v>
      </c>
      <c r="I13" s="6" t="s">
        <v>15</v>
      </c>
      <c r="J13" s="1">
        <v>22.059408646599998</v>
      </c>
      <c r="K13" s="1">
        <v>21.217891911</v>
      </c>
      <c r="L13" s="1">
        <v>18.918110239900003</v>
      </c>
      <c r="M13" s="1">
        <v>17.6120519745</v>
      </c>
      <c r="N13" s="1">
        <v>21.368445752400003</v>
      </c>
      <c r="O13" s="1">
        <v>22.6828826811</v>
      </c>
      <c r="Q13" s="1" t="s">
        <v>15</v>
      </c>
      <c r="R13" s="1">
        <v>410.87209075949596</v>
      </c>
      <c r="S13" s="1">
        <v>388.99085930989867</v>
      </c>
      <c r="T13" s="1">
        <v>341.5661879375479</v>
      </c>
      <c r="U13" s="1">
        <v>313.3613336688038</v>
      </c>
      <c r="V13" s="1">
        <v>374.8820470280139</v>
      </c>
      <c r="W13" s="1">
        <v>392.57582337766075</v>
      </c>
    </row>
    <row r="14" ht="15.75" customHeight="1">
      <c r="A14" s="6" t="s">
        <v>17</v>
      </c>
      <c r="B14" s="1">
        <v>4.4</v>
      </c>
      <c r="C14" s="1">
        <v>4.4</v>
      </c>
      <c r="D14" s="1">
        <v>4.3</v>
      </c>
      <c r="E14" s="1">
        <v>4.3</v>
      </c>
      <c r="F14" s="6">
        <v>5.7</v>
      </c>
      <c r="G14" s="6">
        <v>5.8</v>
      </c>
      <c r="I14" s="6" t="s">
        <v>17</v>
      </c>
      <c r="J14" s="1">
        <v>41.82547600000001</v>
      </c>
      <c r="K14" s="1">
        <v>41.10418400000001</v>
      </c>
      <c r="L14" s="1">
        <v>36.971271</v>
      </c>
      <c r="M14" s="1">
        <v>37.140046</v>
      </c>
      <c r="N14" s="1">
        <v>48.602589</v>
      </c>
      <c r="O14" s="1">
        <v>44.7383</v>
      </c>
      <c r="Q14" s="1" t="s">
        <v>17</v>
      </c>
      <c r="R14" s="1">
        <v>550.8529833383917</v>
      </c>
      <c r="S14" s="1">
        <v>532.2176493712632</v>
      </c>
      <c r="T14" s="1">
        <v>470.7952278107683</v>
      </c>
      <c r="U14" s="1">
        <v>465.2874448063788</v>
      </c>
      <c r="V14" s="1">
        <v>599.2781154846548</v>
      </c>
      <c r="W14" s="1">
        <v>543.4699951132003</v>
      </c>
    </row>
    <row r="15" ht="15.75" customHeight="1">
      <c r="A15" s="6" t="s">
        <v>18</v>
      </c>
      <c r="B15" s="6">
        <v>5.58823</v>
      </c>
      <c r="C15" s="6">
        <v>5.66499</v>
      </c>
      <c r="D15" s="6">
        <v>5.60939</v>
      </c>
      <c r="E15" s="6">
        <v>5.48697</v>
      </c>
      <c r="F15" s="6">
        <f t="shared" ref="F15:G15" si="3">AVERAGE(B15:E15)</f>
        <v>5.587395</v>
      </c>
      <c r="G15" s="6">
        <f t="shared" si="3"/>
        <v>5.58718625</v>
      </c>
      <c r="I15" s="6" t="s">
        <v>18</v>
      </c>
      <c r="J15" s="1">
        <v>155.689205446</v>
      </c>
      <c r="K15" s="1">
        <v>173.56396362</v>
      </c>
      <c r="L15" s="1">
        <v>164.276034601</v>
      </c>
      <c r="M15" s="1">
        <v>147.834335316</v>
      </c>
      <c r="N15" s="1">
        <v>148.9728017085</v>
      </c>
      <c r="O15" s="1">
        <v>159.53092899625</v>
      </c>
      <c r="Q15" s="1" t="s">
        <v>18</v>
      </c>
      <c r="R15" s="1">
        <v>2427.777923257032</v>
      </c>
      <c r="S15" s="1">
        <v>2686.6530911949912</v>
      </c>
      <c r="T15" s="1">
        <v>2522.812858667362</v>
      </c>
      <c r="U15" s="1">
        <v>2253.173998015869</v>
      </c>
      <c r="V15" s="1">
        <v>2255.152510407423</v>
      </c>
      <c r="W15" s="1">
        <v>2400.392766493204</v>
      </c>
    </row>
    <row r="16" ht="15.75" customHeight="1">
      <c r="A16" s="6" t="s">
        <v>19</v>
      </c>
      <c r="B16" s="6">
        <v>4.93105</v>
      </c>
      <c r="C16" s="6">
        <v>4.96174</v>
      </c>
      <c r="D16" s="1">
        <v>5.47</v>
      </c>
      <c r="E16" s="8">
        <v>6.0</v>
      </c>
      <c r="F16" s="6">
        <f t="shared" ref="F16:G16" si="4">AVERAGE(B16:E16)</f>
        <v>5.3406975</v>
      </c>
      <c r="G16" s="6">
        <f t="shared" si="4"/>
        <v>5.443109375</v>
      </c>
      <c r="I16" s="6" t="s">
        <v>19</v>
      </c>
      <c r="J16" s="1">
        <v>827.6668804</v>
      </c>
      <c r="K16" s="1">
        <v>869.38119758</v>
      </c>
      <c r="L16" s="1">
        <v>996.59571</v>
      </c>
      <c r="M16" s="1">
        <v>1122.432</v>
      </c>
      <c r="N16" s="1">
        <v>1040.656270665</v>
      </c>
      <c r="O16" s="1">
        <v>1118.248719328125</v>
      </c>
      <c r="Q16" s="1" t="s">
        <v>19</v>
      </c>
      <c r="R16" s="1">
        <v>2619.2510835223416</v>
      </c>
      <c r="S16" s="1">
        <v>2731.31776440997</v>
      </c>
      <c r="T16" s="1">
        <v>3108.192191634328</v>
      </c>
      <c r="U16" s="1">
        <v>3475.653196936455</v>
      </c>
      <c r="V16" s="1">
        <v>3202.16177577366</v>
      </c>
      <c r="W16" s="1">
        <v>3422.992051747107</v>
      </c>
    </row>
    <row r="17" ht="15.75" customHeight="1">
      <c r="A17" s="2"/>
      <c r="B17" s="3"/>
      <c r="C17" s="3" t="s">
        <v>27</v>
      </c>
      <c r="D17" s="3"/>
      <c r="E17" s="3"/>
      <c r="F17" s="3"/>
      <c r="G17" s="4"/>
      <c r="I17" s="2"/>
      <c r="J17" s="3"/>
      <c r="K17" s="3" t="s">
        <v>28</v>
      </c>
      <c r="L17" s="3"/>
      <c r="M17" s="3"/>
      <c r="N17" s="3"/>
      <c r="O17" s="4"/>
      <c r="Q17" s="2"/>
      <c r="R17" s="3"/>
      <c r="S17" s="3" t="s">
        <v>29</v>
      </c>
      <c r="T17" s="3"/>
      <c r="U17" s="3"/>
      <c r="V17" s="3"/>
      <c r="W17" s="4"/>
    </row>
    <row r="18" ht="15.75" customHeight="1"/>
    <row r="19" ht="15.75" customHeight="1"/>
    <row r="20" ht="15.75" customHeight="1">
      <c r="I20" s="6"/>
      <c r="J20" s="6"/>
      <c r="K20" s="6"/>
      <c r="L20" s="6"/>
      <c r="M20" s="6"/>
      <c r="N20" s="6"/>
      <c r="O20" s="6"/>
    </row>
    <row r="21" ht="15.75" customHeight="1">
      <c r="I21" s="6"/>
    </row>
    <row r="22" ht="15.75" customHeight="1">
      <c r="I22" s="6"/>
    </row>
    <row r="23" ht="15.75" customHeight="1">
      <c r="I23" s="6"/>
    </row>
    <row r="24" ht="15.75" customHeight="1">
      <c r="I24" s="6"/>
    </row>
    <row r="25" ht="15.75" customHeight="1">
      <c r="I25" s="6"/>
    </row>
    <row r="26" ht="15.75" customHeight="1">
      <c r="I26" s="6"/>
    </row>
    <row r="27" ht="15.75" customHeight="1">
      <c r="I27" s="6"/>
    </row>
    <row r="28" ht="15.75" customHeight="1">
      <c r="I28" s="6"/>
    </row>
    <row r="29" ht="15.75" customHeight="1">
      <c r="I29" s="6"/>
    </row>
    <row r="30" ht="15.75" customHeight="1">
      <c r="I30" s="6"/>
    </row>
    <row r="31" ht="15.75" customHeight="1">
      <c r="I31" s="6"/>
    </row>
    <row r="32" ht="15.75" customHeight="1">
      <c r="I32" s="6"/>
    </row>
    <row r="33" ht="15.75" customHeight="1">
      <c r="I33" s="6"/>
    </row>
    <row r="34" ht="15.75" customHeight="1">
      <c r="I34" s="6"/>
    </row>
    <row r="35" ht="15.75" customHeight="1">
      <c r="I35" s="6"/>
    </row>
    <row r="36" ht="15.75" customHeight="1">
      <c r="I36" s="2"/>
      <c r="J36" s="3"/>
      <c r="K36" s="3"/>
      <c r="L36" s="3"/>
      <c r="M36" s="3"/>
      <c r="N36" s="3"/>
      <c r="O36" s="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1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9"/>
      <c r="R1" s="1" t="s">
        <v>0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17</v>
      </c>
      <c r="AF1" s="1" t="s">
        <v>18</v>
      </c>
      <c r="AG1" s="1" t="s">
        <v>19</v>
      </c>
      <c r="AH1" s="9"/>
      <c r="AI1" s="1" t="s">
        <v>0</v>
      </c>
      <c r="AJ1" s="1" t="s">
        <v>3</v>
      </c>
      <c r="AK1" s="1" t="s">
        <v>4</v>
      </c>
      <c r="AL1" s="1" t="s">
        <v>5</v>
      </c>
      <c r="AM1" s="1" t="s">
        <v>6</v>
      </c>
      <c r="AN1" s="1" t="s">
        <v>7</v>
      </c>
      <c r="AO1" s="1" t="s">
        <v>8</v>
      </c>
      <c r="AP1" s="1" t="s">
        <v>9</v>
      </c>
      <c r="AQ1" s="1" t="s">
        <v>11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17</v>
      </c>
      <c r="AW1" s="1" t="s">
        <v>18</v>
      </c>
      <c r="AX1" s="1" t="s">
        <v>19</v>
      </c>
      <c r="AY1" s="9"/>
    </row>
    <row r="2" ht="15.75" customHeight="1">
      <c r="A2" s="1">
        <v>2013.0</v>
      </c>
      <c r="B2" s="1">
        <v>8.371347189</v>
      </c>
      <c r="C2" s="1">
        <v>8.758559823</v>
      </c>
      <c r="D2" s="1">
        <v>7.977093756</v>
      </c>
      <c r="E2" s="1">
        <v>11.43572927</v>
      </c>
      <c r="F2" s="1">
        <v>10.93190983</v>
      </c>
      <c r="G2" s="1">
        <v>2.960650623</v>
      </c>
      <c r="H2" s="1">
        <v>8.952267468</v>
      </c>
      <c r="I2" s="1">
        <v>10.79159379</v>
      </c>
      <c r="J2" s="1">
        <v>6.57883808</v>
      </c>
      <c r="K2" s="1">
        <v>5.940777436</v>
      </c>
      <c r="L2" s="1">
        <v>5.088209733</v>
      </c>
      <c r="M2" s="1">
        <v>7.720954716</v>
      </c>
      <c r="N2" s="1">
        <v>4.4041235</v>
      </c>
      <c r="O2" s="1">
        <v>9.765764326</v>
      </c>
      <c r="P2" s="1">
        <v>16.34751707</v>
      </c>
      <c r="Q2" s="10" t="s">
        <v>27</v>
      </c>
      <c r="R2" s="1">
        <v>2013.0</v>
      </c>
      <c r="S2" s="1">
        <v>46.211929320077246</v>
      </c>
      <c r="T2" s="1">
        <v>138.0506682181614</v>
      </c>
      <c r="U2" s="1">
        <v>197.2583721077436</v>
      </c>
      <c r="V2" s="1">
        <v>321.467498363116</v>
      </c>
      <c r="W2" s="1">
        <v>408.059770988342</v>
      </c>
      <c r="X2" s="1">
        <v>27.01664749102452</v>
      </c>
      <c r="Y2" s="1">
        <v>191.69669374577762</v>
      </c>
      <c r="Z2" s="1">
        <v>556.384359349788</v>
      </c>
      <c r="AA2" s="1">
        <v>85.89330997247998</v>
      </c>
      <c r="AB2" s="1">
        <v>75.71164395535841</v>
      </c>
      <c r="AC2" s="1">
        <v>116.8827922396629</v>
      </c>
      <c r="AD2" s="1">
        <v>28.32270097515564</v>
      </c>
      <c r="AE2" s="1">
        <v>41.864673125064996</v>
      </c>
      <c r="AF2" s="1">
        <v>272.0761472752252</v>
      </c>
      <c r="AG2" s="1">
        <v>2743.8980451653597</v>
      </c>
      <c r="AH2" s="10"/>
      <c r="AI2" s="1">
        <v>2013.0</v>
      </c>
      <c r="AJ2" s="1">
        <v>1094.9932586460454</v>
      </c>
      <c r="AK2" s="1">
        <v>5968.950978185974</v>
      </c>
      <c r="AL2" s="1">
        <v>981.2096703330828</v>
      </c>
      <c r="AM2" s="1">
        <v>4870.816571898105</v>
      </c>
      <c r="AN2" s="1">
        <v>5059.913320612351</v>
      </c>
      <c r="AO2" s="1">
        <v>107.2913447650331</v>
      </c>
      <c r="AP2" s="1">
        <v>3182.5357644791543</v>
      </c>
      <c r="AQ2" s="1">
        <v>4365.682132290699</v>
      </c>
      <c r="AR2" s="1">
        <v>1703.2559087204231</v>
      </c>
      <c r="AS2" s="1">
        <v>637.1577282348638</v>
      </c>
      <c r="AT2" s="1">
        <v>814.4750062919471</v>
      </c>
      <c r="AU2" s="1">
        <v>527.5303410008598</v>
      </c>
      <c r="AV2" s="1">
        <v>551.3692202194815</v>
      </c>
      <c r="AW2" s="1">
        <v>4242.686330804904</v>
      </c>
      <c r="AX2" s="1">
        <v>8683.394368034693</v>
      </c>
      <c r="AY2" s="10"/>
    </row>
    <row r="3" ht="15.75" customHeight="1">
      <c r="A3" s="1">
        <v>2014.0</v>
      </c>
      <c r="B3" s="1">
        <v>8.258233219</v>
      </c>
      <c r="C3" s="1">
        <v>9.038034081</v>
      </c>
      <c r="D3" s="1">
        <v>8.396054059</v>
      </c>
      <c r="E3" s="1">
        <v>11.57112494</v>
      </c>
      <c r="F3" s="1">
        <v>10.96046045</v>
      </c>
      <c r="G3" s="1">
        <v>3.117121011</v>
      </c>
      <c r="H3" s="1">
        <v>9.011440724</v>
      </c>
      <c r="I3" s="1">
        <v>10.8320497</v>
      </c>
      <c r="J3" s="1">
        <v>6.821474433</v>
      </c>
      <c r="K3" s="1">
        <v>5.630386248</v>
      </c>
      <c r="L3" s="1">
        <v>5.188795552</v>
      </c>
      <c r="M3" s="1">
        <v>7.930148393</v>
      </c>
      <c r="N3" s="1">
        <v>4.347248003</v>
      </c>
      <c r="O3" s="1">
        <v>9.756682068</v>
      </c>
      <c r="P3" s="1">
        <v>16.53166264</v>
      </c>
      <c r="Q3" s="10"/>
      <c r="R3" s="1">
        <v>2014.0</v>
      </c>
      <c r="S3" s="1">
        <v>43.4647330782408</v>
      </c>
      <c r="T3" s="1">
        <v>132.6313425318588</v>
      </c>
      <c r="U3" s="1">
        <v>206.20624808363414</v>
      </c>
      <c r="V3" s="1">
        <v>330.028154201198</v>
      </c>
      <c r="W3" s="1">
        <v>425.69551550963996</v>
      </c>
      <c r="X3" s="1">
        <v>27.767781534139647</v>
      </c>
      <c r="Y3" s="1">
        <v>194.5687201041012</v>
      </c>
      <c r="Z3" s="1">
        <v>525.3988218537701</v>
      </c>
      <c r="AA3" s="1">
        <v>96.2735151152589</v>
      </c>
      <c r="AB3" s="1">
        <v>74.01480546170879</v>
      </c>
      <c r="AC3" s="1">
        <v>106.8881506120896</v>
      </c>
      <c r="AD3" s="1">
        <v>27.82728721845665</v>
      </c>
      <c r="AE3" s="1">
        <v>40.61138222930558</v>
      </c>
      <c r="AF3" s="1">
        <v>298.925225199384</v>
      </c>
      <c r="AG3" s="1">
        <v>2896.62833279288</v>
      </c>
      <c r="AH3" s="10"/>
      <c r="AI3" s="1">
        <v>2014.0</v>
      </c>
      <c r="AJ3" s="1">
        <v>1018.6370376554869</v>
      </c>
      <c r="AK3" s="1">
        <v>5649.732345706906</v>
      </c>
      <c r="AL3" s="1">
        <v>1016.9779526089028</v>
      </c>
      <c r="AM3" s="1">
        <v>4976.894389390667</v>
      </c>
      <c r="AN3" s="1">
        <v>5256.635884415027</v>
      </c>
      <c r="AO3" s="1">
        <v>108.83819988628046</v>
      </c>
      <c r="AP3" s="1">
        <v>3200.7151294474834</v>
      </c>
      <c r="AQ3" s="1">
        <v>4128.02745100231</v>
      </c>
      <c r="AR3" s="1">
        <v>1897.1399696531528</v>
      </c>
      <c r="AS3" s="1">
        <v>614.970102991447</v>
      </c>
      <c r="AT3" s="1">
        <v>743.2095594776976</v>
      </c>
      <c r="AU3" s="1">
        <v>510.16191489593893</v>
      </c>
      <c r="AV3" s="1">
        <v>525.836843952404</v>
      </c>
      <c r="AW3" s="1">
        <v>4627.160866620936</v>
      </c>
      <c r="AX3" s="1">
        <v>9100.280112191413</v>
      </c>
      <c r="AY3" s="10"/>
    </row>
    <row r="4" ht="15.75" customHeight="1">
      <c r="A4" s="1">
        <v>2015.0</v>
      </c>
      <c r="B4" s="1">
        <v>8.788504452</v>
      </c>
      <c r="C4" s="1">
        <v>9.314739704</v>
      </c>
      <c r="D4" s="1">
        <v>8.870203793</v>
      </c>
      <c r="E4" s="1">
        <v>11.4590764</v>
      </c>
      <c r="F4" s="1">
        <v>11.0880129</v>
      </c>
      <c r="G4" s="1">
        <v>3.011822514</v>
      </c>
      <c r="H4" s="1">
        <v>8.98803398</v>
      </c>
      <c r="I4" s="1">
        <v>10.88550687</v>
      </c>
      <c r="J4" s="1">
        <v>7.045055926</v>
      </c>
      <c r="K4" s="1">
        <v>5.797087401</v>
      </c>
      <c r="L4" s="1">
        <v>5.295170844</v>
      </c>
      <c r="M4" s="1">
        <v>8.200909197</v>
      </c>
      <c r="N4" s="1">
        <v>4.138546064</v>
      </c>
      <c r="O4" s="1">
        <v>9.686845541</v>
      </c>
      <c r="P4" s="1">
        <v>16.83988124</v>
      </c>
      <c r="Q4" s="10"/>
      <c r="R4" s="1">
        <v>2015.0</v>
      </c>
      <c r="S4" s="1">
        <v>52.26954234322548</v>
      </c>
      <c r="T4" s="1">
        <v>125.90640510499762</v>
      </c>
      <c r="U4" s="1">
        <v>159.8596997778253</v>
      </c>
      <c r="V4" s="1">
        <v>279.39634669244</v>
      </c>
      <c r="W4" s="1">
        <v>372.61821751095</v>
      </c>
      <c r="X4" s="1">
        <v>25.92739458466956</v>
      </c>
      <c r="Y4" s="1">
        <v>165.01131583882002</v>
      </c>
      <c r="Z4" s="1">
        <v>477.817146957276</v>
      </c>
      <c r="AA4" s="1">
        <v>97.4162153223576</v>
      </c>
      <c r="AB4" s="1">
        <v>67.8583862811456</v>
      </c>
      <c r="AC4" s="1">
        <v>72.2044201116996</v>
      </c>
      <c r="AD4" s="1">
        <v>26.04780980060337</v>
      </c>
      <c r="AE4" s="1">
        <v>35.58309490189008</v>
      </c>
      <c r="AF4" s="1">
        <v>283.6879898291719</v>
      </c>
      <c r="AG4" s="1">
        <v>3068.1084827593204</v>
      </c>
      <c r="AH4" s="10" t="s">
        <v>28</v>
      </c>
      <c r="AI4" s="1">
        <v>2015.0</v>
      </c>
      <c r="AJ4" s="1">
        <v>1211.8516077663949</v>
      </c>
      <c r="AK4" s="1">
        <v>5286.632160654955</v>
      </c>
      <c r="AL4" s="1">
        <v>781.8179524715968</v>
      </c>
      <c r="AM4" s="1">
        <v>4198.401225090262</v>
      </c>
      <c r="AN4" s="1">
        <v>4561.558044205678</v>
      </c>
      <c r="AO4" s="1">
        <v>100.34471655032306</v>
      </c>
      <c r="AP4" s="1">
        <v>2717.1041410210764</v>
      </c>
      <c r="AQ4" s="1">
        <v>3758.1672863771405</v>
      </c>
      <c r="AR4" s="1">
        <v>1909.5622175665028</v>
      </c>
      <c r="AS4" s="1">
        <v>556.8632556781306</v>
      </c>
      <c r="AT4" s="1">
        <v>501.08250173442076</v>
      </c>
      <c r="AU4" s="1">
        <v>470.2928032922501</v>
      </c>
      <c r="AV4" s="1">
        <v>453.1180783735438</v>
      </c>
      <c r="AW4" s="1">
        <v>4356.6410056636105</v>
      </c>
      <c r="AX4" s="1">
        <v>9568.84595579843</v>
      </c>
      <c r="AY4" s="10" t="s">
        <v>29</v>
      </c>
    </row>
    <row r="5" ht="15.75" customHeight="1">
      <c r="A5" s="1">
        <v>2016.0</v>
      </c>
      <c r="B5" s="1">
        <v>7.544399053</v>
      </c>
      <c r="C5" s="1">
        <v>9.196083993</v>
      </c>
      <c r="D5" s="1">
        <v>9.206205606</v>
      </c>
      <c r="E5" s="1">
        <v>11.4789255</v>
      </c>
      <c r="F5" s="1">
        <v>11.13065928</v>
      </c>
      <c r="G5" s="1">
        <v>3.119054809</v>
      </c>
      <c r="H5" s="1">
        <v>8.880628645</v>
      </c>
      <c r="I5" s="1">
        <v>10.82552895</v>
      </c>
      <c r="J5" s="1">
        <v>7.32512027</v>
      </c>
      <c r="K5" s="1">
        <v>5.616091937</v>
      </c>
      <c r="L5" s="1">
        <v>5.265467241</v>
      </c>
      <c r="M5" s="1">
        <v>8.095827699</v>
      </c>
      <c r="N5" s="1">
        <v>4.314314201</v>
      </c>
      <c r="O5" s="1">
        <v>9.699044377</v>
      </c>
      <c r="P5" s="1">
        <v>17.19726026</v>
      </c>
      <c r="Q5" s="10"/>
      <c r="R5" s="1">
        <v>2016.0</v>
      </c>
      <c r="S5" s="1">
        <v>42.06236348418143</v>
      </c>
      <c r="T5" s="1">
        <v>111.1668613493805</v>
      </c>
      <c r="U5" s="1">
        <v>165.315834066942</v>
      </c>
      <c r="V5" s="1">
        <v>283.67753798895</v>
      </c>
      <c r="W5" s="1">
        <v>385.876582853112</v>
      </c>
      <c r="X5" s="1">
        <v>29.06575438246493</v>
      </c>
      <c r="Y5" s="1">
        <v>166.56329473989098</v>
      </c>
      <c r="Z5" s="1">
        <v>533.338087120965</v>
      </c>
      <c r="AA5" s="1">
        <v>103.63580157996</v>
      </c>
      <c r="AB5" s="1">
        <v>60.535854988923</v>
      </c>
      <c r="AC5" s="1">
        <v>67.5412013937552</v>
      </c>
      <c r="AD5" s="1">
        <v>23.992552093925433</v>
      </c>
      <c r="AE5" s="1">
        <v>37.26368090316122</v>
      </c>
      <c r="AF5" s="1">
        <v>261.3194128406356</v>
      </c>
      <c r="AG5" s="1">
        <v>3217.12587135872</v>
      </c>
      <c r="AH5" s="10"/>
      <c r="AI5" s="1">
        <v>2016.0</v>
      </c>
      <c r="AJ5" s="1">
        <v>964.946280888967</v>
      </c>
      <c r="AK5" s="1">
        <v>4595.398649144511</v>
      </c>
      <c r="AL5" s="1">
        <v>801.8693342574594</v>
      </c>
      <c r="AM5" s="1">
        <v>4251.681622854192</v>
      </c>
      <c r="AN5" s="1">
        <v>4685.887307457416</v>
      </c>
      <c r="AO5" s="1">
        <v>111.12706847437798</v>
      </c>
      <c r="AP5" s="1">
        <v>2747.3225885041634</v>
      </c>
      <c r="AQ5" s="1">
        <v>4199.694009774683</v>
      </c>
      <c r="AR5" s="1">
        <v>2023.4331718594021</v>
      </c>
      <c r="AS5" s="1">
        <v>490.83108686591856</v>
      </c>
      <c r="AT5" s="1">
        <v>467.92351565062836</v>
      </c>
      <c r="AU5" s="1">
        <v>426.88598314133515</v>
      </c>
      <c r="AV5" s="1">
        <v>466.8363327151544</v>
      </c>
      <c r="AW5" s="1">
        <v>3982.82377994748</v>
      </c>
      <c r="AX5" s="1">
        <v>9961.952100202874</v>
      </c>
      <c r="AY5" s="10"/>
    </row>
    <row r="6" ht="15.75" customHeight="1">
      <c r="A6" s="1">
        <v>2017.0</v>
      </c>
      <c r="B6" s="1">
        <v>9.124314785</v>
      </c>
      <c r="C6" s="1">
        <v>9.205947816</v>
      </c>
      <c r="D6" s="1">
        <v>9.467476606</v>
      </c>
      <c r="E6" s="1">
        <v>11.31289229</v>
      </c>
      <c r="F6" s="1">
        <v>11.2468347</v>
      </c>
      <c r="G6" s="1">
        <v>2.989054471</v>
      </c>
      <c r="H6" s="1">
        <v>8.840259165</v>
      </c>
      <c r="I6" s="1">
        <v>10.93593314</v>
      </c>
      <c r="J6" s="1">
        <v>7.603863627</v>
      </c>
      <c r="K6" s="1">
        <v>5.516541377</v>
      </c>
      <c r="L6" s="1">
        <v>5.344577879</v>
      </c>
      <c r="M6" s="1">
        <v>8.113118261</v>
      </c>
      <c r="N6" s="1">
        <v>4.216302931</v>
      </c>
      <c r="O6" s="1">
        <v>9.631694108</v>
      </c>
      <c r="P6" s="1">
        <v>17.06126928</v>
      </c>
      <c r="Q6" s="10"/>
      <c r="R6" s="1">
        <v>2017.0</v>
      </c>
      <c r="S6" s="1">
        <v>58.6416061506036</v>
      </c>
      <c r="T6" s="1">
        <v>122.45199427974241</v>
      </c>
      <c r="U6" s="1">
        <v>195.2979476715498</v>
      </c>
      <c r="V6" s="1">
        <v>292.58420200704103</v>
      </c>
      <c r="W6" s="1">
        <v>411.26862789225004</v>
      </c>
      <c r="X6" s="1">
        <v>30.3514569094282</v>
      </c>
      <c r="Y6" s="1">
        <v>173.00033575538404</v>
      </c>
      <c r="Z6" s="1">
        <v>531.48088263743</v>
      </c>
      <c r="AA6" s="1">
        <v>116.39614247030251</v>
      </c>
      <c r="AB6" s="1">
        <v>63.8672061380798</v>
      </c>
      <c r="AC6" s="1">
        <v>84.3705753134698</v>
      </c>
      <c r="AD6" s="1">
        <v>28.359729406055944</v>
      </c>
      <c r="AE6" s="1">
        <v>35.95144534296288</v>
      </c>
      <c r="AF6" s="1">
        <v>256.8031178157284</v>
      </c>
      <c r="AG6" s="1">
        <v>3324.4565642851207</v>
      </c>
      <c r="AH6" s="10"/>
      <c r="AI6" s="1">
        <v>2017.0</v>
      </c>
      <c r="AJ6" s="1">
        <v>1331.4078280550143</v>
      </c>
      <c r="AK6" s="1">
        <v>4977.347008711634</v>
      </c>
      <c r="AL6" s="1">
        <v>939.683143653113</v>
      </c>
      <c r="AM6" s="1">
        <v>4375.735764616629</v>
      </c>
      <c r="AN6" s="1">
        <v>4975.60542895386</v>
      </c>
      <c r="AO6" s="1">
        <v>114.68705358763144</v>
      </c>
      <c r="AP6" s="1">
        <v>2857.775696980555</v>
      </c>
      <c r="AQ6" s="1">
        <v>4191.959156414263</v>
      </c>
      <c r="AR6" s="1">
        <v>2266.195712038489</v>
      </c>
      <c r="AS6" s="1">
        <v>511.8494618307394</v>
      </c>
      <c r="AT6" s="1">
        <v>583.8925868740693</v>
      </c>
      <c r="AU6" s="1">
        <v>497.5351757489768</v>
      </c>
      <c r="AV6" s="1">
        <v>443.2873815442293</v>
      </c>
      <c r="AW6" s="1">
        <v>3887.4894556645067</v>
      </c>
      <c r="AX6" s="1">
        <v>10229.552288740824</v>
      </c>
      <c r="AY6" s="10"/>
    </row>
    <row r="7" ht="15.75" customHeight="1">
      <c r="A7" s="1">
        <v>2018.0</v>
      </c>
      <c r="B7" s="1">
        <v>8.417359739599998</v>
      </c>
      <c r="C7" s="1">
        <v>9.3</v>
      </c>
      <c r="D7" s="1">
        <v>9.2</v>
      </c>
      <c r="E7" s="1">
        <v>11.2</v>
      </c>
      <c r="F7" s="1">
        <v>11.2</v>
      </c>
      <c r="G7" s="1">
        <v>3.1</v>
      </c>
      <c r="H7" s="1">
        <v>8.8</v>
      </c>
      <c r="I7" s="1">
        <v>10.9</v>
      </c>
      <c r="J7" s="1">
        <v>8.1</v>
      </c>
      <c r="K7" s="1">
        <v>5.5</v>
      </c>
      <c r="L7" s="1">
        <v>5.3</v>
      </c>
      <c r="M7" s="1">
        <v>8.1</v>
      </c>
      <c r="N7" s="1">
        <v>4.2</v>
      </c>
      <c r="O7" s="1">
        <v>9.8</v>
      </c>
      <c r="P7" s="1">
        <v>16.9</v>
      </c>
      <c r="Q7" s="11"/>
      <c r="R7" s="1">
        <v>2018.0</v>
      </c>
      <c r="S7" s="1">
        <v>43.75949642545331</v>
      </c>
      <c r="T7" s="1">
        <v>133.35270000000003</v>
      </c>
      <c r="U7" s="1">
        <v>173.46416</v>
      </c>
      <c r="V7" s="1">
        <v>311.0844799999999</v>
      </c>
      <c r="W7" s="1">
        <v>442.13343999999995</v>
      </c>
      <c r="X7" s="1">
        <v>32.30727</v>
      </c>
      <c r="Y7" s="1">
        <v>183.37968000000004</v>
      </c>
      <c r="Z7" s="1">
        <v>541.87388</v>
      </c>
      <c r="AA7" s="1">
        <v>131.17302</v>
      </c>
      <c r="AB7" s="1">
        <v>67.1385</v>
      </c>
      <c r="AC7" s="1">
        <v>87.85015</v>
      </c>
      <c r="AD7" s="1">
        <v>29.831409</v>
      </c>
      <c r="AE7" s="1">
        <v>32.3967</v>
      </c>
      <c r="AF7" s="1">
        <v>279.8194</v>
      </c>
      <c r="AG7" s="1">
        <v>3471.9866999999995</v>
      </c>
      <c r="AH7" s="11"/>
      <c r="AI7" s="1">
        <v>2018.0</v>
      </c>
      <c r="AJ7" s="1">
        <v>983.4809798624852</v>
      </c>
      <c r="AK7" s="1">
        <v>5337.80432273741</v>
      </c>
      <c r="AL7" s="1">
        <v>828.1124378240131</v>
      </c>
      <c r="AM7" s="1">
        <v>4644.638951037404</v>
      </c>
      <c r="AN7" s="1">
        <v>5332.962663569109</v>
      </c>
      <c r="AO7" s="1">
        <v>120.70109613589918</v>
      </c>
      <c r="AP7" s="1">
        <v>3034.9940154010746</v>
      </c>
      <c r="AQ7" s="1">
        <v>4282.602816269143</v>
      </c>
      <c r="AR7" s="1">
        <v>2541.786052967261</v>
      </c>
      <c r="AS7" s="1">
        <v>532.0396287564192</v>
      </c>
      <c r="AT7" s="1">
        <v>608.0518805451762</v>
      </c>
      <c r="AU7" s="1">
        <v>516.2963682939982</v>
      </c>
      <c r="AV7" s="1">
        <v>393.54723784059337</v>
      </c>
      <c r="AW7" s="1">
        <v>4210.321270681356</v>
      </c>
      <c r="AX7" s="1">
        <v>10627.852885011354</v>
      </c>
      <c r="AY7" s="11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1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2"/>
      <c r="R1" s="1" t="s">
        <v>0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17</v>
      </c>
      <c r="AF1" s="1" t="s">
        <v>18</v>
      </c>
      <c r="AG1" s="1" t="s">
        <v>19</v>
      </c>
      <c r="AH1" s="9"/>
      <c r="AI1" s="1" t="s">
        <v>0</v>
      </c>
      <c r="AJ1" s="1" t="s">
        <v>3</v>
      </c>
      <c r="AK1" s="1" t="s">
        <v>4</v>
      </c>
      <c r="AL1" s="1" t="s">
        <v>5</v>
      </c>
      <c r="AM1" s="1" t="s">
        <v>6</v>
      </c>
      <c r="AN1" s="1" t="s">
        <v>7</v>
      </c>
      <c r="AO1" s="1" t="s">
        <v>8</v>
      </c>
      <c r="AP1" s="1" t="s">
        <v>9</v>
      </c>
      <c r="AQ1" s="1" t="s">
        <v>11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17</v>
      </c>
      <c r="AW1" s="1" t="s">
        <v>18</v>
      </c>
      <c r="AX1" s="1" t="s">
        <v>19</v>
      </c>
      <c r="AY1" s="9"/>
    </row>
    <row r="2" ht="15.75" customHeight="1">
      <c r="A2" s="1">
        <v>2013.0</v>
      </c>
      <c r="B2" s="1">
        <v>0.83773643</v>
      </c>
      <c r="C2" s="1">
        <v>1.649533076</v>
      </c>
      <c r="D2" s="1">
        <v>1.329446109</v>
      </c>
      <c r="E2" s="1">
        <v>2.220396951</v>
      </c>
      <c r="F2" s="1">
        <v>1.223993716</v>
      </c>
      <c r="G2" s="1">
        <v>0.918769839</v>
      </c>
      <c r="H2" s="1">
        <v>1.406128172</v>
      </c>
      <c r="I2" s="1">
        <v>0.950865861</v>
      </c>
      <c r="J2" s="1">
        <v>2.62798705</v>
      </c>
      <c r="K2" s="1">
        <v>0.614983409</v>
      </c>
      <c r="L2" s="1">
        <v>3.846232732</v>
      </c>
      <c r="M2" s="1">
        <v>1.123274262</v>
      </c>
      <c r="N2" s="1">
        <v>1.96325312</v>
      </c>
      <c r="O2" s="1">
        <v>2.065024666</v>
      </c>
      <c r="P2" s="1">
        <v>3.811198676</v>
      </c>
      <c r="Q2" s="3"/>
      <c r="R2" s="1">
        <v>2013.0</v>
      </c>
      <c r="S2" s="1">
        <v>4.6245145277075</v>
      </c>
      <c r="T2" s="1">
        <v>25.9996104372968</v>
      </c>
      <c r="U2" s="1">
        <v>32.8746763279629</v>
      </c>
      <c r="V2" s="1">
        <v>62.4171346101708</v>
      </c>
      <c r="W2" s="1">
        <v>45.6885030346184</v>
      </c>
      <c r="X2" s="1">
        <v>8.38399528563636</v>
      </c>
      <c r="Y2" s="1">
        <v>30.109703772670404</v>
      </c>
      <c r="Z2" s="1">
        <v>49.0239813687492</v>
      </c>
      <c r="AA2" s="1">
        <v>34.3109989248</v>
      </c>
      <c r="AB2" s="1">
        <v>7.8375945576596004</v>
      </c>
      <c r="AC2" s="1">
        <v>88.3529659565916</v>
      </c>
      <c r="AD2" s="1">
        <v>4.12049574255198</v>
      </c>
      <c r="AE2" s="1">
        <v>18.6622718755648</v>
      </c>
      <c r="AF2" s="1">
        <v>57.532000199693194</v>
      </c>
      <c r="AG2" s="1">
        <v>639.7020753692481</v>
      </c>
      <c r="AH2" s="10"/>
      <c r="AI2" s="1">
        <v>2013.0</v>
      </c>
      <c r="AJ2" s="1">
        <v>109.57803118924076</v>
      </c>
      <c r="AK2" s="1">
        <v>1124.1553710331173</v>
      </c>
      <c r="AL2" s="1">
        <v>163.5263942280146</v>
      </c>
      <c r="AM2" s="1">
        <v>945.7329751146534</v>
      </c>
      <c r="AN2" s="1">
        <v>566.5343205574364</v>
      </c>
      <c r="AO2" s="1">
        <v>33.29540162222071</v>
      </c>
      <c r="AP2" s="1">
        <v>499.87930016924014</v>
      </c>
      <c r="AQ2" s="1">
        <v>384.66774976459806</v>
      </c>
      <c r="AR2" s="1">
        <v>680.3837420107557</v>
      </c>
      <c r="AS2" s="1">
        <v>65.95793833414568</v>
      </c>
      <c r="AT2" s="1">
        <v>615.670460334775</v>
      </c>
      <c r="AU2" s="1">
        <v>76.74714802333898</v>
      </c>
      <c r="AV2" s="1">
        <v>245.78723595463757</v>
      </c>
      <c r="AW2" s="1">
        <v>897.1393974650338</v>
      </c>
      <c r="AX2" s="1">
        <v>2024.4139202871427</v>
      </c>
      <c r="AY2" s="10"/>
    </row>
    <row r="3" ht="15.75" customHeight="1">
      <c r="A3" s="1">
        <v>2014.0</v>
      </c>
      <c r="B3" s="1">
        <v>0.878100919</v>
      </c>
      <c r="C3" s="1">
        <v>1.781294955</v>
      </c>
      <c r="D3" s="1">
        <v>1.330244423</v>
      </c>
      <c r="E3" s="1">
        <v>2.230360063</v>
      </c>
      <c r="F3" s="1">
        <v>1.182505896</v>
      </c>
      <c r="G3" s="1">
        <v>0.777855178</v>
      </c>
      <c r="H3" s="1">
        <v>1.287382528</v>
      </c>
      <c r="I3" s="1">
        <v>0.966999334</v>
      </c>
      <c r="J3" s="1">
        <v>2.660766488</v>
      </c>
      <c r="K3" s="1">
        <v>0.659120391</v>
      </c>
      <c r="L3" s="1">
        <v>4.104182213</v>
      </c>
      <c r="M3" s="1">
        <v>1.109437883</v>
      </c>
      <c r="N3" s="1">
        <v>1.902457774</v>
      </c>
      <c r="O3" s="1">
        <v>1.948806997</v>
      </c>
      <c r="P3" s="1">
        <v>3.480897196</v>
      </c>
      <c r="Q3" s="3" t="s">
        <v>30</v>
      </c>
      <c r="R3" s="1">
        <v>2014.0</v>
      </c>
      <c r="S3" s="1">
        <v>4.621620756880799</v>
      </c>
      <c r="T3" s="1">
        <v>26.140147205633998</v>
      </c>
      <c r="U3" s="1">
        <v>32.670670004437696</v>
      </c>
      <c r="V3" s="1">
        <v>63.61366060886709</v>
      </c>
      <c r="W3" s="1">
        <v>45.927582995923196</v>
      </c>
      <c r="X3" s="1">
        <v>6.929250603900701</v>
      </c>
      <c r="Y3" s="1">
        <v>27.796262376806396</v>
      </c>
      <c r="Z3" s="1">
        <v>46.9034323962694</v>
      </c>
      <c r="AA3" s="1">
        <v>37.5521956750904</v>
      </c>
      <c r="AB3" s="1">
        <v>8.6645330119296</v>
      </c>
      <c r="AC3" s="1">
        <v>84.54533275135739</v>
      </c>
      <c r="AD3" s="1">
        <v>3.89307300334115</v>
      </c>
      <c r="AE3" s="1">
        <v>17.772494180619642</v>
      </c>
      <c r="AF3" s="1">
        <v>59.707548774086</v>
      </c>
      <c r="AG3" s="1">
        <v>609.912363991532</v>
      </c>
      <c r="AH3" s="10" t="s">
        <v>31</v>
      </c>
      <c r="AI3" s="1">
        <v>2014.0</v>
      </c>
      <c r="AJ3" s="1">
        <v>108.31204389272898</v>
      </c>
      <c r="AK3" s="1">
        <v>1113.49875806117</v>
      </c>
      <c r="AL3" s="1">
        <v>161.12679125997406</v>
      </c>
      <c r="AM3" s="1">
        <v>959.307460720039</v>
      </c>
      <c r="AN3" s="1">
        <v>567.1297255076491</v>
      </c>
      <c r="AO3" s="1">
        <v>27.159791694638923</v>
      </c>
      <c r="AP3" s="1">
        <v>457.25704257053803</v>
      </c>
      <c r="AQ3" s="1">
        <v>368.51749266373395</v>
      </c>
      <c r="AR3" s="1">
        <v>739.99345799475</v>
      </c>
      <c r="AS3" s="1">
        <v>71.99139044519649</v>
      </c>
      <c r="AT3" s="1">
        <v>587.8565505176281</v>
      </c>
      <c r="AU3" s="1">
        <v>71.37230311465328</v>
      </c>
      <c r="AV3" s="1">
        <v>230.11854647871948</v>
      </c>
      <c r="AW3" s="1">
        <v>924.2325833995255</v>
      </c>
      <c r="AX3" s="1">
        <v>1916.1496465997116</v>
      </c>
      <c r="AY3" s="10" t="s">
        <v>32</v>
      </c>
    </row>
    <row r="4" ht="15.75" customHeight="1">
      <c r="A4" s="1">
        <v>2015.0</v>
      </c>
      <c r="B4" s="1">
        <v>0.850128583</v>
      </c>
      <c r="C4" s="1">
        <v>1.958451254</v>
      </c>
      <c r="D4" s="1">
        <v>1.365517154</v>
      </c>
      <c r="E4" s="1">
        <v>2.26989054</v>
      </c>
      <c r="F4" s="1">
        <v>1.177456492</v>
      </c>
      <c r="G4" s="1">
        <v>0.886971133</v>
      </c>
      <c r="H4" s="1">
        <v>1.210619499</v>
      </c>
      <c r="I4" s="1">
        <v>0.958050431</v>
      </c>
      <c r="J4" s="1">
        <v>2.644758513</v>
      </c>
      <c r="K4" s="1">
        <v>0.661709561</v>
      </c>
      <c r="L4" s="1">
        <v>4.862758102</v>
      </c>
      <c r="M4" s="1">
        <v>1.099182075</v>
      </c>
      <c r="N4" s="1">
        <v>1.847055744</v>
      </c>
      <c r="O4" s="1">
        <v>1.859612024</v>
      </c>
      <c r="P4" s="1">
        <v>3.271831264</v>
      </c>
      <c r="Q4" s="3"/>
      <c r="R4" s="1">
        <v>2015.0</v>
      </c>
      <c r="S4" s="1">
        <v>5.056131246106671</v>
      </c>
      <c r="T4" s="1">
        <v>26.472189755192602</v>
      </c>
      <c r="U4" s="1">
        <v>24.6094867011034</v>
      </c>
      <c r="V4" s="1">
        <v>55.344698135334</v>
      </c>
      <c r="W4" s="1">
        <v>39.569014141905996</v>
      </c>
      <c r="X4" s="1">
        <v>7.635526477275819</v>
      </c>
      <c r="Y4" s="1">
        <v>22.225763382141004</v>
      </c>
      <c r="Z4" s="1">
        <v>42.0534320586588</v>
      </c>
      <c r="AA4" s="1">
        <v>36.570662814358805</v>
      </c>
      <c r="AB4" s="1">
        <v>7.7457074372416</v>
      </c>
      <c r="AC4" s="1">
        <v>66.3080832030618</v>
      </c>
      <c r="AD4" s="1">
        <v>3.49123309843575</v>
      </c>
      <c r="AE4" s="1">
        <v>15.88092987523968</v>
      </c>
      <c r="AF4" s="1">
        <v>54.4604117736616</v>
      </c>
      <c r="AG4" s="1">
        <v>596.1047534819519</v>
      </c>
      <c r="AH4" s="10"/>
      <c r="AI4" s="1">
        <v>2015.0</v>
      </c>
      <c r="AJ4" s="1">
        <v>117.22468774334725</v>
      </c>
      <c r="AK4" s="1">
        <v>1111.529867015533</v>
      </c>
      <c r="AL4" s="1">
        <v>120.3564033385137</v>
      </c>
      <c r="AM4" s="1">
        <v>831.6474113006872</v>
      </c>
      <c r="AN4" s="1">
        <v>484.4002420654469</v>
      </c>
      <c r="AO4" s="1">
        <v>29.551165952006656</v>
      </c>
      <c r="AP4" s="1">
        <v>365.97316624005026</v>
      </c>
      <c r="AQ4" s="1">
        <v>330.76216215586476</v>
      </c>
      <c r="AR4" s="1">
        <v>716.8617231800476</v>
      </c>
      <c r="AS4" s="1">
        <v>63.56325426251867</v>
      </c>
      <c r="AT4" s="1">
        <v>460.1632443720797</v>
      </c>
      <c r="AU4" s="1">
        <v>63.03415962335551</v>
      </c>
      <c r="AV4" s="1">
        <v>202.22907669201584</v>
      </c>
      <c r="AW4" s="1">
        <v>836.3570952063664</v>
      </c>
      <c r="AX4" s="1">
        <v>1859.1371822869967</v>
      </c>
      <c r="AY4" s="10"/>
    </row>
    <row r="5" ht="15.75" customHeight="1">
      <c r="A5" s="1">
        <v>2016.0</v>
      </c>
      <c r="B5" s="1">
        <v>0.813140078</v>
      </c>
      <c r="C5" s="1">
        <v>2.092849524</v>
      </c>
      <c r="D5" s="1">
        <v>1.350150573</v>
      </c>
      <c r="E5" s="1">
        <v>2.327323645</v>
      </c>
      <c r="F5" s="1">
        <v>1.189904265</v>
      </c>
      <c r="G5" s="1">
        <v>0.790694801</v>
      </c>
      <c r="H5" s="1">
        <v>1.339605986</v>
      </c>
      <c r="I5" s="1">
        <v>0.939582603</v>
      </c>
      <c r="J5" s="1">
        <v>2.607881295</v>
      </c>
      <c r="K5" s="1">
        <v>0.559230191</v>
      </c>
      <c r="L5" s="1">
        <v>5.45240651</v>
      </c>
      <c r="M5" s="1">
        <v>1.075529552</v>
      </c>
      <c r="N5" s="1">
        <v>2.067542609</v>
      </c>
      <c r="O5" s="1">
        <v>1.810780168</v>
      </c>
      <c r="P5" s="1">
        <v>3.207892169</v>
      </c>
      <c r="Q5" s="3"/>
      <c r="R5" s="1">
        <v>2016.0</v>
      </c>
      <c r="S5" s="1">
        <v>4.53350800827418</v>
      </c>
      <c r="T5" s="1">
        <v>25.299411470874002</v>
      </c>
      <c r="U5" s="1">
        <v>24.244653839361</v>
      </c>
      <c r="V5" s="1">
        <v>57.51491650652049</v>
      </c>
      <c r="W5" s="1">
        <v>41.251482068593496</v>
      </c>
      <c r="X5" s="1">
        <v>7.36830299071477</v>
      </c>
      <c r="Y5" s="1">
        <v>25.1253819522188</v>
      </c>
      <c r="Z5" s="1">
        <v>46.2901342272201</v>
      </c>
      <c r="AA5" s="1">
        <v>36.896304561659996</v>
      </c>
      <c r="AB5" s="1">
        <v>6.0279422287890005</v>
      </c>
      <c r="AC5" s="1">
        <v>69.93910878507201</v>
      </c>
      <c r="AD5" s="1">
        <v>3.1874071144206404</v>
      </c>
      <c r="AE5" s="1">
        <v>17.85782037330698</v>
      </c>
      <c r="AF5" s="1">
        <v>48.787487910390404</v>
      </c>
      <c r="AG5" s="1">
        <v>600.1068038391679</v>
      </c>
      <c r="AH5" s="10"/>
      <c r="AI5" s="1">
        <v>2016.0</v>
      </c>
      <c r="AJ5" s="1">
        <v>104.00251744316954</v>
      </c>
      <c r="AK5" s="1">
        <v>1045.8231876495577</v>
      </c>
      <c r="AL5" s="1">
        <v>117.59940929553441</v>
      </c>
      <c r="AM5" s="1">
        <v>862.0178928664127</v>
      </c>
      <c r="AN5" s="1">
        <v>500.93684050428914</v>
      </c>
      <c r="AO5" s="1">
        <v>28.171225154338625</v>
      </c>
      <c r="AP5" s="1">
        <v>414.4222140293304</v>
      </c>
      <c r="AQ5" s="1">
        <v>364.50499996192826</v>
      </c>
      <c r="AR5" s="1">
        <v>720.3804614903141</v>
      </c>
      <c r="AS5" s="1">
        <v>48.87519035227739</v>
      </c>
      <c r="AT5" s="1">
        <v>484.5361496221249</v>
      </c>
      <c r="AU5" s="1">
        <v>56.711741809894434</v>
      </c>
      <c r="AV5" s="1">
        <v>223.72130641161021</v>
      </c>
      <c r="AW5" s="1">
        <v>743.5802985364248</v>
      </c>
      <c r="AX5" s="1">
        <v>1858.2534454353781</v>
      </c>
      <c r="AY5" s="10"/>
    </row>
    <row r="6" ht="15.75" customHeight="1">
      <c r="A6" s="1">
        <v>2017.0</v>
      </c>
      <c r="B6" s="1">
        <v>0.856137916</v>
      </c>
      <c r="C6" s="1">
        <v>2.007966393</v>
      </c>
      <c r="D6" s="1">
        <v>1.419526638</v>
      </c>
      <c r="E6" s="1">
        <v>2.349678514</v>
      </c>
      <c r="F6" s="1">
        <v>1.234141102</v>
      </c>
      <c r="G6" s="1">
        <v>0.804336713</v>
      </c>
      <c r="H6" s="1">
        <v>1.366528764</v>
      </c>
      <c r="I6" s="1">
        <v>0.930768157</v>
      </c>
      <c r="J6" s="1">
        <v>2.568843535</v>
      </c>
      <c r="K6" s="1">
        <v>0.502372223</v>
      </c>
      <c r="L6" s="1">
        <v>4.23340737</v>
      </c>
      <c r="M6" s="1">
        <v>1.043663396</v>
      </c>
      <c r="N6" s="1">
        <v>2.068141475</v>
      </c>
      <c r="O6" s="1">
        <v>1.771093843</v>
      </c>
      <c r="P6" s="1">
        <v>3.109010405</v>
      </c>
      <c r="Q6" s="3"/>
      <c r="R6" s="1">
        <v>2017.0</v>
      </c>
      <c r="S6" s="1">
        <v>5.50236414061536</v>
      </c>
      <c r="T6" s="1">
        <v>26.708764179850196</v>
      </c>
      <c r="U6" s="1">
        <v>29.2824213466554</v>
      </c>
      <c r="V6" s="1">
        <v>60.76950043973059</v>
      </c>
      <c r="W6" s="1">
        <v>45.129454747385005</v>
      </c>
      <c r="X6" s="1">
        <v>8.1673958511446</v>
      </c>
      <c r="Y6" s="1">
        <v>26.7424212999744</v>
      </c>
      <c r="Z6" s="1">
        <v>45.2348670461215</v>
      </c>
      <c r="AA6" s="1">
        <v>39.3225724120125</v>
      </c>
      <c r="AB6" s="1">
        <v>5.8161641745602</v>
      </c>
      <c r="AC6" s="1">
        <v>66.82941542429401</v>
      </c>
      <c r="AD6" s="1">
        <v>3.6481671472538393</v>
      </c>
      <c r="AE6" s="1">
        <v>17.634566684785753</v>
      </c>
      <c r="AF6" s="1">
        <v>47.221435370218906</v>
      </c>
      <c r="AG6" s="1">
        <v>605.80311345587</v>
      </c>
      <c r="AH6" s="10"/>
      <c r="AI6" s="1">
        <v>2017.0</v>
      </c>
      <c r="AJ6" s="1">
        <v>124.92650134462741</v>
      </c>
      <c r="AK6" s="1">
        <v>1085.6400361537785</v>
      </c>
      <c r="AL6" s="1">
        <v>140.8934301300321</v>
      </c>
      <c r="AM6" s="1">
        <v>908.8367541649292</v>
      </c>
      <c r="AN6" s="1">
        <v>545.9846553276274</v>
      </c>
      <c r="AO6" s="1">
        <v>30.861601419886043</v>
      </c>
      <c r="AP6" s="1">
        <v>441.75545287693785</v>
      </c>
      <c r="AQ6" s="1">
        <v>356.7818171787925</v>
      </c>
      <c r="AR6" s="1">
        <v>765.5979235665997</v>
      </c>
      <c r="AS6" s="1">
        <v>46.61234900790307</v>
      </c>
      <c r="AT6" s="1">
        <v>462.4977381793804</v>
      </c>
      <c r="AU6" s="1">
        <v>64.00242600280197</v>
      </c>
      <c r="AV6" s="1">
        <v>217.43717994625516</v>
      </c>
      <c r="AW6" s="1">
        <v>714.8387980818576</v>
      </c>
      <c r="AX6" s="1">
        <v>1864.0925233780017</v>
      </c>
      <c r="AY6" s="10"/>
    </row>
    <row r="7" ht="15.75" customHeight="1">
      <c r="A7" s="1">
        <v>2018.0</v>
      </c>
      <c r="B7" s="1">
        <v>0.854560979</v>
      </c>
      <c r="C7" s="1">
        <v>1.891559767</v>
      </c>
      <c r="D7" s="1">
        <v>1.474901547</v>
      </c>
      <c r="E7" s="1">
        <v>2.293942799</v>
      </c>
      <c r="F7" s="1">
        <v>1.233768757</v>
      </c>
      <c r="G7" s="1">
        <v>0.716442833</v>
      </c>
      <c r="H7" s="1">
        <v>1.332702307</v>
      </c>
      <c r="I7" s="1">
        <v>0.923839536</v>
      </c>
      <c r="J7" s="1">
        <v>2.617343637</v>
      </c>
      <c r="K7" s="1">
        <v>0.538883866</v>
      </c>
      <c r="L7" s="1">
        <v>3.929511089</v>
      </c>
      <c r="M7" s="1">
        <v>0.981709721</v>
      </c>
      <c r="N7" s="1">
        <v>2.504356609</v>
      </c>
      <c r="O7" s="1">
        <v>1.782205381</v>
      </c>
      <c r="P7" s="1">
        <v>3.16286488</v>
      </c>
      <c r="Q7" s="4"/>
      <c r="R7" s="1">
        <v>2018.0</v>
      </c>
      <c r="S7" s="1">
        <v>4.4426232527468805</v>
      </c>
      <c r="T7" s="1">
        <v>27.123075499013</v>
      </c>
      <c r="U7" s="1">
        <v>27.8089736883756</v>
      </c>
      <c r="V7" s="1">
        <v>63.71517881934459</v>
      </c>
      <c r="W7" s="1">
        <v>48.70450220508341</v>
      </c>
      <c r="X7" s="1">
        <v>7.4665522726760996</v>
      </c>
      <c r="Y7" s="1">
        <v>27.7716502946502</v>
      </c>
      <c r="Z7" s="1">
        <v>45.9270196210752</v>
      </c>
      <c r="AA7" s="1">
        <v>42.3857863263054</v>
      </c>
      <c r="AB7" s="1">
        <v>6.578155352262001</v>
      </c>
      <c r="AC7" s="1">
        <v>65.1336110557195</v>
      </c>
      <c r="AD7" s="1">
        <v>3.61552891437369</v>
      </c>
      <c r="AE7" s="1">
        <v>19.317354703521495</v>
      </c>
      <c r="AF7" s="1">
        <v>50.88731024369301</v>
      </c>
      <c r="AG7" s="1">
        <v>649.78844954184</v>
      </c>
      <c r="AH7" s="11"/>
      <c r="AI7" s="1">
        <v>2018.0</v>
      </c>
      <c r="AJ7" s="1">
        <v>99.84656649819073</v>
      </c>
      <c r="AK7" s="1">
        <v>1085.6748280654588</v>
      </c>
      <c r="AL7" s="1">
        <v>132.75916474310634</v>
      </c>
      <c r="AM7" s="1">
        <v>951.2978639006398</v>
      </c>
      <c r="AN7" s="1">
        <v>587.4680996927742</v>
      </c>
      <c r="AO7" s="1">
        <v>27.895301697357727</v>
      </c>
      <c r="AP7" s="1">
        <v>459.62994614275055</v>
      </c>
      <c r="AQ7" s="1">
        <v>362.9759448306769</v>
      </c>
      <c r="AR7" s="1">
        <v>821.3243891789142</v>
      </c>
      <c r="AS7" s="1">
        <v>52.12864945626618</v>
      </c>
      <c r="AT7" s="1">
        <v>450.82011458293834</v>
      </c>
      <c r="AU7" s="1">
        <v>62.57446465076719</v>
      </c>
      <c r="AV7" s="1">
        <v>234.66253000947253</v>
      </c>
      <c r="AW7" s="1">
        <v>765.679308606844</v>
      </c>
      <c r="AX7" s="1">
        <v>1989.0214579768694</v>
      </c>
      <c r="AY7" s="11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