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730" windowHeight="11700" activeTab="1"/>
  </bookViews>
  <sheets>
    <sheet name="펀드정보" sheetId="5" r:id="rId1"/>
    <sheet name="수익률(최초설정일)" sheetId="4" r:id="rId2"/>
    <sheet name="수익률(기준일)" sheetId="1" r:id="rId3"/>
    <sheet name="보수" sheetId="2" r:id="rId4"/>
    <sheet name="자산구성" sheetId="3" r:id="rId5"/>
  </sheets>
  <definedNames>
    <definedName name="_xlnm._FilterDatabase" localSheetId="3" hidden="1">보수!$A$1:$H$1572</definedName>
    <definedName name="_xlnm._FilterDatabase" localSheetId="2" hidden="1">'수익률(기준일)'!$A$1:$Y$51</definedName>
    <definedName name="_xlnm._FilterDatabase" localSheetId="1" hidden="1">'수익률(최초설정일)'!$A$1:$Z$1572</definedName>
    <definedName name="_xlnm._FilterDatabase" localSheetId="4" hidden="1">자산구성!$A$1:$H$1572</definedName>
  </definedNames>
  <calcPr calcId="144525"/>
</workbook>
</file>

<file path=xl/calcChain.xml><?xml version="1.0" encoding="utf-8"?>
<calcChain xmlns="http://schemas.openxmlformats.org/spreadsheetml/2006/main">
  <c r="P1572" i="4" l="1"/>
  <c r="N1572" i="4"/>
  <c r="L1572" i="4"/>
  <c r="J1572" i="4"/>
  <c r="H1572" i="4"/>
  <c r="F1572" i="4"/>
  <c r="P1571" i="4"/>
  <c r="N1571" i="4"/>
  <c r="L1571" i="4"/>
  <c r="J1571" i="4"/>
  <c r="H1571" i="4"/>
  <c r="F1571" i="4"/>
  <c r="P1570" i="4"/>
  <c r="N1570" i="4"/>
  <c r="L1570" i="4"/>
  <c r="J1570" i="4"/>
  <c r="H1570" i="4"/>
  <c r="F1570" i="4"/>
  <c r="P1569" i="4"/>
  <c r="N1569" i="4"/>
  <c r="L1569" i="4"/>
  <c r="J1569" i="4"/>
  <c r="H1569" i="4"/>
  <c r="F1569" i="4"/>
  <c r="P1568" i="4"/>
  <c r="N1568" i="4"/>
  <c r="L1568" i="4"/>
  <c r="J1568" i="4"/>
  <c r="H1568" i="4"/>
  <c r="F1568" i="4"/>
  <c r="P1567" i="4"/>
  <c r="N1567" i="4"/>
  <c r="L1567" i="4"/>
  <c r="J1567" i="4"/>
  <c r="H1567" i="4"/>
  <c r="F1567" i="4"/>
  <c r="P1566" i="4"/>
  <c r="N1566" i="4"/>
  <c r="L1566" i="4"/>
  <c r="J1566" i="4"/>
  <c r="H1566" i="4"/>
  <c r="F1566" i="4"/>
  <c r="P1565" i="4"/>
  <c r="N1565" i="4"/>
  <c r="L1565" i="4"/>
  <c r="J1565" i="4"/>
  <c r="H1565" i="4"/>
  <c r="F1565" i="4"/>
  <c r="P1564" i="4"/>
  <c r="N1564" i="4"/>
  <c r="L1564" i="4"/>
  <c r="J1564" i="4"/>
  <c r="H1564" i="4"/>
  <c r="F1564" i="4"/>
  <c r="P1563" i="4"/>
  <c r="N1563" i="4"/>
  <c r="L1563" i="4"/>
  <c r="J1563" i="4"/>
  <c r="H1563" i="4"/>
  <c r="F1563" i="4"/>
  <c r="P1562" i="4"/>
  <c r="N1562" i="4"/>
  <c r="L1562" i="4"/>
  <c r="J1562" i="4"/>
  <c r="H1562" i="4"/>
  <c r="F1562" i="4"/>
  <c r="P1561" i="4"/>
  <c r="N1561" i="4"/>
  <c r="L1561" i="4"/>
  <c r="J1561" i="4"/>
  <c r="H1561" i="4"/>
  <c r="F1561" i="4"/>
  <c r="P1560" i="4"/>
  <c r="N1560" i="4"/>
  <c r="L1560" i="4"/>
  <c r="J1560" i="4"/>
  <c r="H1560" i="4"/>
  <c r="F1560" i="4"/>
  <c r="P1559" i="4"/>
  <c r="N1559" i="4"/>
  <c r="L1559" i="4"/>
  <c r="J1559" i="4"/>
  <c r="H1559" i="4"/>
  <c r="F1559" i="4"/>
  <c r="P1558" i="4"/>
  <c r="N1558" i="4"/>
  <c r="L1558" i="4"/>
  <c r="J1558" i="4"/>
  <c r="H1558" i="4"/>
  <c r="F1558" i="4"/>
  <c r="P1557" i="4"/>
  <c r="N1557" i="4"/>
  <c r="L1557" i="4"/>
  <c r="J1557" i="4"/>
  <c r="H1557" i="4"/>
  <c r="F1557" i="4"/>
  <c r="P1556" i="4"/>
  <c r="N1556" i="4"/>
  <c r="L1556" i="4"/>
  <c r="J1556" i="4"/>
  <c r="H1556" i="4"/>
  <c r="F1556" i="4"/>
  <c r="P1555" i="4"/>
  <c r="N1555" i="4"/>
  <c r="L1555" i="4"/>
  <c r="J1555" i="4"/>
  <c r="H1555" i="4"/>
  <c r="F1555" i="4"/>
  <c r="P1554" i="4"/>
  <c r="N1554" i="4"/>
  <c r="L1554" i="4"/>
  <c r="J1554" i="4"/>
  <c r="H1554" i="4"/>
  <c r="F1554" i="4"/>
  <c r="P1553" i="4"/>
  <c r="N1553" i="4"/>
  <c r="L1553" i="4"/>
  <c r="J1553" i="4"/>
  <c r="H1553" i="4"/>
  <c r="F1553" i="4"/>
  <c r="P1552" i="4"/>
  <c r="N1552" i="4"/>
  <c r="L1552" i="4"/>
  <c r="J1552" i="4"/>
  <c r="H1552" i="4"/>
  <c r="F1552" i="4"/>
  <c r="P1551" i="4"/>
  <c r="N1551" i="4"/>
  <c r="L1551" i="4"/>
  <c r="J1551" i="4"/>
  <c r="H1551" i="4"/>
  <c r="F1551" i="4"/>
  <c r="P1550" i="4"/>
  <c r="N1550" i="4"/>
  <c r="L1550" i="4"/>
  <c r="J1550" i="4"/>
  <c r="H1550" i="4"/>
  <c r="F1550" i="4"/>
  <c r="P1549" i="4"/>
  <c r="N1549" i="4"/>
  <c r="L1549" i="4"/>
  <c r="J1549" i="4"/>
  <c r="H1549" i="4"/>
  <c r="F1549" i="4"/>
  <c r="P1548" i="4"/>
  <c r="N1548" i="4"/>
  <c r="L1548" i="4"/>
  <c r="J1548" i="4"/>
  <c r="H1548" i="4"/>
  <c r="F1548" i="4"/>
  <c r="P1547" i="4"/>
  <c r="N1547" i="4"/>
  <c r="L1547" i="4"/>
  <c r="J1547" i="4"/>
  <c r="H1547" i="4"/>
  <c r="F1547" i="4"/>
  <c r="P1546" i="4"/>
  <c r="N1546" i="4"/>
  <c r="L1546" i="4"/>
  <c r="J1546" i="4"/>
  <c r="H1546" i="4"/>
  <c r="F1546" i="4"/>
  <c r="P1545" i="4"/>
  <c r="N1545" i="4"/>
  <c r="L1545" i="4"/>
  <c r="J1545" i="4"/>
  <c r="H1545" i="4"/>
  <c r="F1545" i="4"/>
  <c r="P1544" i="4"/>
  <c r="N1544" i="4"/>
  <c r="L1544" i="4"/>
  <c r="J1544" i="4"/>
  <c r="H1544" i="4"/>
  <c r="F1544" i="4"/>
  <c r="P1543" i="4"/>
  <c r="N1543" i="4"/>
  <c r="L1543" i="4"/>
  <c r="J1543" i="4"/>
  <c r="H1543" i="4"/>
  <c r="F1543" i="4"/>
  <c r="P1542" i="4"/>
  <c r="N1542" i="4"/>
  <c r="L1542" i="4"/>
  <c r="J1542" i="4"/>
  <c r="H1542" i="4"/>
  <c r="F1542" i="4"/>
  <c r="P1541" i="4"/>
  <c r="N1541" i="4"/>
  <c r="L1541" i="4"/>
  <c r="J1541" i="4"/>
  <c r="H1541" i="4"/>
  <c r="F1541" i="4"/>
  <c r="P1540" i="4"/>
  <c r="N1540" i="4"/>
  <c r="L1540" i="4"/>
  <c r="J1540" i="4"/>
  <c r="H1540" i="4"/>
  <c r="F1540" i="4"/>
  <c r="P1539" i="4"/>
  <c r="N1539" i="4"/>
  <c r="L1539" i="4"/>
  <c r="J1539" i="4"/>
  <c r="H1539" i="4"/>
  <c r="F1539" i="4"/>
  <c r="P1538" i="4"/>
  <c r="N1538" i="4"/>
  <c r="L1538" i="4"/>
  <c r="J1538" i="4"/>
  <c r="H1538" i="4"/>
  <c r="F1538" i="4"/>
  <c r="P1537" i="4"/>
  <c r="N1537" i="4"/>
  <c r="L1537" i="4"/>
  <c r="J1537" i="4"/>
  <c r="H1537" i="4"/>
  <c r="F1537" i="4"/>
  <c r="P1536" i="4"/>
  <c r="N1536" i="4"/>
  <c r="L1536" i="4"/>
  <c r="J1536" i="4"/>
  <c r="H1536" i="4"/>
  <c r="F1536" i="4"/>
  <c r="P1535" i="4"/>
  <c r="N1535" i="4"/>
  <c r="L1535" i="4"/>
  <c r="J1535" i="4"/>
  <c r="H1535" i="4"/>
  <c r="F1535" i="4"/>
  <c r="P1534" i="4"/>
  <c r="N1534" i="4"/>
  <c r="L1534" i="4"/>
  <c r="J1534" i="4"/>
  <c r="H1534" i="4"/>
  <c r="F1534" i="4"/>
  <c r="P1533" i="4"/>
  <c r="N1533" i="4"/>
  <c r="L1533" i="4"/>
  <c r="J1533" i="4"/>
  <c r="H1533" i="4"/>
  <c r="F1533" i="4"/>
  <c r="P1532" i="4"/>
  <c r="N1532" i="4"/>
  <c r="L1532" i="4"/>
  <c r="J1532" i="4"/>
  <c r="H1532" i="4"/>
  <c r="F1532" i="4"/>
  <c r="P1531" i="4"/>
  <c r="N1531" i="4"/>
  <c r="L1531" i="4"/>
  <c r="J1531" i="4"/>
  <c r="H1531" i="4"/>
  <c r="F1531" i="4"/>
  <c r="P1530" i="4"/>
  <c r="N1530" i="4"/>
  <c r="L1530" i="4"/>
  <c r="J1530" i="4"/>
  <c r="H1530" i="4"/>
  <c r="F1530" i="4"/>
  <c r="P1529" i="4"/>
  <c r="N1529" i="4"/>
  <c r="L1529" i="4"/>
  <c r="J1529" i="4"/>
  <c r="H1529" i="4"/>
  <c r="F1529" i="4"/>
  <c r="P1528" i="4"/>
  <c r="N1528" i="4"/>
  <c r="L1528" i="4"/>
  <c r="J1528" i="4"/>
  <c r="H1528" i="4"/>
  <c r="F1528" i="4"/>
  <c r="P1527" i="4"/>
  <c r="N1527" i="4"/>
  <c r="L1527" i="4"/>
  <c r="J1527" i="4"/>
  <c r="H1527" i="4"/>
  <c r="F1527" i="4"/>
  <c r="P1526" i="4"/>
  <c r="N1526" i="4"/>
  <c r="L1526" i="4"/>
  <c r="J1526" i="4"/>
  <c r="H1526" i="4"/>
  <c r="F1526" i="4"/>
  <c r="P1525" i="4"/>
  <c r="N1525" i="4"/>
  <c r="L1525" i="4"/>
  <c r="J1525" i="4"/>
  <c r="H1525" i="4"/>
  <c r="F1525" i="4"/>
  <c r="P1524" i="4"/>
  <c r="N1524" i="4"/>
  <c r="L1524" i="4"/>
  <c r="J1524" i="4"/>
  <c r="H1524" i="4"/>
  <c r="F1524" i="4"/>
  <c r="P1523" i="4"/>
  <c r="N1523" i="4"/>
  <c r="L1523" i="4"/>
  <c r="J1523" i="4"/>
  <c r="H1523" i="4"/>
  <c r="F1523" i="4"/>
  <c r="P1522" i="4"/>
  <c r="N1522" i="4"/>
  <c r="L1522" i="4"/>
  <c r="J1522" i="4"/>
  <c r="H1522" i="4"/>
  <c r="F1522" i="4"/>
  <c r="P1521" i="4"/>
  <c r="N1521" i="4"/>
  <c r="L1521" i="4"/>
  <c r="J1521" i="4"/>
  <c r="H1521" i="4"/>
  <c r="F1521" i="4"/>
  <c r="P1520" i="4"/>
  <c r="N1520" i="4"/>
  <c r="L1520" i="4"/>
  <c r="J1520" i="4"/>
  <c r="H1520" i="4"/>
  <c r="F1520" i="4"/>
  <c r="P1519" i="4"/>
  <c r="N1519" i="4"/>
  <c r="L1519" i="4"/>
  <c r="J1519" i="4"/>
  <c r="H1519" i="4"/>
  <c r="F1519" i="4"/>
  <c r="P1518" i="4"/>
  <c r="N1518" i="4"/>
  <c r="L1518" i="4"/>
  <c r="J1518" i="4"/>
  <c r="H1518" i="4"/>
  <c r="F1518" i="4"/>
  <c r="P1517" i="4"/>
  <c r="N1517" i="4"/>
  <c r="L1517" i="4"/>
  <c r="J1517" i="4"/>
  <c r="H1517" i="4"/>
  <c r="F1517" i="4"/>
  <c r="P1516" i="4"/>
  <c r="N1516" i="4"/>
  <c r="L1516" i="4"/>
  <c r="J1516" i="4"/>
  <c r="H1516" i="4"/>
  <c r="F1516" i="4"/>
  <c r="P1515" i="4"/>
  <c r="N1515" i="4"/>
  <c r="L1515" i="4"/>
  <c r="J1515" i="4"/>
  <c r="H1515" i="4"/>
  <c r="F1515" i="4"/>
  <c r="P1514" i="4"/>
  <c r="N1514" i="4"/>
  <c r="L1514" i="4"/>
  <c r="J1514" i="4"/>
  <c r="H1514" i="4"/>
  <c r="F1514" i="4"/>
  <c r="P1513" i="4"/>
  <c r="N1513" i="4"/>
  <c r="L1513" i="4"/>
  <c r="J1513" i="4"/>
  <c r="H1513" i="4"/>
  <c r="F1513" i="4"/>
  <c r="P1512" i="4"/>
  <c r="N1512" i="4"/>
  <c r="L1512" i="4"/>
  <c r="J1512" i="4"/>
  <c r="H1512" i="4"/>
  <c r="F1512" i="4"/>
  <c r="P1511" i="4"/>
  <c r="N1511" i="4"/>
  <c r="L1511" i="4"/>
  <c r="J1511" i="4"/>
  <c r="H1511" i="4"/>
  <c r="F1511" i="4"/>
  <c r="P1510" i="4"/>
  <c r="N1510" i="4"/>
  <c r="L1510" i="4"/>
  <c r="J1510" i="4"/>
  <c r="H1510" i="4"/>
  <c r="F1510" i="4"/>
  <c r="P1509" i="4"/>
  <c r="N1509" i="4"/>
  <c r="L1509" i="4"/>
  <c r="J1509" i="4"/>
  <c r="H1509" i="4"/>
  <c r="F1509" i="4"/>
  <c r="P1508" i="4"/>
  <c r="N1508" i="4"/>
  <c r="L1508" i="4"/>
  <c r="J1508" i="4"/>
  <c r="H1508" i="4"/>
  <c r="F1508" i="4"/>
  <c r="P1507" i="4"/>
  <c r="N1507" i="4"/>
  <c r="L1507" i="4"/>
  <c r="J1507" i="4"/>
  <c r="H1507" i="4"/>
  <c r="F1507" i="4"/>
  <c r="P1506" i="4"/>
  <c r="N1506" i="4"/>
  <c r="L1506" i="4"/>
  <c r="J1506" i="4"/>
  <c r="H1506" i="4"/>
  <c r="F1506" i="4"/>
  <c r="P1505" i="4"/>
  <c r="N1505" i="4"/>
  <c r="L1505" i="4"/>
  <c r="J1505" i="4"/>
  <c r="H1505" i="4"/>
  <c r="F1505" i="4"/>
  <c r="P1504" i="4"/>
  <c r="N1504" i="4"/>
  <c r="L1504" i="4"/>
  <c r="J1504" i="4"/>
  <c r="H1504" i="4"/>
  <c r="F1504" i="4"/>
  <c r="P1503" i="4"/>
  <c r="N1503" i="4"/>
  <c r="L1503" i="4"/>
  <c r="J1503" i="4"/>
  <c r="H1503" i="4"/>
  <c r="F1503" i="4"/>
  <c r="P1502" i="4"/>
  <c r="N1502" i="4"/>
  <c r="L1502" i="4"/>
  <c r="J1502" i="4"/>
  <c r="H1502" i="4"/>
  <c r="F1502" i="4"/>
  <c r="P1501" i="4"/>
  <c r="N1501" i="4"/>
  <c r="L1501" i="4"/>
  <c r="J1501" i="4"/>
  <c r="H1501" i="4"/>
  <c r="F1501" i="4"/>
  <c r="P1500" i="4"/>
  <c r="N1500" i="4"/>
  <c r="L1500" i="4"/>
  <c r="J1500" i="4"/>
  <c r="H1500" i="4"/>
  <c r="F1500" i="4"/>
  <c r="P1499" i="4"/>
  <c r="N1499" i="4"/>
  <c r="L1499" i="4"/>
  <c r="J1499" i="4"/>
  <c r="H1499" i="4"/>
  <c r="F1499" i="4"/>
  <c r="P1498" i="4"/>
  <c r="N1498" i="4"/>
  <c r="L1498" i="4"/>
  <c r="J1498" i="4"/>
  <c r="H1498" i="4"/>
  <c r="F1498" i="4"/>
  <c r="P1497" i="4"/>
  <c r="N1497" i="4"/>
  <c r="L1497" i="4"/>
  <c r="J1497" i="4"/>
  <c r="H1497" i="4"/>
  <c r="F1497" i="4"/>
  <c r="P1496" i="4"/>
  <c r="N1496" i="4"/>
  <c r="L1496" i="4"/>
  <c r="J1496" i="4"/>
  <c r="H1496" i="4"/>
  <c r="F1496" i="4"/>
  <c r="P1495" i="4"/>
  <c r="N1495" i="4"/>
  <c r="L1495" i="4"/>
  <c r="J1495" i="4"/>
  <c r="H1495" i="4"/>
  <c r="F1495" i="4"/>
  <c r="P1494" i="4"/>
  <c r="N1494" i="4"/>
  <c r="L1494" i="4"/>
  <c r="J1494" i="4"/>
  <c r="H1494" i="4"/>
  <c r="F1494" i="4"/>
  <c r="P1493" i="4"/>
  <c r="N1493" i="4"/>
  <c r="L1493" i="4"/>
  <c r="J1493" i="4"/>
  <c r="H1493" i="4"/>
  <c r="F1493" i="4"/>
  <c r="P1492" i="4"/>
  <c r="N1492" i="4"/>
  <c r="L1492" i="4"/>
  <c r="J1492" i="4"/>
  <c r="H1492" i="4"/>
  <c r="F1492" i="4"/>
  <c r="P1491" i="4"/>
  <c r="N1491" i="4"/>
  <c r="L1491" i="4"/>
  <c r="J1491" i="4"/>
  <c r="H1491" i="4"/>
  <c r="F1491" i="4"/>
  <c r="P1490" i="4"/>
  <c r="N1490" i="4"/>
  <c r="L1490" i="4"/>
  <c r="J1490" i="4"/>
  <c r="H1490" i="4"/>
  <c r="F1490" i="4"/>
  <c r="P1489" i="4"/>
  <c r="N1489" i="4"/>
  <c r="L1489" i="4"/>
  <c r="J1489" i="4"/>
  <c r="H1489" i="4"/>
  <c r="F1489" i="4"/>
  <c r="P1488" i="4"/>
  <c r="N1488" i="4"/>
  <c r="L1488" i="4"/>
  <c r="J1488" i="4"/>
  <c r="H1488" i="4"/>
  <c r="F1488" i="4"/>
  <c r="P1487" i="4"/>
  <c r="N1487" i="4"/>
  <c r="L1487" i="4"/>
  <c r="J1487" i="4"/>
  <c r="H1487" i="4"/>
  <c r="F1487" i="4"/>
  <c r="P1486" i="4"/>
  <c r="N1486" i="4"/>
  <c r="L1486" i="4"/>
  <c r="J1486" i="4"/>
  <c r="H1486" i="4"/>
  <c r="F1486" i="4"/>
  <c r="P1485" i="4"/>
  <c r="N1485" i="4"/>
  <c r="L1485" i="4"/>
  <c r="J1485" i="4"/>
  <c r="H1485" i="4"/>
  <c r="F1485" i="4"/>
  <c r="P1484" i="4"/>
  <c r="N1484" i="4"/>
  <c r="L1484" i="4"/>
  <c r="J1484" i="4"/>
  <c r="H1484" i="4"/>
  <c r="F1484" i="4"/>
  <c r="P1483" i="4"/>
  <c r="N1483" i="4"/>
  <c r="L1483" i="4"/>
  <c r="J1483" i="4"/>
  <c r="H1483" i="4"/>
  <c r="F1483" i="4"/>
  <c r="P1482" i="4"/>
  <c r="N1482" i="4"/>
  <c r="L1482" i="4"/>
  <c r="J1482" i="4"/>
  <c r="H1482" i="4"/>
  <c r="F1482" i="4"/>
  <c r="P1481" i="4"/>
  <c r="N1481" i="4"/>
  <c r="L1481" i="4"/>
  <c r="J1481" i="4"/>
  <c r="H1481" i="4"/>
  <c r="F1481" i="4"/>
  <c r="P1480" i="4"/>
  <c r="N1480" i="4"/>
  <c r="L1480" i="4"/>
  <c r="J1480" i="4"/>
  <c r="H1480" i="4"/>
  <c r="F1480" i="4"/>
  <c r="P1479" i="4"/>
  <c r="N1479" i="4"/>
  <c r="L1479" i="4"/>
  <c r="J1479" i="4"/>
  <c r="H1479" i="4"/>
  <c r="F1479" i="4"/>
  <c r="P1478" i="4"/>
  <c r="N1478" i="4"/>
  <c r="L1478" i="4"/>
  <c r="J1478" i="4"/>
  <c r="H1478" i="4"/>
  <c r="F1478" i="4"/>
  <c r="P1477" i="4"/>
  <c r="N1477" i="4"/>
  <c r="L1477" i="4"/>
  <c r="J1477" i="4"/>
  <c r="H1477" i="4"/>
  <c r="F1477" i="4"/>
  <c r="P1476" i="4"/>
  <c r="N1476" i="4"/>
  <c r="L1476" i="4"/>
  <c r="J1476" i="4"/>
  <c r="H1476" i="4"/>
  <c r="F1476" i="4"/>
  <c r="P1475" i="4"/>
  <c r="N1475" i="4"/>
  <c r="L1475" i="4"/>
  <c r="J1475" i="4"/>
  <c r="H1475" i="4"/>
  <c r="F1475" i="4"/>
  <c r="P1474" i="4"/>
  <c r="N1474" i="4"/>
  <c r="L1474" i="4"/>
  <c r="J1474" i="4"/>
  <c r="H1474" i="4"/>
  <c r="F1474" i="4"/>
  <c r="P1473" i="4"/>
  <c r="N1473" i="4"/>
  <c r="L1473" i="4"/>
  <c r="J1473" i="4"/>
  <c r="H1473" i="4"/>
  <c r="F1473" i="4"/>
  <c r="P1472" i="4"/>
  <c r="N1472" i="4"/>
  <c r="L1472" i="4"/>
  <c r="J1472" i="4"/>
  <c r="H1472" i="4"/>
  <c r="F1472" i="4"/>
  <c r="P1471" i="4"/>
  <c r="N1471" i="4"/>
  <c r="L1471" i="4"/>
  <c r="J1471" i="4"/>
  <c r="H1471" i="4"/>
  <c r="F1471" i="4"/>
  <c r="P1470" i="4"/>
  <c r="N1470" i="4"/>
  <c r="L1470" i="4"/>
  <c r="J1470" i="4"/>
  <c r="H1470" i="4"/>
  <c r="F1470" i="4"/>
  <c r="P1469" i="4"/>
  <c r="N1469" i="4"/>
  <c r="L1469" i="4"/>
  <c r="J1469" i="4"/>
  <c r="H1469" i="4"/>
  <c r="F1469" i="4"/>
  <c r="P1468" i="4"/>
  <c r="N1468" i="4"/>
  <c r="L1468" i="4"/>
  <c r="J1468" i="4"/>
  <c r="H1468" i="4"/>
  <c r="F1468" i="4"/>
  <c r="P1467" i="4"/>
  <c r="N1467" i="4"/>
  <c r="L1467" i="4"/>
  <c r="J1467" i="4"/>
  <c r="H1467" i="4"/>
  <c r="F1467" i="4"/>
  <c r="P1466" i="4"/>
  <c r="N1466" i="4"/>
  <c r="L1466" i="4"/>
  <c r="J1466" i="4"/>
  <c r="H1466" i="4"/>
  <c r="F1466" i="4"/>
  <c r="P1465" i="4"/>
  <c r="N1465" i="4"/>
  <c r="L1465" i="4"/>
  <c r="J1465" i="4"/>
  <c r="H1465" i="4"/>
  <c r="F1465" i="4"/>
  <c r="P1464" i="4"/>
  <c r="N1464" i="4"/>
  <c r="L1464" i="4"/>
  <c r="J1464" i="4"/>
  <c r="H1464" i="4"/>
  <c r="F1464" i="4"/>
  <c r="P1463" i="4"/>
  <c r="N1463" i="4"/>
  <c r="L1463" i="4"/>
  <c r="J1463" i="4"/>
  <c r="H1463" i="4"/>
  <c r="F1463" i="4"/>
  <c r="P1462" i="4"/>
  <c r="N1462" i="4"/>
  <c r="L1462" i="4"/>
  <c r="J1462" i="4"/>
  <c r="H1462" i="4"/>
  <c r="F1462" i="4"/>
  <c r="P1461" i="4"/>
  <c r="N1461" i="4"/>
  <c r="L1461" i="4"/>
  <c r="J1461" i="4"/>
  <c r="H1461" i="4"/>
  <c r="F1461" i="4"/>
  <c r="P1460" i="4"/>
  <c r="N1460" i="4"/>
  <c r="L1460" i="4"/>
  <c r="J1460" i="4"/>
  <c r="H1460" i="4"/>
  <c r="F1460" i="4"/>
  <c r="P1459" i="4"/>
  <c r="N1459" i="4"/>
  <c r="L1459" i="4"/>
  <c r="J1459" i="4"/>
  <c r="H1459" i="4"/>
  <c r="F1459" i="4"/>
  <c r="P1458" i="4"/>
  <c r="N1458" i="4"/>
  <c r="L1458" i="4"/>
  <c r="J1458" i="4"/>
  <c r="H1458" i="4"/>
  <c r="F1458" i="4"/>
  <c r="P1457" i="4"/>
  <c r="N1457" i="4"/>
  <c r="L1457" i="4"/>
  <c r="J1457" i="4"/>
  <c r="H1457" i="4"/>
  <c r="F1457" i="4"/>
  <c r="P1456" i="4"/>
  <c r="N1456" i="4"/>
  <c r="L1456" i="4"/>
  <c r="J1456" i="4"/>
  <c r="H1456" i="4"/>
  <c r="F1456" i="4"/>
  <c r="P1455" i="4"/>
  <c r="N1455" i="4"/>
  <c r="L1455" i="4"/>
  <c r="J1455" i="4"/>
  <c r="H1455" i="4"/>
  <c r="F1455" i="4"/>
  <c r="P1454" i="4"/>
  <c r="N1454" i="4"/>
  <c r="L1454" i="4"/>
  <c r="J1454" i="4"/>
  <c r="H1454" i="4"/>
  <c r="F1454" i="4"/>
  <c r="P1453" i="4"/>
  <c r="N1453" i="4"/>
  <c r="L1453" i="4"/>
  <c r="J1453" i="4"/>
  <c r="H1453" i="4"/>
  <c r="F1453" i="4"/>
  <c r="P1452" i="4"/>
  <c r="N1452" i="4"/>
  <c r="L1452" i="4"/>
  <c r="J1452" i="4"/>
  <c r="H1452" i="4"/>
  <c r="F1452" i="4"/>
  <c r="P1451" i="4"/>
  <c r="N1451" i="4"/>
  <c r="L1451" i="4"/>
  <c r="J1451" i="4"/>
  <c r="H1451" i="4"/>
  <c r="F1451" i="4"/>
  <c r="P1450" i="4"/>
  <c r="N1450" i="4"/>
  <c r="L1450" i="4"/>
  <c r="J1450" i="4"/>
  <c r="H1450" i="4"/>
  <c r="F1450" i="4"/>
  <c r="P1449" i="4"/>
  <c r="N1449" i="4"/>
  <c r="L1449" i="4"/>
  <c r="J1449" i="4"/>
  <c r="H1449" i="4"/>
  <c r="F1449" i="4"/>
  <c r="P1448" i="4"/>
  <c r="N1448" i="4"/>
  <c r="L1448" i="4"/>
  <c r="J1448" i="4"/>
  <c r="H1448" i="4"/>
  <c r="F1448" i="4"/>
  <c r="P1447" i="4"/>
  <c r="N1447" i="4"/>
  <c r="L1447" i="4"/>
  <c r="J1447" i="4"/>
  <c r="H1447" i="4"/>
  <c r="F1447" i="4"/>
  <c r="P1446" i="4"/>
  <c r="N1446" i="4"/>
  <c r="L1446" i="4"/>
  <c r="J1446" i="4"/>
  <c r="H1446" i="4"/>
  <c r="F1446" i="4"/>
  <c r="P1445" i="4"/>
  <c r="N1445" i="4"/>
  <c r="L1445" i="4"/>
  <c r="J1445" i="4"/>
  <c r="H1445" i="4"/>
  <c r="F1445" i="4"/>
  <c r="P1444" i="4"/>
  <c r="N1444" i="4"/>
  <c r="L1444" i="4"/>
  <c r="J1444" i="4"/>
  <c r="H1444" i="4"/>
  <c r="F1444" i="4"/>
  <c r="P1443" i="4"/>
  <c r="N1443" i="4"/>
  <c r="L1443" i="4"/>
  <c r="J1443" i="4"/>
  <c r="H1443" i="4"/>
  <c r="F1443" i="4"/>
  <c r="P1442" i="4"/>
  <c r="N1442" i="4"/>
  <c r="L1442" i="4"/>
  <c r="J1442" i="4"/>
  <c r="H1442" i="4"/>
  <c r="F1442" i="4"/>
  <c r="P1441" i="4"/>
  <c r="N1441" i="4"/>
  <c r="L1441" i="4"/>
  <c r="J1441" i="4"/>
  <c r="H1441" i="4"/>
  <c r="F1441" i="4"/>
  <c r="P1440" i="4"/>
  <c r="N1440" i="4"/>
  <c r="L1440" i="4"/>
  <c r="J1440" i="4"/>
  <c r="H1440" i="4"/>
  <c r="F1440" i="4"/>
  <c r="P1439" i="4"/>
  <c r="N1439" i="4"/>
  <c r="L1439" i="4"/>
  <c r="J1439" i="4"/>
  <c r="H1439" i="4"/>
  <c r="F1439" i="4"/>
  <c r="P1438" i="4"/>
  <c r="N1438" i="4"/>
  <c r="L1438" i="4"/>
  <c r="J1438" i="4"/>
  <c r="H1438" i="4"/>
  <c r="F1438" i="4"/>
  <c r="P1437" i="4"/>
  <c r="N1437" i="4"/>
  <c r="L1437" i="4"/>
  <c r="J1437" i="4"/>
  <c r="H1437" i="4"/>
  <c r="F1437" i="4"/>
  <c r="P1436" i="4"/>
  <c r="N1436" i="4"/>
  <c r="L1436" i="4"/>
  <c r="J1436" i="4"/>
  <c r="H1436" i="4"/>
  <c r="F1436" i="4"/>
  <c r="P1435" i="4"/>
  <c r="N1435" i="4"/>
  <c r="L1435" i="4"/>
  <c r="J1435" i="4"/>
  <c r="H1435" i="4"/>
  <c r="F1435" i="4"/>
  <c r="P1434" i="4"/>
  <c r="N1434" i="4"/>
  <c r="L1434" i="4"/>
  <c r="J1434" i="4"/>
  <c r="H1434" i="4"/>
  <c r="F1434" i="4"/>
  <c r="P1433" i="4"/>
  <c r="N1433" i="4"/>
  <c r="L1433" i="4"/>
  <c r="J1433" i="4"/>
  <c r="H1433" i="4"/>
  <c r="F1433" i="4"/>
  <c r="P1432" i="4"/>
  <c r="N1432" i="4"/>
  <c r="L1432" i="4"/>
  <c r="J1432" i="4"/>
  <c r="H1432" i="4"/>
  <c r="F1432" i="4"/>
  <c r="P1431" i="4"/>
  <c r="N1431" i="4"/>
  <c r="L1431" i="4"/>
  <c r="J1431" i="4"/>
  <c r="H1431" i="4"/>
  <c r="F1431" i="4"/>
  <c r="P1430" i="4"/>
  <c r="N1430" i="4"/>
  <c r="L1430" i="4"/>
  <c r="J1430" i="4"/>
  <c r="H1430" i="4"/>
  <c r="F1430" i="4"/>
  <c r="P1429" i="4"/>
  <c r="N1429" i="4"/>
  <c r="L1429" i="4"/>
  <c r="J1429" i="4"/>
  <c r="H1429" i="4"/>
  <c r="F1429" i="4"/>
  <c r="P1428" i="4"/>
  <c r="N1428" i="4"/>
  <c r="L1428" i="4"/>
  <c r="J1428" i="4"/>
  <c r="H1428" i="4"/>
  <c r="F1428" i="4"/>
  <c r="P1427" i="4"/>
  <c r="N1427" i="4"/>
  <c r="L1427" i="4"/>
  <c r="J1427" i="4"/>
  <c r="H1427" i="4"/>
  <c r="F1427" i="4"/>
  <c r="P1426" i="4"/>
  <c r="N1426" i="4"/>
  <c r="L1426" i="4"/>
  <c r="J1426" i="4"/>
  <c r="H1426" i="4"/>
  <c r="F1426" i="4"/>
  <c r="P1425" i="4"/>
  <c r="N1425" i="4"/>
  <c r="L1425" i="4"/>
  <c r="J1425" i="4"/>
  <c r="H1425" i="4"/>
  <c r="F1425" i="4"/>
  <c r="P1424" i="4"/>
  <c r="N1424" i="4"/>
  <c r="L1424" i="4"/>
  <c r="J1424" i="4"/>
  <c r="H1424" i="4"/>
  <c r="F1424" i="4"/>
  <c r="P1423" i="4"/>
  <c r="N1423" i="4"/>
  <c r="L1423" i="4"/>
  <c r="J1423" i="4"/>
  <c r="H1423" i="4"/>
  <c r="F1423" i="4"/>
  <c r="P1422" i="4"/>
  <c r="N1422" i="4"/>
  <c r="L1422" i="4"/>
  <c r="J1422" i="4"/>
  <c r="H1422" i="4"/>
  <c r="F1422" i="4"/>
  <c r="P1421" i="4"/>
  <c r="N1421" i="4"/>
  <c r="L1421" i="4"/>
  <c r="J1421" i="4"/>
  <c r="H1421" i="4"/>
  <c r="F1421" i="4"/>
  <c r="P1420" i="4"/>
  <c r="N1420" i="4"/>
  <c r="L1420" i="4"/>
  <c r="J1420" i="4"/>
  <c r="H1420" i="4"/>
  <c r="F1420" i="4"/>
  <c r="P1419" i="4"/>
  <c r="N1419" i="4"/>
  <c r="L1419" i="4"/>
  <c r="J1419" i="4"/>
  <c r="H1419" i="4"/>
  <c r="F1419" i="4"/>
  <c r="P1418" i="4"/>
  <c r="N1418" i="4"/>
  <c r="L1418" i="4"/>
  <c r="J1418" i="4"/>
  <c r="H1418" i="4"/>
  <c r="F1418" i="4"/>
  <c r="P1417" i="4"/>
  <c r="N1417" i="4"/>
  <c r="L1417" i="4"/>
  <c r="J1417" i="4"/>
  <c r="H1417" i="4"/>
  <c r="F1417" i="4"/>
  <c r="P1416" i="4"/>
  <c r="N1416" i="4"/>
  <c r="L1416" i="4"/>
  <c r="J1416" i="4"/>
  <c r="H1416" i="4"/>
  <c r="F1416" i="4"/>
  <c r="P1415" i="4"/>
  <c r="N1415" i="4"/>
  <c r="L1415" i="4"/>
  <c r="J1415" i="4"/>
  <c r="H1415" i="4"/>
  <c r="F1415" i="4"/>
  <c r="P1414" i="4"/>
  <c r="N1414" i="4"/>
  <c r="L1414" i="4"/>
  <c r="J1414" i="4"/>
  <c r="H1414" i="4"/>
  <c r="F1414" i="4"/>
  <c r="P1413" i="4"/>
  <c r="N1413" i="4"/>
  <c r="L1413" i="4"/>
  <c r="J1413" i="4"/>
  <c r="H1413" i="4"/>
  <c r="F1413" i="4"/>
  <c r="P1412" i="4"/>
  <c r="N1412" i="4"/>
  <c r="L1412" i="4"/>
  <c r="J1412" i="4"/>
  <c r="H1412" i="4"/>
  <c r="F1412" i="4"/>
  <c r="P1411" i="4"/>
  <c r="N1411" i="4"/>
  <c r="L1411" i="4"/>
  <c r="J1411" i="4"/>
  <c r="H1411" i="4"/>
  <c r="F1411" i="4"/>
  <c r="P1410" i="4"/>
  <c r="N1410" i="4"/>
  <c r="L1410" i="4"/>
  <c r="J1410" i="4"/>
  <c r="H1410" i="4"/>
  <c r="F1410" i="4"/>
  <c r="P1409" i="4"/>
  <c r="N1409" i="4"/>
  <c r="L1409" i="4"/>
  <c r="J1409" i="4"/>
  <c r="H1409" i="4"/>
  <c r="F1409" i="4"/>
  <c r="P1408" i="4"/>
  <c r="N1408" i="4"/>
  <c r="L1408" i="4"/>
  <c r="J1408" i="4"/>
  <c r="H1408" i="4"/>
  <c r="F1408" i="4"/>
  <c r="P1407" i="4"/>
  <c r="N1407" i="4"/>
  <c r="L1407" i="4"/>
  <c r="J1407" i="4"/>
  <c r="H1407" i="4"/>
  <c r="F1407" i="4"/>
  <c r="P1406" i="4"/>
  <c r="N1406" i="4"/>
  <c r="L1406" i="4"/>
  <c r="J1406" i="4"/>
  <c r="H1406" i="4"/>
  <c r="F1406" i="4"/>
  <c r="P1405" i="4"/>
  <c r="N1405" i="4"/>
  <c r="L1405" i="4"/>
  <c r="J1405" i="4"/>
  <c r="H1405" i="4"/>
  <c r="F1405" i="4"/>
  <c r="P1404" i="4"/>
  <c r="N1404" i="4"/>
  <c r="L1404" i="4"/>
  <c r="J1404" i="4"/>
  <c r="H1404" i="4"/>
  <c r="F1404" i="4"/>
  <c r="P1403" i="4"/>
  <c r="N1403" i="4"/>
  <c r="L1403" i="4"/>
  <c r="J1403" i="4"/>
  <c r="H1403" i="4"/>
  <c r="F1403" i="4"/>
  <c r="P1402" i="4"/>
  <c r="N1402" i="4"/>
  <c r="L1402" i="4"/>
  <c r="J1402" i="4"/>
  <c r="H1402" i="4"/>
  <c r="F1402" i="4"/>
  <c r="P1401" i="4"/>
  <c r="N1401" i="4"/>
  <c r="L1401" i="4"/>
  <c r="J1401" i="4"/>
  <c r="H1401" i="4"/>
  <c r="F1401" i="4"/>
  <c r="P1400" i="4"/>
  <c r="N1400" i="4"/>
  <c r="L1400" i="4"/>
  <c r="J1400" i="4"/>
  <c r="H1400" i="4"/>
  <c r="F1400" i="4"/>
  <c r="P1399" i="4"/>
  <c r="N1399" i="4"/>
  <c r="L1399" i="4"/>
  <c r="J1399" i="4"/>
  <c r="H1399" i="4"/>
  <c r="F1399" i="4"/>
  <c r="P1398" i="4"/>
  <c r="N1398" i="4"/>
  <c r="L1398" i="4"/>
  <c r="J1398" i="4"/>
  <c r="H1398" i="4"/>
  <c r="F1398" i="4"/>
  <c r="P1397" i="4"/>
  <c r="N1397" i="4"/>
  <c r="L1397" i="4"/>
  <c r="J1397" i="4"/>
  <c r="H1397" i="4"/>
  <c r="F1397" i="4"/>
  <c r="P1396" i="4"/>
  <c r="N1396" i="4"/>
  <c r="L1396" i="4"/>
  <c r="J1396" i="4"/>
  <c r="H1396" i="4"/>
  <c r="F1396" i="4"/>
  <c r="P1395" i="4"/>
  <c r="N1395" i="4"/>
  <c r="L1395" i="4"/>
  <c r="J1395" i="4"/>
  <c r="H1395" i="4"/>
  <c r="F1395" i="4"/>
  <c r="P1394" i="4"/>
  <c r="N1394" i="4"/>
  <c r="L1394" i="4"/>
  <c r="J1394" i="4"/>
  <c r="H1394" i="4"/>
  <c r="F1394" i="4"/>
  <c r="P1393" i="4"/>
  <c r="N1393" i="4"/>
  <c r="L1393" i="4"/>
  <c r="J1393" i="4"/>
  <c r="H1393" i="4"/>
  <c r="F1393" i="4"/>
  <c r="P1392" i="4"/>
  <c r="N1392" i="4"/>
  <c r="L1392" i="4"/>
  <c r="J1392" i="4"/>
  <c r="H1392" i="4"/>
  <c r="F1392" i="4"/>
  <c r="P1391" i="4"/>
  <c r="N1391" i="4"/>
  <c r="L1391" i="4"/>
  <c r="J1391" i="4"/>
  <c r="H1391" i="4"/>
  <c r="F1391" i="4"/>
  <c r="P1390" i="4"/>
  <c r="N1390" i="4"/>
  <c r="L1390" i="4"/>
  <c r="J1390" i="4"/>
  <c r="H1390" i="4"/>
  <c r="F1390" i="4"/>
  <c r="P1389" i="4"/>
  <c r="N1389" i="4"/>
  <c r="L1389" i="4"/>
  <c r="J1389" i="4"/>
  <c r="H1389" i="4"/>
  <c r="F1389" i="4"/>
  <c r="P1388" i="4"/>
  <c r="N1388" i="4"/>
  <c r="L1388" i="4"/>
  <c r="J1388" i="4"/>
  <c r="H1388" i="4"/>
  <c r="F1388" i="4"/>
  <c r="P1387" i="4"/>
  <c r="N1387" i="4"/>
  <c r="L1387" i="4"/>
  <c r="J1387" i="4"/>
  <c r="H1387" i="4"/>
  <c r="F1387" i="4"/>
  <c r="P1386" i="4"/>
  <c r="N1386" i="4"/>
  <c r="L1386" i="4"/>
  <c r="J1386" i="4"/>
  <c r="H1386" i="4"/>
  <c r="F1386" i="4"/>
  <c r="P1385" i="4"/>
  <c r="N1385" i="4"/>
  <c r="L1385" i="4"/>
  <c r="J1385" i="4"/>
  <c r="H1385" i="4"/>
  <c r="F1385" i="4"/>
  <c r="P1384" i="4"/>
  <c r="N1384" i="4"/>
  <c r="L1384" i="4"/>
  <c r="J1384" i="4"/>
  <c r="H1384" i="4"/>
  <c r="F1384" i="4"/>
  <c r="P1383" i="4"/>
  <c r="N1383" i="4"/>
  <c r="L1383" i="4"/>
  <c r="J1383" i="4"/>
  <c r="H1383" i="4"/>
  <c r="F1383" i="4"/>
  <c r="P1382" i="4"/>
  <c r="N1382" i="4"/>
  <c r="L1382" i="4"/>
  <c r="J1382" i="4"/>
  <c r="H1382" i="4"/>
  <c r="F1382" i="4"/>
  <c r="P1381" i="4"/>
  <c r="N1381" i="4"/>
  <c r="L1381" i="4"/>
  <c r="J1381" i="4"/>
  <c r="H1381" i="4"/>
  <c r="F1381" i="4"/>
  <c r="P1380" i="4"/>
  <c r="N1380" i="4"/>
  <c r="L1380" i="4"/>
  <c r="J1380" i="4"/>
  <c r="H1380" i="4"/>
  <c r="F1380" i="4"/>
  <c r="P1379" i="4"/>
  <c r="N1379" i="4"/>
  <c r="L1379" i="4"/>
  <c r="J1379" i="4"/>
  <c r="H1379" i="4"/>
  <c r="F1379" i="4"/>
  <c r="P1378" i="4"/>
  <c r="N1378" i="4"/>
  <c r="L1378" i="4"/>
  <c r="J1378" i="4"/>
  <c r="H1378" i="4"/>
  <c r="F1378" i="4"/>
  <c r="P1377" i="4"/>
  <c r="N1377" i="4"/>
  <c r="L1377" i="4"/>
  <c r="J1377" i="4"/>
  <c r="H1377" i="4"/>
  <c r="F1377" i="4"/>
  <c r="P1376" i="4"/>
  <c r="N1376" i="4"/>
  <c r="L1376" i="4"/>
  <c r="J1376" i="4"/>
  <c r="H1376" i="4"/>
  <c r="F1376" i="4"/>
  <c r="P1375" i="4"/>
  <c r="N1375" i="4"/>
  <c r="L1375" i="4"/>
  <c r="J1375" i="4"/>
  <c r="H1375" i="4"/>
  <c r="F1375" i="4"/>
  <c r="P1374" i="4"/>
  <c r="N1374" i="4"/>
  <c r="L1374" i="4"/>
  <c r="J1374" i="4"/>
  <c r="H1374" i="4"/>
  <c r="F1374" i="4"/>
  <c r="P1373" i="4"/>
  <c r="N1373" i="4"/>
  <c r="L1373" i="4"/>
  <c r="J1373" i="4"/>
  <c r="H1373" i="4"/>
  <c r="F1373" i="4"/>
  <c r="P1372" i="4"/>
  <c r="N1372" i="4"/>
  <c r="L1372" i="4"/>
  <c r="J1372" i="4"/>
  <c r="H1372" i="4"/>
  <c r="F1372" i="4"/>
  <c r="P1371" i="4"/>
  <c r="N1371" i="4"/>
  <c r="L1371" i="4"/>
  <c r="J1371" i="4"/>
  <c r="H1371" i="4"/>
  <c r="F1371" i="4"/>
  <c r="P1370" i="4"/>
  <c r="N1370" i="4"/>
  <c r="L1370" i="4"/>
  <c r="J1370" i="4"/>
  <c r="H1370" i="4"/>
  <c r="F1370" i="4"/>
  <c r="P1369" i="4"/>
  <c r="N1369" i="4"/>
  <c r="L1369" i="4"/>
  <c r="J1369" i="4"/>
  <c r="H1369" i="4"/>
  <c r="F1369" i="4"/>
  <c r="P1368" i="4"/>
  <c r="N1368" i="4"/>
  <c r="L1368" i="4"/>
  <c r="J1368" i="4"/>
  <c r="H1368" i="4"/>
  <c r="F1368" i="4"/>
  <c r="P1367" i="4"/>
  <c r="N1367" i="4"/>
  <c r="L1367" i="4"/>
  <c r="J1367" i="4"/>
  <c r="H1367" i="4"/>
  <c r="F1367" i="4"/>
  <c r="P1366" i="4"/>
  <c r="N1366" i="4"/>
  <c r="L1366" i="4"/>
  <c r="J1366" i="4"/>
  <c r="H1366" i="4"/>
  <c r="F1366" i="4"/>
  <c r="P1365" i="4"/>
  <c r="N1365" i="4"/>
  <c r="L1365" i="4"/>
  <c r="J1365" i="4"/>
  <c r="H1365" i="4"/>
  <c r="F1365" i="4"/>
  <c r="P1364" i="4"/>
  <c r="N1364" i="4"/>
  <c r="L1364" i="4"/>
  <c r="J1364" i="4"/>
  <c r="H1364" i="4"/>
  <c r="F1364" i="4"/>
  <c r="P1363" i="4"/>
  <c r="N1363" i="4"/>
  <c r="L1363" i="4"/>
  <c r="J1363" i="4"/>
  <c r="H1363" i="4"/>
  <c r="F1363" i="4"/>
  <c r="P1362" i="4"/>
  <c r="N1362" i="4"/>
  <c r="L1362" i="4"/>
  <c r="J1362" i="4"/>
  <c r="H1362" i="4"/>
  <c r="F1362" i="4"/>
  <c r="P1361" i="4"/>
  <c r="N1361" i="4"/>
  <c r="L1361" i="4"/>
  <c r="J1361" i="4"/>
  <c r="H1361" i="4"/>
  <c r="F1361" i="4"/>
  <c r="P1360" i="4"/>
  <c r="N1360" i="4"/>
  <c r="L1360" i="4"/>
  <c r="J1360" i="4"/>
  <c r="H1360" i="4"/>
  <c r="F1360" i="4"/>
  <c r="P1359" i="4"/>
  <c r="N1359" i="4"/>
  <c r="L1359" i="4"/>
  <c r="J1359" i="4"/>
  <c r="H1359" i="4"/>
  <c r="F1359" i="4"/>
  <c r="P1358" i="4"/>
  <c r="N1358" i="4"/>
  <c r="L1358" i="4"/>
  <c r="J1358" i="4"/>
  <c r="H1358" i="4"/>
  <c r="F1358" i="4"/>
  <c r="P1357" i="4"/>
  <c r="N1357" i="4"/>
  <c r="L1357" i="4"/>
  <c r="J1357" i="4"/>
  <c r="H1357" i="4"/>
  <c r="F1357" i="4"/>
  <c r="P1356" i="4"/>
  <c r="N1356" i="4"/>
  <c r="L1356" i="4"/>
  <c r="J1356" i="4"/>
  <c r="H1356" i="4"/>
  <c r="F1356" i="4"/>
  <c r="P1355" i="4"/>
  <c r="N1355" i="4"/>
  <c r="L1355" i="4"/>
  <c r="J1355" i="4"/>
  <c r="H1355" i="4"/>
  <c r="F1355" i="4"/>
  <c r="P1354" i="4"/>
  <c r="N1354" i="4"/>
  <c r="L1354" i="4"/>
  <c r="J1354" i="4"/>
  <c r="H1354" i="4"/>
  <c r="F1354" i="4"/>
  <c r="P1353" i="4"/>
  <c r="N1353" i="4"/>
  <c r="L1353" i="4"/>
  <c r="J1353" i="4"/>
  <c r="H1353" i="4"/>
  <c r="F1353" i="4"/>
  <c r="P1352" i="4"/>
  <c r="N1352" i="4"/>
  <c r="L1352" i="4"/>
  <c r="J1352" i="4"/>
  <c r="H1352" i="4"/>
  <c r="F1352" i="4"/>
  <c r="P1351" i="4"/>
  <c r="N1351" i="4"/>
  <c r="L1351" i="4"/>
  <c r="J1351" i="4"/>
  <c r="H1351" i="4"/>
  <c r="F1351" i="4"/>
  <c r="P1350" i="4"/>
  <c r="N1350" i="4"/>
  <c r="L1350" i="4"/>
  <c r="J1350" i="4"/>
  <c r="H1350" i="4"/>
  <c r="F1350" i="4"/>
  <c r="P1349" i="4"/>
  <c r="N1349" i="4"/>
  <c r="L1349" i="4"/>
  <c r="J1349" i="4"/>
  <c r="H1349" i="4"/>
  <c r="F1349" i="4"/>
  <c r="P1348" i="4"/>
  <c r="N1348" i="4"/>
  <c r="L1348" i="4"/>
  <c r="J1348" i="4"/>
  <c r="H1348" i="4"/>
  <c r="F1348" i="4"/>
  <c r="P1347" i="4"/>
  <c r="N1347" i="4"/>
  <c r="L1347" i="4"/>
  <c r="J1347" i="4"/>
  <c r="H1347" i="4"/>
  <c r="F1347" i="4"/>
  <c r="P1346" i="4"/>
  <c r="N1346" i="4"/>
  <c r="L1346" i="4"/>
  <c r="J1346" i="4"/>
  <c r="H1346" i="4"/>
  <c r="F1346" i="4"/>
  <c r="P1345" i="4"/>
  <c r="N1345" i="4"/>
  <c r="L1345" i="4"/>
  <c r="J1345" i="4"/>
  <c r="H1345" i="4"/>
  <c r="F1345" i="4"/>
  <c r="P1344" i="4"/>
  <c r="N1344" i="4"/>
  <c r="L1344" i="4"/>
  <c r="J1344" i="4"/>
  <c r="H1344" i="4"/>
  <c r="F1344" i="4"/>
  <c r="P1343" i="4"/>
  <c r="N1343" i="4"/>
  <c r="L1343" i="4"/>
  <c r="J1343" i="4"/>
  <c r="H1343" i="4"/>
  <c r="F1343" i="4"/>
  <c r="P1342" i="4"/>
  <c r="N1342" i="4"/>
  <c r="L1342" i="4"/>
  <c r="J1342" i="4"/>
  <c r="H1342" i="4"/>
  <c r="F1342" i="4"/>
  <c r="P1341" i="4"/>
  <c r="N1341" i="4"/>
  <c r="L1341" i="4"/>
  <c r="J1341" i="4"/>
  <c r="H1341" i="4"/>
  <c r="F1341" i="4"/>
  <c r="P1340" i="4"/>
  <c r="N1340" i="4"/>
  <c r="L1340" i="4"/>
  <c r="J1340" i="4"/>
  <c r="H1340" i="4"/>
  <c r="F1340" i="4"/>
  <c r="P1339" i="4"/>
  <c r="N1339" i="4"/>
  <c r="L1339" i="4"/>
  <c r="J1339" i="4"/>
  <c r="H1339" i="4"/>
  <c r="F1339" i="4"/>
  <c r="P1338" i="4"/>
  <c r="N1338" i="4"/>
  <c r="L1338" i="4"/>
  <c r="J1338" i="4"/>
  <c r="H1338" i="4"/>
  <c r="F1338" i="4"/>
  <c r="P1337" i="4"/>
  <c r="N1337" i="4"/>
  <c r="L1337" i="4"/>
  <c r="J1337" i="4"/>
  <c r="H1337" i="4"/>
  <c r="F1337" i="4"/>
  <c r="P1336" i="4"/>
  <c r="N1336" i="4"/>
  <c r="L1336" i="4"/>
  <c r="J1336" i="4"/>
  <c r="H1336" i="4"/>
  <c r="F1336" i="4"/>
  <c r="P1335" i="4"/>
  <c r="N1335" i="4"/>
  <c r="L1335" i="4"/>
  <c r="J1335" i="4"/>
  <c r="H1335" i="4"/>
  <c r="F1335" i="4"/>
  <c r="P1334" i="4"/>
  <c r="N1334" i="4"/>
  <c r="L1334" i="4"/>
  <c r="J1334" i="4"/>
  <c r="H1334" i="4"/>
  <c r="F1334" i="4"/>
  <c r="P1333" i="4"/>
  <c r="N1333" i="4"/>
  <c r="L1333" i="4"/>
  <c r="J1333" i="4"/>
  <c r="H1333" i="4"/>
  <c r="F1333" i="4"/>
  <c r="P1332" i="4"/>
  <c r="N1332" i="4"/>
  <c r="L1332" i="4"/>
  <c r="J1332" i="4"/>
  <c r="H1332" i="4"/>
  <c r="F1332" i="4"/>
  <c r="P1331" i="4"/>
  <c r="N1331" i="4"/>
  <c r="L1331" i="4"/>
  <c r="J1331" i="4"/>
  <c r="H1331" i="4"/>
  <c r="F1331" i="4"/>
  <c r="P1330" i="4"/>
  <c r="N1330" i="4"/>
  <c r="L1330" i="4"/>
  <c r="J1330" i="4"/>
  <c r="H1330" i="4"/>
  <c r="F1330" i="4"/>
  <c r="P1329" i="4"/>
  <c r="N1329" i="4"/>
  <c r="L1329" i="4"/>
  <c r="J1329" i="4"/>
  <c r="H1329" i="4"/>
  <c r="F1329" i="4"/>
  <c r="P1328" i="4"/>
  <c r="N1328" i="4"/>
  <c r="L1328" i="4"/>
  <c r="J1328" i="4"/>
  <c r="H1328" i="4"/>
  <c r="F1328" i="4"/>
  <c r="P1327" i="4"/>
  <c r="N1327" i="4"/>
  <c r="L1327" i="4"/>
  <c r="J1327" i="4"/>
  <c r="H1327" i="4"/>
  <c r="F1327" i="4"/>
  <c r="P1326" i="4"/>
  <c r="N1326" i="4"/>
  <c r="L1326" i="4"/>
  <c r="J1326" i="4"/>
  <c r="H1326" i="4"/>
  <c r="F1326" i="4"/>
  <c r="P1325" i="4"/>
  <c r="N1325" i="4"/>
  <c r="L1325" i="4"/>
  <c r="J1325" i="4"/>
  <c r="H1325" i="4"/>
  <c r="F1325" i="4"/>
  <c r="P1324" i="4"/>
  <c r="N1324" i="4"/>
  <c r="L1324" i="4"/>
  <c r="J1324" i="4"/>
  <c r="H1324" i="4"/>
  <c r="F1324" i="4"/>
  <c r="P1323" i="4"/>
  <c r="N1323" i="4"/>
  <c r="L1323" i="4"/>
  <c r="J1323" i="4"/>
  <c r="H1323" i="4"/>
  <c r="F1323" i="4"/>
  <c r="P1322" i="4"/>
  <c r="N1322" i="4"/>
  <c r="L1322" i="4"/>
  <c r="J1322" i="4"/>
  <c r="H1322" i="4"/>
  <c r="F1322" i="4"/>
  <c r="P1321" i="4"/>
  <c r="N1321" i="4"/>
  <c r="L1321" i="4"/>
  <c r="J1321" i="4"/>
  <c r="H1321" i="4"/>
  <c r="F1321" i="4"/>
  <c r="P1320" i="4"/>
  <c r="N1320" i="4"/>
  <c r="L1320" i="4"/>
  <c r="J1320" i="4"/>
  <c r="H1320" i="4"/>
  <c r="F1320" i="4"/>
  <c r="P1319" i="4"/>
  <c r="N1319" i="4"/>
  <c r="L1319" i="4"/>
  <c r="J1319" i="4"/>
  <c r="H1319" i="4"/>
  <c r="F1319" i="4"/>
  <c r="P1318" i="4"/>
  <c r="N1318" i="4"/>
  <c r="L1318" i="4"/>
  <c r="J1318" i="4"/>
  <c r="H1318" i="4"/>
  <c r="F1318" i="4"/>
  <c r="P1317" i="4"/>
  <c r="N1317" i="4"/>
  <c r="L1317" i="4"/>
  <c r="J1317" i="4"/>
  <c r="H1317" i="4"/>
  <c r="F1317" i="4"/>
  <c r="P1316" i="4"/>
  <c r="N1316" i="4"/>
  <c r="L1316" i="4"/>
  <c r="J1316" i="4"/>
  <c r="H1316" i="4"/>
  <c r="F1316" i="4"/>
  <c r="P1315" i="4"/>
  <c r="N1315" i="4"/>
  <c r="L1315" i="4"/>
  <c r="J1315" i="4"/>
  <c r="H1315" i="4"/>
  <c r="F1315" i="4"/>
  <c r="P1314" i="4"/>
  <c r="N1314" i="4"/>
  <c r="L1314" i="4"/>
  <c r="J1314" i="4"/>
  <c r="H1314" i="4"/>
  <c r="F1314" i="4"/>
  <c r="P1313" i="4"/>
  <c r="N1313" i="4"/>
  <c r="L1313" i="4"/>
  <c r="J1313" i="4"/>
  <c r="H1313" i="4"/>
  <c r="F1313" i="4"/>
  <c r="P1312" i="4"/>
  <c r="N1312" i="4"/>
  <c r="L1312" i="4"/>
  <c r="J1312" i="4"/>
  <c r="H1312" i="4"/>
  <c r="F1312" i="4"/>
  <c r="P1311" i="4"/>
  <c r="N1311" i="4"/>
  <c r="L1311" i="4"/>
  <c r="J1311" i="4"/>
  <c r="H1311" i="4"/>
  <c r="F1311" i="4"/>
  <c r="P1310" i="4"/>
  <c r="N1310" i="4"/>
  <c r="L1310" i="4"/>
  <c r="J1310" i="4"/>
  <c r="H1310" i="4"/>
  <c r="F1310" i="4"/>
  <c r="P1309" i="4"/>
  <c r="N1309" i="4"/>
  <c r="L1309" i="4"/>
  <c r="J1309" i="4"/>
  <c r="H1309" i="4"/>
  <c r="F1309" i="4"/>
  <c r="P1308" i="4"/>
  <c r="N1308" i="4"/>
  <c r="L1308" i="4"/>
  <c r="J1308" i="4"/>
  <c r="H1308" i="4"/>
  <c r="F1308" i="4"/>
  <c r="P1307" i="4"/>
  <c r="N1307" i="4"/>
  <c r="L1307" i="4"/>
  <c r="J1307" i="4"/>
  <c r="H1307" i="4"/>
  <c r="F1307" i="4"/>
  <c r="P1306" i="4"/>
  <c r="N1306" i="4"/>
  <c r="L1306" i="4"/>
  <c r="J1306" i="4"/>
  <c r="H1306" i="4"/>
  <c r="F1306" i="4"/>
  <c r="P1305" i="4"/>
  <c r="N1305" i="4"/>
  <c r="L1305" i="4"/>
  <c r="J1305" i="4"/>
  <c r="H1305" i="4"/>
  <c r="F1305" i="4"/>
  <c r="P1304" i="4"/>
  <c r="N1304" i="4"/>
  <c r="L1304" i="4"/>
  <c r="J1304" i="4"/>
  <c r="H1304" i="4"/>
  <c r="F1304" i="4"/>
  <c r="P1303" i="4"/>
  <c r="N1303" i="4"/>
  <c r="L1303" i="4"/>
  <c r="J1303" i="4"/>
  <c r="H1303" i="4"/>
  <c r="F1303" i="4"/>
  <c r="P1302" i="4"/>
  <c r="N1302" i="4"/>
  <c r="L1302" i="4"/>
  <c r="J1302" i="4"/>
  <c r="H1302" i="4"/>
  <c r="F1302" i="4"/>
  <c r="P1301" i="4"/>
  <c r="N1301" i="4"/>
  <c r="L1301" i="4"/>
  <c r="J1301" i="4"/>
  <c r="H1301" i="4"/>
  <c r="F1301" i="4"/>
  <c r="P1300" i="4"/>
  <c r="N1300" i="4"/>
  <c r="L1300" i="4"/>
  <c r="J1300" i="4"/>
  <c r="H1300" i="4"/>
  <c r="F1300" i="4"/>
  <c r="P1299" i="4"/>
  <c r="N1299" i="4"/>
  <c r="L1299" i="4"/>
  <c r="J1299" i="4"/>
  <c r="H1299" i="4"/>
  <c r="F1299" i="4"/>
  <c r="P1298" i="4"/>
  <c r="N1298" i="4"/>
  <c r="L1298" i="4"/>
  <c r="J1298" i="4"/>
  <c r="H1298" i="4"/>
  <c r="F1298" i="4"/>
  <c r="P1297" i="4"/>
  <c r="N1297" i="4"/>
  <c r="L1297" i="4"/>
  <c r="J1297" i="4"/>
  <c r="H1297" i="4"/>
  <c r="F1297" i="4"/>
  <c r="P1296" i="4"/>
  <c r="N1296" i="4"/>
  <c r="L1296" i="4"/>
  <c r="J1296" i="4"/>
  <c r="H1296" i="4"/>
  <c r="F1296" i="4"/>
  <c r="P1295" i="4"/>
  <c r="N1295" i="4"/>
  <c r="L1295" i="4"/>
  <c r="J1295" i="4"/>
  <c r="H1295" i="4"/>
  <c r="F1295" i="4"/>
  <c r="P1294" i="4"/>
  <c r="N1294" i="4"/>
  <c r="L1294" i="4"/>
  <c r="J1294" i="4"/>
  <c r="H1294" i="4"/>
  <c r="F1294" i="4"/>
  <c r="P1293" i="4"/>
  <c r="N1293" i="4"/>
  <c r="L1293" i="4"/>
  <c r="J1293" i="4"/>
  <c r="H1293" i="4"/>
  <c r="F1293" i="4"/>
  <c r="P1292" i="4"/>
  <c r="N1292" i="4"/>
  <c r="L1292" i="4"/>
  <c r="J1292" i="4"/>
  <c r="H1292" i="4"/>
  <c r="F1292" i="4"/>
  <c r="P1291" i="4"/>
  <c r="N1291" i="4"/>
  <c r="L1291" i="4"/>
  <c r="J1291" i="4"/>
  <c r="H1291" i="4"/>
  <c r="F1291" i="4"/>
  <c r="P1290" i="4"/>
  <c r="N1290" i="4"/>
  <c r="L1290" i="4"/>
  <c r="J1290" i="4"/>
  <c r="H1290" i="4"/>
  <c r="F1290" i="4"/>
  <c r="P1289" i="4"/>
  <c r="N1289" i="4"/>
  <c r="L1289" i="4"/>
  <c r="J1289" i="4"/>
  <c r="H1289" i="4"/>
  <c r="F1289" i="4"/>
  <c r="P1288" i="4"/>
  <c r="N1288" i="4"/>
  <c r="L1288" i="4"/>
  <c r="J1288" i="4"/>
  <c r="H1288" i="4"/>
  <c r="F1288" i="4"/>
  <c r="P1287" i="4"/>
  <c r="N1287" i="4"/>
  <c r="L1287" i="4"/>
  <c r="J1287" i="4"/>
  <c r="H1287" i="4"/>
  <c r="F1287" i="4"/>
  <c r="P1286" i="4"/>
  <c r="N1286" i="4"/>
  <c r="L1286" i="4"/>
  <c r="J1286" i="4"/>
  <c r="H1286" i="4"/>
  <c r="F1286" i="4"/>
  <c r="P1285" i="4"/>
  <c r="N1285" i="4"/>
  <c r="L1285" i="4"/>
  <c r="J1285" i="4"/>
  <c r="H1285" i="4"/>
  <c r="F1285" i="4"/>
  <c r="P1284" i="4"/>
  <c r="N1284" i="4"/>
  <c r="L1284" i="4"/>
  <c r="J1284" i="4"/>
  <c r="H1284" i="4"/>
  <c r="F1284" i="4"/>
  <c r="P1283" i="4"/>
  <c r="N1283" i="4"/>
  <c r="L1283" i="4"/>
  <c r="J1283" i="4"/>
  <c r="H1283" i="4"/>
  <c r="F1283" i="4"/>
  <c r="P1282" i="4"/>
  <c r="N1282" i="4"/>
  <c r="L1282" i="4"/>
  <c r="J1282" i="4"/>
  <c r="H1282" i="4"/>
  <c r="F1282" i="4"/>
  <c r="P1281" i="4"/>
  <c r="N1281" i="4"/>
  <c r="L1281" i="4"/>
  <c r="J1281" i="4"/>
  <c r="H1281" i="4"/>
  <c r="F1281" i="4"/>
  <c r="P1280" i="4"/>
  <c r="N1280" i="4"/>
  <c r="L1280" i="4"/>
  <c r="J1280" i="4"/>
  <c r="H1280" i="4"/>
  <c r="F1280" i="4"/>
  <c r="P1279" i="4"/>
  <c r="N1279" i="4"/>
  <c r="L1279" i="4"/>
  <c r="J1279" i="4"/>
  <c r="H1279" i="4"/>
  <c r="F1279" i="4"/>
  <c r="P1278" i="4"/>
  <c r="N1278" i="4"/>
  <c r="L1278" i="4"/>
  <c r="J1278" i="4"/>
  <c r="H1278" i="4"/>
  <c r="F1278" i="4"/>
  <c r="P1277" i="4"/>
  <c r="N1277" i="4"/>
  <c r="L1277" i="4"/>
  <c r="J1277" i="4"/>
  <c r="H1277" i="4"/>
  <c r="F1277" i="4"/>
  <c r="P1276" i="4"/>
  <c r="N1276" i="4"/>
  <c r="L1276" i="4"/>
  <c r="J1276" i="4"/>
  <c r="H1276" i="4"/>
  <c r="F1276" i="4"/>
  <c r="P1275" i="4"/>
  <c r="N1275" i="4"/>
  <c r="L1275" i="4"/>
  <c r="J1275" i="4"/>
  <c r="H1275" i="4"/>
  <c r="F1275" i="4"/>
  <c r="P1274" i="4"/>
  <c r="N1274" i="4"/>
  <c r="L1274" i="4"/>
  <c r="J1274" i="4"/>
  <c r="H1274" i="4"/>
  <c r="F1274" i="4"/>
  <c r="P1273" i="4"/>
  <c r="N1273" i="4"/>
  <c r="L1273" i="4"/>
  <c r="J1273" i="4"/>
  <c r="H1273" i="4"/>
  <c r="F1273" i="4"/>
  <c r="P1272" i="4"/>
  <c r="N1272" i="4"/>
  <c r="L1272" i="4"/>
  <c r="J1272" i="4"/>
  <c r="H1272" i="4"/>
  <c r="F1272" i="4"/>
  <c r="P1271" i="4"/>
  <c r="N1271" i="4"/>
  <c r="L1271" i="4"/>
  <c r="J1271" i="4"/>
  <c r="H1271" i="4"/>
  <c r="F1271" i="4"/>
  <c r="P1270" i="4"/>
  <c r="N1270" i="4"/>
  <c r="L1270" i="4"/>
  <c r="J1270" i="4"/>
  <c r="H1270" i="4"/>
  <c r="F1270" i="4"/>
  <c r="P1269" i="4"/>
  <c r="N1269" i="4"/>
  <c r="L1269" i="4"/>
  <c r="J1269" i="4"/>
  <c r="H1269" i="4"/>
  <c r="F1269" i="4"/>
  <c r="P1268" i="4"/>
  <c r="N1268" i="4"/>
  <c r="L1268" i="4"/>
  <c r="J1268" i="4"/>
  <c r="H1268" i="4"/>
  <c r="F1268" i="4"/>
  <c r="P1267" i="4"/>
  <c r="N1267" i="4"/>
  <c r="L1267" i="4"/>
  <c r="J1267" i="4"/>
  <c r="H1267" i="4"/>
  <c r="F1267" i="4"/>
  <c r="P1266" i="4"/>
  <c r="N1266" i="4"/>
  <c r="L1266" i="4"/>
  <c r="J1266" i="4"/>
  <c r="H1266" i="4"/>
  <c r="F1266" i="4"/>
  <c r="P1265" i="4"/>
  <c r="N1265" i="4"/>
  <c r="L1265" i="4"/>
  <c r="J1265" i="4"/>
  <c r="H1265" i="4"/>
  <c r="F1265" i="4"/>
  <c r="P1264" i="4"/>
  <c r="N1264" i="4"/>
  <c r="L1264" i="4"/>
  <c r="J1264" i="4"/>
  <c r="H1264" i="4"/>
  <c r="F1264" i="4"/>
  <c r="P1263" i="4"/>
  <c r="N1263" i="4"/>
  <c r="L1263" i="4"/>
  <c r="J1263" i="4"/>
  <c r="H1263" i="4"/>
  <c r="F1263" i="4"/>
  <c r="P1262" i="4"/>
  <c r="N1262" i="4"/>
  <c r="L1262" i="4"/>
  <c r="J1262" i="4"/>
  <c r="H1262" i="4"/>
  <c r="F1262" i="4"/>
  <c r="P1261" i="4"/>
  <c r="N1261" i="4"/>
  <c r="L1261" i="4"/>
  <c r="J1261" i="4"/>
  <c r="H1261" i="4"/>
  <c r="F1261" i="4"/>
  <c r="P1260" i="4"/>
  <c r="N1260" i="4"/>
  <c r="L1260" i="4"/>
  <c r="J1260" i="4"/>
  <c r="H1260" i="4"/>
  <c r="F1260" i="4"/>
  <c r="P1259" i="4"/>
  <c r="N1259" i="4"/>
  <c r="L1259" i="4"/>
  <c r="J1259" i="4"/>
  <c r="H1259" i="4"/>
  <c r="F1259" i="4"/>
  <c r="P1258" i="4"/>
  <c r="N1258" i="4"/>
  <c r="L1258" i="4"/>
  <c r="J1258" i="4"/>
  <c r="H1258" i="4"/>
  <c r="F1258" i="4"/>
  <c r="P1257" i="4"/>
  <c r="N1257" i="4"/>
  <c r="L1257" i="4"/>
  <c r="J1257" i="4"/>
  <c r="H1257" i="4"/>
  <c r="F1257" i="4"/>
  <c r="P1256" i="4"/>
  <c r="N1256" i="4"/>
  <c r="L1256" i="4"/>
  <c r="J1256" i="4"/>
  <c r="H1256" i="4"/>
  <c r="F1256" i="4"/>
  <c r="P1255" i="4"/>
  <c r="N1255" i="4"/>
  <c r="L1255" i="4"/>
  <c r="J1255" i="4"/>
  <c r="H1255" i="4"/>
  <c r="F1255" i="4"/>
  <c r="P1254" i="4"/>
  <c r="N1254" i="4"/>
  <c r="L1254" i="4"/>
  <c r="J1254" i="4"/>
  <c r="H1254" i="4"/>
  <c r="F1254" i="4"/>
  <c r="P1253" i="4"/>
  <c r="N1253" i="4"/>
  <c r="L1253" i="4"/>
  <c r="J1253" i="4"/>
  <c r="H1253" i="4"/>
  <c r="F1253" i="4"/>
  <c r="P1252" i="4"/>
  <c r="N1252" i="4"/>
  <c r="L1252" i="4"/>
  <c r="J1252" i="4"/>
  <c r="H1252" i="4"/>
  <c r="F1252" i="4"/>
  <c r="P1251" i="4"/>
  <c r="N1251" i="4"/>
  <c r="L1251" i="4"/>
  <c r="J1251" i="4"/>
  <c r="H1251" i="4"/>
  <c r="F1251" i="4"/>
  <c r="P1250" i="4"/>
  <c r="N1250" i="4"/>
  <c r="L1250" i="4"/>
  <c r="J1250" i="4"/>
  <c r="H1250" i="4"/>
  <c r="F1250" i="4"/>
  <c r="P1249" i="4"/>
  <c r="N1249" i="4"/>
  <c r="L1249" i="4"/>
  <c r="J1249" i="4"/>
  <c r="H1249" i="4"/>
  <c r="F1249" i="4"/>
  <c r="P1248" i="4"/>
  <c r="N1248" i="4"/>
  <c r="L1248" i="4"/>
  <c r="J1248" i="4"/>
  <c r="H1248" i="4"/>
  <c r="F1248" i="4"/>
  <c r="P1247" i="4"/>
  <c r="N1247" i="4"/>
  <c r="L1247" i="4"/>
  <c r="J1247" i="4"/>
  <c r="H1247" i="4"/>
  <c r="F1247" i="4"/>
  <c r="P1246" i="4"/>
  <c r="N1246" i="4"/>
  <c r="L1246" i="4"/>
  <c r="J1246" i="4"/>
  <c r="H1246" i="4"/>
  <c r="F1246" i="4"/>
  <c r="P1245" i="4"/>
  <c r="N1245" i="4"/>
  <c r="L1245" i="4"/>
  <c r="J1245" i="4"/>
  <c r="H1245" i="4"/>
  <c r="F1245" i="4"/>
  <c r="P1244" i="4"/>
  <c r="N1244" i="4"/>
  <c r="L1244" i="4"/>
  <c r="J1244" i="4"/>
  <c r="H1244" i="4"/>
  <c r="F1244" i="4"/>
  <c r="P1243" i="4"/>
  <c r="N1243" i="4"/>
  <c r="L1243" i="4"/>
  <c r="J1243" i="4"/>
  <c r="H1243" i="4"/>
  <c r="F1243" i="4"/>
  <c r="P1242" i="4"/>
  <c r="N1242" i="4"/>
  <c r="L1242" i="4"/>
  <c r="J1242" i="4"/>
  <c r="H1242" i="4"/>
  <c r="F1242" i="4"/>
  <c r="P1241" i="4"/>
  <c r="N1241" i="4"/>
  <c r="L1241" i="4"/>
  <c r="J1241" i="4"/>
  <c r="H1241" i="4"/>
  <c r="F1241" i="4"/>
  <c r="P1240" i="4"/>
  <c r="N1240" i="4"/>
  <c r="L1240" i="4"/>
  <c r="J1240" i="4"/>
  <c r="H1240" i="4"/>
  <c r="F1240" i="4"/>
  <c r="P1239" i="4"/>
  <c r="N1239" i="4"/>
  <c r="L1239" i="4"/>
  <c r="J1239" i="4"/>
  <c r="H1239" i="4"/>
  <c r="F1239" i="4"/>
  <c r="P1238" i="4"/>
  <c r="N1238" i="4"/>
  <c r="L1238" i="4"/>
  <c r="J1238" i="4"/>
  <c r="H1238" i="4"/>
  <c r="F1238" i="4"/>
  <c r="P1237" i="4"/>
  <c r="N1237" i="4"/>
  <c r="L1237" i="4"/>
  <c r="J1237" i="4"/>
  <c r="H1237" i="4"/>
  <c r="F1237" i="4"/>
  <c r="P1236" i="4"/>
  <c r="N1236" i="4"/>
  <c r="L1236" i="4"/>
  <c r="J1236" i="4"/>
  <c r="H1236" i="4"/>
  <c r="F1236" i="4"/>
  <c r="P1235" i="4"/>
  <c r="N1235" i="4"/>
  <c r="L1235" i="4"/>
  <c r="J1235" i="4"/>
  <c r="H1235" i="4"/>
  <c r="F1235" i="4"/>
  <c r="P1234" i="4"/>
  <c r="N1234" i="4"/>
  <c r="L1234" i="4"/>
  <c r="J1234" i="4"/>
  <c r="H1234" i="4"/>
  <c r="F1234" i="4"/>
  <c r="P1233" i="4"/>
  <c r="N1233" i="4"/>
  <c r="L1233" i="4"/>
  <c r="J1233" i="4"/>
  <c r="H1233" i="4"/>
  <c r="F1233" i="4"/>
  <c r="P1232" i="4"/>
  <c r="N1232" i="4"/>
  <c r="L1232" i="4"/>
  <c r="J1232" i="4"/>
  <c r="H1232" i="4"/>
  <c r="F1232" i="4"/>
  <c r="P1231" i="4"/>
  <c r="N1231" i="4"/>
  <c r="L1231" i="4"/>
  <c r="J1231" i="4"/>
  <c r="H1231" i="4"/>
  <c r="F1231" i="4"/>
  <c r="P1230" i="4"/>
  <c r="N1230" i="4"/>
  <c r="L1230" i="4"/>
  <c r="J1230" i="4"/>
  <c r="H1230" i="4"/>
  <c r="F1230" i="4"/>
  <c r="P1229" i="4"/>
  <c r="N1229" i="4"/>
  <c r="L1229" i="4"/>
  <c r="J1229" i="4"/>
  <c r="H1229" i="4"/>
  <c r="F1229" i="4"/>
  <c r="P1228" i="4"/>
  <c r="N1228" i="4"/>
  <c r="L1228" i="4"/>
  <c r="J1228" i="4"/>
  <c r="H1228" i="4"/>
  <c r="F1228" i="4"/>
  <c r="P1227" i="4"/>
  <c r="N1227" i="4"/>
  <c r="L1227" i="4"/>
  <c r="J1227" i="4"/>
  <c r="H1227" i="4"/>
  <c r="F1227" i="4"/>
  <c r="P1226" i="4"/>
  <c r="N1226" i="4"/>
  <c r="L1226" i="4"/>
  <c r="J1226" i="4"/>
  <c r="H1226" i="4"/>
  <c r="F1226" i="4"/>
  <c r="P1225" i="4"/>
  <c r="N1225" i="4"/>
  <c r="L1225" i="4"/>
  <c r="J1225" i="4"/>
  <c r="H1225" i="4"/>
  <c r="F1225" i="4"/>
  <c r="P1224" i="4"/>
  <c r="N1224" i="4"/>
  <c r="L1224" i="4"/>
  <c r="J1224" i="4"/>
  <c r="H1224" i="4"/>
  <c r="F1224" i="4"/>
  <c r="P1223" i="4"/>
  <c r="N1223" i="4"/>
  <c r="L1223" i="4"/>
  <c r="J1223" i="4"/>
  <c r="H1223" i="4"/>
  <c r="F1223" i="4"/>
  <c r="P1222" i="4"/>
  <c r="N1222" i="4"/>
  <c r="L1222" i="4"/>
  <c r="J1222" i="4"/>
  <c r="H1222" i="4"/>
  <c r="F1222" i="4"/>
  <c r="P1221" i="4"/>
  <c r="N1221" i="4"/>
  <c r="L1221" i="4"/>
  <c r="J1221" i="4"/>
  <c r="H1221" i="4"/>
  <c r="F1221" i="4"/>
  <c r="P1220" i="4"/>
  <c r="N1220" i="4"/>
  <c r="L1220" i="4"/>
  <c r="J1220" i="4"/>
  <c r="H1220" i="4"/>
  <c r="F1220" i="4"/>
  <c r="P1219" i="4"/>
  <c r="N1219" i="4"/>
  <c r="L1219" i="4"/>
  <c r="J1219" i="4"/>
  <c r="H1219" i="4"/>
  <c r="F1219" i="4"/>
  <c r="P1218" i="4"/>
  <c r="N1218" i="4"/>
  <c r="L1218" i="4"/>
  <c r="J1218" i="4"/>
  <c r="H1218" i="4"/>
  <c r="F1218" i="4"/>
  <c r="P1217" i="4"/>
  <c r="N1217" i="4"/>
  <c r="L1217" i="4"/>
  <c r="J1217" i="4"/>
  <c r="H1217" i="4"/>
  <c r="F1217" i="4"/>
  <c r="P1216" i="4"/>
  <c r="N1216" i="4"/>
  <c r="L1216" i="4"/>
  <c r="J1216" i="4"/>
  <c r="H1216" i="4"/>
  <c r="F1216" i="4"/>
  <c r="P1215" i="4"/>
  <c r="N1215" i="4"/>
  <c r="L1215" i="4"/>
  <c r="J1215" i="4"/>
  <c r="H1215" i="4"/>
  <c r="F1215" i="4"/>
  <c r="P1214" i="4"/>
  <c r="N1214" i="4"/>
  <c r="L1214" i="4"/>
  <c r="J1214" i="4"/>
  <c r="H1214" i="4"/>
  <c r="F1214" i="4"/>
  <c r="P1213" i="4"/>
  <c r="N1213" i="4"/>
  <c r="L1213" i="4"/>
  <c r="J1213" i="4"/>
  <c r="H1213" i="4"/>
  <c r="F1213" i="4"/>
  <c r="P1212" i="4"/>
  <c r="N1212" i="4"/>
  <c r="L1212" i="4"/>
  <c r="J1212" i="4"/>
  <c r="H1212" i="4"/>
  <c r="F1212" i="4"/>
  <c r="P1211" i="4"/>
  <c r="N1211" i="4"/>
  <c r="L1211" i="4"/>
  <c r="J1211" i="4"/>
  <c r="H1211" i="4"/>
  <c r="F1211" i="4"/>
  <c r="P1210" i="4"/>
  <c r="N1210" i="4"/>
  <c r="L1210" i="4"/>
  <c r="J1210" i="4"/>
  <c r="H1210" i="4"/>
  <c r="F1210" i="4"/>
  <c r="P1209" i="4"/>
  <c r="N1209" i="4"/>
  <c r="L1209" i="4"/>
  <c r="J1209" i="4"/>
  <c r="H1209" i="4"/>
  <c r="F1209" i="4"/>
  <c r="P1208" i="4"/>
  <c r="N1208" i="4"/>
  <c r="L1208" i="4"/>
  <c r="J1208" i="4"/>
  <c r="H1208" i="4"/>
  <c r="F1208" i="4"/>
  <c r="P1207" i="4"/>
  <c r="N1207" i="4"/>
  <c r="L1207" i="4"/>
  <c r="J1207" i="4"/>
  <c r="H1207" i="4"/>
  <c r="F1207" i="4"/>
  <c r="P1206" i="4"/>
  <c r="N1206" i="4"/>
  <c r="L1206" i="4"/>
  <c r="J1206" i="4"/>
  <c r="H1206" i="4"/>
  <c r="F1206" i="4"/>
  <c r="P1205" i="4"/>
  <c r="N1205" i="4"/>
  <c r="L1205" i="4"/>
  <c r="J1205" i="4"/>
  <c r="H1205" i="4"/>
  <c r="F1205" i="4"/>
  <c r="P1204" i="4"/>
  <c r="N1204" i="4"/>
  <c r="L1204" i="4"/>
  <c r="J1204" i="4"/>
  <c r="H1204" i="4"/>
  <c r="F1204" i="4"/>
  <c r="P1203" i="4"/>
  <c r="N1203" i="4"/>
  <c r="L1203" i="4"/>
  <c r="J1203" i="4"/>
  <c r="H1203" i="4"/>
  <c r="F1203" i="4"/>
  <c r="P1202" i="4"/>
  <c r="N1202" i="4"/>
  <c r="L1202" i="4"/>
  <c r="J1202" i="4"/>
  <c r="H1202" i="4"/>
  <c r="F1202" i="4"/>
  <c r="P1201" i="4"/>
  <c r="N1201" i="4"/>
  <c r="L1201" i="4"/>
  <c r="J1201" i="4"/>
  <c r="H1201" i="4"/>
  <c r="F1201" i="4"/>
  <c r="P1200" i="4"/>
  <c r="N1200" i="4"/>
  <c r="L1200" i="4"/>
  <c r="J1200" i="4"/>
  <c r="H1200" i="4"/>
  <c r="F1200" i="4"/>
  <c r="P1199" i="4"/>
  <c r="N1199" i="4"/>
  <c r="L1199" i="4"/>
  <c r="J1199" i="4"/>
  <c r="H1199" i="4"/>
  <c r="F1199" i="4"/>
  <c r="P1198" i="4"/>
  <c r="N1198" i="4"/>
  <c r="L1198" i="4"/>
  <c r="J1198" i="4"/>
  <c r="H1198" i="4"/>
  <c r="F1198" i="4"/>
  <c r="P1197" i="4"/>
  <c r="N1197" i="4"/>
  <c r="L1197" i="4"/>
  <c r="J1197" i="4"/>
  <c r="H1197" i="4"/>
  <c r="F1197" i="4"/>
  <c r="P1196" i="4"/>
  <c r="N1196" i="4"/>
  <c r="L1196" i="4"/>
  <c r="J1196" i="4"/>
  <c r="H1196" i="4"/>
  <c r="F1196" i="4"/>
  <c r="P1195" i="4"/>
  <c r="N1195" i="4"/>
  <c r="L1195" i="4"/>
  <c r="J1195" i="4"/>
  <c r="H1195" i="4"/>
  <c r="F1195" i="4"/>
  <c r="P1194" i="4"/>
  <c r="N1194" i="4"/>
  <c r="L1194" i="4"/>
  <c r="J1194" i="4"/>
  <c r="H1194" i="4"/>
  <c r="F1194" i="4"/>
  <c r="P1193" i="4"/>
  <c r="N1193" i="4"/>
  <c r="L1193" i="4"/>
  <c r="J1193" i="4"/>
  <c r="H1193" i="4"/>
  <c r="F1193" i="4"/>
  <c r="P1192" i="4"/>
  <c r="N1192" i="4"/>
  <c r="L1192" i="4"/>
  <c r="J1192" i="4"/>
  <c r="H1192" i="4"/>
  <c r="F1192" i="4"/>
  <c r="P1191" i="4"/>
  <c r="N1191" i="4"/>
  <c r="L1191" i="4"/>
  <c r="J1191" i="4"/>
  <c r="H1191" i="4"/>
  <c r="F1191" i="4"/>
  <c r="P1190" i="4"/>
  <c r="N1190" i="4"/>
  <c r="L1190" i="4"/>
  <c r="J1190" i="4"/>
  <c r="H1190" i="4"/>
  <c r="F1190" i="4"/>
  <c r="P1189" i="4"/>
  <c r="N1189" i="4"/>
  <c r="L1189" i="4"/>
  <c r="J1189" i="4"/>
  <c r="H1189" i="4"/>
  <c r="F1189" i="4"/>
  <c r="P1188" i="4"/>
  <c r="N1188" i="4"/>
  <c r="L1188" i="4"/>
  <c r="J1188" i="4"/>
  <c r="H1188" i="4"/>
  <c r="F1188" i="4"/>
  <c r="P1187" i="4"/>
  <c r="N1187" i="4"/>
  <c r="L1187" i="4"/>
  <c r="J1187" i="4"/>
  <c r="H1187" i="4"/>
  <c r="F1187" i="4"/>
  <c r="P1186" i="4"/>
  <c r="N1186" i="4"/>
  <c r="L1186" i="4"/>
  <c r="J1186" i="4"/>
  <c r="H1186" i="4"/>
  <c r="F1186" i="4"/>
  <c r="P1185" i="4"/>
  <c r="N1185" i="4"/>
  <c r="L1185" i="4"/>
  <c r="J1185" i="4"/>
  <c r="H1185" i="4"/>
  <c r="F1185" i="4"/>
  <c r="P1184" i="4"/>
  <c r="N1184" i="4"/>
  <c r="L1184" i="4"/>
  <c r="J1184" i="4"/>
  <c r="H1184" i="4"/>
  <c r="F1184" i="4"/>
  <c r="P1183" i="4"/>
  <c r="N1183" i="4"/>
  <c r="L1183" i="4"/>
  <c r="J1183" i="4"/>
  <c r="H1183" i="4"/>
  <c r="F1183" i="4"/>
  <c r="P1182" i="4"/>
  <c r="N1182" i="4"/>
  <c r="L1182" i="4"/>
  <c r="J1182" i="4"/>
  <c r="H1182" i="4"/>
  <c r="F1182" i="4"/>
  <c r="P1181" i="4"/>
  <c r="N1181" i="4"/>
  <c r="L1181" i="4"/>
  <c r="J1181" i="4"/>
  <c r="H1181" i="4"/>
  <c r="F1181" i="4"/>
  <c r="P1180" i="4"/>
  <c r="N1180" i="4"/>
  <c r="L1180" i="4"/>
  <c r="J1180" i="4"/>
  <c r="H1180" i="4"/>
  <c r="F1180" i="4"/>
  <c r="P1179" i="4"/>
  <c r="N1179" i="4"/>
  <c r="L1179" i="4"/>
  <c r="J1179" i="4"/>
  <c r="H1179" i="4"/>
  <c r="F1179" i="4"/>
  <c r="P1178" i="4"/>
  <c r="N1178" i="4"/>
  <c r="L1178" i="4"/>
  <c r="J1178" i="4"/>
  <c r="H1178" i="4"/>
  <c r="F1178" i="4"/>
  <c r="P1177" i="4"/>
  <c r="N1177" i="4"/>
  <c r="L1177" i="4"/>
  <c r="J1177" i="4"/>
  <c r="H1177" i="4"/>
  <c r="F1177" i="4"/>
  <c r="P1176" i="4"/>
  <c r="N1176" i="4"/>
  <c r="L1176" i="4"/>
  <c r="J1176" i="4"/>
  <c r="H1176" i="4"/>
  <c r="F1176" i="4"/>
  <c r="P1175" i="4"/>
  <c r="N1175" i="4"/>
  <c r="L1175" i="4"/>
  <c r="J1175" i="4"/>
  <c r="H1175" i="4"/>
  <c r="F1175" i="4"/>
  <c r="P1174" i="4"/>
  <c r="N1174" i="4"/>
  <c r="L1174" i="4"/>
  <c r="J1174" i="4"/>
  <c r="H1174" i="4"/>
  <c r="F1174" i="4"/>
  <c r="P1173" i="4"/>
  <c r="N1173" i="4"/>
  <c r="L1173" i="4"/>
  <c r="J1173" i="4"/>
  <c r="H1173" i="4"/>
  <c r="F1173" i="4"/>
  <c r="P1172" i="4"/>
  <c r="N1172" i="4"/>
  <c r="L1172" i="4"/>
  <c r="J1172" i="4"/>
  <c r="H1172" i="4"/>
  <c r="F1172" i="4"/>
  <c r="P1171" i="4"/>
  <c r="N1171" i="4"/>
  <c r="L1171" i="4"/>
  <c r="J1171" i="4"/>
  <c r="H1171" i="4"/>
  <c r="F1171" i="4"/>
  <c r="P1170" i="4"/>
  <c r="N1170" i="4"/>
  <c r="L1170" i="4"/>
  <c r="J1170" i="4"/>
  <c r="H1170" i="4"/>
  <c r="F1170" i="4"/>
  <c r="P1169" i="4"/>
  <c r="N1169" i="4"/>
  <c r="L1169" i="4"/>
  <c r="J1169" i="4"/>
  <c r="H1169" i="4"/>
  <c r="F1169" i="4"/>
  <c r="P1168" i="4"/>
  <c r="N1168" i="4"/>
  <c r="L1168" i="4"/>
  <c r="J1168" i="4"/>
  <c r="H1168" i="4"/>
  <c r="F1168" i="4"/>
  <c r="P1167" i="4"/>
  <c r="N1167" i="4"/>
  <c r="L1167" i="4"/>
  <c r="J1167" i="4"/>
  <c r="H1167" i="4"/>
  <c r="F1167" i="4"/>
  <c r="P1166" i="4"/>
  <c r="N1166" i="4"/>
  <c r="L1166" i="4"/>
  <c r="J1166" i="4"/>
  <c r="H1166" i="4"/>
  <c r="F1166" i="4"/>
  <c r="P1165" i="4"/>
  <c r="N1165" i="4"/>
  <c r="L1165" i="4"/>
  <c r="J1165" i="4"/>
  <c r="H1165" i="4"/>
  <c r="F1165" i="4"/>
  <c r="P1164" i="4"/>
  <c r="N1164" i="4"/>
  <c r="L1164" i="4"/>
  <c r="J1164" i="4"/>
  <c r="H1164" i="4"/>
  <c r="F1164" i="4"/>
  <c r="P1163" i="4"/>
  <c r="N1163" i="4"/>
  <c r="L1163" i="4"/>
  <c r="J1163" i="4"/>
  <c r="H1163" i="4"/>
  <c r="F1163" i="4"/>
  <c r="P1162" i="4"/>
  <c r="N1162" i="4"/>
  <c r="L1162" i="4"/>
  <c r="J1162" i="4"/>
  <c r="H1162" i="4"/>
  <c r="F1162" i="4"/>
  <c r="P1161" i="4"/>
  <c r="N1161" i="4"/>
  <c r="L1161" i="4"/>
  <c r="J1161" i="4"/>
  <c r="H1161" i="4"/>
  <c r="F1161" i="4"/>
  <c r="P1160" i="4"/>
  <c r="N1160" i="4"/>
  <c r="L1160" i="4"/>
  <c r="J1160" i="4"/>
  <c r="H1160" i="4"/>
  <c r="F1160" i="4"/>
  <c r="P1159" i="4"/>
  <c r="N1159" i="4"/>
  <c r="L1159" i="4"/>
  <c r="J1159" i="4"/>
  <c r="H1159" i="4"/>
  <c r="F1159" i="4"/>
  <c r="P1158" i="4"/>
  <c r="N1158" i="4"/>
  <c r="L1158" i="4"/>
  <c r="J1158" i="4"/>
  <c r="H1158" i="4"/>
  <c r="F1158" i="4"/>
  <c r="P1157" i="4"/>
  <c r="N1157" i="4"/>
  <c r="L1157" i="4"/>
  <c r="J1157" i="4"/>
  <c r="H1157" i="4"/>
  <c r="F1157" i="4"/>
  <c r="P1156" i="4"/>
  <c r="N1156" i="4"/>
  <c r="L1156" i="4"/>
  <c r="J1156" i="4"/>
  <c r="H1156" i="4"/>
  <c r="F1156" i="4"/>
  <c r="P1155" i="4"/>
  <c r="N1155" i="4"/>
  <c r="L1155" i="4"/>
  <c r="J1155" i="4"/>
  <c r="H1155" i="4"/>
  <c r="F1155" i="4"/>
  <c r="P1154" i="4"/>
  <c r="N1154" i="4"/>
  <c r="L1154" i="4"/>
  <c r="J1154" i="4"/>
  <c r="H1154" i="4"/>
  <c r="F1154" i="4"/>
  <c r="P1153" i="4"/>
  <c r="N1153" i="4"/>
  <c r="L1153" i="4"/>
  <c r="J1153" i="4"/>
  <c r="H1153" i="4"/>
  <c r="F1153" i="4"/>
  <c r="P1152" i="4"/>
  <c r="N1152" i="4"/>
  <c r="L1152" i="4"/>
  <c r="J1152" i="4"/>
  <c r="H1152" i="4"/>
  <c r="F1152" i="4"/>
  <c r="P1151" i="4"/>
  <c r="N1151" i="4"/>
  <c r="L1151" i="4"/>
  <c r="J1151" i="4"/>
  <c r="H1151" i="4"/>
  <c r="F1151" i="4"/>
  <c r="P1150" i="4"/>
  <c r="N1150" i="4"/>
  <c r="L1150" i="4"/>
  <c r="J1150" i="4"/>
  <c r="H1150" i="4"/>
  <c r="F1150" i="4"/>
  <c r="P1149" i="4"/>
  <c r="N1149" i="4"/>
  <c r="L1149" i="4"/>
  <c r="J1149" i="4"/>
  <c r="H1149" i="4"/>
  <c r="F1149" i="4"/>
  <c r="P1148" i="4"/>
  <c r="N1148" i="4"/>
  <c r="L1148" i="4"/>
  <c r="J1148" i="4"/>
  <c r="H1148" i="4"/>
  <c r="F1148" i="4"/>
  <c r="P1147" i="4"/>
  <c r="N1147" i="4"/>
  <c r="L1147" i="4"/>
  <c r="J1147" i="4"/>
  <c r="H1147" i="4"/>
  <c r="F1147" i="4"/>
  <c r="P1146" i="4"/>
  <c r="N1146" i="4"/>
  <c r="L1146" i="4"/>
  <c r="J1146" i="4"/>
  <c r="H1146" i="4"/>
  <c r="F1146" i="4"/>
  <c r="P1145" i="4"/>
  <c r="N1145" i="4"/>
  <c r="L1145" i="4"/>
  <c r="J1145" i="4"/>
  <c r="H1145" i="4"/>
  <c r="F1145" i="4"/>
  <c r="P1144" i="4"/>
  <c r="N1144" i="4"/>
  <c r="L1144" i="4"/>
  <c r="J1144" i="4"/>
  <c r="H1144" i="4"/>
  <c r="F1144" i="4"/>
  <c r="P1143" i="4"/>
  <c r="N1143" i="4"/>
  <c r="L1143" i="4"/>
  <c r="J1143" i="4"/>
  <c r="H1143" i="4"/>
  <c r="F1143" i="4"/>
  <c r="P1142" i="4"/>
  <c r="N1142" i="4"/>
  <c r="L1142" i="4"/>
  <c r="J1142" i="4"/>
  <c r="H1142" i="4"/>
  <c r="F1142" i="4"/>
  <c r="P1141" i="4"/>
  <c r="N1141" i="4"/>
  <c r="L1141" i="4"/>
  <c r="J1141" i="4"/>
  <c r="H1141" i="4"/>
  <c r="F1141" i="4"/>
  <c r="P1140" i="4"/>
  <c r="N1140" i="4"/>
  <c r="L1140" i="4"/>
  <c r="J1140" i="4"/>
  <c r="H1140" i="4"/>
  <c r="F1140" i="4"/>
  <c r="P1139" i="4"/>
  <c r="N1139" i="4"/>
  <c r="L1139" i="4"/>
  <c r="J1139" i="4"/>
  <c r="H1139" i="4"/>
  <c r="F1139" i="4"/>
  <c r="P1138" i="4"/>
  <c r="N1138" i="4"/>
  <c r="L1138" i="4"/>
  <c r="J1138" i="4"/>
  <c r="H1138" i="4"/>
  <c r="F1138" i="4"/>
  <c r="P1137" i="4"/>
  <c r="N1137" i="4"/>
  <c r="L1137" i="4"/>
  <c r="J1137" i="4"/>
  <c r="H1137" i="4"/>
  <c r="F1137" i="4"/>
  <c r="P1136" i="4"/>
  <c r="N1136" i="4"/>
  <c r="L1136" i="4"/>
  <c r="J1136" i="4"/>
  <c r="H1136" i="4"/>
  <c r="F1136" i="4"/>
  <c r="P1135" i="4"/>
  <c r="N1135" i="4"/>
  <c r="L1135" i="4"/>
  <c r="J1135" i="4"/>
  <c r="H1135" i="4"/>
  <c r="F1135" i="4"/>
  <c r="P1134" i="4"/>
  <c r="N1134" i="4"/>
  <c r="L1134" i="4"/>
  <c r="J1134" i="4"/>
  <c r="H1134" i="4"/>
  <c r="F1134" i="4"/>
  <c r="P1133" i="4"/>
  <c r="N1133" i="4"/>
  <c r="L1133" i="4"/>
  <c r="J1133" i="4"/>
  <c r="H1133" i="4"/>
  <c r="F1133" i="4"/>
  <c r="P1132" i="4"/>
  <c r="N1132" i="4"/>
  <c r="L1132" i="4"/>
  <c r="J1132" i="4"/>
  <c r="H1132" i="4"/>
  <c r="F1132" i="4"/>
  <c r="P1131" i="4"/>
  <c r="N1131" i="4"/>
  <c r="L1131" i="4"/>
  <c r="J1131" i="4"/>
  <c r="H1131" i="4"/>
  <c r="F1131" i="4"/>
  <c r="P1130" i="4"/>
  <c r="N1130" i="4"/>
  <c r="L1130" i="4"/>
  <c r="J1130" i="4"/>
  <c r="H1130" i="4"/>
  <c r="F1130" i="4"/>
  <c r="P1129" i="4"/>
  <c r="N1129" i="4"/>
  <c r="L1129" i="4"/>
  <c r="J1129" i="4"/>
  <c r="H1129" i="4"/>
  <c r="F1129" i="4"/>
  <c r="P1128" i="4"/>
  <c r="N1128" i="4"/>
  <c r="L1128" i="4"/>
  <c r="J1128" i="4"/>
  <c r="H1128" i="4"/>
  <c r="F1128" i="4"/>
  <c r="P1127" i="4"/>
  <c r="N1127" i="4"/>
  <c r="L1127" i="4"/>
  <c r="J1127" i="4"/>
  <c r="H1127" i="4"/>
  <c r="F1127" i="4"/>
  <c r="P1126" i="4"/>
  <c r="N1126" i="4"/>
  <c r="L1126" i="4"/>
  <c r="J1126" i="4"/>
  <c r="H1126" i="4"/>
  <c r="F1126" i="4"/>
  <c r="P1125" i="4"/>
  <c r="N1125" i="4"/>
  <c r="L1125" i="4"/>
  <c r="J1125" i="4"/>
  <c r="H1125" i="4"/>
  <c r="F1125" i="4"/>
  <c r="P1124" i="4"/>
  <c r="N1124" i="4"/>
  <c r="L1124" i="4"/>
  <c r="J1124" i="4"/>
  <c r="H1124" i="4"/>
  <c r="F1124" i="4"/>
  <c r="P1123" i="4"/>
  <c r="N1123" i="4"/>
  <c r="L1123" i="4"/>
  <c r="J1123" i="4"/>
  <c r="H1123" i="4"/>
  <c r="F1123" i="4"/>
  <c r="P1122" i="4"/>
  <c r="N1122" i="4"/>
  <c r="L1122" i="4"/>
  <c r="J1122" i="4"/>
  <c r="H1122" i="4"/>
  <c r="F1122" i="4"/>
  <c r="P1121" i="4"/>
  <c r="N1121" i="4"/>
  <c r="L1121" i="4"/>
  <c r="J1121" i="4"/>
  <c r="H1121" i="4"/>
  <c r="F1121" i="4"/>
  <c r="P1120" i="4"/>
  <c r="N1120" i="4"/>
  <c r="L1120" i="4"/>
  <c r="J1120" i="4"/>
  <c r="H1120" i="4"/>
  <c r="F1120" i="4"/>
  <c r="P1119" i="4"/>
  <c r="N1119" i="4"/>
  <c r="L1119" i="4"/>
  <c r="J1119" i="4"/>
  <c r="H1119" i="4"/>
  <c r="F1119" i="4"/>
  <c r="P1118" i="4"/>
  <c r="N1118" i="4"/>
  <c r="L1118" i="4"/>
  <c r="J1118" i="4"/>
  <c r="H1118" i="4"/>
  <c r="F1118" i="4"/>
  <c r="P1117" i="4"/>
  <c r="N1117" i="4"/>
  <c r="L1117" i="4"/>
  <c r="J1117" i="4"/>
  <c r="H1117" i="4"/>
  <c r="F1117" i="4"/>
  <c r="P1116" i="4"/>
  <c r="N1116" i="4"/>
  <c r="L1116" i="4"/>
  <c r="J1116" i="4"/>
  <c r="H1116" i="4"/>
  <c r="F1116" i="4"/>
  <c r="P1115" i="4"/>
  <c r="N1115" i="4"/>
  <c r="L1115" i="4"/>
  <c r="J1115" i="4"/>
  <c r="H1115" i="4"/>
  <c r="F1115" i="4"/>
  <c r="P1114" i="4"/>
  <c r="N1114" i="4"/>
  <c r="L1114" i="4"/>
  <c r="J1114" i="4"/>
  <c r="H1114" i="4"/>
  <c r="F1114" i="4"/>
  <c r="P1113" i="4"/>
  <c r="N1113" i="4"/>
  <c r="L1113" i="4"/>
  <c r="J1113" i="4"/>
  <c r="H1113" i="4"/>
  <c r="F1113" i="4"/>
  <c r="P1112" i="4"/>
  <c r="N1112" i="4"/>
  <c r="L1112" i="4"/>
  <c r="J1112" i="4"/>
  <c r="H1112" i="4"/>
  <c r="F1112" i="4"/>
  <c r="P1111" i="4"/>
  <c r="N1111" i="4"/>
  <c r="L1111" i="4"/>
  <c r="J1111" i="4"/>
  <c r="H1111" i="4"/>
  <c r="F1111" i="4"/>
  <c r="P1110" i="4"/>
  <c r="N1110" i="4"/>
  <c r="L1110" i="4"/>
  <c r="J1110" i="4"/>
  <c r="H1110" i="4"/>
  <c r="F1110" i="4"/>
  <c r="P1109" i="4"/>
  <c r="N1109" i="4"/>
  <c r="L1109" i="4"/>
  <c r="J1109" i="4"/>
  <c r="H1109" i="4"/>
  <c r="F1109" i="4"/>
  <c r="P1108" i="4"/>
  <c r="N1108" i="4"/>
  <c r="L1108" i="4"/>
  <c r="J1108" i="4"/>
  <c r="H1108" i="4"/>
  <c r="F1108" i="4"/>
  <c r="P1107" i="4"/>
  <c r="N1107" i="4"/>
  <c r="L1107" i="4"/>
  <c r="J1107" i="4"/>
  <c r="H1107" i="4"/>
  <c r="F1107" i="4"/>
  <c r="P1106" i="4"/>
  <c r="N1106" i="4"/>
  <c r="L1106" i="4"/>
  <c r="J1106" i="4"/>
  <c r="H1106" i="4"/>
  <c r="F1106" i="4"/>
  <c r="P1105" i="4"/>
  <c r="N1105" i="4"/>
  <c r="L1105" i="4"/>
  <c r="J1105" i="4"/>
  <c r="H1105" i="4"/>
  <c r="F1105" i="4"/>
  <c r="P1104" i="4"/>
  <c r="N1104" i="4"/>
  <c r="L1104" i="4"/>
  <c r="J1104" i="4"/>
  <c r="H1104" i="4"/>
  <c r="F1104" i="4"/>
  <c r="P1103" i="4"/>
  <c r="N1103" i="4"/>
  <c r="L1103" i="4"/>
  <c r="J1103" i="4"/>
  <c r="H1103" i="4"/>
  <c r="F1103" i="4"/>
  <c r="P1102" i="4"/>
  <c r="N1102" i="4"/>
  <c r="L1102" i="4"/>
  <c r="J1102" i="4"/>
  <c r="H1102" i="4"/>
  <c r="F1102" i="4"/>
  <c r="P1101" i="4"/>
  <c r="N1101" i="4"/>
  <c r="L1101" i="4"/>
  <c r="J1101" i="4"/>
  <c r="H1101" i="4"/>
  <c r="F1101" i="4"/>
  <c r="P1100" i="4"/>
  <c r="N1100" i="4"/>
  <c r="L1100" i="4"/>
  <c r="J1100" i="4"/>
  <c r="H1100" i="4"/>
  <c r="F1100" i="4"/>
  <c r="P1099" i="4"/>
  <c r="N1099" i="4"/>
  <c r="L1099" i="4"/>
  <c r="J1099" i="4"/>
  <c r="H1099" i="4"/>
  <c r="F1099" i="4"/>
  <c r="P1098" i="4"/>
  <c r="N1098" i="4"/>
  <c r="L1098" i="4"/>
  <c r="J1098" i="4"/>
  <c r="H1098" i="4"/>
  <c r="F1098" i="4"/>
  <c r="P1097" i="4"/>
  <c r="N1097" i="4"/>
  <c r="L1097" i="4"/>
  <c r="J1097" i="4"/>
  <c r="H1097" i="4"/>
  <c r="F1097" i="4"/>
  <c r="P1096" i="4"/>
  <c r="N1096" i="4"/>
  <c r="L1096" i="4"/>
  <c r="J1096" i="4"/>
  <c r="H1096" i="4"/>
  <c r="F1096" i="4"/>
  <c r="P1095" i="4"/>
  <c r="N1095" i="4"/>
  <c r="L1095" i="4"/>
  <c r="J1095" i="4"/>
  <c r="H1095" i="4"/>
  <c r="F1095" i="4"/>
  <c r="P1094" i="4"/>
  <c r="N1094" i="4"/>
  <c r="L1094" i="4"/>
  <c r="J1094" i="4"/>
  <c r="H1094" i="4"/>
  <c r="F1094" i="4"/>
  <c r="P1093" i="4"/>
  <c r="N1093" i="4"/>
  <c r="L1093" i="4"/>
  <c r="J1093" i="4"/>
  <c r="H1093" i="4"/>
  <c r="F1093" i="4"/>
  <c r="P1092" i="4"/>
  <c r="N1092" i="4"/>
  <c r="L1092" i="4"/>
  <c r="J1092" i="4"/>
  <c r="H1092" i="4"/>
  <c r="F1092" i="4"/>
  <c r="P1091" i="4"/>
  <c r="N1091" i="4"/>
  <c r="L1091" i="4"/>
  <c r="J1091" i="4"/>
  <c r="H1091" i="4"/>
  <c r="F1091" i="4"/>
  <c r="P1090" i="4"/>
  <c r="N1090" i="4"/>
  <c r="L1090" i="4"/>
  <c r="J1090" i="4"/>
  <c r="H1090" i="4"/>
  <c r="F1090" i="4"/>
  <c r="P1089" i="4"/>
  <c r="N1089" i="4"/>
  <c r="L1089" i="4"/>
  <c r="J1089" i="4"/>
  <c r="H1089" i="4"/>
  <c r="F1089" i="4"/>
  <c r="P1088" i="4"/>
  <c r="N1088" i="4"/>
  <c r="L1088" i="4"/>
  <c r="J1088" i="4"/>
  <c r="H1088" i="4"/>
  <c r="F1088" i="4"/>
  <c r="P1087" i="4"/>
  <c r="N1087" i="4"/>
  <c r="L1087" i="4"/>
  <c r="J1087" i="4"/>
  <c r="H1087" i="4"/>
  <c r="F1087" i="4"/>
  <c r="P1086" i="4"/>
  <c r="N1086" i="4"/>
  <c r="L1086" i="4"/>
  <c r="J1086" i="4"/>
  <c r="H1086" i="4"/>
  <c r="F1086" i="4"/>
  <c r="P1085" i="4"/>
  <c r="N1085" i="4"/>
  <c r="L1085" i="4"/>
  <c r="J1085" i="4"/>
  <c r="H1085" i="4"/>
  <c r="F1085" i="4"/>
  <c r="P1084" i="4"/>
  <c r="N1084" i="4"/>
  <c r="L1084" i="4"/>
  <c r="J1084" i="4"/>
  <c r="H1084" i="4"/>
  <c r="F1084" i="4"/>
  <c r="P1083" i="4"/>
  <c r="N1083" i="4"/>
  <c r="L1083" i="4"/>
  <c r="J1083" i="4"/>
  <c r="H1083" i="4"/>
  <c r="F1083" i="4"/>
  <c r="P1082" i="4"/>
  <c r="N1082" i="4"/>
  <c r="L1082" i="4"/>
  <c r="J1082" i="4"/>
  <c r="H1082" i="4"/>
  <c r="F1082" i="4"/>
  <c r="P1081" i="4"/>
  <c r="N1081" i="4"/>
  <c r="L1081" i="4"/>
  <c r="J1081" i="4"/>
  <c r="H1081" i="4"/>
  <c r="F1081" i="4"/>
  <c r="P1080" i="4"/>
  <c r="N1080" i="4"/>
  <c r="L1080" i="4"/>
  <c r="J1080" i="4"/>
  <c r="H1080" i="4"/>
  <c r="F1080" i="4"/>
  <c r="P1079" i="4"/>
  <c r="N1079" i="4"/>
  <c r="L1079" i="4"/>
  <c r="J1079" i="4"/>
  <c r="H1079" i="4"/>
  <c r="F1079" i="4"/>
  <c r="P1078" i="4"/>
  <c r="N1078" i="4"/>
  <c r="L1078" i="4"/>
  <c r="J1078" i="4"/>
  <c r="H1078" i="4"/>
  <c r="F1078" i="4"/>
  <c r="P1077" i="4"/>
  <c r="N1077" i="4"/>
  <c r="L1077" i="4"/>
  <c r="J1077" i="4"/>
  <c r="H1077" i="4"/>
  <c r="F1077" i="4"/>
  <c r="P1076" i="4"/>
  <c r="N1076" i="4"/>
  <c r="L1076" i="4"/>
  <c r="J1076" i="4"/>
  <c r="H1076" i="4"/>
  <c r="F1076" i="4"/>
  <c r="P1075" i="4"/>
  <c r="N1075" i="4"/>
  <c r="L1075" i="4"/>
  <c r="J1075" i="4"/>
  <c r="H1075" i="4"/>
  <c r="F1075" i="4"/>
  <c r="P1074" i="4"/>
  <c r="N1074" i="4"/>
  <c r="L1074" i="4"/>
  <c r="J1074" i="4"/>
  <c r="H1074" i="4"/>
  <c r="F1074" i="4"/>
  <c r="P1073" i="4"/>
  <c r="N1073" i="4"/>
  <c r="L1073" i="4"/>
  <c r="J1073" i="4"/>
  <c r="H1073" i="4"/>
  <c r="F1073" i="4"/>
  <c r="P1072" i="4"/>
  <c r="N1072" i="4"/>
  <c r="L1072" i="4"/>
  <c r="J1072" i="4"/>
  <c r="H1072" i="4"/>
  <c r="F1072" i="4"/>
  <c r="P1071" i="4"/>
  <c r="N1071" i="4"/>
  <c r="L1071" i="4"/>
  <c r="J1071" i="4"/>
  <c r="H1071" i="4"/>
  <c r="F1071" i="4"/>
  <c r="P1070" i="4"/>
  <c r="N1070" i="4"/>
  <c r="L1070" i="4"/>
  <c r="J1070" i="4"/>
  <c r="H1070" i="4"/>
  <c r="F1070" i="4"/>
  <c r="P1069" i="4"/>
  <c r="N1069" i="4"/>
  <c r="L1069" i="4"/>
  <c r="J1069" i="4"/>
  <c r="H1069" i="4"/>
  <c r="F1069" i="4"/>
  <c r="P1068" i="4"/>
  <c r="N1068" i="4"/>
  <c r="L1068" i="4"/>
  <c r="J1068" i="4"/>
  <c r="H1068" i="4"/>
  <c r="F1068" i="4"/>
  <c r="P1067" i="4"/>
  <c r="N1067" i="4"/>
  <c r="L1067" i="4"/>
  <c r="J1067" i="4"/>
  <c r="H1067" i="4"/>
  <c r="F1067" i="4"/>
  <c r="P1066" i="4"/>
  <c r="N1066" i="4"/>
  <c r="L1066" i="4"/>
  <c r="J1066" i="4"/>
  <c r="H1066" i="4"/>
  <c r="F1066" i="4"/>
  <c r="P1065" i="4"/>
  <c r="N1065" i="4"/>
  <c r="L1065" i="4"/>
  <c r="J1065" i="4"/>
  <c r="H1065" i="4"/>
  <c r="F1065" i="4"/>
  <c r="P1064" i="4"/>
  <c r="N1064" i="4"/>
  <c r="L1064" i="4"/>
  <c r="J1064" i="4"/>
  <c r="H1064" i="4"/>
  <c r="F1064" i="4"/>
  <c r="P1063" i="4"/>
  <c r="N1063" i="4"/>
  <c r="L1063" i="4"/>
  <c r="J1063" i="4"/>
  <c r="H1063" i="4"/>
  <c r="F1063" i="4"/>
  <c r="P1062" i="4"/>
  <c r="N1062" i="4"/>
  <c r="L1062" i="4"/>
  <c r="J1062" i="4"/>
  <c r="H1062" i="4"/>
  <c r="F1062" i="4"/>
  <c r="P1061" i="4"/>
  <c r="N1061" i="4"/>
  <c r="L1061" i="4"/>
  <c r="J1061" i="4"/>
  <c r="H1061" i="4"/>
  <c r="F1061" i="4"/>
  <c r="P1060" i="4"/>
  <c r="N1060" i="4"/>
  <c r="L1060" i="4"/>
  <c r="J1060" i="4"/>
  <c r="H1060" i="4"/>
  <c r="F1060" i="4"/>
  <c r="P1059" i="4"/>
  <c r="N1059" i="4"/>
  <c r="L1059" i="4"/>
  <c r="J1059" i="4"/>
  <c r="H1059" i="4"/>
  <c r="F1059" i="4"/>
  <c r="P1058" i="4"/>
  <c r="N1058" i="4"/>
  <c r="L1058" i="4"/>
  <c r="J1058" i="4"/>
  <c r="H1058" i="4"/>
  <c r="F1058" i="4"/>
  <c r="P1057" i="4"/>
  <c r="N1057" i="4"/>
  <c r="L1057" i="4"/>
  <c r="J1057" i="4"/>
  <c r="H1057" i="4"/>
  <c r="F1057" i="4"/>
  <c r="P1056" i="4"/>
  <c r="N1056" i="4"/>
  <c r="L1056" i="4"/>
  <c r="J1056" i="4"/>
  <c r="H1056" i="4"/>
  <c r="F1056" i="4"/>
  <c r="P1055" i="4"/>
  <c r="N1055" i="4"/>
  <c r="L1055" i="4"/>
  <c r="J1055" i="4"/>
  <c r="H1055" i="4"/>
  <c r="F1055" i="4"/>
  <c r="P1054" i="4"/>
  <c r="N1054" i="4"/>
  <c r="L1054" i="4"/>
  <c r="J1054" i="4"/>
  <c r="H1054" i="4"/>
  <c r="F1054" i="4"/>
  <c r="P1053" i="4"/>
  <c r="N1053" i="4"/>
  <c r="L1053" i="4"/>
  <c r="J1053" i="4"/>
  <c r="H1053" i="4"/>
  <c r="F1053" i="4"/>
  <c r="P1052" i="4"/>
  <c r="N1052" i="4"/>
  <c r="L1052" i="4"/>
  <c r="J1052" i="4"/>
  <c r="H1052" i="4"/>
  <c r="F1052" i="4"/>
  <c r="P1051" i="4"/>
  <c r="N1051" i="4"/>
  <c r="L1051" i="4"/>
  <c r="J1051" i="4"/>
  <c r="H1051" i="4"/>
  <c r="F1051" i="4"/>
  <c r="P1050" i="4"/>
  <c r="N1050" i="4"/>
  <c r="L1050" i="4"/>
  <c r="J1050" i="4"/>
  <c r="H1050" i="4"/>
  <c r="F1050" i="4"/>
  <c r="P1049" i="4"/>
  <c r="N1049" i="4"/>
  <c r="L1049" i="4"/>
  <c r="J1049" i="4"/>
  <c r="H1049" i="4"/>
  <c r="F1049" i="4"/>
  <c r="P1048" i="4"/>
  <c r="N1048" i="4"/>
  <c r="L1048" i="4"/>
  <c r="J1048" i="4"/>
  <c r="H1048" i="4"/>
  <c r="F1048" i="4"/>
  <c r="P1047" i="4"/>
  <c r="N1047" i="4"/>
  <c r="L1047" i="4"/>
  <c r="J1047" i="4"/>
  <c r="H1047" i="4"/>
  <c r="F1047" i="4"/>
  <c r="P1046" i="4"/>
  <c r="N1046" i="4"/>
  <c r="L1046" i="4"/>
  <c r="J1046" i="4"/>
  <c r="H1046" i="4"/>
  <c r="F1046" i="4"/>
  <c r="P1045" i="4"/>
  <c r="N1045" i="4"/>
  <c r="L1045" i="4"/>
  <c r="J1045" i="4"/>
  <c r="H1045" i="4"/>
  <c r="F1045" i="4"/>
  <c r="P1044" i="4"/>
  <c r="N1044" i="4"/>
  <c r="L1044" i="4"/>
  <c r="J1044" i="4"/>
  <c r="H1044" i="4"/>
  <c r="F1044" i="4"/>
  <c r="P1043" i="4"/>
  <c r="N1043" i="4"/>
  <c r="L1043" i="4"/>
  <c r="J1043" i="4"/>
  <c r="H1043" i="4"/>
  <c r="F1043" i="4"/>
  <c r="P1042" i="4"/>
  <c r="N1042" i="4"/>
  <c r="L1042" i="4"/>
  <c r="J1042" i="4"/>
  <c r="H1042" i="4"/>
  <c r="F1042" i="4"/>
  <c r="P1041" i="4"/>
  <c r="N1041" i="4"/>
  <c r="L1041" i="4"/>
  <c r="J1041" i="4"/>
  <c r="H1041" i="4"/>
  <c r="F1041" i="4"/>
  <c r="P1040" i="4"/>
  <c r="N1040" i="4"/>
  <c r="L1040" i="4"/>
  <c r="J1040" i="4"/>
  <c r="H1040" i="4"/>
  <c r="F1040" i="4"/>
  <c r="P1039" i="4"/>
  <c r="N1039" i="4"/>
  <c r="L1039" i="4"/>
  <c r="J1039" i="4"/>
  <c r="H1039" i="4"/>
  <c r="F1039" i="4"/>
  <c r="P1038" i="4"/>
  <c r="N1038" i="4"/>
  <c r="L1038" i="4"/>
  <c r="J1038" i="4"/>
  <c r="H1038" i="4"/>
  <c r="F1038" i="4"/>
  <c r="P1037" i="4"/>
  <c r="N1037" i="4"/>
  <c r="L1037" i="4"/>
  <c r="J1037" i="4"/>
  <c r="H1037" i="4"/>
  <c r="F1037" i="4"/>
  <c r="P1036" i="4"/>
  <c r="N1036" i="4"/>
  <c r="L1036" i="4"/>
  <c r="J1036" i="4"/>
  <c r="H1036" i="4"/>
  <c r="F1036" i="4"/>
  <c r="P1035" i="4"/>
  <c r="N1035" i="4"/>
  <c r="L1035" i="4"/>
  <c r="J1035" i="4"/>
  <c r="H1035" i="4"/>
  <c r="F1035" i="4"/>
  <c r="P1034" i="4"/>
  <c r="N1034" i="4"/>
  <c r="L1034" i="4"/>
  <c r="J1034" i="4"/>
  <c r="H1034" i="4"/>
  <c r="F1034" i="4"/>
  <c r="P1033" i="4"/>
  <c r="N1033" i="4"/>
  <c r="L1033" i="4"/>
  <c r="J1033" i="4"/>
  <c r="H1033" i="4"/>
  <c r="F1033" i="4"/>
  <c r="P1032" i="4"/>
  <c r="N1032" i="4"/>
  <c r="L1032" i="4"/>
  <c r="J1032" i="4"/>
  <c r="H1032" i="4"/>
  <c r="F1032" i="4"/>
  <c r="P1031" i="4"/>
  <c r="N1031" i="4"/>
  <c r="L1031" i="4"/>
  <c r="J1031" i="4"/>
  <c r="H1031" i="4"/>
  <c r="F1031" i="4"/>
  <c r="P1030" i="4"/>
  <c r="N1030" i="4"/>
  <c r="L1030" i="4"/>
  <c r="J1030" i="4"/>
  <c r="H1030" i="4"/>
  <c r="F1030" i="4"/>
  <c r="P1029" i="4"/>
  <c r="N1029" i="4"/>
  <c r="L1029" i="4"/>
  <c r="J1029" i="4"/>
  <c r="H1029" i="4"/>
  <c r="F1029" i="4"/>
  <c r="P1028" i="4"/>
  <c r="N1028" i="4"/>
  <c r="L1028" i="4"/>
  <c r="J1028" i="4"/>
  <c r="H1028" i="4"/>
  <c r="F1028" i="4"/>
  <c r="P1027" i="4"/>
  <c r="N1027" i="4"/>
  <c r="L1027" i="4"/>
  <c r="J1027" i="4"/>
  <c r="H1027" i="4"/>
  <c r="F1027" i="4"/>
  <c r="P1026" i="4"/>
  <c r="N1026" i="4"/>
  <c r="L1026" i="4"/>
  <c r="J1026" i="4"/>
  <c r="H1026" i="4"/>
  <c r="F1026" i="4"/>
  <c r="P1025" i="4"/>
  <c r="N1025" i="4"/>
  <c r="L1025" i="4"/>
  <c r="J1025" i="4"/>
  <c r="H1025" i="4"/>
  <c r="F1025" i="4"/>
  <c r="P1024" i="4"/>
  <c r="N1024" i="4"/>
  <c r="L1024" i="4"/>
  <c r="J1024" i="4"/>
  <c r="H1024" i="4"/>
  <c r="F1024" i="4"/>
  <c r="P1023" i="4"/>
  <c r="N1023" i="4"/>
  <c r="L1023" i="4"/>
  <c r="J1023" i="4"/>
  <c r="H1023" i="4"/>
  <c r="F1023" i="4"/>
  <c r="P1022" i="4"/>
  <c r="N1022" i="4"/>
  <c r="L1022" i="4"/>
  <c r="J1022" i="4"/>
  <c r="H1022" i="4"/>
  <c r="F1022" i="4"/>
  <c r="P1021" i="4"/>
  <c r="N1021" i="4"/>
  <c r="L1021" i="4"/>
  <c r="J1021" i="4"/>
  <c r="H1021" i="4"/>
  <c r="F1021" i="4"/>
  <c r="P1020" i="4"/>
  <c r="N1020" i="4"/>
  <c r="L1020" i="4"/>
  <c r="J1020" i="4"/>
  <c r="H1020" i="4"/>
  <c r="F1020" i="4"/>
  <c r="P1019" i="4"/>
  <c r="N1019" i="4"/>
  <c r="L1019" i="4"/>
  <c r="J1019" i="4"/>
  <c r="H1019" i="4"/>
  <c r="F1019" i="4"/>
  <c r="P1018" i="4"/>
  <c r="N1018" i="4"/>
  <c r="L1018" i="4"/>
  <c r="J1018" i="4"/>
  <c r="H1018" i="4"/>
  <c r="F1018" i="4"/>
  <c r="P1017" i="4"/>
  <c r="N1017" i="4"/>
  <c r="L1017" i="4"/>
  <c r="J1017" i="4"/>
  <c r="H1017" i="4"/>
  <c r="F1017" i="4"/>
  <c r="P1016" i="4"/>
  <c r="N1016" i="4"/>
  <c r="L1016" i="4"/>
  <c r="J1016" i="4"/>
  <c r="H1016" i="4"/>
  <c r="F1016" i="4"/>
  <c r="P1015" i="4"/>
  <c r="N1015" i="4"/>
  <c r="L1015" i="4"/>
  <c r="J1015" i="4"/>
  <c r="H1015" i="4"/>
  <c r="F1015" i="4"/>
  <c r="P1014" i="4"/>
  <c r="N1014" i="4"/>
  <c r="L1014" i="4"/>
  <c r="J1014" i="4"/>
  <c r="H1014" i="4"/>
  <c r="F1014" i="4"/>
  <c r="P1013" i="4"/>
  <c r="N1013" i="4"/>
  <c r="L1013" i="4"/>
  <c r="J1013" i="4"/>
  <c r="H1013" i="4"/>
  <c r="F1013" i="4"/>
  <c r="P1012" i="4"/>
  <c r="N1012" i="4"/>
  <c r="L1012" i="4"/>
  <c r="J1012" i="4"/>
  <c r="H1012" i="4"/>
  <c r="F1012" i="4"/>
  <c r="P1011" i="4"/>
  <c r="N1011" i="4"/>
  <c r="L1011" i="4"/>
  <c r="J1011" i="4"/>
  <c r="H1011" i="4"/>
  <c r="F1011" i="4"/>
  <c r="P1010" i="4"/>
  <c r="N1010" i="4"/>
  <c r="L1010" i="4"/>
  <c r="J1010" i="4"/>
  <c r="H1010" i="4"/>
  <c r="F1010" i="4"/>
  <c r="P1009" i="4"/>
  <c r="N1009" i="4"/>
  <c r="L1009" i="4"/>
  <c r="J1009" i="4"/>
  <c r="H1009" i="4"/>
  <c r="F1009" i="4"/>
  <c r="P1008" i="4"/>
  <c r="N1008" i="4"/>
  <c r="L1008" i="4"/>
  <c r="J1008" i="4"/>
  <c r="H1008" i="4"/>
  <c r="F1008" i="4"/>
  <c r="P1007" i="4"/>
  <c r="N1007" i="4"/>
  <c r="L1007" i="4"/>
  <c r="J1007" i="4"/>
  <c r="H1007" i="4"/>
  <c r="F1007" i="4"/>
  <c r="P1006" i="4"/>
  <c r="N1006" i="4"/>
  <c r="L1006" i="4"/>
  <c r="J1006" i="4"/>
  <c r="H1006" i="4"/>
  <c r="F1006" i="4"/>
  <c r="P1005" i="4"/>
  <c r="N1005" i="4"/>
  <c r="L1005" i="4"/>
  <c r="J1005" i="4"/>
  <c r="H1005" i="4"/>
  <c r="F1005" i="4"/>
  <c r="P1004" i="4"/>
  <c r="N1004" i="4"/>
  <c r="L1004" i="4"/>
  <c r="J1004" i="4"/>
  <c r="H1004" i="4"/>
  <c r="F1004" i="4"/>
  <c r="P1003" i="4"/>
  <c r="N1003" i="4"/>
  <c r="L1003" i="4"/>
  <c r="J1003" i="4"/>
  <c r="H1003" i="4"/>
  <c r="F1003" i="4"/>
  <c r="P1002" i="4"/>
  <c r="N1002" i="4"/>
  <c r="L1002" i="4"/>
  <c r="J1002" i="4"/>
  <c r="H1002" i="4"/>
  <c r="F1002" i="4"/>
  <c r="P1001" i="4"/>
  <c r="N1001" i="4"/>
  <c r="L1001" i="4"/>
  <c r="J1001" i="4"/>
  <c r="H1001" i="4"/>
  <c r="F1001" i="4"/>
  <c r="P1000" i="4"/>
  <c r="N1000" i="4"/>
  <c r="L1000" i="4"/>
  <c r="J1000" i="4"/>
  <c r="H1000" i="4"/>
  <c r="F1000" i="4"/>
  <c r="P999" i="4"/>
  <c r="N999" i="4"/>
  <c r="L999" i="4"/>
  <c r="J999" i="4"/>
  <c r="H999" i="4"/>
  <c r="F999" i="4"/>
  <c r="P998" i="4"/>
  <c r="N998" i="4"/>
  <c r="L998" i="4"/>
  <c r="J998" i="4"/>
  <c r="H998" i="4"/>
  <c r="F998" i="4"/>
  <c r="P997" i="4"/>
  <c r="N997" i="4"/>
  <c r="L997" i="4"/>
  <c r="J997" i="4"/>
  <c r="H997" i="4"/>
  <c r="F997" i="4"/>
  <c r="P996" i="4"/>
  <c r="N996" i="4"/>
  <c r="L996" i="4"/>
  <c r="J996" i="4"/>
  <c r="H996" i="4"/>
  <c r="F996" i="4"/>
  <c r="P995" i="4"/>
  <c r="N995" i="4"/>
  <c r="L995" i="4"/>
  <c r="J995" i="4"/>
  <c r="H995" i="4"/>
  <c r="F995" i="4"/>
  <c r="P994" i="4"/>
  <c r="N994" i="4"/>
  <c r="L994" i="4"/>
  <c r="J994" i="4"/>
  <c r="H994" i="4"/>
  <c r="F994" i="4"/>
  <c r="P993" i="4"/>
  <c r="N993" i="4"/>
  <c r="L993" i="4"/>
  <c r="J993" i="4"/>
  <c r="H993" i="4"/>
  <c r="F993" i="4"/>
  <c r="P992" i="4"/>
  <c r="N992" i="4"/>
  <c r="L992" i="4"/>
  <c r="J992" i="4"/>
  <c r="H992" i="4"/>
  <c r="F992" i="4"/>
  <c r="P991" i="4"/>
  <c r="N991" i="4"/>
  <c r="L991" i="4"/>
  <c r="J991" i="4"/>
  <c r="H991" i="4"/>
  <c r="F991" i="4"/>
  <c r="P990" i="4"/>
  <c r="N990" i="4"/>
  <c r="L990" i="4"/>
  <c r="J990" i="4"/>
  <c r="H990" i="4"/>
  <c r="F990" i="4"/>
  <c r="P989" i="4"/>
  <c r="N989" i="4"/>
  <c r="L989" i="4"/>
  <c r="J989" i="4"/>
  <c r="H989" i="4"/>
  <c r="F989" i="4"/>
  <c r="P988" i="4"/>
  <c r="N988" i="4"/>
  <c r="L988" i="4"/>
  <c r="J988" i="4"/>
  <c r="H988" i="4"/>
  <c r="F988" i="4"/>
  <c r="P987" i="4"/>
  <c r="N987" i="4"/>
  <c r="L987" i="4"/>
  <c r="J987" i="4"/>
  <c r="H987" i="4"/>
  <c r="F987" i="4"/>
  <c r="P986" i="4"/>
  <c r="N986" i="4"/>
  <c r="L986" i="4"/>
  <c r="J986" i="4"/>
  <c r="H986" i="4"/>
  <c r="F986" i="4"/>
  <c r="P985" i="4"/>
  <c r="N985" i="4"/>
  <c r="L985" i="4"/>
  <c r="J985" i="4"/>
  <c r="H985" i="4"/>
  <c r="F985" i="4"/>
  <c r="P984" i="4"/>
  <c r="N984" i="4"/>
  <c r="L984" i="4"/>
  <c r="J984" i="4"/>
  <c r="H984" i="4"/>
  <c r="F984" i="4"/>
  <c r="P983" i="4"/>
  <c r="N983" i="4"/>
  <c r="L983" i="4"/>
  <c r="J983" i="4"/>
  <c r="H983" i="4"/>
  <c r="F983" i="4"/>
  <c r="P982" i="4"/>
  <c r="N982" i="4"/>
  <c r="L982" i="4"/>
  <c r="J982" i="4"/>
  <c r="H982" i="4"/>
  <c r="F982" i="4"/>
  <c r="P981" i="4"/>
  <c r="N981" i="4"/>
  <c r="L981" i="4"/>
  <c r="J981" i="4"/>
  <c r="H981" i="4"/>
  <c r="F981" i="4"/>
  <c r="P980" i="4"/>
  <c r="N980" i="4"/>
  <c r="L980" i="4"/>
  <c r="J980" i="4"/>
  <c r="H980" i="4"/>
  <c r="F980" i="4"/>
  <c r="P979" i="4"/>
  <c r="N979" i="4"/>
  <c r="L979" i="4"/>
  <c r="J979" i="4"/>
  <c r="H979" i="4"/>
  <c r="F979" i="4"/>
  <c r="P978" i="4"/>
  <c r="N978" i="4"/>
  <c r="L978" i="4"/>
  <c r="J978" i="4"/>
  <c r="H978" i="4"/>
  <c r="F978" i="4"/>
  <c r="P977" i="4"/>
  <c r="N977" i="4"/>
  <c r="L977" i="4"/>
  <c r="J977" i="4"/>
  <c r="H977" i="4"/>
  <c r="F977" i="4"/>
  <c r="P976" i="4"/>
  <c r="N976" i="4"/>
  <c r="L976" i="4"/>
  <c r="J976" i="4"/>
  <c r="H976" i="4"/>
  <c r="F976" i="4"/>
  <c r="P975" i="4"/>
  <c r="N975" i="4"/>
  <c r="L975" i="4"/>
  <c r="J975" i="4"/>
  <c r="H975" i="4"/>
  <c r="F975" i="4"/>
  <c r="P974" i="4"/>
  <c r="N974" i="4"/>
  <c r="L974" i="4"/>
  <c r="J974" i="4"/>
  <c r="H974" i="4"/>
  <c r="F974" i="4"/>
  <c r="P973" i="4"/>
  <c r="N973" i="4"/>
  <c r="L973" i="4"/>
  <c r="J973" i="4"/>
  <c r="H973" i="4"/>
  <c r="F973" i="4"/>
  <c r="P972" i="4"/>
  <c r="N972" i="4"/>
  <c r="L972" i="4"/>
  <c r="J972" i="4"/>
  <c r="H972" i="4"/>
  <c r="F972" i="4"/>
  <c r="P971" i="4"/>
  <c r="N971" i="4"/>
  <c r="L971" i="4"/>
  <c r="J971" i="4"/>
  <c r="H971" i="4"/>
  <c r="F971" i="4"/>
  <c r="P970" i="4"/>
  <c r="N970" i="4"/>
  <c r="L970" i="4"/>
  <c r="J970" i="4"/>
  <c r="H970" i="4"/>
  <c r="F970" i="4"/>
  <c r="P969" i="4"/>
  <c r="N969" i="4"/>
  <c r="L969" i="4"/>
  <c r="J969" i="4"/>
  <c r="H969" i="4"/>
  <c r="F969" i="4"/>
  <c r="P968" i="4"/>
  <c r="N968" i="4"/>
  <c r="L968" i="4"/>
  <c r="J968" i="4"/>
  <c r="H968" i="4"/>
  <c r="F968" i="4"/>
  <c r="P967" i="4"/>
  <c r="N967" i="4"/>
  <c r="L967" i="4"/>
  <c r="J967" i="4"/>
  <c r="H967" i="4"/>
  <c r="F967" i="4"/>
  <c r="P966" i="4"/>
  <c r="N966" i="4"/>
  <c r="L966" i="4"/>
  <c r="J966" i="4"/>
  <c r="H966" i="4"/>
  <c r="F966" i="4"/>
  <c r="P965" i="4"/>
  <c r="N965" i="4"/>
  <c r="L965" i="4"/>
  <c r="J965" i="4"/>
  <c r="H965" i="4"/>
  <c r="F965" i="4"/>
  <c r="P964" i="4"/>
  <c r="N964" i="4"/>
  <c r="L964" i="4"/>
  <c r="J964" i="4"/>
  <c r="H964" i="4"/>
  <c r="F964" i="4"/>
  <c r="P963" i="4"/>
  <c r="N963" i="4"/>
  <c r="L963" i="4"/>
  <c r="J963" i="4"/>
  <c r="H963" i="4"/>
  <c r="F963" i="4"/>
  <c r="P962" i="4"/>
  <c r="N962" i="4"/>
  <c r="L962" i="4"/>
  <c r="J962" i="4"/>
  <c r="H962" i="4"/>
  <c r="F962" i="4"/>
  <c r="P961" i="4"/>
  <c r="N961" i="4"/>
  <c r="L961" i="4"/>
  <c r="J961" i="4"/>
  <c r="H961" i="4"/>
  <c r="F961" i="4"/>
  <c r="P960" i="4"/>
  <c r="N960" i="4"/>
  <c r="L960" i="4"/>
  <c r="J960" i="4"/>
  <c r="H960" i="4"/>
  <c r="F960" i="4"/>
  <c r="P959" i="4"/>
  <c r="N959" i="4"/>
  <c r="L959" i="4"/>
  <c r="J959" i="4"/>
  <c r="H959" i="4"/>
  <c r="F959" i="4"/>
  <c r="P958" i="4"/>
  <c r="N958" i="4"/>
  <c r="L958" i="4"/>
  <c r="J958" i="4"/>
  <c r="H958" i="4"/>
  <c r="F958" i="4"/>
  <c r="P957" i="4"/>
  <c r="N957" i="4"/>
  <c r="L957" i="4"/>
  <c r="J957" i="4"/>
  <c r="H957" i="4"/>
  <c r="F957" i="4"/>
  <c r="P956" i="4"/>
  <c r="N956" i="4"/>
  <c r="L956" i="4"/>
  <c r="J956" i="4"/>
  <c r="H956" i="4"/>
  <c r="F956" i="4"/>
  <c r="P955" i="4"/>
  <c r="N955" i="4"/>
  <c r="L955" i="4"/>
  <c r="J955" i="4"/>
  <c r="H955" i="4"/>
  <c r="F955" i="4"/>
  <c r="P954" i="4"/>
  <c r="N954" i="4"/>
  <c r="L954" i="4"/>
  <c r="J954" i="4"/>
  <c r="H954" i="4"/>
  <c r="F954" i="4"/>
  <c r="P953" i="4"/>
  <c r="N953" i="4"/>
  <c r="L953" i="4"/>
  <c r="J953" i="4"/>
  <c r="H953" i="4"/>
  <c r="F953" i="4"/>
  <c r="P952" i="4"/>
  <c r="N952" i="4"/>
  <c r="L952" i="4"/>
  <c r="J952" i="4"/>
  <c r="H952" i="4"/>
  <c r="F952" i="4"/>
  <c r="P951" i="4"/>
  <c r="N951" i="4"/>
  <c r="L951" i="4"/>
  <c r="J951" i="4"/>
  <c r="H951" i="4"/>
  <c r="F951" i="4"/>
  <c r="P950" i="4"/>
  <c r="N950" i="4"/>
  <c r="L950" i="4"/>
  <c r="J950" i="4"/>
  <c r="H950" i="4"/>
  <c r="F950" i="4"/>
  <c r="P949" i="4"/>
  <c r="N949" i="4"/>
  <c r="L949" i="4"/>
  <c r="J949" i="4"/>
  <c r="H949" i="4"/>
  <c r="F949" i="4"/>
  <c r="P948" i="4"/>
  <c r="N948" i="4"/>
  <c r="L948" i="4"/>
  <c r="J948" i="4"/>
  <c r="H948" i="4"/>
  <c r="F948" i="4"/>
  <c r="P947" i="4"/>
  <c r="N947" i="4"/>
  <c r="L947" i="4"/>
  <c r="J947" i="4"/>
  <c r="H947" i="4"/>
  <c r="F947" i="4"/>
  <c r="P946" i="4"/>
  <c r="N946" i="4"/>
  <c r="L946" i="4"/>
  <c r="J946" i="4"/>
  <c r="H946" i="4"/>
  <c r="F946" i="4"/>
  <c r="P945" i="4"/>
  <c r="N945" i="4"/>
  <c r="L945" i="4"/>
  <c r="J945" i="4"/>
  <c r="H945" i="4"/>
  <c r="F945" i="4"/>
  <c r="P944" i="4"/>
  <c r="N944" i="4"/>
  <c r="L944" i="4"/>
  <c r="J944" i="4"/>
  <c r="H944" i="4"/>
  <c r="F944" i="4"/>
  <c r="P943" i="4"/>
  <c r="N943" i="4"/>
  <c r="L943" i="4"/>
  <c r="J943" i="4"/>
  <c r="H943" i="4"/>
  <c r="F943" i="4"/>
  <c r="P942" i="4"/>
  <c r="N942" i="4"/>
  <c r="L942" i="4"/>
  <c r="J942" i="4"/>
  <c r="H942" i="4"/>
  <c r="F942" i="4"/>
  <c r="P941" i="4"/>
  <c r="N941" i="4"/>
  <c r="L941" i="4"/>
  <c r="J941" i="4"/>
  <c r="H941" i="4"/>
  <c r="F941" i="4"/>
  <c r="P940" i="4"/>
  <c r="N940" i="4"/>
  <c r="L940" i="4"/>
  <c r="J940" i="4"/>
  <c r="H940" i="4"/>
  <c r="F940" i="4"/>
  <c r="P939" i="4"/>
  <c r="N939" i="4"/>
  <c r="L939" i="4"/>
  <c r="J939" i="4"/>
  <c r="H939" i="4"/>
  <c r="F939" i="4"/>
  <c r="P938" i="4"/>
  <c r="N938" i="4"/>
  <c r="L938" i="4"/>
  <c r="J938" i="4"/>
  <c r="H938" i="4"/>
  <c r="F938" i="4"/>
  <c r="P937" i="4"/>
  <c r="N937" i="4"/>
  <c r="L937" i="4"/>
  <c r="J937" i="4"/>
  <c r="H937" i="4"/>
  <c r="F937" i="4"/>
  <c r="P936" i="4"/>
  <c r="N936" i="4"/>
  <c r="L936" i="4"/>
  <c r="J936" i="4"/>
  <c r="H936" i="4"/>
  <c r="F936" i="4"/>
  <c r="P935" i="4"/>
  <c r="N935" i="4"/>
  <c r="L935" i="4"/>
  <c r="J935" i="4"/>
  <c r="H935" i="4"/>
  <c r="F935" i="4"/>
  <c r="P934" i="4"/>
  <c r="N934" i="4"/>
  <c r="L934" i="4"/>
  <c r="J934" i="4"/>
  <c r="H934" i="4"/>
  <c r="F934" i="4"/>
  <c r="P933" i="4"/>
  <c r="N933" i="4"/>
  <c r="L933" i="4"/>
  <c r="J933" i="4"/>
  <c r="H933" i="4"/>
  <c r="F933" i="4"/>
  <c r="P932" i="4"/>
  <c r="N932" i="4"/>
  <c r="L932" i="4"/>
  <c r="J932" i="4"/>
  <c r="H932" i="4"/>
  <c r="F932" i="4"/>
  <c r="P931" i="4"/>
  <c r="N931" i="4"/>
  <c r="L931" i="4"/>
  <c r="J931" i="4"/>
  <c r="H931" i="4"/>
  <c r="F931" i="4"/>
  <c r="P930" i="4"/>
  <c r="N930" i="4"/>
  <c r="L930" i="4"/>
  <c r="J930" i="4"/>
  <c r="H930" i="4"/>
  <c r="F930" i="4"/>
  <c r="P929" i="4"/>
  <c r="N929" i="4"/>
  <c r="L929" i="4"/>
  <c r="J929" i="4"/>
  <c r="H929" i="4"/>
  <c r="F929" i="4"/>
  <c r="P928" i="4"/>
  <c r="N928" i="4"/>
  <c r="L928" i="4"/>
  <c r="J928" i="4"/>
  <c r="H928" i="4"/>
  <c r="F928" i="4"/>
  <c r="P927" i="4"/>
  <c r="N927" i="4"/>
  <c r="L927" i="4"/>
  <c r="J927" i="4"/>
  <c r="H927" i="4"/>
  <c r="F927" i="4"/>
  <c r="P926" i="4"/>
  <c r="N926" i="4"/>
  <c r="L926" i="4"/>
  <c r="J926" i="4"/>
  <c r="H926" i="4"/>
  <c r="F926" i="4"/>
  <c r="P925" i="4"/>
  <c r="N925" i="4"/>
  <c r="L925" i="4"/>
  <c r="J925" i="4"/>
  <c r="H925" i="4"/>
  <c r="F925" i="4"/>
  <c r="P924" i="4"/>
  <c r="N924" i="4"/>
  <c r="L924" i="4"/>
  <c r="J924" i="4"/>
  <c r="H924" i="4"/>
  <c r="F924" i="4"/>
  <c r="P923" i="4"/>
  <c r="N923" i="4"/>
  <c r="L923" i="4"/>
  <c r="J923" i="4"/>
  <c r="H923" i="4"/>
  <c r="F923" i="4"/>
  <c r="P922" i="4"/>
  <c r="N922" i="4"/>
  <c r="L922" i="4"/>
  <c r="J922" i="4"/>
  <c r="H922" i="4"/>
  <c r="F922" i="4"/>
  <c r="P921" i="4"/>
  <c r="N921" i="4"/>
  <c r="L921" i="4"/>
  <c r="J921" i="4"/>
  <c r="H921" i="4"/>
  <c r="F921" i="4"/>
  <c r="P920" i="4"/>
  <c r="N920" i="4"/>
  <c r="L920" i="4"/>
  <c r="J920" i="4"/>
  <c r="H920" i="4"/>
  <c r="F920" i="4"/>
  <c r="P919" i="4"/>
  <c r="N919" i="4"/>
  <c r="L919" i="4"/>
  <c r="J919" i="4"/>
  <c r="H919" i="4"/>
  <c r="F919" i="4"/>
  <c r="P918" i="4"/>
  <c r="N918" i="4"/>
  <c r="L918" i="4"/>
  <c r="J918" i="4"/>
  <c r="H918" i="4"/>
  <c r="F918" i="4"/>
  <c r="P917" i="4"/>
  <c r="N917" i="4"/>
  <c r="L917" i="4"/>
  <c r="J917" i="4"/>
  <c r="H917" i="4"/>
  <c r="F917" i="4"/>
  <c r="P916" i="4"/>
  <c r="N916" i="4"/>
  <c r="L916" i="4"/>
  <c r="J916" i="4"/>
  <c r="H916" i="4"/>
  <c r="F916" i="4"/>
  <c r="P915" i="4"/>
  <c r="N915" i="4"/>
  <c r="L915" i="4"/>
  <c r="J915" i="4"/>
  <c r="H915" i="4"/>
  <c r="F915" i="4"/>
  <c r="P914" i="4"/>
  <c r="N914" i="4"/>
  <c r="L914" i="4"/>
  <c r="J914" i="4"/>
  <c r="H914" i="4"/>
  <c r="F914" i="4"/>
  <c r="P913" i="4"/>
  <c r="N913" i="4"/>
  <c r="L913" i="4"/>
  <c r="J913" i="4"/>
  <c r="H913" i="4"/>
  <c r="F913" i="4"/>
  <c r="P912" i="4"/>
  <c r="N912" i="4"/>
  <c r="L912" i="4"/>
  <c r="J912" i="4"/>
  <c r="H912" i="4"/>
  <c r="F912" i="4"/>
  <c r="P911" i="4"/>
  <c r="N911" i="4"/>
  <c r="L911" i="4"/>
  <c r="J911" i="4"/>
  <c r="H911" i="4"/>
  <c r="F911" i="4"/>
  <c r="P910" i="4"/>
  <c r="N910" i="4"/>
  <c r="L910" i="4"/>
  <c r="J910" i="4"/>
  <c r="H910" i="4"/>
  <c r="F910" i="4"/>
  <c r="P909" i="4"/>
  <c r="N909" i="4"/>
  <c r="L909" i="4"/>
  <c r="J909" i="4"/>
  <c r="H909" i="4"/>
  <c r="F909" i="4"/>
  <c r="P908" i="4"/>
  <c r="N908" i="4"/>
  <c r="L908" i="4"/>
  <c r="J908" i="4"/>
  <c r="H908" i="4"/>
  <c r="F908" i="4"/>
  <c r="P907" i="4"/>
  <c r="N907" i="4"/>
  <c r="L907" i="4"/>
  <c r="J907" i="4"/>
  <c r="H907" i="4"/>
  <c r="F907" i="4"/>
  <c r="P906" i="4"/>
  <c r="N906" i="4"/>
  <c r="L906" i="4"/>
  <c r="J906" i="4"/>
  <c r="H906" i="4"/>
  <c r="F906" i="4"/>
  <c r="P905" i="4"/>
  <c r="N905" i="4"/>
  <c r="L905" i="4"/>
  <c r="J905" i="4"/>
  <c r="H905" i="4"/>
  <c r="F905" i="4"/>
  <c r="P904" i="4"/>
  <c r="N904" i="4"/>
  <c r="L904" i="4"/>
  <c r="J904" i="4"/>
  <c r="H904" i="4"/>
  <c r="F904" i="4"/>
  <c r="P903" i="4"/>
  <c r="N903" i="4"/>
  <c r="L903" i="4"/>
  <c r="J903" i="4"/>
  <c r="H903" i="4"/>
  <c r="F903" i="4"/>
  <c r="P902" i="4"/>
  <c r="N902" i="4"/>
  <c r="L902" i="4"/>
  <c r="J902" i="4"/>
  <c r="H902" i="4"/>
  <c r="F902" i="4"/>
  <c r="P901" i="4"/>
  <c r="N901" i="4"/>
  <c r="L901" i="4"/>
  <c r="J901" i="4"/>
  <c r="H901" i="4"/>
  <c r="F901" i="4"/>
  <c r="P900" i="4"/>
  <c r="N900" i="4"/>
  <c r="L900" i="4"/>
  <c r="J900" i="4"/>
  <c r="H900" i="4"/>
  <c r="F900" i="4"/>
  <c r="P899" i="4"/>
  <c r="N899" i="4"/>
  <c r="L899" i="4"/>
  <c r="J899" i="4"/>
  <c r="H899" i="4"/>
  <c r="F899" i="4"/>
  <c r="P898" i="4"/>
  <c r="N898" i="4"/>
  <c r="L898" i="4"/>
  <c r="J898" i="4"/>
  <c r="H898" i="4"/>
  <c r="F898" i="4"/>
  <c r="P897" i="4"/>
  <c r="N897" i="4"/>
  <c r="L897" i="4"/>
  <c r="J897" i="4"/>
  <c r="H897" i="4"/>
  <c r="F897" i="4"/>
  <c r="P896" i="4"/>
  <c r="N896" i="4"/>
  <c r="L896" i="4"/>
  <c r="J896" i="4"/>
  <c r="H896" i="4"/>
  <c r="F896" i="4"/>
  <c r="P895" i="4"/>
  <c r="N895" i="4"/>
  <c r="L895" i="4"/>
  <c r="J895" i="4"/>
  <c r="H895" i="4"/>
  <c r="F895" i="4"/>
  <c r="P894" i="4"/>
  <c r="N894" i="4"/>
  <c r="L894" i="4"/>
  <c r="J894" i="4"/>
  <c r="H894" i="4"/>
  <c r="F894" i="4"/>
  <c r="P893" i="4"/>
  <c r="N893" i="4"/>
  <c r="L893" i="4"/>
  <c r="J893" i="4"/>
  <c r="H893" i="4"/>
  <c r="F893" i="4"/>
  <c r="P892" i="4"/>
  <c r="N892" i="4"/>
  <c r="L892" i="4"/>
  <c r="J892" i="4"/>
  <c r="H892" i="4"/>
  <c r="F892" i="4"/>
  <c r="P891" i="4"/>
  <c r="N891" i="4"/>
  <c r="L891" i="4"/>
  <c r="J891" i="4"/>
  <c r="H891" i="4"/>
  <c r="F891" i="4"/>
  <c r="P890" i="4"/>
  <c r="N890" i="4"/>
  <c r="L890" i="4"/>
  <c r="J890" i="4"/>
  <c r="H890" i="4"/>
  <c r="F890" i="4"/>
  <c r="P889" i="4"/>
  <c r="N889" i="4"/>
  <c r="L889" i="4"/>
  <c r="J889" i="4"/>
  <c r="H889" i="4"/>
  <c r="F889" i="4"/>
  <c r="P888" i="4"/>
  <c r="N888" i="4"/>
  <c r="L888" i="4"/>
  <c r="J888" i="4"/>
  <c r="H888" i="4"/>
  <c r="F888" i="4"/>
  <c r="P887" i="4"/>
  <c r="N887" i="4"/>
  <c r="L887" i="4"/>
  <c r="J887" i="4"/>
  <c r="H887" i="4"/>
  <c r="F887" i="4"/>
  <c r="P886" i="4"/>
  <c r="N886" i="4"/>
  <c r="L886" i="4"/>
  <c r="J886" i="4"/>
  <c r="H886" i="4"/>
  <c r="F886" i="4"/>
  <c r="P885" i="4"/>
  <c r="N885" i="4"/>
  <c r="L885" i="4"/>
  <c r="J885" i="4"/>
  <c r="H885" i="4"/>
  <c r="F885" i="4"/>
  <c r="P884" i="4"/>
  <c r="N884" i="4"/>
  <c r="L884" i="4"/>
  <c r="J884" i="4"/>
  <c r="H884" i="4"/>
  <c r="F884" i="4"/>
  <c r="P883" i="4"/>
  <c r="N883" i="4"/>
  <c r="L883" i="4"/>
  <c r="J883" i="4"/>
  <c r="H883" i="4"/>
  <c r="F883" i="4"/>
  <c r="P882" i="4"/>
  <c r="N882" i="4"/>
  <c r="L882" i="4"/>
  <c r="J882" i="4"/>
  <c r="H882" i="4"/>
  <c r="F882" i="4"/>
  <c r="P881" i="4"/>
  <c r="N881" i="4"/>
  <c r="L881" i="4"/>
  <c r="J881" i="4"/>
  <c r="H881" i="4"/>
  <c r="F881" i="4"/>
  <c r="P880" i="4"/>
  <c r="N880" i="4"/>
  <c r="L880" i="4"/>
  <c r="J880" i="4"/>
  <c r="H880" i="4"/>
  <c r="F880" i="4"/>
  <c r="P879" i="4"/>
  <c r="N879" i="4"/>
  <c r="L879" i="4"/>
  <c r="J879" i="4"/>
  <c r="H879" i="4"/>
  <c r="F879" i="4"/>
  <c r="P878" i="4"/>
  <c r="N878" i="4"/>
  <c r="L878" i="4"/>
  <c r="J878" i="4"/>
  <c r="H878" i="4"/>
  <c r="F878" i="4"/>
  <c r="P877" i="4"/>
  <c r="N877" i="4"/>
  <c r="L877" i="4"/>
  <c r="J877" i="4"/>
  <c r="H877" i="4"/>
  <c r="F877" i="4"/>
  <c r="P876" i="4"/>
  <c r="N876" i="4"/>
  <c r="L876" i="4"/>
  <c r="J876" i="4"/>
  <c r="H876" i="4"/>
  <c r="F876" i="4"/>
  <c r="P875" i="4"/>
  <c r="N875" i="4"/>
  <c r="L875" i="4"/>
  <c r="J875" i="4"/>
  <c r="H875" i="4"/>
  <c r="F875" i="4"/>
  <c r="P874" i="4"/>
  <c r="N874" i="4"/>
  <c r="L874" i="4"/>
  <c r="J874" i="4"/>
  <c r="H874" i="4"/>
  <c r="F874" i="4"/>
  <c r="P873" i="4"/>
  <c r="N873" i="4"/>
  <c r="L873" i="4"/>
  <c r="J873" i="4"/>
  <c r="H873" i="4"/>
  <c r="F873" i="4"/>
  <c r="P872" i="4"/>
  <c r="N872" i="4"/>
  <c r="L872" i="4"/>
  <c r="J872" i="4"/>
  <c r="H872" i="4"/>
  <c r="F872" i="4"/>
  <c r="P871" i="4"/>
  <c r="N871" i="4"/>
  <c r="L871" i="4"/>
  <c r="J871" i="4"/>
  <c r="H871" i="4"/>
  <c r="F871" i="4"/>
  <c r="P870" i="4"/>
  <c r="N870" i="4"/>
  <c r="L870" i="4"/>
  <c r="J870" i="4"/>
  <c r="H870" i="4"/>
  <c r="F870" i="4"/>
  <c r="P869" i="4"/>
  <c r="N869" i="4"/>
  <c r="L869" i="4"/>
  <c r="J869" i="4"/>
  <c r="H869" i="4"/>
  <c r="F869" i="4"/>
  <c r="P868" i="4"/>
  <c r="N868" i="4"/>
  <c r="L868" i="4"/>
  <c r="J868" i="4"/>
  <c r="H868" i="4"/>
  <c r="F868" i="4"/>
  <c r="P867" i="4"/>
  <c r="N867" i="4"/>
  <c r="L867" i="4"/>
  <c r="J867" i="4"/>
  <c r="H867" i="4"/>
  <c r="F867" i="4"/>
  <c r="P866" i="4"/>
  <c r="N866" i="4"/>
  <c r="L866" i="4"/>
  <c r="J866" i="4"/>
  <c r="H866" i="4"/>
  <c r="F866" i="4"/>
  <c r="P865" i="4"/>
  <c r="N865" i="4"/>
  <c r="L865" i="4"/>
  <c r="J865" i="4"/>
  <c r="H865" i="4"/>
  <c r="F865" i="4"/>
  <c r="P864" i="4"/>
  <c r="N864" i="4"/>
  <c r="L864" i="4"/>
  <c r="J864" i="4"/>
  <c r="H864" i="4"/>
  <c r="F864" i="4"/>
  <c r="P863" i="4"/>
  <c r="N863" i="4"/>
  <c r="L863" i="4"/>
  <c r="J863" i="4"/>
  <c r="H863" i="4"/>
  <c r="F863" i="4"/>
  <c r="P862" i="4"/>
  <c r="N862" i="4"/>
  <c r="L862" i="4"/>
  <c r="J862" i="4"/>
  <c r="H862" i="4"/>
  <c r="F862" i="4"/>
  <c r="P861" i="4"/>
  <c r="N861" i="4"/>
  <c r="L861" i="4"/>
  <c r="J861" i="4"/>
  <c r="H861" i="4"/>
  <c r="F861" i="4"/>
  <c r="P860" i="4"/>
  <c r="N860" i="4"/>
  <c r="L860" i="4"/>
  <c r="J860" i="4"/>
  <c r="H860" i="4"/>
  <c r="F860" i="4"/>
  <c r="P859" i="4"/>
  <c r="N859" i="4"/>
  <c r="L859" i="4"/>
  <c r="J859" i="4"/>
  <c r="H859" i="4"/>
  <c r="F859" i="4"/>
  <c r="P858" i="4"/>
  <c r="N858" i="4"/>
  <c r="L858" i="4"/>
  <c r="J858" i="4"/>
  <c r="H858" i="4"/>
  <c r="F858" i="4"/>
  <c r="P857" i="4"/>
  <c r="N857" i="4"/>
  <c r="L857" i="4"/>
  <c r="J857" i="4"/>
  <c r="H857" i="4"/>
  <c r="F857" i="4"/>
  <c r="P856" i="4"/>
  <c r="N856" i="4"/>
  <c r="L856" i="4"/>
  <c r="J856" i="4"/>
  <c r="H856" i="4"/>
  <c r="F856" i="4"/>
  <c r="P855" i="4"/>
  <c r="N855" i="4"/>
  <c r="L855" i="4"/>
  <c r="J855" i="4"/>
  <c r="H855" i="4"/>
  <c r="F855" i="4"/>
  <c r="P854" i="4"/>
  <c r="N854" i="4"/>
  <c r="L854" i="4"/>
  <c r="J854" i="4"/>
  <c r="H854" i="4"/>
  <c r="F854" i="4"/>
  <c r="P853" i="4"/>
  <c r="N853" i="4"/>
  <c r="L853" i="4"/>
  <c r="J853" i="4"/>
  <c r="H853" i="4"/>
  <c r="F853" i="4"/>
  <c r="P852" i="4"/>
  <c r="N852" i="4"/>
  <c r="L852" i="4"/>
  <c r="J852" i="4"/>
  <c r="H852" i="4"/>
  <c r="F852" i="4"/>
  <c r="P851" i="4"/>
  <c r="N851" i="4"/>
  <c r="L851" i="4"/>
  <c r="J851" i="4"/>
  <c r="H851" i="4"/>
  <c r="F851" i="4"/>
  <c r="P850" i="4"/>
  <c r="N850" i="4"/>
  <c r="L850" i="4"/>
  <c r="J850" i="4"/>
  <c r="H850" i="4"/>
  <c r="F850" i="4"/>
  <c r="P849" i="4"/>
  <c r="N849" i="4"/>
  <c r="L849" i="4"/>
  <c r="J849" i="4"/>
  <c r="H849" i="4"/>
  <c r="F849" i="4"/>
  <c r="P848" i="4"/>
  <c r="N848" i="4"/>
  <c r="L848" i="4"/>
  <c r="J848" i="4"/>
  <c r="H848" i="4"/>
  <c r="F848" i="4"/>
  <c r="P847" i="4"/>
  <c r="N847" i="4"/>
  <c r="L847" i="4"/>
  <c r="J847" i="4"/>
  <c r="H847" i="4"/>
  <c r="F847" i="4"/>
  <c r="P846" i="4"/>
  <c r="N846" i="4"/>
  <c r="L846" i="4"/>
  <c r="J846" i="4"/>
  <c r="H846" i="4"/>
  <c r="F846" i="4"/>
  <c r="P845" i="4"/>
  <c r="N845" i="4"/>
  <c r="L845" i="4"/>
  <c r="J845" i="4"/>
  <c r="H845" i="4"/>
  <c r="F845" i="4"/>
  <c r="P844" i="4"/>
  <c r="N844" i="4"/>
  <c r="L844" i="4"/>
  <c r="J844" i="4"/>
  <c r="H844" i="4"/>
  <c r="F844" i="4"/>
  <c r="P843" i="4"/>
  <c r="N843" i="4"/>
  <c r="L843" i="4"/>
  <c r="J843" i="4"/>
  <c r="H843" i="4"/>
  <c r="F843" i="4"/>
  <c r="P842" i="4"/>
  <c r="N842" i="4"/>
  <c r="L842" i="4"/>
  <c r="J842" i="4"/>
  <c r="H842" i="4"/>
  <c r="F842" i="4"/>
  <c r="P841" i="4"/>
  <c r="N841" i="4"/>
  <c r="L841" i="4"/>
  <c r="J841" i="4"/>
  <c r="H841" i="4"/>
  <c r="F841" i="4"/>
  <c r="P840" i="4"/>
  <c r="N840" i="4"/>
  <c r="L840" i="4"/>
  <c r="J840" i="4"/>
  <c r="H840" i="4"/>
  <c r="F840" i="4"/>
  <c r="P839" i="4"/>
  <c r="N839" i="4"/>
  <c r="L839" i="4"/>
  <c r="J839" i="4"/>
  <c r="H839" i="4"/>
  <c r="F839" i="4"/>
  <c r="P838" i="4"/>
  <c r="N838" i="4"/>
  <c r="L838" i="4"/>
  <c r="J838" i="4"/>
  <c r="H838" i="4"/>
  <c r="F838" i="4"/>
  <c r="P837" i="4"/>
  <c r="N837" i="4"/>
  <c r="L837" i="4"/>
  <c r="J837" i="4"/>
  <c r="H837" i="4"/>
  <c r="F837" i="4"/>
  <c r="P836" i="4"/>
  <c r="N836" i="4"/>
  <c r="L836" i="4"/>
  <c r="J836" i="4"/>
  <c r="H836" i="4"/>
  <c r="F836" i="4"/>
  <c r="P835" i="4"/>
  <c r="N835" i="4"/>
  <c r="L835" i="4"/>
  <c r="J835" i="4"/>
  <c r="H835" i="4"/>
  <c r="F835" i="4"/>
  <c r="P834" i="4"/>
  <c r="N834" i="4"/>
  <c r="L834" i="4"/>
  <c r="J834" i="4"/>
  <c r="H834" i="4"/>
  <c r="F834" i="4"/>
  <c r="P833" i="4"/>
  <c r="N833" i="4"/>
  <c r="L833" i="4"/>
  <c r="J833" i="4"/>
  <c r="H833" i="4"/>
  <c r="F833" i="4"/>
  <c r="P832" i="4"/>
  <c r="N832" i="4"/>
  <c r="L832" i="4"/>
  <c r="J832" i="4"/>
  <c r="H832" i="4"/>
  <c r="F832" i="4"/>
  <c r="P831" i="4"/>
  <c r="N831" i="4"/>
  <c r="L831" i="4"/>
  <c r="J831" i="4"/>
  <c r="H831" i="4"/>
  <c r="F831" i="4"/>
  <c r="P830" i="4"/>
  <c r="N830" i="4"/>
  <c r="L830" i="4"/>
  <c r="J830" i="4"/>
  <c r="H830" i="4"/>
  <c r="F830" i="4"/>
  <c r="P829" i="4"/>
  <c r="N829" i="4"/>
  <c r="L829" i="4"/>
  <c r="J829" i="4"/>
  <c r="H829" i="4"/>
  <c r="F829" i="4"/>
  <c r="P828" i="4"/>
  <c r="N828" i="4"/>
  <c r="L828" i="4"/>
  <c r="J828" i="4"/>
  <c r="H828" i="4"/>
  <c r="F828" i="4"/>
  <c r="P827" i="4"/>
  <c r="N827" i="4"/>
  <c r="L827" i="4"/>
  <c r="J827" i="4"/>
  <c r="H827" i="4"/>
  <c r="F827" i="4"/>
  <c r="P826" i="4"/>
  <c r="N826" i="4"/>
  <c r="L826" i="4"/>
  <c r="J826" i="4"/>
  <c r="H826" i="4"/>
  <c r="F826" i="4"/>
  <c r="P825" i="4"/>
  <c r="N825" i="4"/>
  <c r="L825" i="4"/>
  <c r="J825" i="4"/>
  <c r="H825" i="4"/>
  <c r="F825" i="4"/>
  <c r="P824" i="4"/>
  <c r="N824" i="4"/>
  <c r="L824" i="4"/>
  <c r="J824" i="4"/>
  <c r="H824" i="4"/>
  <c r="F824" i="4"/>
  <c r="P823" i="4"/>
  <c r="N823" i="4"/>
  <c r="L823" i="4"/>
  <c r="J823" i="4"/>
  <c r="H823" i="4"/>
  <c r="F823" i="4"/>
  <c r="P822" i="4"/>
  <c r="N822" i="4"/>
  <c r="L822" i="4"/>
  <c r="J822" i="4"/>
  <c r="H822" i="4"/>
  <c r="F822" i="4"/>
  <c r="P821" i="4"/>
  <c r="N821" i="4"/>
  <c r="L821" i="4"/>
  <c r="J821" i="4"/>
  <c r="H821" i="4"/>
  <c r="F821" i="4"/>
  <c r="P820" i="4"/>
  <c r="N820" i="4"/>
  <c r="L820" i="4"/>
  <c r="J820" i="4"/>
  <c r="H820" i="4"/>
  <c r="F820" i="4"/>
  <c r="P819" i="4"/>
  <c r="N819" i="4"/>
  <c r="L819" i="4"/>
  <c r="J819" i="4"/>
  <c r="H819" i="4"/>
  <c r="F819" i="4"/>
  <c r="P818" i="4"/>
  <c r="N818" i="4"/>
  <c r="L818" i="4"/>
  <c r="J818" i="4"/>
  <c r="H818" i="4"/>
  <c r="F818" i="4"/>
  <c r="P817" i="4"/>
  <c r="N817" i="4"/>
  <c r="L817" i="4"/>
  <c r="J817" i="4"/>
  <c r="H817" i="4"/>
  <c r="F817" i="4"/>
  <c r="P816" i="4"/>
  <c r="N816" i="4"/>
  <c r="L816" i="4"/>
  <c r="J816" i="4"/>
  <c r="H816" i="4"/>
  <c r="F816" i="4"/>
  <c r="P815" i="4"/>
  <c r="N815" i="4"/>
  <c r="L815" i="4"/>
  <c r="J815" i="4"/>
  <c r="H815" i="4"/>
  <c r="F815" i="4"/>
  <c r="P814" i="4"/>
  <c r="N814" i="4"/>
  <c r="L814" i="4"/>
  <c r="J814" i="4"/>
  <c r="H814" i="4"/>
  <c r="F814" i="4"/>
  <c r="P813" i="4"/>
  <c r="N813" i="4"/>
  <c r="L813" i="4"/>
  <c r="J813" i="4"/>
  <c r="H813" i="4"/>
  <c r="F813" i="4"/>
  <c r="P812" i="4"/>
  <c r="N812" i="4"/>
  <c r="L812" i="4"/>
  <c r="J812" i="4"/>
  <c r="H812" i="4"/>
  <c r="F812" i="4"/>
  <c r="P811" i="4"/>
  <c r="N811" i="4"/>
  <c r="L811" i="4"/>
  <c r="J811" i="4"/>
  <c r="H811" i="4"/>
  <c r="F811" i="4"/>
  <c r="P810" i="4"/>
  <c r="N810" i="4"/>
  <c r="L810" i="4"/>
  <c r="J810" i="4"/>
  <c r="H810" i="4"/>
  <c r="F810" i="4"/>
  <c r="P809" i="4"/>
  <c r="N809" i="4"/>
  <c r="L809" i="4"/>
  <c r="J809" i="4"/>
  <c r="H809" i="4"/>
  <c r="F809" i="4"/>
  <c r="P808" i="4"/>
  <c r="N808" i="4"/>
  <c r="L808" i="4"/>
  <c r="J808" i="4"/>
  <c r="H808" i="4"/>
  <c r="F808" i="4"/>
  <c r="P807" i="4"/>
  <c r="N807" i="4"/>
  <c r="L807" i="4"/>
  <c r="J807" i="4"/>
  <c r="H807" i="4"/>
  <c r="F807" i="4"/>
  <c r="P806" i="4"/>
  <c r="N806" i="4"/>
  <c r="L806" i="4"/>
  <c r="J806" i="4"/>
  <c r="H806" i="4"/>
  <c r="F806" i="4"/>
  <c r="P805" i="4"/>
  <c r="N805" i="4"/>
  <c r="L805" i="4"/>
  <c r="J805" i="4"/>
  <c r="H805" i="4"/>
  <c r="F805" i="4"/>
  <c r="P804" i="4"/>
  <c r="N804" i="4"/>
  <c r="L804" i="4"/>
  <c r="J804" i="4"/>
  <c r="H804" i="4"/>
  <c r="F804" i="4"/>
  <c r="P803" i="4"/>
  <c r="N803" i="4"/>
  <c r="L803" i="4"/>
  <c r="J803" i="4"/>
  <c r="H803" i="4"/>
  <c r="F803" i="4"/>
  <c r="P802" i="4"/>
  <c r="N802" i="4"/>
  <c r="L802" i="4"/>
  <c r="J802" i="4"/>
  <c r="H802" i="4"/>
  <c r="F802" i="4"/>
  <c r="P801" i="4"/>
  <c r="N801" i="4"/>
  <c r="L801" i="4"/>
  <c r="J801" i="4"/>
  <c r="H801" i="4"/>
  <c r="F801" i="4"/>
  <c r="P800" i="4"/>
  <c r="N800" i="4"/>
  <c r="L800" i="4"/>
  <c r="J800" i="4"/>
  <c r="H800" i="4"/>
  <c r="F800" i="4"/>
  <c r="P799" i="4"/>
  <c r="N799" i="4"/>
  <c r="L799" i="4"/>
  <c r="J799" i="4"/>
  <c r="H799" i="4"/>
  <c r="F799" i="4"/>
  <c r="P798" i="4"/>
  <c r="N798" i="4"/>
  <c r="L798" i="4"/>
  <c r="J798" i="4"/>
  <c r="H798" i="4"/>
  <c r="F798" i="4"/>
  <c r="P797" i="4"/>
  <c r="N797" i="4"/>
  <c r="L797" i="4"/>
  <c r="J797" i="4"/>
  <c r="H797" i="4"/>
  <c r="F797" i="4"/>
  <c r="P796" i="4"/>
  <c r="N796" i="4"/>
  <c r="L796" i="4"/>
  <c r="J796" i="4"/>
  <c r="H796" i="4"/>
  <c r="F796" i="4"/>
  <c r="P795" i="4"/>
  <c r="N795" i="4"/>
  <c r="L795" i="4"/>
  <c r="J795" i="4"/>
  <c r="H795" i="4"/>
  <c r="F795" i="4"/>
  <c r="P794" i="4"/>
  <c r="N794" i="4"/>
  <c r="L794" i="4"/>
  <c r="J794" i="4"/>
  <c r="H794" i="4"/>
  <c r="F794" i="4"/>
  <c r="P793" i="4"/>
  <c r="N793" i="4"/>
  <c r="L793" i="4"/>
  <c r="J793" i="4"/>
  <c r="H793" i="4"/>
  <c r="F793" i="4"/>
  <c r="P792" i="4"/>
  <c r="N792" i="4"/>
  <c r="L792" i="4"/>
  <c r="J792" i="4"/>
  <c r="H792" i="4"/>
  <c r="F792" i="4"/>
  <c r="P791" i="4"/>
  <c r="N791" i="4"/>
  <c r="L791" i="4"/>
  <c r="J791" i="4"/>
  <c r="H791" i="4"/>
  <c r="F791" i="4"/>
  <c r="P790" i="4"/>
  <c r="N790" i="4"/>
  <c r="L790" i="4"/>
  <c r="J790" i="4"/>
  <c r="H790" i="4"/>
  <c r="F790" i="4"/>
  <c r="P789" i="4"/>
  <c r="N789" i="4"/>
  <c r="L789" i="4"/>
  <c r="J789" i="4"/>
  <c r="H789" i="4"/>
  <c r="F789" i="4"/>
  <c r="P788" i="4"/>
  <c r="N788" i="4"/>
  <c r="L788" i="4"/>
  <c r="J788" i="4"/>
  <c r="H788" i="4"/>
  <c r="F788" i="4"/>
  <c r="P787" i="4"/>
  <c r="N787" i="4"/>
  <c r="L787" i="4"/>
  <c r="J787" i="4"/>
  <c r="H787" i="4"/>
  <c r="F787" i="4"/>
  <c r="P786" i="4"/>
  <c r="N786" i="4"/>
  <c r="L786" i="4"/>
  <c r="J786" i="4"/>
  <c r="H786" i="4"/>
  <c r="F786" i="4"/>
  <c r="P785" i="4"/>
  <c r="N785" i="4"/>
  <c r="L785" i="4"/>
  <c r="J785" i="4"/>
  <c r="H785" i="4"/>
  <c r="F785" i="4"/>
  <c r="P784" i="4"/>
  <c r="N784" i="4"/>
  <c r="L784" i="4"/>
  <c r="J784" i="4"/>
  <c r="H784" i="4"/>
  <c r="F784" i="4"/>
  <c r="P783" i="4"/>
  <c r="N783" i="4"/>
  <c r="L783" i="4"/>
  <c r="J783" i="4"/>
  <c r="H783" i="4"/>
  <c r="F783" i="4"/>
  <c r="P782" i="4"/>
  <c r="N782" i="4"/>
  <c r="L782" i="4"/>
  <c r="J782" i="4"/>
  <c r="H782" i="4"/>
  <c r="F782" i="4"/>
  <c r="P781" i="4"/>
  <c r="N781" i="4"/>
  <c r="L781" i="4"/>
  <c r="J781" i="4"/>
  <c r="H781" i="4"/>
  <c r="F781" i="4"/>
  <c r="P780" i="4"/>
  <c r="N780" i="4"/>
  <c r="L780" i="4"/>
  <c r="J780" i="4"/>
  <c r="H780" i="4"/>
  <c r="F780" i="4"/>
  <c r="P779" i="4"/>
  <c r="N779" i="4"/>
  <c r="L779" i="4"/>
  <c r="J779" i="4"/>
  <c r="H779" i="4"/>
  <c r="F779" i="4"/>
  <c r="P778" i="4"/>
  <c r="N778" i="4"/>
  <c r="L778" i="4"/>
  <c r="J778" i="4"/>
  <c r="H778" i="4"/>
  <c r="F778" i="4"/>
  <c r="P777" i="4"/>
  <c r="N777" i="4"/>
  <c r="L777" i="4"/>
  <c r="J777" i="4"/>
  <c r="H777" i="4"/>
  <c r="F777" i="4"/>
  <c r="P776" i="4"/>
  <c r="N776" i="4"/>
  <c r="L776" i="4"/>
  <c r="J776" i="4"/>
  <c r="H776" i="4"/>
  <c r="F776" i="4"/>
  <c r="P775" i="4"/>
  <c r="N775" i="4"/>
  <c r="L775" i="4"/>
  <c r="J775" i="4"/>
  <c r="H775" i="4"/>
  <c r="F775" i="4"/>
  <c r="P774" i="4"/>
  <c r="N774" i="4"/>
  <c r="L774" i="4"/>
  <c r="J774" i="4"/>
  <c r="H774" i="4"/>
  <c r="F774" i="4"/>
  <c r="P773" i="4"/>
  <c r="N773" i="4"/>
  <c r="L773" i="4"/>
  <c r="J773" i="4"/>
  <c r="H773" i="4"/>
  <c r="F773" i="4"/>
  <c r="P772" i="4"/>
  <c r="N772" i="4"/>
  <c r="L772" i="4"/>
  <c r="J772" i="4"/>
  <c r="H772" i="4"/>
  <c r="F772" i="4"/>
  <c r="P771" i="4"/>
  <c r="N771" i="4"/>
  <c r="L771" i="4"/>
  <c r="J771" i="4"/>
  <c r="H771" i="4"/>
  <c r="F771" i="4"/>
  <c r="P770" i="4"/>
  <c r="N770" i="4"/>
  <c r="L770" i="4"/>
  <c r="J770" i="4"/>
  <c r="H770" i="4"/>
  <c r="F770" i="4"/>
  <c r="P769" i="4"/>
  <c r="N769" i="4"/>
  <c r="L769" i="4"/>
  <c r="J769" i="4"/>
  <c r="H769" i="4"/>
  <c r="F769" i="4"/>
  <c r="P768" i="4"/>
  <c r="N768" i="4"/>
  <c r="L768" i="4"/>
  <c r="J768" i="4"/>
  <c r="H768" i="4"/>
  <c r="F768" i="4"/>
  <c r="P767" i="4"/>
  <c r="N767" i="4"/>
  <c r="L767" i="4"/>
  <c r="J767" i="4"/>
  <c r="H767" i="4"/>
  <c r="F767" i="4"/>
  <c r="P766" i="4"/>
  <c r="N766" i="4"/>
  <c r="L766" i="4"/>
  <c r="J766" i="4"/>
  <c r="H766" i="4"/>
  <c r="F766" i="4"/>
  <c r="P765" i="4"/>
  <c r="N765" i="4"/>
  <c r="L765" i="4"/>
  <c r="J765" i="4"/>
  <c r="H765" i="4"/>
  <c r="F765" i="4"/>
  <c r="P764" i="4"/>
  <c r="N764" i="4"/>
  <c r="L764" i="4"/>
  <c r="J764" i="4"/>
  <c r="H764" i="4"/>
  <c r="F764" i="4"/>
  <c r="P763" i="4"/>
  <c r="N763" i="4"/>
  <c r="L763" i="4"/>
  <c r="J763" i="4"/>
  <c r="H763" i="4"/>
  <c r="F763" i="4"/>
  <c r="P762" i="4"/>
  <c r="N762" i="4"/>
  <c r="L762" i="4"/>
  <c r="J762" i="4"/>
  <c r="H762" i="4"/>
  <c r="F762" i="4"/>
  <c r="P761" i="4"/>
  <c r="N761" i="4"/>
  <c r="L761" i="4"/>
  <c r="J761" i="4"/>
  <c r="H761" i="4"/>
  <c r="F761" i="4"/>
  <c r="P760" i="4"/>
  <c r="N760" i="4"/>
  <c r="L760" i="4"/>
  <c r="J760" i="4"/>
  <c r="H760" i="4"/>
  <c r="F760" i="4"/>
  <c r="P759" i="4"/>
  <c r="N759" i="4"/>
  <c r="L759" i="4"/>
  <c r="J759" i="4"/>
  <c r="H759" i="4"/>
  <c r="F759" i="4"/>
  <c r="P758" i="4"/>
  <c r="N758" i="4"/>
  <c r="L758" i="4"/>
  <c r="J758" i="4"/>
  <c r="H758" i="4"/>
  <c r="F758" i="4"/>
  <c r="P757" i="4"/>
  <c r="N757" i="4"/>
  <c r="L757" i="4"/>
  <c r="J757" i="4"/>
  <c r="H757" i="4"/>
  <c r="F757" i="4"/>
  <c r="P756" i="4"/>
  <c r="N756" i="4"/>
  <c r="L756" i="4"/>
  <c r="J756" i="4"/>
  <c r="H756" i="4"/>
  <c r="F756" i="4"/>
  <c r="P755" i="4"/>
  <c r="N755" i="4"/>
  <c r="L755" i="4"/>
  <c r="J755" i="4"/>
  <c r="H755" i="4"/>
  <c r="F755" i="4"/>
  <c r="P754" i="4"/>
  <c r="N754" i="4"/>
  <c r="L754" i="4"/>
  <c r="J754" i="4"/>
  <c r="H754" i="4"/>
  <c r="F754" i="4"/>
  <c r="P753" i="4"/>
  <c r="N753" i="4"/>
  <c r="L753" i="4"/>
  <c r="J753" i="4"/>
  <c r="H753" i="4"/>
  <c r="F753" i="4"/>
  <c r="P752" i="4"/>
  <c r="N752" i="4"/>
  <c r="L752" i="4"/>
  <c r="J752" i="4"/>
  <c r="H752" i="4"/>
  <c r="F752" i="4"/>
  <c r="P751" i="4"/>
  <c r="N751" i="4"/>
  <c r="L751" i="4"/>
  <c r="J751" i="4"/>
  <c r="H751" i="4"/>
  <c r="F751" i="4"/>
  <c r="P750" i="4"/>
  <c r="N750" i="4"/>
  <c r="L750" i="4"/>
  <c r="J750" i="4"/>
  <c r="H750" i="4"/>
  <c r="F750" i="4"/>
  <c r="P749" i="4"/>
  <c r="N749" i="4"/>
  <c r="L749" i="4"/>
  <c r="J749" i="4"/>
  <c r="H749" i="4"/>
  <c r="F749" i="4"/>
  <c r="P748" i="4"/>
  <c r="N748" i="4"/>
  <c r="L748" i="4"/>
  <c r="J748" i="4"/>
  <c r="H748" i="4"/>
  <c r="F748" i="4"/>
  <c r="P747" i="4"/>
  <c r="N747" i="4"/>
  <c r="L747" i="4"/>
  <c r="J747" i="4"/>
  <c r="H747" i="4"/>
  <c r="F747" i="4"/>
  <c r="P746" i="4"/>
  <c r="N746" i="4"/>
  <c r="L746" i="4"/>
  <c r="J746" i="4"/>
  <c r="H746" i="4"/>
  <c r="F746" i="4"/>
  <c r="P745" i="4"/>
  <c r="N745" i="4"/>
  <c r="L745" i="4"/>
  <c r="J745" i="4"/>
  <c r="H745" i="4"/>
  <c r="F745" i="4"/>
  <c r="P744" i="4"/>
  <c r="N744" i="4"/>
  <c r="L744" i="4"/>
  <c r="J744" i="4"/>
  <c r="H744" i="4"/>
  <c r="F744" i="4"/>
  <c r="P743" i="4"/>
  <c r="N743" i="4"/>
  <c r="L743" i="4"/>
  <c r="J743" i="4"/>
  <c r="H743" i="4"/>
  <c r="F743" i="4"/>
  <c r="P742" i="4"/>
  <c r="N742" i="4"/>
  <c r="L742" i="4"/>
  <c r="J742" i="4"/>
  <c r="H742" i="4"/>
  <c r="F742" i="4"/>
  <c r="P741" i="4"/>
  <c r="N741" i="4"/>
  <c r="L741" i="4"/>
  <c r="J741" i="4"/>
  <c r="H741" i="4"/>
  <c r="F741" i="4"/>
  <c r="P740" i="4"/>
  <c r="N740" i="4"/>
  <c r="L740" i="4"/>
  <c r="J740" i="4"/>
  <c r="H740" i="4"/>
  <c r="F740" i="4"/>
  <c r="P739" i="4"/>
  <c r="N739" i="4"/>
  <c r="L739" i="4"/>
  <c r="J739" i="4"/>
  <c r="H739" i="4"/>
  <c r="F739" i="4"/>
  <c r="P738" i="4"/>
  <c r="N738" i="4"/>
  <c r="L738" i="4"/>
  <c r="J738" i="4"/>
  <c r="H738" i="4"/>
  <c r="F738" i="4"/>
  <c r="P737" i="4"/>
  <c r="N737" i="4"/>
  <c r="L737" i="4"/>
  <c r="J737" i="4"/>
  <c r="H737" i="4"/>
  <c r="F737" i="4"/>
  <c r="P736" i="4"/>
  <c r="N736" i="4"/>
  <c r="L736" i="4"/>
  <c r="J736" i="4"/>
  <c r="H736" i="4"/>
  <c r="F736" i="4"/>
  <c r="P735" i="4"/>
  <c r="N735" i="4"/>
  <c r="L735" i="4"/>
  <c r="J735" i="4"/>
  <c r="H735" i="4"/>
  <c r="F735" i="4"/>
  <c r="P734" i="4"/>
  <c r="N734" i="4"/>
  <c r="L734" i="4"/>
  <c r="J734" i="4"/>
  <c r="H734" i="4"/>
  <c r="F734" i="4"/>
  <c r="P733" i="4"/>
  <c r="N733" i="4"/>
  <c r="L733" i="4"/>
  <c r="J733" i="4"/>
  <c r="H733" i="4"/>
  <c r="F733" i="4"/>
  <c r="P732" i="4"/>
  <c r="N732" i="4"/>
  <c r="L732" i="4"/>
  <c r="J732" i="4"/>
  <c r="H732" i="4"/>
  <c r="F732" i="4"/>
  <c r="P731" i="4"/>
  <c r="N731" i="4"/>
  <c r="L731" i="4"/>
  <c r="J731" i="4"/>
  <c r="H731" i="4"/>
  <c r="F731" i="4"/>
  <c r="P730" i="4"/>
  <c r="N730" i="4"/>
  <c r="L730" i="4"/>
  <c r="J730" i="4"/>
  <c r="H730" i="4"/>
  <c r="F730" i="4"/>
  <c r="P729" i="4"/>
  <c r="N729" i="4"/>
  <c r="L729" i="4"/>
  <c r="J729" i="4"/>
  <c r="H729" i="4"/>
  <c r="F729" i="4"/>
  <c r="P728" i="4"/>
  <c r="N728" i="4"/>
  <c r="L728" i="4"/>
  <c r="J728" i="4"/>
  <c r="H728" i="4"/>
  <c r="F728" i="4"/>
  <c r="P727" i="4"/>
  <c r="N727" i="4"/>
  <c r="L727" i="4"/>
  <c r="J727" i="4"/>
  <c r="H727" i="4"/>
  <c r="F727" i="4"/>
  <c r="P726" i="4"/>
  <c r="N726" i="4"/>
  <c r="L726" i="4"/>
  <c r="J726" i="4"/>
  <c r="H726" i="4"/>
  <c r="F726" i="4"/>
  <c r="P725" i="4"/>
  <c r="N725" i="4"/>
  <c r="L725" i="4"/>
  <c r="J725" i="4"/>
  <c r="H725" i="4"/>
  <c r="F725" i="4"/>
  <c r="P724" i="4"/>
  <c r="N724" i="4"/>
  <c r="L724" i="4"/>
  <c r="J724" i="4"/>
  <c r="H724" i="4"/>
  <c r="F724" i="4"/>
  <c r="P723" i="4"/>
  <c r="N723" i="4"/>
  <c r="L723" i="4"/>
  <c r="J723" i="4"/>
  <c r="H723" i="4"/>
  <c r="F723" i="4"/>
  <c r="P722" i="4"/>
  <c r="N722" i="4"/>
  <c r="L722" i="4"/>
  <c r="J722" i="4"/>
  <c r="H722" i="4"/>
  <c r="F722" i="4"/>
  <c r="P721" i="4"/>
  <c r="N721" i="4"/>
  <c r="L721" i="4"/>
  <c r="J721" i="4"/>
  <c r="H721" i="4"/>
  <c r="F721" i="4"/>
  <c r="P720" i="4"/>
  <c r="N720" i="4"/>
  <c r="L720" i="4"/>
  <c r="J720" i="4"/>
  <c r="H720" i="4"/>
  <c r="F720" i="4"/>
  <c r="P719" i="4"/>
  <c r="N719" i="4"/>
  <c r="L719" i="4"/>
  <c r="J719" i="4"/>
  <c r="H719" i="4"/>
  <c r="F719" i="4"/>
  <c r="P718" i="4"/>
  <c r="N718" i="4"/>
  <c r="L718" i="4"/>
  <c r="J718" i="4"/>
  <c r="H718" i="4"/>
  <c r="F718" i="4"/>
  <c r="P717" i="4"/>
  <c r="N717" i="4"/>
  <c r="L717" i="4"/>
  <c r="J717" i="4"/>
  <c r="H717" i="4"/>
  <c r="F717" i="4"/>
  <c r="P716" i="4"/>
  <c r="N716" i="4"/>
  <c r="L716" i="4"/>
  <c r="J716" i="4"/>
  <c r="H716" i="4"/>
  <c r="F716" i="4"/>
  <c r="P715" i="4"/>
  <c r="N715" i="4"/>
  <c r="L715" i="4"/>
  <c r="J715" i="4"/>
  <c r="H715" i="4"/>
  <c r="F715" i="4"/>
  <c r="P714" i="4"/>
  <c r="N714" i="4"/>
  <c r="L714" i="4"/>
  <c r="J714" i="4"/>
  <c r="H714" i="4"/>
  <c r="F714" i="4"/>
  <c r="P713" i="4"/>
  <c r="N713" i="4"/>
  <c r="L713" i="4"/>
  <c r="J713" i="4"/>
  <c r="H713" i="4"/>
  <c r="F713" i="4"/>
  <c r="P712" i="4"/>
  <c r="N712" i="4"/>
  <c r="L712" i="4"/>
  <c r="J712" i="4"/>
  <c r="H712" i="4"/>
  <c r="F712" i="4"/>
  <c r="P711" i="4"/>
  <c r="N711" i="4"/>
  <c r="L711" i="4"/>
  <c r="J711" i="4"/>
  <c r="H711" i="4"/>
  <c r="F711" i="4"/>
  <c r="P710" i="4"/>
  <c r="N710" i="4"/>
  <c r="L710" i="4"/>
  <c r="J710" i="4"/>
  <c r="H710" i="4"/>
  <c r="F710" i="4"/>
  <c r="P709" i="4"/>
  <c r="N709" i="4"/>
  <c r="L709" i="4"/>
  <c r="J709" i="4"/>
  <c r="H709" i="4"/>
  <c r="F709" i="4"/>
  <c r="P708" i="4"/>
  <c r="N708" i="4"/>
  <c r="L708" i="4"/>
  <c r="J708" i="4"/>
  <c r="H708" i="4"/>
  <c r="F708" i="4"/>
  <c r="P707" i="4"/>
  <c r="N707" i="4"/>
  <c r="L707" i="4"/>
  <c r="J707" i="4"/>
  <c r="H707" i="4"/>
  <c r="F707" i="4"/>
  <c r="P706" i="4"/>
  <c r="N706" i="4"/>
  <c r="L706" i="4"/>
  <c r="J706" i="4"/>
  <c r="H706" i="4"/>
  <c r="F706" i="4"/>
  <c r="P705" i="4"/>
  <c r="N705" i="4"/>
  <c r="L705" i="4"/>
  <c r="J705" i="4"/>
  <c r="H705" i="4"/>
  <c r="F705" i="4"/>
  <c r="P704" i="4"/>
  <c r="N704" i="4"/>
  <c r="L704" i="4"/>
  <c r="J704" i="4"/>
  <c r="H704" i="4"/>
  <c r="F704" i="4"/>
  <c r="P703" i="4"/>
  <c r="N703" i="4"/>
  <c r="L703" i="4"/>
  <c r="J703" i="4"/>
  <c r="H703" i="4"/>
  <c r="F703" i="4"/>
  <c r="P702" i="4"/>
  <c r="N702" i="4"/>
  <c r="L702" i="4"/>
  <c r="J702" i="4"/>
  <c r="H702" i="4"/>
  <c r="F702" i="4"/>
  <c r="P701" i="4"/>
  <c r="N701" i="4"/>
  <c r="L701" i="4"/>
  <c r="J701" i="4"/>
  <c r="H701" i="4"/>
  <c r="F701" i="4"/>
  <c r="P700" i="4"/>
  <c r="N700" i="4"/>
  <c r="L700" i="4"/>
  <c r="J700" i="4"/>
  <c r="H700" i="4"/>
  <c r="F700" i="4"/>
  <c r="P699" i="4"/>
  <c r="N699" i="4"/>
  <c r="L699" i="4"/>
  <c r="J699" i="4"/>
  <c r="H699" i="4"/>
  <c r="F699" i="4"/>
  <c r="P698" i="4"/>
  <c r="N698" i="4"/>
  <c r="L698" i="4"/>
  <c r="J698" i="4"/>
  <c r="H698" i="4"/>
  <c r="F698" i="4"/>
  <c r="P697" i="4"/>
  <c r="N697" i="4"/>
  <c r="L697" i="4"/>
  <c r="J697" i="4"/>
  <c r="H697" i="4"/>
  <c r="F697" i="4"/>
  <c r="P696" i="4"/>
  <c r="N696" i="4"/>
  <c r="L696" i="4"/>
  <c r="J696" i="4"/>
  <c r="H696" i="4"/>
  <c r="F696" i="4"/>
  <c r="P695" i="4"/>
  <c r="N695" i="4"/>
  <c r="L695" i="4"/>
  <c r="J695" i="4"/>
  <c r="H695" i="4"/>
  <c r="F695" i="4"/>
  <c r="P694" i="4"/>
  <c r="N694" i="4"/>
  <c r="L694" i="4"/>
  <c r="J694" i="4"/>
  <c r="H694" i="4"/>
  <c r="F694" i="4"/>
  <c r="P693" i="4"/>
  <c r="N693" i="4"/>
  <c r="L693" i="4"/>
  <c r="J693" i="4"/>
  <c r="H693" i="4"/>
  <c r="F693" i="4"/>
  <c r="P692" i="4"/>
  <c r="N692" i="4"/>
  <c r="L692" i="4"/>
  <c r="J692" i="4"/>
  <c r="H692" i="4"/>
  <c r="F692" i="4"/>
  <c r="P691" i="4"/>
  <c r="N691" i="4"/>
  <c r="L691" i="4"/>
  <c r="J691" i="4"/>
  <c r="H691" i="4"/>
  <c r="F691" i="4"/>
  <c r="P690" i="4"/>
  <c r="N690" i="4"/>
  <c r="L690" i="4"/>
  <c r="J690" i="4"/>
  <c r="H690" i="4"/>
  <c r="F690" i="4"/>
  <c r="P689" i="4"/>
  <c r="N689" i="4"/>
  <c r="L689" i="4"/>
  <c r="J689" i="4"/>
  <c r="H689" i="4"/>
  <c r="F689" i="4"/>
  <c r="P688" i="4"/>
  <c r="N688" i="4"/>
  <c r="L688" i="4"/>
  <c r="J688" i="4"/>
  <c r="H688" i="4"/>
  <c r="F688" i="4"/>
  <c r="P687" i="4"/>
  <c r="N687" i="4"/>
  <c r="L687" i="4"/>
  <c r="J687" i="4"/>
  <c r="H687" i="4"/>
  <c r="F687" i="4"/>
  <c r="P686" i="4"/>
  <c r="N686" i="4"/>
  <c r="L686" i="4"/>
  <c r="J686" i="4"/>
  <c r="H686" i="4"/>
  <c r="F686" i="4"/>
  <c r="P685" i="4"/>
  <c r="N685" i="4"/>
  <c r="L685" i="4"/>
  <c r="J685" i="4"/>
  <c r="H685" i="4"/>
  <c r="F685" i="4"/>
  <c r="P684" i="4"/>
  <c r="N684" i="4"/>
  <c r="L684" i="4"/>
  <c r="J684" i="4"/>
  <c r="H684" i="4"/>
  <c r="F684" i="4"/>
  <c r="P683" i="4"/>
  <c r="N683" i="4"/>
  <c r="L683" i="4"/>
  <c r="J683" i="4"/>
  <c r="H683" i="4"/>
  <c r="F683" i="4"/>
  <c r="P682" i="4"/>
  <c r="N682" i="4"/>
  <c r="L682" i="4"/>
  <c r="J682" i="4"/>
  <c r="H682" i="4"/>
  <c r="F682" i="4"/>
  <c r="P681" i="4"/>
  <c r="N681" i="4"/>
  <c r="L681" i="4"/>
  <c r="J681" i="4"/>
  <c r="H681" i="4"/>
  <c r="F681" i="4"/>
  <c r="P680" i="4"/>
  <c r="N680" i="4"/>
  <c r="L680" i="4"/>
  <c r="J680" i="4"/>
  <c r="H680" i="4"/>
  <c r="F680" i="4"/>
  <c r="P679" i="4"/>
  <c r="N679" i="4"/>
  <c r="L679" i="4"/>
  <c r="J679" i="4"/>
  <c r="H679" i="4"/>
  <c r="F679" i="4"/>
  <c r="P678" i="4"/>
  <c r="N678" i="4"/>
  <c r="L678" i="4"/>
  <c r="J678" i="4"/>
  <c r="H678" i="4"/>
  <c r="F678" i="4"/>
  <c r="P677" i="4"/>
  <c r="N677" i="4"/>
  <c r="L677" i="4"/>
  <c r="J677" i="4"/>
  <c r="H677" i="4"/>
  <c r="F677" i="4"/>
  <c r="P676" i="4"/>
  <c r="N676" i="4"/>
  <c r="L676" i="4"/>
  <c r="J676" i="4"/>
  <c r="H676" i="4"/>
  <c r="F676" i="4"/>
  <c r="P675" i="4"/>
  <c r="N675" i="4"/>
  <c r="L675" i="4"/>
  <c r="J675" i="4"/>
  <c r="H675" i="4"/>
  <c r="F675" i="4"/>
  <c r="P674" i="4"/>
  <c r="N674" i="4"/>
  <c r="L674" i="4"/>
  <c r="J674" i="4"/>
  <c r="H674" i="4"/>
  <c r="F674" i="4"/>
  <c r="P673" i="4"/>
  <c r="N673" i="4"/>
  <c r="L673" i="4"/>
  <c r="J673" i="4"/>
  <c r="H673" i="4"/>
  <c r="F673" i="4"/>
  <c r="P672" i="4"/>
  <c r="N672" i="4"/>
  <c r="L672" i="4"/>
  <c r="J672" i="4"/>
  <c r="H672" i="4"/>
  <c r="F672" i="4"/>
  <c r="P671" i="4"/>
  <c r="N671" i="4"/>
  <c r="L671" i="4"/>
  <c r="J671" i="4"/>
  <c r="H671" i="4"/>
  <c r="F671" i="4"/>
  <c r="P670" i="4"/>
  <c r="N670" i="4"/>
  <c r="L670" i="4"/>
  <c r="J670" i="4"/>
  <c r="H670" i="4"/>
  <c r="F670" i="4"/>
  <c r="P669" i="4"/>
  <c r="N669" i="4"/>
  <c r="L669" i="4"/>
  <c r="J669" i="4"/>
  <c r="H669" i="4"/>
  <c r="F669" i="4"/>
  <c r="P668" i="4"/>
  <c r="N668" i="4"/>
  <c r="L668" i="4"/>
  <c r="J668" i="4"/>
  <c r="H668" i="4"/>
  <c r="F668" i="4"/>
  <c r="P667" i="4"/>
  <c r="N667" i="4"/>
  <c r="L667" i="4"/>
  <c r="J667" i="4"/>
  <c r="H667" i="4"/>
  <c r="F667" i="4"/>
  <c r="P666" i="4"/>
  <c r="N666" i="4"/>
  <c r="L666" i="4"/>
  <c r="J666" i="4"/>
  <c r="H666" i="4"/>
  <c r="F666" i="4"/>
  <c r="P665" i="4"/>
  <c r="N665" i="4"/>
  <c r="L665" i="4"/>
  <c r="J665" i="4"/>
  <c r="H665" i="4"/>
  <c r="F665" i="4"/>
  <c r="P664" i="4"/>
  <c r="N664" i="4"/>
  <c r="L664" i="4"/>
  <c r="J664" i="4"/>
  <c r="H664" i="4"/>
  <c r="F664" i="4"/>
  <c r="P663" i="4"/>
  <c r="N663" i="4"/>
  <c r="L663" i="4"/>
  <c r="J663" i="4"/>
  <c r="H663" i="4"/>
  <c r="F663" i="4"/>
  <c r="P662" i="4"/>
  <c r="N662" i="4"/>
  <c r="L662" i="4"/>
  <c r="J662" i="4"/>
  <c r="H662" i="4"/>
  <c r="F662" i="4"/>
  <c r="P661" i="4"/>
  <c r="N661" i="4"/>
  <c r="L661" i="4"/>
  <c r="J661" i="4"/>
  <c r="H661" i="4"/>
  <c r="F661" i="4"/>
  <c r="P660" i="4"/>
  <c r="N660" i="4"/>
  <c r="L660" i="4"/>
  <c r="J660" i="4"/>
  <c r="H660" i="4"/>
  <c r="F660" i="4"/>
  <c r="P659" i="4"/>
  <c r="N659" i="4"/>
  <c r="L659" i="4"/>
  <c r="J659" i="4"/>
  <c r="H659" i="4"/>
  <c r="F659" i="4"/>
  <c r="P658" i="4"/>
  <c r="N658" i="4"/>
  <c r="L658" i="4"/>
  <c r="J658" i="4"/>
  <c r="H658" i="4"/>
  <c r="F658" i="4"/>
  <c r="P657" i="4"/>
  <c r="N657" i="4"/>
  <c r="L657" i="4"/>
  <c r="J657" i="4"/>
  <c r="H657" i="4"/>
  <c r="F657" i="4"/>
  <c r="P656" i="4"/>
  <c r="N656" i="4"/>
  <c r="L656" i="4"/>
  <c r="J656" i="4"/>
  <c r="H656" i="4"/>
  <c r="F656" i="4"/>
  <c r="P655" i="4"/>
  <c r="N655" i="4"/>
  <c r="L655" i="4"/>
  <c r="J655" i="4"/>
  <c r="H655" i="4"/>
  <c r="F655" i="4"/>
  <c r="P654" i="4"/>
  <c r="N654" i="4"/>
  <c r="L654" i="4"/>
  <c r="J654" i="4"/>
  <c r="H654" i="4"/>
  <c r="F654" i="4"/>
  <c r="P653" i="4"/>
  <c r="N653" i="4"/>
  <c r="L653" i="4"/>
  <c r="J653" i="4"/>
  <c r="H653" i="4"/>
  <c r="F653" i="4"/>
  <c r="P652" i="4"/>
  <c r="N652" i="4"/>
  <c r="L652" i="4"/>
  <c r="J652" i="4"/>
  <c r="H652" i="4"/>
  <c r="F652" i="4"/>
  <c r="P651" i="4"/>
  <c r="N651" i="4"/>
  <c r="L651" i="4"/>
  <c r="J651" i="4"/>
  <c r="H651" i="4"/>
  <c r="F651" i="4"/>
  <c r="P650" i="4"/>
  <c r="N650" i="4"/>
  <c r="L650" i="4"/>
  <c r="J650" i="4"/>
  <c r="H650" i="4"/>
  <c r="F650" i="4"/>
  <c r="P649" i="4"/>
  <c r="N649" i="4"/>
  <c r="L649" i="4"/>
  <c r="J649" i="4"/>
  <c r="H649" i="4"/>
  <c r="F649" i="4"/>
  <c r="P648" i="4"/>
  <c r="N648" i="4"/>
  <c r="L648" i="4"/>
  <c r="J648" i="4"/>
  <c r="H648" i="4"/>
  <c r="F648" i="4"/>
  <c r="P647" i="4"/>
  <c r="N647" i="4"/>
  <c r="L647" i="4"/>
  <c r="J647" i="4"/>
  <c r="H647" i="4"/>
  <c r="F647" i="4"/>
  <c r="P646" i="4"/>
  <c r="N646" i="4"/>
  <c r="L646" i="4"/>
  <c r="J646" i="4"/>
  <c r="H646" i="4"/>
  <c r="F646" i="4"/>
  <c r="P645" i="4"/>
  <c r="N645" i="4"/>
  <c r="L645" i="4"/>
  <c r="J645" i="4"/>
  <c r="H645" i="4"/>
  <c r="F645" i="4"/>
  <c r="P644" i="4"/>
  <c r="N644" i="4"/>
  <c r="L644" i="4"/>
  <c r="J644" i="4"/>
  <c r="H644" i="4"/>
  <c r="F644" i="4"/>
  <c r="P643" i="4"/>
  <c r="N643" i="4"/>
  <c r="L643" i="4"/>
  <c r="J643" i="4"/>
  <c r="H643" i="4"/>
  <c r="F643" i="4"/>
  <c r="P642" i="4"/>
  <c r="N642" i="4"/>
  <c r="L642" i="4"/>
  <c r="J642" i="4"/>
  <c r="H642" i="4"/>
  <c r="F642" i="4"/>
  <c r="P641" i="4"/>
  <c r="N641" i="4"/>
  <c r="L641" i="4"/>
  <c r="J641" i="4"/>
  <c r="H641" i="4"/>
  <c r="F641" i="4"/>
  <c r="P640" i="4"/>
  <c r="N640" i="4"/>
  <c r="L640" i="4"/>
  <c r="J640" i="4"/>
  <c r="H640" i="4"/>
  <c r="F640" i="4"/>
  <c r="P639" i="4"/>
  <c r="N639" i="4"/>
  <c r="L639" i="4"/>
  <c r="J639" i="4"/>
  <c r="H639" i="4"/>
  <c r="F639" i="4"/>
  <c r="P638" i="4"/>
  <c r="N638" i="4"/>
  <c r="L638" i="4"/>
  <c r="J638" i="4"/>
  <c r="H638" i="4"/>
  <c r="F638" i="4"/>
  <c r="P637" i="4"/>
  <c r="N637" i="4"/>
  <c r="L637" i="4"/>
  <c r="J637" i="4"/>
  <c r="H637" i="4"/>
  <c r="F637" i="4"/>
  <c r="P636" i="4"/>
  <c r="N636" i="4"/>
  <c r="L636" i="4"/>
  <c r="J636" i="4"/>
  <c r="H636" i="4"/>
  <c r="F636" i="4"/>
  <c r="P635" i="4"/>
  <c r="N635" i="4"/>
  <c r="L635" i="4"/>
  <c r="J635" i="4"/>
  <c r="H635" i="4"/>
  <c r="F635" i="4"/>
  <c r="P634" i="4"/>
  <c r="N634" i="4"/>
  <c r="L634" i="4"/>
  <c r="J634" i="4"/>
  <c r="H634" i="4"/>
  <c r="F634" i="4"/>
  <c r="P633" i="4"/>
  <c r="N633" i="4"/>
  <c r="L633" i="4"/>
  <c r="J633" i="4"/>
  <c r="H633" i="4"/>
  <c r="F633" i="4"/>
  <c r="P632" i="4"/>
  <c r="N632" i="4"/>
  <c r="L632" i="4"/>
  <c r="J632" i="4"/>
  <c r="H632" i="4"/>
  <c r="F632" i="4"/>
  <c r="P631" i="4"/>
  <c r="N631" i="4"/>
  <c r="L631" i="4"/>
  <c r="J631" i="4"/>
  <c r="H631" i="4"/>
  <c r="F631" i="4"/>
  <c r="P630" i="4"/>
  <c r="N630" i="4"/>
  <c r="L630" i="4"/>
  <c r="J630" i="4"/>
  <c r="H630" i="4"/>
  <c r="F630" i="4"/>
  <c r="P629" i="4"/>
  <c r="N629" i="4"/>
  <c r="L629" i="4"/>
  <c r="J629" i="4"/>
  <c r="H629" i="4"/>
  <c r="F629" i="4"/>
  <c r="P628" i="4"/>
  <c r="N628" i="4"/>
  <c r="L628" i="4"/>
  <c r="J628" i="4"/>
  <c r="H628" i="4"/>
  <c r="F628" i="4"/>
  <c r="P627" i="4"/>
  <c r="N627" i="4"/>
  <c r="L627" i="4"/>
  <c r="J627" i="4"/>
  <c r="H627" i="4"/>
  <c r="F627" i="4"/>
  <c r="P626" i="4"/>
  <c r="N626" i="4"/>
  <c r="L626" i="4"/>
  <c r="J626" i="4"/>
  <c r="H626" i="4"/>
  <c r="F626" i="4"/>
  <c r="P625" i="4"/>
  <c r="N625" i="4"/>
  <c r="L625" i="4"/>
  <c r="J625" i="4"/>
  <c r="H625" i="4"/>
  <c r="F625" i="4"/>
  <c r="P624" i="4"/>
  <c r="N624" i="4"/>
  <c r="L624" i="4"/>
  <c r="J624" i="4"/>
  <c r="H624" i="4"/>
  <c r="F624" i="4"/>
  <c r="P623" i="4"/>
  <c r="N623" i="4"/>
  <c r="L623" i="4"/>
  <c r="J623" i="4"/>
  <c r="H623" i="4"/>
  <c r="F623" i="4"/>
  <c r="P622" i="4"/>
  <c r="N622" i="4"/>
  <c r="L622" i="4"/>
  <c r="J622" i="4"/>
  <c r="H622" i="4"/>
  <c r="F622" i="4"/>
  <c r="P621" i="4"/>
  <c r="N621" i="4"/>
  <c r="L621" i="4"/>
  <c r="J621" i="4"/>
  <c r="H621" i="4"/>
  <c r="F621" i="4"/>
  <c r="P620" i="4"/>
  <c r="N620" i="4"/>
  <c r="L620" i="4"/>
  <c r="J620" i="4"/>
  <c r="H620" i="4"/>
  <c r="F620" i="4"/>
  <c r="P619" i="4"/>
  <c r="N619" i="4"/>
  <c r="L619" i="4"/>
  <c r="J619" i="4"/>
  <c r="H619" i="4"/>
  <c r="F619" i="4"/>
  <c r="P618" i="4"/>
  <c r="N618" i="4"/>
  <c r="L618" i="4"/>
  <c r="J618" i="4"/>
  <c r="H618" i="4"/>
  <c r="F618" i="4"/>
  <c r="P617" i="4"/>
  <c r="N617" i="4"/>
  <c r="L617" i="4"/>
  <c r="J617" i="4"/>
  <c r="H617" i="4"/>
  <c r="F617" i="4"/>
  <c r="P616" i="4"/>
  <c r="N616" i="4"/>
  <c r="L616" i="4"/>
  <c r="J616" i="4"/>
  <c r="H616" i="4"/>
  <c r="F616" i="4"/>
  <c r="P615" i="4"/>
  <c r="N615" i="4"/>
  <c r="L615" i="4"/>
  <c r="J615" i="4"/>
  <c r="H615" i="4"/>
  <c r="F615" i="4"/>
  <c r="P614" i="4"/>
  <c r="N614" i="4"/>
  <c r="L614" i="4"/>
  <c r="J614" i="4"/>
  <c r="H614" i="4"/>
  <c r="F614" i="4"/>
  <c r="P613" i="4"/>
  <c r="N613" i="4"/>
  <c r="L613" i="4"/>
  <c r="J613" i="4"/>
  <c r="H613" i="4"/>
  <c r="F613" i="4"/>
  <c r="P612" i="4"/>
  <c r="N612" i="4"/>
  <c r="L612" i="4"/>
  <c r="J612" i="4"/>
  <c r="H612" i="4"/>
  <c r="F612" i="4"/>
  <c r="P611" i="4"/>
  <c r="N611" i="4"/>
  <c r="L611" i="4"/>
  <c r="J611" i="4"/>
  <c r="H611" i="4"/>
  <c r="F611" i="4"/>
  <c r="P610" i="4"/>
  <c r="N610" i="4"/>
  <c r="L610" i="4"/>
  <c r="J610" i="4"/>
  <c r="H610" i="4"/>
  <c r="F610" i="4"/>
  <c r="P609" i="4"/>
  <c r="N609" i="4"/>
  <c r="L609" i="4"/>
  <c r="J609" i="4"/>
  <c r="H609" i="4"/>
  <c r="F609" i="4"/>
  <c r="P608" i="4"/>
  <c r="N608" i="4"/>
  <c r="L608" i="4"/>
  <c r="J608" i="4"/>
  <c r="H608" i="4"/>
  <c r="F608" i="4"/>
  <c r="P607" i="4"/>
  <c r="N607" i="4"/>
  <c r="L607" i="4"/>
  <c r="J607" i="4"/>
  <c r="H607" i="4"/>
  <c r="F607" i="4"/>
  <c r="P606" i="4"/>
  <c r="N606" i="4"/>
  <c r="L606" i="4"/>
  <c r="J606" i="4"/>
  <c r="H606" i="4"/>
  <c r="F606" i="4"/>
  <c r="P605" i="4"/>
  <c r="N605" i="4"/>
  <c r="L605" i="4"/>
  <c r="J605" i="4"/>
  <c r="H605" i="4"/>
  <c r="F605" i="4"/>
  <c r="P604" i="4"/>
  <c r="N604" i="4"/>
  <c r="L604" i="4"/>
  <c r="J604" i="4"/>
  <c r="H604" i="4"/>
  <c r="F604" i="4"/>
  <c r="P603" i="4"/>
  <c r="N603" i="4"/>
  <c r="L603" i="4"/>
  <c r="J603" i="4"/>
  <c r="H603" i="4"/>
  <c r="F603" i="4"/>
  <c r="P602" i="4"/>
  <c r="N602" i="4"/>
  <c r="L602" i="4"/>
  <c r="J602" i="4"/>
  <c r="H602" i="4"/>
  <c r="F602" i="4"/>
  <c r="P601" i="4"/>
  <c r="N601" i="4"/>
  <c r="L601" i="4"/>
  <c r="J601" i="4"/>
  <c r="H601" i="4"/>
  <c r="F601" i="4"/>
  <c r="P600" i="4"/>
  <c r="N600" i="4"/>
  <c r="L600" i="4"/>
  <c r="J600" i="4"/>
  <c r="H600" i="4"/>
  <c r="F600" i="4"/>
  <c r="P599" i="4"/>
  <c r="N599" i="4"/>
  <c r="L599" i="4"/>
  <c r="J599" i="4"/>
  <c r="H599" i="4"/>
  <c r="F599" i="4"/>
  <c r="P598" i="4"/>
  <c r="N598" i="4"/>
  <c r="L598" i="4"/>
  <c r="J598" i="4"/>
  <c r="H598" i="4"/>
  <c r="F598" i="4"/>
  <c r="P597" i="4"/>
  <c r="N597" i="4"/>
  <c r="L597" i="4"/>
  <c r="J597" i="4"/>
  <c r="H597" i="4"/>
  <c r="F597" i="4"/>
  <c r="P596" i="4"/>
  <c r="N596" i="4"/>
  <c r="L596" i="4"/>
  <c r="J596" i="4"/>
  <c r="H596" i="4"/>
  <c r="F596" i="4"/>
  <c r="P595" i="4"/>
  <c r="N595" i="4"/>
  <c r="L595" i="4"/>
  <c r="J595" i="4"/>
  <c r="H595" i="4"/>
  <c r="F595" i="4"/>
  <c r="P594" i="4"/>
  <c r="N594" i="4"/>
  <c r="L594" i="4"/>
  <c r="J594" i="4"/>
  <c r="H594" i="4"/>
  <c r="F594" i="4"/>
  <c r="P593" i="4"/>
  <c r="N593" i="4"/>
  <c r="L593" i="4"/>
  <c r="J593" i="4"/>
  <c r="H593" i="4"/>
  <c r="F593" i="4"/>
  <c r="P592" i="4"/>
  <c r="N592" i="4"/>
  <c r="L592" i="4"/>
  <c r="J592" i="4"/>
  <c r="H592" i="4"/>
  <c r="F592" i="4"/>
  <c r="P591" i="4"/>
  <c r="N591" i="4"/>
  <c r="L591" i="4"/>
  <c r="J591" i="4"/>
  <c r="H591" i="4"/>
  <c r="F591" i="4"/>
  <c r="P590" i="4"/>
  <c r="N590" i="4"/>
  <c r="L590" i="4"/>
  <c r="J590" i="4"/>
  <c r="H590" i="4"/>
  <c r="F590" i="4"/>
  <c r="P589" i="4"/>
  <c r="N589" i="4"/>
  <c r="L589" i="4"/>
  <c r="J589" i="4"/>
  <c r="H589" i="4"/>
  <c r="F589" i="4"/>
  <c r="P588" i="4"/>
  <c r="N588" i="4"/>
  <c r="L588" i="4"/>
  <c r="J588" i="4"/>
  <c r="H588" i="4"/>
  <c r="F588" i="4"/>
  <c r="P587" i="4"/>
  <c r="N587" i="4"/>
  <c r="L587" i="4"/>
  <c r="J587" i="4"/>
  <c r="H587" i="4"/>
  <c r="F587" i="4"/>
  <c r="P586" i="4"/>
  <c r="N586" i="4"/>
  <c r="L586" i="4"/>
  <c r="J586" i="4"/>
  <c r="H586" i="4"/>
  <c r="F586" i="4"/>
  <c r="P585" i="4"/>
  <c r="N585" i="4"/>
  <c r="L585" i="4"/>
  <c r="J585" i="4"/>
  <c r="H585" i="4"/>
  <c r="F585" i="4"/>
  <c r="P584" i="4"/>
  <c r="N584" i="4"/>
  <c r="L584" i="4"/>
  <c r="J584" i="4"/>
  <c r="H584" i="4"/>
  <c r="F584" i="4"/>
  <c r="P583" i="4"/>
  <c r="N583" i="4"/>
  <c r="L583" i="4"/>
  <c r="J583" i="4"/>
  <c r="H583" i="4"/>
  <c r="F583" i="4"/>
  <c r="P582" i="4"/>
  <c r="N582" i="4"/>
  <c r="L582" i="4"/>
  <c r="J582" i="4"/>
  <c r="H582" i="4"/>
  <c r="F582" i="4"/>
  <c r="P581" i="4"/>
  <c r="N581" i="4"/>
  <c r="L581" i="4"/>
  <c r="J581" i="4"/>
  <c r="H581" i="4"/>
  <c r="F581" i="4"/>
  <c r="P580" i="4"/>
  <c r="N580" i="4"/>
  <c r="L580" i="4"/>
  <c r="J580" i="4"/>
  <c r="H580" i="4"/>
  <c r="F580" i="4"/>
  <c r="P579" i="4"/>
  <c r="N579" i="4"/>
  <c r="L579" i="4"/>
  <c r="J579" i="4"/>
  <c r="H579" i="4"/>
  <c r="F579" i="4"/>
  <c r="P578" i="4"/>
  <c r="N578" i="4"/>
  <c r="L578" i="4"/>
  <c r="J578" i="4"/>
  <c r="H578" i="4"/>
  <c r="F578" i="4"/>
  <c r="P577" i="4"/>
  <c r="N577" i="4"/>
  <c r="L577" i="4"/>
  <c r="J577" i="4"/>
  <c r="H577" i="4"/>
  <c r="F577" i="4"/>
  <c r="P576" i="4"/>
  <c r="N576" i="4"/>
  <c r="L576" i="4"/>
  <c r="J576" i="4"/>
  <c r="H576" i="4"/>
  <c r="F576" i="4"/>
  <c r="P575" i="4"/>
  <c r="N575" i="4"/>
  <c r="L575" i="4"/>
  <c r="J575" i="4"/>
  <c r="H575" i="4"/>
  <c r="F575" i="4"/>
  <c r="P574" i="4"/>
  <c r="N574" i="4"/>
  <c r="L574" i="4"/>
  <c r="J574" i="4"/>
  <c r="H574" i="4"/>
  <c r="F574" i="4"/>
  <c r="P573" i="4"/>
  <c r="N573" i="4"/>
  <c r="L573" i="4"/>
  <c r="J573" i="4"/>
  <c r="H573" i="4"/>
  <c r="F573" i="4"/>
  <c r="P572" i="4"/>
  <c r="N572" i="4"/>
  <c r="L572" i="4"/>
  <c r="J572" i="4"/>
  <c r="H572" i="4"/>
  <c r="F572" i="4"/>
  <c r="P571" i="4"/>
  <c r="N571" i="4"/>
  <c r="L571" i="4"/>
  <c r="J571" i="4"/>
  <c r="H571" i="4"/>
  <c r="F571" i="4"/>
  <c r="P570" i="4"/>
  <c r="N570" i="4"/>
  <c r="L570" i="4"/>
  <c r="J570" i="4"/>
  <c r="H570" i="4"/>
  <c r="F570" i="4"/>
  <c r="P569" i="4"/>
  <c r="N569" i="4"/>
  <c r="L569" i="4"/>
  <c r="J569" i="4"/>
  <c r="H569" i="4"/>
  <c r="F569" i="4"/>
  <c r="P568" i="4"/>
  <c r="N568" i="4"/>
  <c r="L568" i="4"/>
  <c r="J568" i="4"/>
  <c r="H568" i="4"/>
  <c r="F568" i="4"/>
  <c r="P567" i="4"/>
  <c r="N567" i="4"/>
  <c r="L567" i="4"/>
  <c r="J567" i="4"/>
  <c r="H567" i="4"/>
  <c r="F567" i="4"/>
  <c r="P566" i="4"/>
  <c r="N566" i="4"/>
  <c r="L566" i="4"/>
  <c r="J566" i="4"/>
  <c r="H566" i="4"/>
  <c r="F566" i="4"/>
  <c r="P565" i="4"/>
  <c r="N565" i="4"/>
  <c r="L565" i="4"/>
  <c r="J565" i="4"/>
  <c r="H565" i="4"/>
  <c r="F565" i="4"/>
  <c r="P564" i="4"/>
  <c r="N564" i="4"/>
  <c r="L564" i="4"/>
  <c r="J564" i="4"/>
  <c r="H564" i="4"/>
  <c r="F564" i="4"/>
  <c r="P563" i="4"/>
  <c r="N563" i="4"/>
  <c r="L563" i="4"/>
  <c r="J563" i="4"/>
  <c r="H563" i="4"/>
  <c r="F563" i="4"/>
  <c r="P562" i="4"/>
  <c r="N562" i="4"/>
  <c r="L562" i="4"/>
  <c r="J562" i="4"/>
  <c r="H562" i="4"/>
  <c r="F562" i="4"/>
  <c r="P561" i="4"/>
  <c r="N561" i="4"/>
  <c r="L561" i="4"/>
  <c r="J561" i="4"/>
  <c r="H561" i="4"/>
  <c r="F561" i="4"/>
  <c r="P560" i="4"/>
  <c r="N560" i="4"/>
  <c r="L560" i="4"/>
  <c r="J560" i="4"/>
  <c r="H560" i="4"/>
  <c r="F560" i="4"/>
  <c r="P559" i="4"/>
  <c r="N559" i="4"/>
  <c r="L559" i="4"/>
  <c r="J559" i="4"/>
  <c r="H559" i="4"/>
  <c r="F559" i="4"/>
  <c r="P558" i="4"/>
  <c r="N558" i="4"/>
  <c r="L558" i="4"/>
  <c r="J558" i="4"/>
  <c r="H558" i="4"/>
  <c r="F558" i="4"/>
  <c r="P557" i="4"/>
  <c r="N557" i="4"/>
  <c r="L557" i="4"/>
  <c r="J557" i="4"/>
  <c r="H557" i="4"/>
  <c r="F557" i="4"/>
  <c r="P556" i="4"/>
  <c r="N556" i="4"/>
  <c r="L556" i="4"/>
  <c r="J556" i="4"/>
  <c r="H556" i="4"/>
  <c r="F556" i="4"/>
  <c r="P555" i="4"/>
  <c r="N555" i="4"/>
  <c r="L555" i="4"/>
  <c r="J555" i="4"/>
  <c r="H555" i="4"/>
  <c r="F555" i="4"/>
  <c r="P554" i="4"/>
  <c r="N554" i="4"/>
  <c r="L554" i="4"/>
  <c r="J554" i="4"/>
  <c r="H554" i="4"/>
  <c r="F554" i="4"/>
  <c r="P553" i="4"/>
  <c r="N553" i="4"/>
  <c r="L553" i="4"/>
  <c r="J553" i="4"/>
  <c r="H553" i="4"/>
  <c r="F553" i="4"/>
  <c r="P552" i="4"/>
  <c r="N552" i="4"/>
  <c r="L552" i="4"/>
  <c r="J552" i="4"/>
  <c r="H552" i="4"/>
  <c r="F552" i="4"/>
  <c r="P551" i="4"/>
  <c r="N551" i="4"/>
  <c r="L551" i="4"/>
  <c r="J551" i="4"/>
  <c r="H551" i="4"/>
  <c r="F551" i="4"/>
  <c r="P550" i="4"/>
  <c r="N550" i="4"/>
  <c r="L550" i="4"/>
  <c r="J550" i="4"/>
  <c r="H550" i="4"/>
  <c r="F550" i="4"/>
  <c r="P549" i="4"/>
  <c r="N549" i="4"/>
  <c r="L549" i="4"/>
  <c r="J549" i="4"/>
  <c r="H549" i="4"/>
  <c r="F549" i="4"/>
  <c r="P548" i="4"/>
  <c r="N548" i="4"/>
  <c r="L548" i="4"/>
  <c r="J548" i="4"/>
  <c r="H548" i="4"/>
  <c r="F548" i="4"/>
  <c r="P547" i="4"/>
  <c r="N547" i="4"/>
  <c r="L547" i="4"/>
  <c r="J547" i="4"/>
  <c r="H547" i="4"/>
  <c r="F547" i="4"/>
  <c r="P546" i="4"/>
  <c r="N546" i="4"/>
  <c r="L546" i="4"/>
  <c r="J546" i="4"/>
  <c r="H546" i="4"/>
  <c r="F546" i="4"/>
  <c r="P545" i="4"/>
  <c r="N545" i="4"/>
  <c r="L545" i="4"/>
  <c r="J545" i="4"/>
  <c r="H545" i="4"/>
  <c r="F545" i="4"/>
  <c r="P544" i="4"/>
  <c r="N544" i="4"/>
  <c r="L544" i="4"/>
  <c r="J544" i="4"/>
  <c r="H544" i="4"/>
  <c r="F544" i="4"/>
  <c r="P543" i="4"/>
  <c r="N543" i="4"/>
  <c r="L543" i="4"/>
  <c r="J543" i="4"/>
  <c r="H543" i="4"/>
  <c r="F543" i="4"/>
  <c r="P542" i="4"/>
  <c r="N542" i="4"/>
  <c r="L542" i="4"/>
  <c r="J542" i="4"/>
  <c r="H542" i="4"/>
  <c r="F542" i="4"/>
  <c r="P541" i="4"/>
  <c r="N541" i="4"/>
  <c r="L541" i="4"/>
  <c r="J541" i="4"/>
  <c r="H541" i="4"/>
  <c r="F541" i="4"/>
  <c r="P540" i="4"/>
  <c r="N540" i="4"/>
  <c r="L540" i="4"/>
  <c r="J540" i="4"/>
  <c r="H540" i="4"/>
  <c r="F540" i="4"/>
  <c r="P539" i="4"/>
  <c r="N539" i="4"/>
  <c r="L539" i="4"/>
  <c r="J539" i="4"/>
  <c r="H539" i="4"/>
  <c r="F539" i="4"/>
  <c r="P538" i="4"/>
  <c r="N538" i="4"/>
  <c r="L538" i="4"/>
  <c r="J538" i="4"/>
  <c r="H538" i="4"/>
  <c r="F538" i="4"/>
  <c r="P537" i="4"/>
  <c r="N537" i="4"/>
  <c r="L537" i="4"/>
  <c r="J537" i="4"/>
  <c r="H537" i="4"/>
  <c r="F537" i="4"/>
  <c r="P536" i="4"/>
  <c r="N536" i="4"/>
  <c r="L536" i="4"/>
  <c r="J536" i="4"/>
  <c r="H536" i="4"/>
  <c r="F536" i="4"/>
  <c r="P535" i="4"/>
  <c r="N535" i="4"/>
  <c r="L535" i="4"/>
  <c r="J535" i="4"/>
  <c r="H535" i="4"/>
  <c r="F535" i="4"/>
  <c r="P534" i="4"/>
  <c r="N534" i="4"/>
  <c r="L534" i="4"/>
  <c r="J534" i="4"/>
  <c r="H534" i="4"/>
  <c r="F534" i="4"/>
  <c r="P533" i="4"/>
  <c r="N533" i="4"/>
  <c r="L533" i="4"/>
  <c r="J533" i="4"/>
  <c r="H533" i="4"/>
  <c r="F533" i="4"/>
  <c r="P532" i="4"/>
  <c r="N532" i="4"/>
  <c r="L532" i="4"/>
  <c r="J532" i="4"/>
  <c r="H532" i="4"/>
  <c r="F532" i="4"/>
  <c r="P531" i="4"/>
  <c r="N531" i="4"/>
  <c r="L531" i="4"/>
  <c r="J531" i="4"/>
  <c r="H531" i="4"/>
  <c r="F531" i="4"/>
  <c r="P530" i="4"/>
  <c r="N530" i="4"/>
  <c r="L530" i="4"/>
  <c r="J530" i="4"/>
  <c r="H530" i="4"/>
  <c r="F530" i="4"/>
  <c r="P529" i="4"/>
  <c r="N529" i="4"/>
  <c r="L529" i="4"/>
  <c r="J529" i="4"/>
  <c r="H529" i="4"/>
  <c r="F529" i="4"/>
  <c r="P528" i="4"/>
  <c r="N528" i="4"/>
  <c r="L528" i="4"/>
  <c r="J528" i="4"/>
  <c r="H528" i="4"/>
  <c r="F528" i="4"/>
  <c r="P527" i="4"/>
  <c r="N527" i="4"/>
  <c r="L527" i="4"/>
  <c r="J527" i="4"/>
  <c r="H527" i="4"/>
  <c r="F527" i="4"/>
  <c r="P526" i="4"/>
  <c r="N526" i="4"/>
  <c r="L526" i="4"/>
  <c r="J526" i="4"/>
  <c r="H526" i="4"/>
  <c r="F526" i="4"/>
  <c r="P525" i="4"/>
  <c r="N525" i="4"/>
  <c r="L525" i="4"/>
  <c r="J525" i="4"/>
  <c r="H525" i="4"/>
  <c r="F525" i="4"/>
  <c r="P524" i="4"/>
  <c r="N524" i="4"/>
  <c r="L524" i="4"/>
  <c r="J524" i="4"/>
  <c r="H524" i="4"/>
  <c r="F524" i="4"/>
  <c r="P523" i="4"/>
  <c r="N523" i="4"/>
  <c r="L523" i="4"/>
  <c r="J523" i="4"/>
  <c r="H523" i="4"/>
  <c r="F523" i="4"/>
  <c r="P522" i="4"/>
  <c r="N522" i="4"/>
  <c r="L522" i="4"/>
  <c r="J522" i="4"/>
  <c r="H522" i="4"/>
  <c r="F522" i="4"/>
  <c r="P521" i="4"/>
  <c r="N521" i="4"/>
  <c r="L521" i="4"/>
  <c r="J521" i="4"/>
  <c r="H521" i="4"/>
  <c r="F521" i="4"/>
  <c r="P520" i="4"/>
  <c r="N520" i="4"/>
  <c r="L520" i="4"/>
  <c r="J520" i="4"/>
  <c r="H520" i="4"/>
  <c r="F520" i="4"/>
  <c r="P519" i="4"/>
  <c r="N519" i="4"/>
  <c r="L519" i="4"/>
  <c r="J519" i="4"/>
  <c r="H519" i="4"/>
  <c r="F519" i="4"/>
  <c r="P518" i="4"/>
  <c r="N518" i="4"/>
  <c r="L518" i="4"/>
  <c r="J518" i="4"/>
  <c r="H518" i="4"/>
  <c r="F518" i="4"/>
  <c r="P517" i="4"/>
  <c r="N517" i="4"/>
  <c r="L517" i="4"/>
  <c r="J517" i="4"/>
  <c r="H517" i="4"/>
  <c r="F517" i="4"/>
  <c r="P516" i="4"/>
  <c r="N516" i="4"/>
  <c r="L516" i="4"/>
  <c r="J516" i="4"/>
  <c r="H516" i="4"/>
  <c r="F516" i="4"/>
  <c r="P515" i="4"/>
  <c r="N515" i="4"/>
  <c r="L515" i="4"/>
  <c r="J515" i="4"/>
  <c r="H515" i="4"/>
  <c r="F515" i="4"/>
  <c r="P514" i="4"/>
  <c r="N514" i="4"/>
  <c r="L514" i="4"/>
  <c r="J514" i="4"/>
  <c r="H514" i="4"/>
  <c r="F514" i="4"/>
  <c r="P513" i="4"/>
  <c r="N513" i="4"/>
  <c r="L513" i="4"/>
  <c r="J513" i="4"/>
  <c r="H513" i="4"/>
  <c r="F513" i="4"/>
  <c r="P512" i="4"/>
  <c r="N512" i="4"/>
  <c r="L512" i="4"/>
  <c r="J512" i="4"/>
  <c r="H512" i="4"/>
  <c r="F512" i="4"/>
  <c r="P511" i="4"/>
  <c r="N511" i="4"/>
  <c r="L511" i="4"/>
  <c r="J511" i="4"/>
  <c r="H511" i="4"/>
  <c r="F511" i="4"/>
  <c r="P510" i="4"/>
  <c r="N510" i="4"/>
  <c r="L510" i="4"/>
  <c r="J510" i="4"/>
  <c r="H510" i="4"/>
  <c r="F510" i="4"/>
  <c r="P509" i="4"/>
  <c r="N509" i="4"/>
  <c r="L509" i="4"/>
  <c r="J509" i="4"/>
  <c r="H509" i="4"/>
  <c r="F509" i="4"/>
  <c r="P508" i="4"/>
  <c r="N508" i="4"/>
  <c r="L508" i="4"/>
  <c r="J508" i="4"/>
  <c r="H508" i="4"/>
  <c r="F508" i="4"/>
  <c r="P507" i="4"/>
  <c r="N507" i="4"/>
  <c r="L507" i="4"/>
  <c r="J507" i="4"/>
  <c r="H507" i="4"/>
  <c r="F507" i="4"/>
  <c r="P506" i="4"/>
  <c r="N506" i="4"/>
  <c r="L506" i="4"/>
  <c r="J506" i="4"/>
  <c r="H506" i="4"/>
  <c r="F506" i="4"/>
  <c r="P505" i="4"/>
  <c r="N505" i="4"/>
  <c r="L505" i="4"/>
  <c r="J505" i="4"/>
  <c r="H505" i="4"/>
  <c r="F505" i="4"/>
  <c r="P504" i="4"/>
  <c r="N504" i="4"/>
  <c r="L504" i="4"/>
  <c r="J504" i="4"/>
  <c r="H504" i="4"/>
  <c r="F504" i="4"/>
  <c r="P503" i="4"/>
  <c r="N503" i="4"/>
  <c r="L503" i="4"/>
  <c r="J503" i="4"/>
  <c r="H503" i="4"/>
  <c r="F503" i="4"/>
  <c r="P502" i="4"/>
  <c r="N502" i="4"/>
  <c r="L502" i="4"/>
  <c r="J502" i="4"/>
  <c r="H502" i="4"/>
  <c r="F502" i="4"/>
  <c r="P501" i="4"/>
  <c r="N501" i="4"/>
  <c r="L501" i="4"/>
  <c r="J501" i="4"/>
  <c r="H501" i="4"/>
  <c r="F501" i="4"/>
  <c r="P500" i="4"/>
  <c r="N500" i="4"/>
  <c r="L500" i="4"/>
  <c r="J500" i="4"/>
  <c r="H500" i="4"/>
  <c r="F500" i="4"/>
  <c r="P499" i="4"/>
  <c r="N499" i="4"/>
  <c r="L499" i="4"/>
  <c r="J499" i="4"/>
  <c r="H499" i="4"/>
  <c r="F499" i="4"/>
  <c r="P498" i="4"/>
  <c r="N498" i="4"/>
  <c r="L498" i="4"/>
  <c r="J498" i="4"/>
  <c r="H498" i="4"/>
  <c r="F498" i="4"/>
  <c r="P497" i="4"/>
  <c r="N497" i="4"/>
  <c r="L497" i="4"/>
  <c r="J497" i="4"/>
  <c r="H497" i="4"/>
  <c r="F497" i="4"/>
  <c r="P496" i="4"/>
  <c r="N496" i="4"/>
  <c r="L496" i="4"/>
  <c r="J496" i="4"/>
  <c r="H496" i="4"/>
  <c r="F496" i="4"/>
  <c r="P495" i="4"/>
  <c r="N495" i="4"/>
  <c r="L495" i="4"/>
  <c r="J495" i="4"/>
  <c r="H495" i="4"/>
  <c r="F495" i="4"/>
  <c r="P494" i="4"/>
  <c r="N494" i="4"/>
  <c r="L494" i="4"/>
  <c r="J494" i="4"/>
  <c r="H494" i="4"/>
  <c r="F494" i="4"/>
  <c r="P493" i="4"/>
  <c r="N493" i="4"/>
  <c r="L493" i="4"/>
  <c r="J493" i="4"/>
  <c r="H493" i="4"/>
  <c r="F493" i="4"/>
  <c r="P492" i="4"/>
  <c r="N492" i="4"/>
  <c r="L492" i="4"/>
  <c r="J492" i="4"/>
  <c r="H492" i="4"/>
  <c r="F492" i="4"/>
  <c r="P491" i="4"/>
  <c r="N491" i="4"/>
  <c r="L491" i="4"/>
  <c r="J491" i="4"/>
  <c r="H491" i="4"/>
  <c r="F491" i="4"/>
  <c r="P490" i="4"/>
  <c r="N490" i="4"/>
  <c r="L490" i="4"/>
  <c r="J490" i="4"/>
  <c r="H490" i="4"/>
  <c r="F490" i="4"/>
  <c r="P489" i="4"/>
  <c r="N489" i="4"/>
  <c r="L489" i="4"/>
  <c r="J489" i="4"/>
  <c r="H489" i="4"/>
  <c r="F489" i="4"/>
  <c r="P488" i="4"/>
  <c r="N488" i="4"/>
  <c r="L488" i="4"/>
  <c r="J488" i="4"/>
  <c r="H488" i="4"/>
  <c r="F488" i="4"/>
  <c r="P487" i="4"/>
  <c r="N487" i="4"/>
  <c r="L487" i="4"/>
  <c r="J487" i="4"/>
  <c r="H487" i="4"/>
  <c r="F487" i="4"/>
  <c r="P486" i="4"/>
  <c r="N486" i="4"/>
  <c r="L486" i="4"/>
  <c r="J486" i="4"/>
  <c r="H486" i="4"/>
  <c r="F486" i="4"/>
  <c r="P485" i="4"/>
  <c r="N485" i="4"/>
  <c r="L485" i="4"/>
  <c r="J485" i="4"/>
  <c r="H485" i="4"/>
  <c r="F485" i="4"/>
  <c r="P484" i="4"/>
  <c r="N484" i="4"/>
  <c r="L484" i="4"/>
  <c r="J484" i="4"/>
  <c r="H484" i="4"/>
  <c r="F484" i="4"/>
  <c r="P483" i="4"/>
  <c r="N483" i="4"/>
  <c r="L483" i="4"/>
  <c r="J483" i="4"/>
  <c r="H483" i="4"/>
  <c r="F483" i="4"/>
  <c r="P482" i="4"/>
  <c r="N482" i="4"/>
  <c r="L482" i="4"/>
  <c r="J482" i="4"/>
  <c r="H482" i="4"/>
  <c r="F482" i="4"/>
  <c r="P481" i="4"/>
  <c r="N481" i="4"/>
  <c r="L481" i="4"/>
  <c r="J481" i="4"/>
  <c r="H481" i="4"/>
  <c r="F481" i="4"/>
  <c r="P480" i="4"/>
  <c r="N480" i="4"/>
  <c r="L480" i="4"/>
  <c r="J480" i="4"/>
  <c r="H480" i="4"/>
  <c r="F480" i="4"/>
  <c r="P479" i="4"/>
  <c r="N479" i="4"/>
  <c r="L479" i="4"/>
  <c r="J479" i="4"/>
  <c r="H479" i="4"/>
  <c r="F479" i="4"/>
  <c r="P478" i="4"/>
  <c r="N478" i="4"/>
  <c r="L478" i="4"/>
  <c r="J478" i="4"/>
  <c r="H478" i="4"/>
  <c r="F478" i="4"/>
  <c r="P477" i="4"/>
  <c r="N477" i="4"/>
  <c r="L477" i="4"/>
  <c r="J477" i="4"/>
  <c r="H477" i="4"/>
  <c r="F477" i="4"/>
  <c r="P476" i="4"/>
  <c r="N476" i="4"/>
  <c r="L476" i="4"/>
  <c r="J476" i="4"/>
  <c r="H476" i="4"/>
  <c r="F476" i="4"/>
  <c r="P475" i="4"/>
  <c r="N475" i="4"/>
  <c r="L475" i="4"/>
  <c r="J475" i="4"/>
  <c r="H475" i="4"/>
  <c r="F475" i="4"/>
  <c r="P474" i="4"/>
  <c r="N474" i="4"/>
  <c r="L474" i="4"/>
  <c r="J474" i="4"/>
  <c r="H474" i="4"/>
  <c r="F474" i="4"/>
  <c r="P473" i="4"/>
  <c r="N473" i="4"/>
  <c r="L473" i="4"/>
  <c r="J473" i="4"/>
  <c r="H473" i="4"/>
  <c r="F473" i="4"/>
  <c r="P472" i="4"/>
  <c r="N472" i="4"/>
  <c r="L472" i="4"/>
  <c r="J472" i="4"/>
  <c r="H472" i="4"/>
  <c r="F472" i="4"/>
  <c r="P471" i="4"/>
  <c r="N471" i="4"/>
  <c r="L471" i="4"/>
  <c r="J471" i="4"/>
  <c r="H471" i="4"/>
  <c r="F471" i="4"/>
  <c r="P470" i="4"/>
  <c r="N470" i="4"/>
  <c r="L470" i="4"/>
  <c r="J470" i="4"/>
  <c r="H470" i="4"/>
  <c r="F470" i="4"/>
  <c r="P469" i="4"/>
  <c r="N469" i="4"/>
  <c r="L469" i="4"/>
  <c r="J469" i="4"/>
  <c r="H469" i="4"/>
  <c r="F469" i="4"/>
  <c r="P468" i="4"/>
  <c r="N468" i="4"/>
  <c r="L468" i="4"/>
  <c r="J468" i="4"/>
  <c r="H468" i="4"/>
  <c r="F468" i="4"/>
  <c r="P467" i="4"/>
  <c r="N467" i="4"/>
  <c r="L467" i="4"/>
  <c r="J467" i="4"/>
  <c r="H467" i="4"/>
  <c r="F467" i="4"/>
  <c r="P466" i="4"/>
  <c r="N466" i="4"/>
  <c r="L466" i="4"/>
  <c r="J466" i="4"/>
  <c r="H466" i="4"/>
  <c r="F466" i="4"/>
  <c r="P465" i="4"/>
  <c r="N465" i="4"/>
  <c r="L465" i="4"/>
  <c r="J465" i="4"/>
  <c r="H465" i="4"/>
  <c r="F465" i="4"/>
  <c r="P464" i="4"/>
  <c r="N464" i="4"/>
  <c r="L464" i="4"/>
  <c r="J464" i="4"/>
  <c r="H464" i="4"/>
  <c r="F464" i="4"/>
  <c r="P463" i="4"/>
  <c r="N463" i="4"/>
  <c r="L463" i="4"/>
  <c r="J463" i="4"/>
  <c r="H463" i="4"/>
  <c r="F463" i="4"/>
  <c r="P462" i="4"/>
  <c r="N462" i="4"/>
  <c r="L462" i="4"/>
  <c r="J462" i="4"/>
  <c r="H462" i="4"/>
  <c r="F462" i="4"/>
  <c r="P461" i="4"/>
  <c r="N461" i="4"/>
  <c r="L461" i="4"/>
  <c r="J461" i="4"/>
  <c r="H461" i="4"/>
  <c r="F461" i="4"/>
  <c r="P460" i="4"/>
  <c r="N460" i="4"/>
  <c r="L460" i="4"/>
  <c r="J460" i="4"/>
  <c r="H460" i="4"/>
  <c r="F460" i="4"/>
  <c r="P459" i="4"/>
  <c r="N459" i="4"/>
  <c r="L459" i="4"/>
  <c r="J459" i="4"/>
  <c r="H459" i="4"/>
  <c r="F459" i="4"/>
  <c r="P458" i="4"/>
  <c r="N458" i="4"/>
  <c r="L458" i="4"/>
  <c r="J458" i="4"/>
  <c r="H458" i="4"/>
  <c r="F458" i="4"/>
  <c r="P457" i="4"/>
  <c r="N457" i="4"/>
  <c r="L457" i="4"/>
  <c r="J457" i="4"/>
  <c r="H457" i="4"/>
  <c r="F457" i="4"/>
  <c r="P456" i="4"/>
  <c r="N456" i="4"/>
  <c r="L456" i="4"/>
  <c r="J456" i="4"/>
  <c r="H456" i="4"/>
  <c r="F456" i="4"/>
  <c r="P455" i="4"/>
  <c r="N455" i="4"/>
  <c r="L455" i="4"/>
  <c r="J455" i="4"/>
  <c r="H455" i="4"/>
  <c r="F455" i="4"/>
  <c r="P454" i="4"/>
  <c r="N454" i="4"/>
  <c r="L454" i="4"/>
  <c r="J454" i="4"/>
  <c r="H454" i="4"/>
  <c r="F454" i="4"/>
  <c r="P453" i="4"/>
  <c r="N453" i="4"/>
  <c r="L453" i="4"/>
  <c r="J453" i="4"/>
  <c r="H453" i="4"/>
  <c r="F453" i="4"/>
  <c r="P452" i="4"/>
  <c r="N452" i="4"/>
  <c r="L452" i="4"/>
  <c r="J452" i="4"/>
  <c r="H452" i="4"/>
  <c r="F452" i="4"/>
  <c r="P451" i="4"/>
  <c r="N451" i="4"/>
  <c r="L451" i="4"/>
  <c r="J451" i="4"/>
  <c r="H451" i="4"/>
  <c r="F451" i="4"/>
  <c r="P450" i="4"/>
  <c r="N450" i="4"/>
  <c r="L450" i="4"/>
  <c r="J450" i="4"/>
  <c r="H450" i="4"/>
  <c r="F450" i="4"/>
  <c r="P449" i="4"/>
  <c r="N449" i="4"/>
  <c r="L449" i="4"/>
  <c r="J449" i="4"/>
  <c r="H449" i="4"/>
  <c r="F449" i="4"/>
  <c r="P448" i="4"/>
  <c r="N448" i="4"/>
  <c r="L448" i="4"/>
  <c r="J448" i="4"/>
  <c r="H448" i="4"/>
  <c r="F448" i="4"/>
  <c r="P447" i="4"/>
  <c r="N447" i="4"/>
  <c r="L447" i="4"/>
  <c r="J447" i="4"/>
  <c r="H447" i="4"/>
  <c r="F447" i="4"/>
  <c r="P446" i="4"/>
  <c r="N446" i="4"/>
  <c r="L446" i="4"/>
  <c r="J446" i="4"/>
  <c r="H446" i="4"/>
  <c r="F446" i="4"/>
  <c r="P445" i="4"/>
  <c r="N445" i="4"/>
  <c r="L445" i="4"/>
  <c r="J445" i="4"/>
  <c r="H445" i="4"/>
  <c r="F445" i="4"/>
  <c r="P444" i="4"/>
  <c r="N444" i="4"/>
  <c r="L444" i="4"/>
  <c r="J444" i="4"/>
  <c r="H444" i="4"/>
  <c r="F444" i="4"/>
  <c r="P443" i="4"/>
  <c r="N443" i="4"/>
  <c r="L443" i="4"/>
  <c r="J443" i="4"/>
  <c r="H443" i="4"/>
  <c r="F443" i="4"/>
  <c r="P442" i="4"/>
  <c r="N442" i="4"/>
  <c r="L442" i="4"/>
  <c r="J442" i="4"/>
  <c r="H442" i="4"/>
  <c r="F442" i="4"/>
  <c r="P441" i="4"/>
  <c r="N441" i="4"/>
  <c r="L441" i="4"/>
  <c r="J441" i="4"/>
  <c r="H441" i="4"/>
  <c r="F441" i="4"/>
  <c r="P440" i="4"/>
  <c r="N440" i="4"/>
  <c r="L440" i="4"/>
  <c r="J440" i="4"/>
  <c r="H440" i="4"/>
  <c r="F440" i="4"/>
  <c r="P439" i="4"/>
  <c r="N439" i="4"/>
  <c r="L439" i="4"/>
  <c r="J439" i="4"/>
  <c r="H439" i="4"/>
  <c r="F439" i="4"/>
  <c r="P438" i="4"/>
  <c r="N438" i="4"/>
  <c r="L438" i="4"/>
  <c r="J438" i="4"/>
  <c r="H438" i="4"/>
  <c r="F438" i="4"/>
  <c r="P437" i="4"/>
  <c r="N437" i="4"/>
  <c r="L437" i="4"/>
  <c r="J437" i="4"/>
  <c r="H437" i="4"/>
  <c r="F437" i="4"/>
  <c r="P436" i="4"/>
  <c r="N436" i="4"/>
  <c r="L436" i="4"/>
  <c r="J436" i="4"/>
  <c r="H436" i="4"/>
  <c r="F436" i="4"/>
  <c r="P435" i="4"/>
  <c r="N435" i="4"/>
  <c r="L435" i="4"/>
  <c r="J435" i="4"/>
  <c r="H435" i="4"/>
  <c r="F435" i="4"/>
  <c r="P434" i="4"/>
  <c r="N434" i="4"/>
  <c r="L434" i="4"/>
  <c r="J434" i="4"/>
  <c r="H434" i="4"/>
  <c r="F434" i="4"/>
  <c r="P433" i="4"/>
  <c r="N433" i="4"/>
  <c r="L433" i="4"/>
  <c r="J433" i="4"/>
  <c r="H433" i="4"/>
  <c r="F433" i="4"/>
  <c r="P432" i="4"/>
  <c r="N432" i="4"/>
  <c r="L432" i="4"/>
  <c r="J432" i="4"/>
  <c r="H432" i="4"/>
  <c r="F432" i="4"/>
  <c r="P431" i="4"/>
  <c r="N431" i="4"/>
  <c r="L431" i="4"/>
  <c r="J431" i="4"/>
  <c r="H431" i="4"/>
  <c r="F431" i="4"/>
  <c r="P430" i="4"/>
  <c r="N430" i="4"/>
  <c r="L430" i="4"/>
  <c r="J430" i="4"/>
  <c r="H430" i="4"/>
  <c r="F430" i="4"/>
  <c r="P429" i="4"/>
  <c r="N429" i="4"/>
  <c r="L429" i="4"/>
  <c r="J429" i="4"/>
  <c r="H429" i="4"/>
  <c r="F429" i="4"/>
  <c r="P428" i="4"/>
  <c r="N428" i="4"/>
  <c r="L428" i="4"/>
  <c r="J428" i="4"/>
  <c r="H428" i="4"/>
  <c r="F428" i="4"/>
  <c r="P427" i="4"/>
  <c r="N427" i="4"/>
  <c r="L427" i="4"/>
  <c r="J427" i="4"/>
  <c r="H427" i="4"/>
  <c r="F427" i="4"/>
  <c r="P426" i="4"/>
  <c r="N426" i="4"/>
  <c r="L426" i="4"/>
  <c r="J426" i="4"/>
  <c r="H426" i="4"/>
  <c r="F426" i="4"/>
  <c r="P425" i="4"/>
  <c r="N425" i="4"/>
  <c r="L425" i="4"/>
  <c r="J425" i="4"/>
  <c r="H425" i="4"/>
  <c r="F425" i="4"/>
  <c r="P424" i="4"/>
  <c r="N424" i="4"/>
  <c r="L424" i="4"/>
  <c r="J424" i="4"/>
  <c r="H424" i="4"/>
  <c r="F424" i="4"/>
  <c r="P423" i="4"/>
  <c r="N423" i="4"/>
  <c r="L423" i="4"/>
  <c r="J423" i="4"/>
  <c r="H423" i="4"/>
  <c r="F423" i="4"/>
  <c r="P422" i="4"/>
  <c r="N422" i="4"/>
  <c r="L422" i="4"/>
  <c r="J422" i="4"/>
  <c r="H422" i="4"/>
  <c r="F422" i="4"/>
  <c r="P421" i="4"/>
  <c r="N421" i="4"/>
  <c r="L421" i="4"/>
  <c r="J421" i="4"/>
  <c r="H421" i="4"/>
  <c r="F421" i="4"/>
  <c r="P420" i="4"/>
  <c r="N420" i="4"/>
  <c r="L420" i="4"/>
  <c r="J420" i="4"/>
  <c r="H420" i="4"/>
  <c r="F420" i="4"/>
  <c r="P419" i="4"/>
  <c r="N419" i="4"/>
  <c r="L419" i="4"/>
  <c r="J419" i="4"/>
  <c r="H419" i="4"/>
  <c r="F419" i="4"/>
  <c r="P418" i="4"/>
  <c r="N418" i="4"/>
  <c r="L418" i="4"/>
  <c r="J418" i="4"/>
  <c r="H418" i="4"/>
  <c r="F418" i="4"/>
  <c r="P417" i="4"/>
  <c r="N417" i="4"/>
  <c r="L417" i="4"/>
  <c r="J417" i="4"/>
  <c r="H417" i="4"/>
  <c r="F417" i="4"/>
  <c r="P416" i="4"/>
  <c r="N416" i="4"/>
  <c r="L416" i="4"/>
  <c r="J416" i="4"/>
  <c r="H416" i="4"/>
  <c r="F416" i="4"/>
  <c r="P415" i="4"/>
  <c r="N415" i="4"/>
  <c r="L415" i="4"/>
  <c r="J415" i="4"/>
  <c r="H415" i="4"/>
  <c r="F415" i="4"/>
  <c r="P414" i="4"/>
  <c r="N414" i="4"/>
  <c r="L414" i="4"/>
  <c r="J414" i="4"/>
  <c r="H414" i="4"/>
  <c r="F414" i="4"/>
  <c r="P413" i="4"/>
  <c r="N413" i="4"/>
  <c r="L413" i="4"/>
  <c r="J413" i="4"/>
  <c r="H413" i="4"/>
  <c r="F413" i="4"/>
  <c r="P412" i="4"/>
  <c r="N412" i="4"/>
  <c r="L412" i="4"/>
  <c r="J412" i="4"/>
  <c r="H412" i="4"/>
  <c r="F412" i="4"/>
  <c r="P411" i="4"/>
  <c r="N411" i="4"/>
  <c r="L411" i="4"/>
  <c r="J411" i="4"/>
  <c r="H411" i="4"/>
  <c r="F411" i="4"/>
  <c r="P410" i="4"/>
  <c r="N410" i="4"/>
  <c r="L410" i="4"/>
  <c r="J410" i="4"/>
  <c r="H410" i="4"/>
  <c r="F410" i="4"/>
  <c r="P409" i="4"/>
  <c r="N409" i="4"/>
  <c r="L409" i="4"/>
  <c r="J409" i="4"/>
  <c r="H409" i="4"/>
  <c r="F409" i="4"/>
  <c r="P408" i="4"/>
  <c r="N408" i="4"/>
  <c r="L408" i="4"/>
  <c r="J408" i="4"/>
  <c r="H408" i="4"/>
  <c r="F408" i="4"/>
  <c r="P407" i="4"/>
  <c r="N407" i="4"/>
  <c r="L407" i="4"/>
  <c r="J407" i="4"/>
  <c r="H407" i="4"/>
  <c r="F407" i="4"/>
  <c r="P406" i="4"/>
  <c r="N406" i="4"/>
  <c r="L406" i="4"/>
  <c r="J406" i="4"/>
  <c r="H406" i="4"/>
  <c r="F406" i="4"/>
  <c r="P405" i="4"/>
  <c r="N405" i="4"/>
  <c r="L405" i="4"/>
  <c r="J405" i="4"/>
  <c r="H405" i="4"/>
  <c r="F405" i="4"/>
  <c r="P404" i="4"/>
  <c r="N404" i="4"/>
  <c r="L404" i="4"/>
  <c r="J404" i="4"/>
  <c r="H404" i="4"/>
  <c r="F404" i="4"/>
  <c r="P403" i="4"/>
  <c r="N403" i="4"/>
  <c r="L403" i="4"/>
  <c r="J403" i="4"/>
  <c r="H403" i="4"/>
  <c r="F403" i="4"/>
  <c r="P402" i="4"/>
  <c r="N402" i="4"/>
  <c r="L402" i="4"/>
  <c r="J402" i="4"/>
  <c r="H402" i="4"/>
  <c r="F402" i="4"/>
  <c r="P401" i="4"/>
  <c r="N401" i="4"/>
  <c r="L401" i="4"/>
  <c r="J401" i="4"/>
  <c r="H401" i="4"/>
  <c r="F401" i="4"/>
  <c r="P400" i="4"/>
  <c r="N400" i="4"/>
  <c r="L400" i="4"/>
  <c r="J400" i="4"/>
  <c r="H400" i="4"/>
  <c r="F400" i="4"/>
  <c r="P399" i="4"/>
  <c r="N399" i="4"/>
  <c r="L399" i="4"/>
  <c r="J399" i="4"/>
  <c r="H399" i="4"/>
  <c r="F399" i="4"/>
  <c r="P398" i="4"/>
  <c r="N398" i="4"/>
  <c r="L398" i="4"/>
  <c r="J398" i="4"/>
  <c r="H398" i="4"/>
  <c r="F398" i="4"/>
  <c r="P397" i="4"/>
  <c r="N397" i="4"/>
  <c r="L397" i="4"/>
  <c r="J397" i="4"/>
  <c r="H397" i="4"/>
  <c r="F397" i="4"/>
  <c r="P396" i="4"/>
  <c r="N396" i="4"/>
  <c r="L396" i="4"/>
  <c r="J396" i="4"/>
  <c r="H396" i="4"/>
  <c r="F396" i="4"/>
  <c r="P395" i="4"/>
  <c r="N395" i="4"/>
  <c r="L395" i="4"/>
  <c r="J395" i="4"/>
  <c r="H395" i="4"/>
  <c r="F395" i="4"/>
  <c r="P394" i="4"/>
  <c r="N394" i="4"/>
  <c r="L394" i="4"/>
  <c r="J394" i="4"/>
  <c r="H394" i="4"/>
  <c r="F394" i="4"/>
  <c r="P393" i="4"/>
  <c r="N393" i="4"/>
  <c r="L393" i="4"/>
  <c r="J393" i="4"/>
  <c r="H393" i="4"/>
  <c r="F393" i="4"/>
  <c r="P392" i="4"/>
  <c r="N392" i="4"/>
  <c r="L392" i="4"/>
  <c r="J392" i="4"/>
  <c r="H392" i="4"/>
  <c r="F392" i="4"/>
  <c r="P391" i="4"/>
  <c r="N391" i="4"/>
  <c r="L391" i="4"/>
  <c r="J391" i="4"/>
  <c r="H391" i="4"/>
  <c r="F391" i="4"/>
  <c r="P390" i="4"/>
  <c r="N390" i="4"/>
  <c r="L390" i="4"/>
  <c r="J390" i="4"/>
  <c r="H390" i="4"/>
  <c r="F390" i="4"/>
  <c r="P389" i="4"/>
  <c r="N389" i="4"/>
  <c r="L389" i="4"/>
  <c r="J389" i="4"/>
  <c r="H389" i="4"/>
  <c r="F389" i="4"/>
  <c r="P388" i="4"/>
  <c r="N388" i="4"/>
  <c r="L388" i="4"/>
  <c r="J388" i="4"/>
  <c r="H388" i="4"/>
  <c r="F388" i="4"/>
  <c r="P387" i="4"/>
  <c r="N387" i="4"/>
  <c r="L387" i="4"/>
  <c r="J387" i="4"/>
  <c r="H387" i="4"/>
  <c r="F387" i="4"/>
  <c r="P386" i="4"/>
  <c r="N386" i="4"/>
  <c r="L386" i="4"/>
  <c r="J386" i="4"/>
  <c r="H386" i="4"/>
  <c r="F386" i="4"/>
  <c r="P385" i="4"/>
  <c r="N385" i="4"/>
  <c r="L385" i="4"/>
  <c r="J385" i="4"/>
  <c r="H385" i="4"/>
  <c r="F385" i="4"/>
  <c r="P384" i="4"/>
  <c r="N384" i="4"/>
  <c r="L384" i="4"/>
  <c r="J384" i="4"/>
  <c r="H384" i="4"/>
  <c r="F384" i="4"/>
  <c r="P383" i="4"/>
  <c r="N383" i="4"/>
  <c r="L383" i="4"/>
  <c r="J383" i="4"/>
  <c r="H383" i="4"/>
  <c r="F383" i="4"/>
  <c r="P382" i="4"/>
  <c r="N382" i="4"/>
  <c r="L382" i="4"/>
  <c r="J382" i="4"/>
  <c r="H382" i="4"/>
  <c r="F382" i="4"/>
  <c r="P381" i="4"/>
  <c r="N381" i="4"/>
  <c r="L381" i="4"/>
  <c r="J381" i="4"/>
  <c r="H381" i="4"/>
  <c r="F381" i="4"/>
  <c r="P380" i="4"/>
  <c r="N380" i="4"/>
  <c r="L380" i="4"/>
  <c r="J380" i="4"/>
  <c r="H380" i="4"/>
  <c r="F380" i="4"/>
  <c r="P379" i="4"/>
  <c r="N379" i="4"/>
  <c r="L379" i="4"/>
  <c r="J379" i="4"/>
  <c r="H379" i="4"/>
  <c r="F379" i="4"/>
  <c r="P378" i="4"/>
  <c r="N378" i="4"/>
  <c r="L378" i="4"/>
  <c r="J378" i="4"/>
  <c r="H378" i="4"/>
  <c r="F378" i="4"/>
  <c r="P377" i="4"/>
  <c r="N377" i="4"/>
  <c r="L377" i="4"/>
  <c r="J377" i="4"/>
  <c r="H377" i="4"/>
  <c r="F377" i="4"/>
  <c r="P376" i="4"/>
  <c r="N376" i="4"/>
  <c r="L376" i="4"/>
  <c r="J376" i="4"/>
  <c r="H376" i="4"/>
  <c r="F376" i="4"/>
  <c r="P375" i="4"/>
  <c r="N375" i="4"/>
  <c r="L375" i="4"/>
  <c r="J375" i="4"/>
  <c r="H375" i="4"/>
  <c r="F375" i="4"/>
  <c r="P374" i="4"/>
  <c r="N374" i="4"/>
  <c r="L374" i="4"/>
  <c r="J374" i="4"/>
  <c r="H374" i="4"/>
  <c r="F374" i="4"/>
  <c r="P373" i="4"/>
  <c r="N373" i="4"/>
  <c r="L373" i="4"/>
  <c r="J373" i="4"/>
  <c r="H373" i="4"/>
  <c r="F373" i="4"/>
  <c r="P372" i="4"/>
  <c r="N372" i="4"/>
  <c r="L372" i="4"/>
  <c r="J372" i="4"/>
  <c r="H372" i="4"/>
  <c r="F372" i="4"/>
  <c r="P371" i="4"/>
  <c r="N371" i="4"/>
  <c r="L371" i="4"/>
  <c r="J371" i="4"/>
  <c r="H371" i="4"/>
  <c r="F371" i="4"/>
  <c r="P370" i="4"/>
  <c r="N370" i="4"/>
  <c r="L370" i="4"/>
  <c r="J370" i="4"/>
  <c r="H370" i="4"/>
  <c r="F370" i="4"/>
  <c r="P369" i="4"/>
  <c r="N369" i="4"/>
  <c r="L369" i="4"/>
  <c r="J369" i="4"/>
  <c r="H369" i="4"/>
  <c r="F369" i="4"/>
  <c r="P368" i="4"/>
  <c r="N368" i="4"/>
  <c r="L368" i="4"/>
  <c r="J368" i="4"/>
  <c r="H368" i="4"/>
  <c r="F368" i="4"/>
  <c r="P367" i="4"/>
  <c r="N367" i="4"/>
  <c r="L367" i="4"/>
  <c r="J367" i="4"/>
  <c r="H367" i="4"/>
  <c r="F367" i="4"/>
  <c r="P366" i="4"/>
  <c r="N366" i="4"/>
  <c r="L366" i="4"/>
  <c r="J366" i="4"/>
  <c r="H366" i="4"/>
  <c r="F366" i="4"/>
  <c r="P365" i="4"/>
  <c r="N365" i="4"/>
  <c r="L365" i="4"/>
  <c r="J365" i="4"/>
  <c r="H365" i="4"/>
  <c r="F365" i="4"/>
  <c r="P364" i="4"/>
  <c r="N364" i="4"/>
  <c r="L364" i="4"/>
  <c r="J364" i="4"/>
  <c r="H364" i="4"/>
  <c r="F364" i="4"/>
  <c r="P363" i="4"/>
  <c r="N363" i="4"/>
  <c r="L363" i="4"/>
  <c r="J363" i="4"/>
  <c r="H363" i="4"/>
  <c r="F363" i="4"/>
  <c r="P362" i="4"/>
  <c r="N362" i="4"/>
  <c r="L362" i="4"/>
  <c r="J362" i="4"/>
  <c r="H362" i="4"/>
  <c r="F362" i="4"/>
  <c r="P361" i="4"/>
  <c r="N361" i="4"/>
  <c r="L361" i="4"/>
  <c r="J361" i="4"/>
  <c r="H361" i="4"/>
  <c r="F361" i="4"/>
  <c r="P360" i="4"/>
  <c r="N360" i="4"/>
  <c r="L360" i="4"/>
  <c r="J360" i="4"/>
  <c r="H360" i="4"/>
  <c r="F360" i="4"/>
  <c r="P359" i="4"/>
  <c r="N359" i="4"/>
  <c r="L359" i="4"/>
  <c r="J359" i="4"/>
  <c r="H359" i="4"/>
  <c r="F359" i="4"/>
  <c r="P358" i="4"/>
  <c r="N358" i="4"/>
  <c r="L358" i="4"/>
  <c r="J358" i="4"/>
  <c r="H358" i="4"/>
  <c r="F358" i="4"/>
  <c r="P357" i="4"/>
  <c r="N357" i="4"/>
  <c r="L357" i="4"/>
  <c r="J357" i="4"/>
  <c r="H357" i="4"/>
  <c r="F357" i="4"/>
  <c r="P356" i="4"/>
  <c r="N356" i="4"/>
  <c r="L356" i="4"/>
  <c r="J356" i="4"/>
  <c r="H356" i="4"/>
  <c r="F356" i="4"/>
  <c r="P355" i="4"/>
  <c r="N355" i="4"/>
  <c r="L355" i="4"/>
  <c r="J355" i="4"/>
  <c r="H355" i="4"/>
  <c r="F355" i="4"/>
  <c r="P354" i="4"/>
  <c r="N354" i="4"/>
  <c r="L354" i="4"/>
  <c r="J354" i="4"/>
  <c r="H354" i="4"/>
  <c r="F354" i="4"/>
  <c r="P353" i="4"/>
  <c r="N353" i="4"/>
  <c r="L353" i="4"/>
  <c r="J353" i="4"/>
  <c r="H353" i="4"/>
  <c r="F353" i="4"/>
  <c r="P352" i="4"/>
  <c r="N352" i="4"/>
  <c r="L352" i="4"/>
  <c r="J352" i="4"/>
  <c r="H352" i="4"/>
  <c r="F352" i="4"/>
  <c r="P351" i="4"/>
  <c r="N351" i="4"/>
  <c r="L351" i="4"/>
  <c r="J351" i="4"/>
  <c r="H351" i="4"/>
  <c r="F351" i="4"/>
  <c r="P350" i="4"/>
  <c r="N350" i="4"/>
  <c r="L350" i="4"/>
  <c r="J350" i="4"/>
  <c r="H350" i="4"/>
  <c r="F350" i="4"/>
  <c r="P349" i="4"/>
  <c r="N349" i="4"/>
  <c r="L349" i="4"/>
  <c r="J349" i="4"/>
  <c r="H349" i="4"/>
  <c r="F349" i="4"/>
  <c r="P348" i="4"/>
  <c r="N348" i="4"/>
  <c r="L348" i="4"/>
  <c r="J348" i="4"/>
  <c r="H348" i="4"/>
  <c r="F348" i="4"/>
  <c r="P347" i="4"/>
  <c r="N347" i="4"/>
  <c r="L347" i="4"/>
  <c r="J347" i="4"/>
  <c r="H347" i="4"/>
  <c r="F347" i="4"/>
  <c r="P346" i="4"/>
  <c r="N346" i="4"/>
  <c r="L346" i="4"/>
  <c r="J346" i="4"/>
  <c r="H346" i="4"/>
  <c r="F346" i="4"/>
  <c r="P345" i="4"/>
  <c r="N345" i="4"/>
  <c r="L345" i="4"/>
  <c r="J345" i="4"/>
  <c r="H345" i="4"/>
  <c r="F345" i="4"/>
  <c r="P344" i="4"/>
  <c r="N344" i="4"/>
  <c r="L344" i="4"/>
  <c r="J344" i="4"/>
  <c r="H344" i="4"/>
  <c r="F344" i="4"/>
  <c r="P343" i="4"/>
  <c r="N343" i="4"/>
  <c r="L343" i="4"/>
  <c r="J343" i="4"/>
  <c r="H343" i="4"/>
  <c r="F343" i="4"/>
  <c r="P342" i="4"/>
  <c r="N342" i="4"/>
  <c r="L342" i="4"/>
  <c r="J342" i="4"/>
  <c r="H342" i="4"/>
  <c r="F342" i="4"/>
  <c r="P341" i="4"/>
  <c r="N341" i="4"/>
  <c r="L341" i="4"/>
  <c r="J341" i="4"/>
  <c r="H341" i="4"/>
  <c r="F341" i="4"/>
  <c r="P340" i="4"/>
  <c r="N340" i="4"/>
  <c r="L340" i="4"/>
  <c r="J340" i="4"/>
  <c r="H340" i="4"/>
  <c r="F340" i="4"/>
  <c r="P339" i="4"/>
  <c r="N339" i="4"/>
  <c r="L339" i="4"/>
  <c r="J339" i="4"/>
  <c r="H339" i="4"/>
  <c r="F339" i="4"/>
  <c r="P338" i="4"/>
  <c r="N338" i="4"/>
  <c r="L338" i="4"/>
  <c r="J338" i="4"/>
  <c r="H338" i="4"/>
  <c r="F338" i="4"/>
  <c r="P337" i="4"/>
  <c r="N337" i="4"/>
  <c r="L337" i="4"/>
  <c r="J337" i="4"/>
  <c r="H337" i="4"/>
  <c r="F337" i="4"/>
  <c r="P336" i="4"/>
  <c r="N336" i="4"/>
  <c r="L336" i="4"/>
  <c r="J336" i="4"/>
  <c r="H336" i="4"/>
  <c r="F336" i="4"/>
  <c r="P335" i="4"/>
  <c r="N335" i="4"/>
  <c r="L335" i="4"/>
  <c r="J335" i="4"/>
  <c r="H335" i="4"/>
  <c r="F335" i="4"/>
  <c r="P334" i="4"/>
  <c r="N334" i="4"/>
  <c r="L334" i="4"/>
  <c r="J334" i="4"/>
  <c r="H334" i="4"/>
  <c r="F334" i="4"/>
  <c r="P333" i="4"/>
  <c r="N333" i="4"/>
  <c r="L333" i="4"/>
  <c r="J333" i="4"/>
  <c r="H333" i="4"/>
  <c r="F333" i="4"/>
  <c r="P332" i="4"/>
  <c r="N332" i="4"/>
  <c r="L332" i="4"/>
  <c r="J332" i="4"/>
  <c r="H332" i="4"/>
  <c r="F332" i="4"/>
  <c r="P331" i="4"/>
  <c r="N331" i="4"/>
  <c r="L331" i="4"/>
  <c r="J331" i="4"/>
  <c r="H331" i="4"/>
  <c r="F331" i="4"/>
  <c r="P330" i="4"/>
  <c r="N330" i="4"/>
  <c r="L330" i="4"/>
  <c r="J330" i="4"/>
  <c r="H330" i="4"/>
  <c r="F330" i="4"/>
  <c r="P329" i="4"/>
  <c r="N329" i="4"/>
  <c r="L329" i="4"/>
  <c r="J329" i="4"/>
  <c r="H329" i="4"/>
  <c r="F329" i="4"/>
  <c r="P328" i="4"/>
  <c r="N328" i="4"/>
  <c r="L328" i="4"/>
  <c r="J328" i="4"/>
  <c r="H328" i="4"/>
  <c r="F328" i="4"/>
  <c r="P327" i="4"/>
  <c r="N327" i="4"/>
  <c r="L327" i="4"/>
  <c r="J327" i="4"/>
  <c r="H327" i="4"/>
  <c r="F327" i="4"/>
  <c r="P326" i="4"/>
  <c r="N326" i="4"/>
  <c r="L326" i="4"/>
  <c r="J326" i="4"/>
  <c r="H326" i="4"/>
  <c r="F326" i="4"/>
  <c r="P325" i="4"/>
  <c r="N325" i="4"/>
  <c r="L325" i="4"/>
  <c r="J325" i="4"/>
  <c r="H325" i="4"/>
  <c r="F325" i="4"/>
  <c r="P324" i="4"/>
  <c r="N324" i="4"/>
  <c r="L324" i="4"/>
  <c r="J324" i="4"/>
  <c r="H324" i="4"/>
  <c r="F324" i="4"/>
  <c r="P323" i="4"/>
  <c r="N323" i="4"/>
  <c r="L323" i="4"/>
  <c r="J323" i="4"/>
  <c r="H323" i="4"/>
  <c r="F323" i="4"/>
  <c r="P322" i="4"/>
  <c r="N322" i="4"/>
  <c r="L322" i="4"/>
  <c r="J322" i="4"/>
  <c r="H322" i="4"/>
  <c r="F322" i="4"/>
  <c r="P321" i="4"/>
  <c r="N321" i="4"/>
  <c r="L321" i="4"/>
  <c r="J321" i="4"/>
  <c r="H321" i="4"/>
  <c r="F321" i="4"/>
  <c r="P320" i="4"/>
  <c r="N320" i="4"/>
  <c r="L320" i="4"/>
  <c r="J320" i="4"/>
  <c r="H320" i="4"/>
  <c r="F320" i="4"/>
  <c r="P319" i="4"/>
  <c r="N319" i="4"/>
  <c r="L319" i="4"/>
  <c r="J319" i="4"/>
  <c r="H319" i="4"/>
  <c r="F319" i="4"/>
  <c r="P318" i="4"/>
  <c r="N318" i="4"/>
  <c r="L318" i="4"/>
  <c r="J318" i="4"/>
  <c r="H318" i="4"/>
  <c r="F318" i="4"/>
  <c r="P317" i="4"/>
  <c r="N317" i="4"/>
  <c r="L317" i="4"/>
  <c r="J317" i="4"/>
  <c r="H317" i="4"/>
  <c r="F317" i="4"/>
  <c r="P316" i="4"/>
  <c r="N316" i="4"/>
  <c r="L316" i="4"/>
  <c r="J316" i="4"/>
  <c r="H316" i="4"/>
  <c r="F316" i="4"/>
  <c r="P315" i="4"/>
  <c r="N315" i="4"/>
  <c r="L315" i="4"/>
  <c r="J315" i="4"/>
  <c r="H315" i="4"/>
  <c r="F315" i="4"/>
  <c r="P314" i="4"/>
  <c r="N314" i="4"/>
  <c r="L314" i="4"/>
  <c r="J314" i="4"/>
  <c r="H314" i="4"/>
  <c r="F314" i="4"/>
  <c r="P313" i="4"/>
  <c r="N313" i="4"/>
  <c r="L313" i="4"/>
  <c r="J313" i="4"/>
  <c r="H313" i="4"/>
  <c r="F313" i="4"/>
  <c r="P312" i="4"/>
  <c r="N312" i="4"/>
  <c r="L312" i="4"/>
  <c r="J312" i="4"/>
  <c r="H312" i="4"/>
  <c r="F312" i="4"/>
  <c r="P311" i="4"/>
  <c r="N311" i="4"/>
  <c r="L311" i="4"/>
  <c r="J311" i="4"/>
  <c r="H311" i="4"/>
  <c r="F311" i="4"/>
  <c r="P310" i="4"/>
  <c r="N310" i="4"/>
  <c r="L310" i="4"/>
  <c r="J310" i="4"/>
  <c r="H310" i="4"/>
  <c r="F310" i="4"/>
  <c r="P309" i="4"/>
  <c r="N309" i="4"/>
  <c r="L309" i="4"/>
  <c r="J309" i="4"/>
  <c r="H309" i="4"/>
  <c r="F309" i="4"/>
  <c r="P308" i="4"/>
  <c r="N308" i="4"/>
  <c r="L308" i="4"/>
  <c r="J308" i="4"/>
  <c r="H308" i="4"/>
  <c r="F308" i="4"/>
  <c r="P307" i="4"/>
  <c r="N307" i="4"/>
  <c r="L307" i="4"/>
  <c r="J307" i="4"/>
  <c r="H307" i="4"/>
  <c r="F307" i="4"/>
  <c r="P306" i="4"/>
  <c r="N306" i="4"/>
  <c r="L306" i="4"/>
  <c r="J306" i="4"/>
  <c r="H306" i="4"/>
  <c r="F306" i="4"/>
  <c r="P305" i="4"/>
  <c r="N305" i="4"/>
  <c r="L305" i="4"/>
  <c r="J305" i="4"/>
  <c r="H305" i="4"/>
  <c r="F305" i="4"/>
  <c r="P304" i="4"/>
  <c r="N304" i="4"/>
  <c r="L304" i="4"/>
  <c r="J304" i="4"/>
  <c r="H304" i="4"/>
  <c r="F304" i="4"/>
  <c r="P303" i="4"/>
  <c r="N303" i="4"/>
  <c r="L303" i="4"/>
  <c r="J303" i="4"/>
  <c r="H303" i="4"/>
  <c r="F303" i="4"/>
  <c r="P302" i="4"/>
  <c r="N302" i="4"/>
  <c r="L302" i="4"/>
  <c r="J302" i="4"/>
  <c r="H302" i="4"/>
  <c r="F302" i="4"/>
  <c r="P301" i="4"/>
  <c r="N301" i="4"/>
  <c r="L301" i="4"/>
  <c r="J301" i="4"/>
  <c r="H301" i="4"/>
  <c r="F301" i="4"/>
  <c r="P300" i="4"/>
  <c r="N300" i="4"/>
  <c r="L300" i="4"/>
  <c r="J300" i="4"/>
  <c r="H300" i="4"/>
  <c r="F300" i="4"/>
  <c r="P299" i="4"/>
  <c r="N299" i="4"/>
  <c r="L299" i="4"/>
  <c r="J299" i="4"/>
  <c r="H299" i="4"/>
  <c r="F299" i="4"/>
  <c r="P298" i="4"/>
  <c r="N298" i="4"/>
  <c r="L298" i="4"/>
  <c r="J298" i="4"/>
  <c r="H298" i="4"/>
  <c r="F298" i="4"/>
  <c r="P297" i="4"/>
  <c r="N297" i="4"/>
  <c r="L297" i="4"/>
  <c r="J297" i="4"/>
  <c r="H297" i="4"/>
  <c r="F297" i="4"/>
  <c r="P296" i="4"/>
  <c r="N296" i="4"/>
  <c r="L296" i="4"/>
  <c r="J296" i="4"/>
  <c r="H296" i="4"/>
  <c r="F296" i="4"/>
  <c r="P295" i="4"/>
  <c r="N295" i="4"/>
  <c r="L295" i="4"/>
  <c r="J295" i="4"/>
  <c r="H295" i="4"/>
  <c r="F295" i="4"/>
  <c r="P294" i="4"/>
  <c r="N294" i="4"/>
  <c r="L294" i="4"/>
  <c r="J294" i="4"/>
  <c r="H294" i="4"/>
  <c r="F294" i="4"/>
  <c r="P293" i="4"/>
  <c r="N293" i="4"/>
  <c r="L293" i="4"/>
  <c r="J293" i="4"/>
  <c r="H293" i="4"/>
  <c r="F293" i="4"/>
  <c r="P292" i="4"/>
  <c r="N292" i="4"/>
  <c r="L292" i="4"/>
  <c r="J292" i="4"/>
  <c r="H292" i="4"/>
  <c r="F292" i="4"/>
  <c r="P291" i="4"/>
  <c r="N291" i="4"/>
  <c r="L291" i="4"/>
  <c r="J291" i="4"/>
  <c r="H291" i="4"/>
  <c r="F291" i="4"/>
  <c r="P290" i="4"/>
  <c r="N290" i="4"/>
  <c r="L290" i="4"/>
  <c r="J290" i="4"/>
  <c r="H290" i="4"/>
  <c r="F290" i="4"/>
  <c r="P289" i="4"/>
  <c r="N289" i="4"/>
  <c r="L289" i="4"/>
  <c r="J289" i="4"/>
  <c r="H289" i="4"/>
  <c r="F289" i="4"/>
  <c r="P288" i="4"/>
  <c r="N288" i="4"/>
  <c r="L288" i="4"/>
  <c r="J288" i="4"/>
  <c r="H288" i="4"/>
  <c r="F288" i="4"/>
  <c r="P287" i="4"/>
  <c r="N287" i="4"/>
  <c r="L287" i="4"/>
  <c r="J287" i="4"/>
  <c r="H287" i="4"/>
  <c r="F287" i="4"/>
  <c r="P286" i="4"/>
  <c r="N286" i="4"/>
  <c r="L286" i="4"/>
  <c r="J286" i="4"/>
  <c r="H286" i="4"/>
  <c r="F286" i="4"/>
  <c r="P285" i="4"/>
  <c r="N285" i="4"/>
  <c r="L285" i="4"/>
  <c r="J285" i="4"/>
  <c r="H285" i="4"/>
  <c r="F285" i="4"/>
  <c r="P284" i="4"/>
  <c r="N284" i="4"/>
  <c r="L284" i="4"/>
  <c r="J284" i="4"/>
  <c r="H284" i="4"/>
  <c r="F284" i="4"/>
  <c r="P283" i="4"/>
  <c r="N283" i="4"/>
  <c r="L283" i="4"/>
  <c r="J283" i="4"/>
  <c r="H283" i="4"/>
  <c r="F283" i="4"/>
  <c r="P282" i="4"/>
  <c r="N282" i="4"/>
  <c r="L282" i="4"/>
  <c r="J282" i="4"/>
  <c r="H282" i="4"/>
  <c r="F282" i="4"/>
  <c r="P281" i="4"/>
  <c r="N281" i="4"/>
  <c r="L281" i="4"/>
  <c r="J281" i="4"/>
  <c r="H281" i="4"/>
  <c r="F281" i="4"/>
  <c r="P280" i="4"/>
  <c r="N280" i="4"/>
  <c r="L280" i="4"/>
  <c r="J280" i="4"/>
  <c r="H280" i="4"/>
  <c r="F280" i="4"/>
  <c r="P279" i="4"/>
  <c r="N279" i="4"/>
  <c r="L279" i="4"/>
  <c r="J279" i="4"/>
  <c r="H279" i="4"/>
  <c r="F279" i="4"/>
  <c r="P278" i="4"/>
  <c r="N278" i="4"/>
  <c r="L278" i="4"/>
  <c r="J278" i="4"/>
  <c r="H278" i="4"/>
  <c r="F278" i="4"/>
  <c r="P277" i="4"/>
  <c r="N277" i="4"/>
  <c r="L277" i="4"/>
  <c r="J277" i="4"/>
  <c r="H277" i="4"/>
  <c r="F277" i="4"/>
  <c r="P276" i="4"/>
  <c r="N276" i="4"/>
  <c r="L276" i="4"/>
  <c r="J276" i="4"/>
  <c r="H276" i="4"/>
  <c r="F276" i="4"/>
  <c r="P275" i="4"/>
  <c r="N275" i="4"/>
  <c r="L275" i="4"/>
  <c r="J275" i="4"/>
  <c r="H275" i="4"/>
  <c r="F275" i="4"/>
  <c r="P274" i="4"/>
  <c r="N274" i="4"/>
  <c r="L274" i="4"/>
  <c r="J274" i="4"/>
  <c r="H274" i="4"/>
  <c r="F274" i="4"/>
  <c r="P273" i="4"/>
  <c r="N273" i="4"/>
  <c r="L273" i="4"/>
  <c r="J273" i="4"/>
  <c r="H273" i="4"/>
  <c r="F273" i="4"/>
  <c r="P272" i="4"/>
  <c r="N272" i="4"/>
  <c r="L272" i="4"/>
  <c r="J272" i="4"/>
  <c r="H272" i="4"/>
  <c r="F272" i="4"/>
  <c r="P271" i="4"/>
  <c r="N271" i="4"/>
  <c r="L271" i="4"/>
  <c r="J271" i="4"/>
  <c r="H271" i="4"/>
  <c r="F271" i="4"/>
  <c r="P270" i="4"/>
  <c r="N270" i="4"/>
  <c r="L270" i="4"/>
  <c r="J270" i="4"/>
  <c r="H270" i="4"/>
  <c r="F270" i="4"/>
  <c r="P269" i="4"/>
  <c r="N269" i="4"/>
  <c r="L269" i="4"/>
  <c r="J269" i="4"/>
  <c r="H269" i="4"/>
  <c r="F269" i="4"/>
  <c r="P268" i="4"/>
  <c r="N268" i="4"/>
  <c r="L268" i="4"/>
  <c r="J268" i="4"/>
  <c r="H268" i="4"/>
  <c r="F268" i="4"/>
  <c r="P267" i="4"/>
  <c r="N267" i="4"/>
  <c r="L267" i="4"/>
  <c r="J267" i="4"/>
  <c r="H267" i="4"/>
  <c r="F267" i="4"/>
  <c r="P266" i="4"/>
  <c r="N266" i="4"/>
  <c r="L266" i="4"/>
  <c r="J266" i="4"/>
  <c r="H266" i="4"/>
  <c r="F266" i="4"/>
  <c r="P265" i="4"/>
  <c r="N265" i="4"/>
  <c r="L265" i="4"/>
  <c r="J265" i="4"/>
  <c r="H265" i="4"/>
  <c r="F265" i="4"/>
  <c r="P264" i="4"/>
  <c r="N264" i="4"/>
  <c r="L264" i="4"/>
  <c r="J264" i="4"/>
  <c r="H264" i="4"/>
  <c r="F264" i="4"/>
  <c r="P263" i="4"/>
  <c r="N263" i="4"/>
  <c r="L263" i="4"/>
  <c r="J263" i="4"/>
  <c r="H263" i="4"/>
  <c r="F263" i="4"/>
  <c r="P262" i="4"/>
  <c r="N262" i="4"/>
  <c r="L262" i="4"/>
  <c r="J262" i="4"/>
  <c r="H262" i="4"/>
  <c r="F262" i="4"/>
  <c r="P261" i="4"/>
  <c r="N261" i="4"/>
  <c r="L261" i="4"/>
  <c r="J261" i="4"/>
  <c r="H261" i="4"/>
  <c r="F261" i="4"/>
  <c r="P260" i="4"/>
  <c r="N260" i="4"/>
  <c r="L260" i="4"/>
  <c r="J260" i="4"/>
  <c r="H260" i="4"/>
  <c r="F260" i="4"/>
  <c r="P259" i="4"/>
  <c r="N259" i="4"/>
  <c r="L259" i="4"/>
  <c r="J259" i="4"/>
  <c r="H259" i="4"/>
  <c r="F259" i="4"/>
  <c r="P258" i="4"/>
  <c r="N258" i="4"/>
  <c r="L258" i="4"/>
  <c r="J258" i="4"/>
  <c r="H258" i="4"/>
  <c r="F258" i="4"/>
  <c r="P257" i="4"/>
  <c r="N257" i="4"/>
  <c r="L257" i="4"/>
  <c r="J257" i="4"/>
  <c r="H257" i="4"/>
  <c r="F257" i="4"/>
  <c r="P256" i="4"/>
  <c r="N256" i="4"/>
  <c r="L256" i="4"/>
  <c r="J256" i="4"/>
  <c r="H256" i="4"/>
  <c r="F256" i="4"/>
  <c r="P255" i="4"/>
  <c r="N255" i="4"/>
  <c r="L255" i="4"/>
  <c r="J255" i="4"/>
  <c r="H255" i="4"/>
  <c r="F255" i="4"/>
  <c r="P254" i="4"/>
  <c r="N254" i="4"/>
  <c r="L254" i="4"/>
  <c r="J254" i="4"/>
  <c r="H254" i="4"/>
  <c r="F254" i="4"/>
  <c r="P253" i="4"/>
  <c r="N253" i="4"/>
  <c r="L253" i="4"/>
  <c r="J253" i="4"/>
  <c r="H253" i="4"/>
  <c r="F253" i="4"/>
  <c r="P252" i="4"/>
  <c r="N252" i="4"/>
  <c r="L252" i="4"/>
  <c r="J252" i="4"/>
  <c r="H252" i="4"/>
  <c r="F252" i="4"/>
  <c r="P251" i="4"/>
  <c r="N251" i="4"/>
  <c r="L251" i="4"/>
  <c r="J251" i="4"/>
  <c r="H251" i="4"/>
  <c r="F251" i="4"/>
  <c r="P250" i="4"/>
  <c r="N250" i="4"/>
  <c r="L250" i="4"/>
  <c r="J250" i="4"/>
  <c r="H250" i="4"/>
  <c r="F250" i="4"/>
  <c r="P249" i="4"/>
  <c r="N249" i="4"/>
  <c r="L249" i="4"/>
  <c r="J249" i="4"/>
  <c r="H249" i="4"/>
  <c r="F249" i="4"/>
  <c r="P248" i="4"/>
  <c r="N248" i="4"/>
  <c r="L248" i="4"/>
  <c r="J248" i="4"/>
  <c r="H248" i="4"/>
  <c r="F248" i="4"/>
  <c r="P247" i="4"/>
  <c r="N247" i="4"/>
  <c r="L247" i="4"/>
  <c r="J247" i="4"/>
  <c r="H247" i="4"/>
  <c r="F247" i="4"/>
  <c r="P246" i="4"/>
  <c r="N246" i="4"/>
  <c r="L246" i="4"/>
  <c r="J246" i="4"/>
  <c r="H246" i="4"/>
  <c r="F246" i="4"/>
  <c r="P245" i="4"/>
  <c r="N245" i="4"/>
  <c r="L245" i="4"/>
  <c r="J245" i="4"/>
  <c r="H245" i="4"/>
  <c r="F245" i="4"/>
  <c r="P244" i="4"/>
  <c r="N244" i="4"/>
  <c r="L244" i="4"/>
  <c r="J244" i="4"/>
  <c r="H244" i="4"/>
  <c r="F244" i="4"/>
  <c r="P243" i="4"/>
  <c r="N243" i="4"/>
  <c r="L243" i="4"/>
  <c r="J243" i="4"/>
  <c r="H243" i="4"/>
  <c r="F243" i="4"/>
  <c r="P242" i="4"/>
  <c r="N242" i="4"/>
  <c r="L242" i="4"/>
  <c r="J242" i="4"/>
  <c r="H242" i="4"/>
  <c r="F242" i="4"/>
  <c r="P241" i="4"/>
  <c r="N241" i="4"/>
  <c r="L241" i="4"/>
  <c r="J241" i="4"/>
  <c r="H241" i="4"/>
  <c r="F241" i="4"/>
  <c r="P240" i="4"/>
  <c r="N240" i="4"/>
  <c r="L240" i="4"/>
  <c r="J240" i="4"/>
  <c r="H240" i="4"/>
  <c r="F240" i="4"/>
  <c r="P239" i="4"/>
  <c r="N239" i="4"/>
  <c r="L239" i="4"/>
  <c r="J239" i="4"/>
  <c r="H239" i="4"/>
  <c r="F239" i="4"/>
  <c r="P238" i="4"/>
  <c r="N238" i="4"/>
  <c r="L238" i="4"/>
  <c r="J238" i="4"/>
  <c r="H238" i="4"/>
  <c r="F238" i="4"/>
  <c r="P237" i="4"/>
  <c r="N237" i="4"/>
  <c r="L237" i="4"/>
  <c r="J237" i="4"/>
  <c r="H237" i="4"/>
  <c r="F237" i="4"/>
  <c r="P236" i="4"/>
  <c r="N236" i="4"/>
  <c r="L236" i="4"/>
  <c r="J236" i="4"/>
  <c r="H236" i="4"/>
  <c r="F236" i="4"/>
  <c r="P235" i="4"/>
  <c r="N235" i="4"/>
  <c r="L235" i="4"/>
  <c r="J235" i="4"/>
  <c r="H235" i="4"/>
  <c r="F235" i="4"/>
  <c r="P234" i="4"/>
  <c r="N234" i="4"/>
  <c r="L234" i="4"/>
  <c r="J234" i="4"/>
  <c r="H234" i="4"/>
  <c r="F234" i="4"/>
  <c r="P233" i="4"/>
  <c r="N233" i="4"/>
  <c r="L233" i="4"/>
  <c r="J233" i="4"/>
  <c r="H233" i="4"/>
  <c r="F233" i="4"/>
  <c r="P232" i="4"/>
  <c r="N232" i="4"/>
  <c r="L232" i="4"/>
  <c r="J232" i="4"/>
  <c r="H232" i="4"/>
  <c r="F232" i="4"/>
  <c r="P231" i="4"/>
  <c r="N231" i="4"/>
  <c r="L231" i="4"/>
  <c r="J231" i="4"/>
  <c r="H231" i="4"/>
  <c r="F231" i="4"/>
  <c r="P230" i="4"/>
  <c r="N230" i="4"/>
  <c r="L230" i="4"/>
  <c r="J230" i="4"/>
  <c r="H230" i="4"/>
  <c r="F230" i="4"/>
  <c r="P229" i="4"/>
  <c r="N229" i="4"/>
  <c r="L229" i="4"/>
  <c r="J229" i="4"/>
  <c r="H229" i="4"/>
  <c r="F229" i="4"/>
  <c r="P228" i="4"/>
  <c r="N228" i="4"/>
  <c r="L228" i="4"/>
  <c r="J228" i="4"/>
  <c r="H228" i="4"/>
  <c r="F228" i="4"/>
  <c r="P227" i="4"/>
  <c r="N227" i="4"/>
  <c r="L227" i="4"/>
  <c r="J227" i="4"/>
  <c r="H227" i="4"/>
  <c r="F227" i="4"/>
  <c r="P226" i="4"/>
  <c r="N226" i="4"/>
  <c r="L226" i="4"/>
  <c r="J226" i="4"/>
  <c r="H226" i="4"/>
  <c r="F226" i="4"/>
  <c r="P225" i="4"/>
  <c r="N225" i="4"/>
  <c r="L225" i="4"/>
  <c r="J225" i="4"/>
  <c r="H225" i="4"/>
  <c r="F225" i="4"/>
  <c r="P224" i="4"/>
  <c r="N224" i="4"/>
  <c r="L224" i="4"/>
  <c r="J224" i="4"/>
  <c r="H224" i="4"/>
  <c r="F224" i="4"/>
  <c r="P223" i="4"/>
  <c r="N223" i="4"/>
  <c r="L223" i="4"/>
  <c r="J223" i="4"/>
  <c r="H223" i="4"/>
  <c r="F223" i="4"/>
  <c r="P222" i="4"/>
  <c r="N222" i="4"/>
  <c r="L222" i="4"/>
  <c r="J222" i="4"/>
  <c r="H222" i="4"/>
  <c r="F222" i="4"/>
  <c r="P221" i="4"/>
  <c r="N221" i="4"/>
  <c r="L221" i="4"/>
  <c r="J221" i="4"/>
  <c r="H221" i="4"/>
  <c r="F221" i="4"/>
  <c r="P220" i="4"/>
  <c r="N220" i="4"/>
  <c r="L220" i="4"/>
  <c r="J220" i="4"/>
  <c r="H220" i="4"/>
  <c r="F220" i="4"/>
  <c r="P219" i="4"/>
  <c r="N219" i="4"/>
  <c r="L219" i="4"/>
  <c r="J219" i="4"/>
  <c r="H219" i="4"/>
  <c r="F219" i="4"/>
  <c r="P218" i="4"/>
  <c r="N218" i="4"/>
  <c r="L218" i="4"/>
  <c r="J218" i="4"/>
  <c r="H218" i="4"/>
  <c r="F218" i="4"/>
  <c r="P217" i="4"/>
  <c r="N217" i="4"/>
  <c r="L217" i="4"/>
  <c r="J217" i="4"/>
  <c r="H217" i="4"/>
  <c r="F217" i="4"/>
  <c r="P216" i="4"/>
  <c r="N216" i="4"/>
  <c r="L216" i="4"/>
  <c r="J216" i="4"/>
  <c r="H216" i="4"/>
  <c r="F216" i="4"/>
  <c r="P215" i="4"/>
  <c r="N215" i="4"/>
  <c r="L215" i="4"/>
  <c r="J215" i="4"/>
  <c r="H215" i="4"/>
  <c r="F215" i="4"/>
  <c r="P214" i="4"/>
  <c r="N214" i="4"/>
  <c r="L214" i="4"/>
  <c r="J214" i="4"/>
  <c r="H214" i="4"/>
  <c r="F214" i="4"/>
  <c r="P213" i="4"/>
  <c r="N213" i="4"/>
  <c r="L213" i="4"/>
  <c r="J213" i="4"/>
  <c r="H213" i="4"/>
  <c r="F213" i="4"/>
  <c r="P212" i="4"/>
  <c r="N212" i="4"/>
  <c r="L212" i="4"/>
  <c r="J212" i="4"/>
  <c r="H212" i="4"/>
  <c r="F212" i="4"/>
  <c r="P211" i="4"/>
  <c r="N211" i="4"/>
  <c r="L211" i="4"/>
  <c r="J211" i="4"/>
  <c r="H211" i="4"/>
  <c r="F211" i="4"/>
  <c r="P210" i="4"/>
  <c r="N210" i="4"/>
  <c r="L210" i="4"/>
  <c r="J210" i="4"/>
  <c r="H210" i="4"/>
  <c r="F210" i="4"/>
  <c r="P209" i="4"/>
  <c r="N209" i="4"/>
  <c r="L209" i="4"/>
  <c r="J209" i="4"/>
  <c r="H209" i="4"/>
  <c r="F209" i="4"/>
  <c r="P208" i="4"/>
  <c r="N208" i="4"/>
  <c r="L208" i="4"/>
  <c r="J208" i="4"/>
  <c r="H208" i="4"/>
  <c r="F208" i="4"/>
  <c r="P207" i="4"/>
  <c r="N207" i="4"/>
  <c r="L207" i="4"/>
  <c r="J207" i="4"/>
  <c r="H207" i="4"/>
  <c r="F207" i="4"/>
  <c r="P206" i="4"/>
  <c r="N206" i="4"/>
  <c r="L206" i="4"/>
  <c r="J206" i="4"/>
  <c r="H206" i="4"/>
  <c r="F206" i="4"/>
  <c r="P205" i="4"/>
  <c r="N205" i="4"/>
  <c r="L205" i="4"/>
  <c r="J205" i="4"/>
  <c r="H205" i="4"/>
  <c r="F205" i="4"/>
  <c r="P204" i="4"/>
  <c r="N204" i="4"/>
  <c r="L204" i="4"/>
  <c r="J204" i="4"/>
  <c r="H204" i="4"/>
  <c r="F204" i="4"/>
  <c r="P203" i="4"/>
  <c r="N203" i="4"/>
  <c r="L203" i="4"/>
  <c r="J203" i="4"/>
  <c r="H203" i="4"/>
  <c r="F203" i="4"/>
  <c r="P202" i="4"/>
  <c r="N202" i="4"/>
  <c r="L202" i="4"/>
  <c r="J202" i="4"/>
  <c r="H202" i="4"/>
  <c r="F202" i="4"/>
  <c r="P201" i="4"/>
  <c r="N201" i="4"/>
  <c r="L201" i="4"/>
  <c r="J201" i="4"/>
  <c r="H201" i="4"/>
  <c r="F201" i="4"/>
  <c r="P200" i="4"/>
  <c r="N200" i="4"/>
  <c r="L200" i="4"/>
  <c r="J200" i="4"/>
  <c r="H200" i="4"/>
  <c r="F200" i="4"/>
  <c r="P199" i="4"/>
  <c r="N199" i="4"/>
  <c r="L199" i="4"/>
  <c r="J199" i="4"/>
  <c r="H199" i="4"/>
  <c r="F199" i="4"/>
  <c r="P198" i="4"/>
  <c r="N198" i="4"/>
  <c r="L198" i="4"/>
  <c r="J198" i="4"/>
  <c r="H198" i="4"/>
  <c r="F198" i="4"/>
  <c r="P197" i="4"/>
  <c r="N197" i="4"/>
  <c r="L197" i="4"/>
  <c r="J197" i="4"/>
  <c r="H197" i="4"/>
  <c r="F197" i="4"/>
  <c r="P196" i="4"/>
  <c r="N196" i="4"/>
  <c r="L196" i="4"/>
  <c r="J196" i="4"/>
  <c r="H196" i="4"/>
  <c r="F196" i="4"/>
  <c r="P195" i="4"/>
  <c r="N195" i="4"/>
  <c r="L195" i="4"/>
  <c r="J195" i="4"/>
  <c r="H195" i="4"/>
  <c r="F195" i="4"/>
  <c r="P194" i="4"/>
  <c r="N194" i="4"/>
  <c r="L194" i="4"/>
  <c r="J194" i="4"/>
  <c r="H194" i="4"/>
  <c r="F194" i="4"/>
  <c r="P193" i="4"/>
  <c r="N193" i="4"/>
  <c r="L193" i="4"/>
  <c r="J193" i="4"/>
  <c r="H193" i="4"/>
  <c r="F193" i="4"/>
  <c r="P192" i="4"/>
  <c r="N192" i="4"/>
  <c r="L192" i="4"/>
  <c r="J192" i="4"/>
  <c r="H192" i="4"/>
  <c r="F192" i="4"/>
  <c r="P191" i="4"/>
  <c r="N191" i="4"/>
  <c r="L191" i="4"/>
  <c r="J191" i="4"/>
  <c r="H191" i="4"/>
  <c r="F191" i="4"/>
  <c r="P190" i="4"/>
  <c r="N190" i="4"/>
  <c r="L190" i="4"/>
  <c r="J190" i="4"/>
  <c r="H190" i="4"/>
  <c r="F190" i="4"/>
  <c r="P189" i="4"/>
  <c r="N189" i="4"/>
  <c r="L189" i="4"/>
  <c r="J189" i="4"/>
  <c r="H189" i="4"/>
  <c r="F189" i="4"/>
  <c r="P188" i="4"/>
  <c r="N188" i="4"/>
  <c r="L188" i="4"/>
  <c r="J188" i="4"/>
  <c r="H188" i="4"/>
  <c r="F188" i="4"/>
  <c r="P187" i="4"/>
  <c r="N187" i="4"/>
  <c r="L187" i="4"/>
  <c r="J187" i="4"/>
  <c r="H187" i="4"/>
  <c r="F187" i="4"/>
  <c r="P186" i="4"/>
  <c r="N186" i="4"/>
  <c r="L186" i="4"/>
  <c r="J186" i="4"/>
  <c r="H186" i="4"/>
  <c r="F186" i="4"/>
  <c r="P185" i="4"/>
  <c r="N185" i="4"/>
  <c r="L185" i="4"/>
  <c r="J185" i="4"/>
  <c r="H185" i="4"/>
  <c r="F185" i="4"/>
  <c r="P184" i="4"/>
  <c r="N184" i="4"/>
  <c r="L184" i="4"/>
  <c r="J184" i="4"/>
  <c r="H184" i="4"/>
  <c r="F184" i="4"/>
  <c r="P183" i="4"/>
  <c r="N183" i="4"/>
  <c r="L183" i="4"/>
  <c r="J183" i="4"/>
  <c r="H183" i="4"/>
  <c r="F183" i="4"/>
  <c r="P182" i="4"/>
  <c r="N182" i="4"/>
  <c r="L182" i="4"/>
  <c r="J182" i="4"/>
  <c r="H182" i="4"/>
  <c r="F182" i="4"/>
  <c r="P181" i="4"/>
  <c r="N181" i="4"/>
  <c r="L181" i="4"/>
  <c r="J181" i="4"/>
  <c r="H181" i="4"/>
  <c r="F181" i="4"/>
  <c r="P180" i="4"/>
  <c r="N180" i="4"/>
  <c r="L180" i="4"/>
  <c r="J180" i="4"/>
  <c r="H180" i="4"/>
  <c r="F180" i="4"/>
  <c r="P179" i="4"/>
  <c r="N179" i="4"/>
  <c r="L179" i="4"/>
  <c r="J179" i="4"/>
  <c r="H179" i="4"/>
  <c r="F179" i="4"/>
  <c r="P178" i="4"/>
  <c r="N178" i="4"/>
  <c r="L178" i="4"/>
  <c r="J178" i="4"/>
  <c r="H178" i="4"/>
  <c r="F178" i="4"/>
  <c r="P177" i="4"/>
  <c r="N177" i="4"/>
  <c r="L177" i="4"/>
  <c r="J177" i="4"/>
  <c r="H177" i="4"/>
  <c r="F177" i="4"/>
  <c r="P176" i="4"/>
  <c r="N176" i="4"/>
  <c r="L176" i="4"/>
  <c r="J176" i="4"/>
  <c r="H176" i="4"/>
  <c r="F176" i="4"/>
  <c r="P175" i="4"/>
  <c r="N175" i="4"/>
  <c r="L175" i="4"/>
  <c r="J175" i="4"/>
  <c r="H175" i="4"/>
  <c r="F175" i="4"/>
  <c r="P174" i="4"/>
  <c r="N174" i="4"/>
  <c r="L174" i="4"/>
  <c r="J174" i="4"/>
  <c r="H174" i="4"/>
  <c r="F174" i="4"/>
  <c r="P173" i="4"/>
  <c r="N173" i="4"/>
  <c r="L173" i="4"/>
  <c r="J173" i="4"/>
  <c r="H173" i="4"/>
  <c r="F173" i="4"/>
  <c r="P172" i="4"/>
  <c r="N172" i="4"/>
  <c r="L172" i="4"/>
  <c r="J172" i="4"/>
  <c r="H172" i="4"/>
  <c r="F172" i="4"/>
  <c r="P171" i="4"/>
  <c r="N171" i="4"/>
  <c r="L171" i="4"/>
  <c r="J171" i="4"/>
  <c r="H171" i="4"/>
  <c r="F171" i="4"/>
  <c r="P170" i="4"/>
  <c r="N170" i="4"/>
  <c r="L170" i="4"/>
  <c r="J170" i="4"/>
  <c r="H170" i="4"/>
  <c r="F170" i="4"/>
  <c r="P169" i="4"/>
  <c r="N169" i="4"/>
  <c r="L169" i="4"/>
  <c r="J169" i="4"/>
  <c r="H169" i="4"/>
  <c r="F169" i="4"/>
  <c r="P168" i="4"/>
  <c r="N168" i="4"/>
  <c r="L168" i="4"/>
  <c r="J168" i="4"/>
  <c r="H168" i="4"/>
  <c r="F168" i="4"/>
  <c r="P167" i="4"/>
  <c r="N167" i="4"/>
  <c r="L167" i="4"/>
  <c r="J167" i="4"/>
  <c r="H167" i="4"/>
  <c r="F167" i="4"/>
  <c r="P166" i="4"/>
  <c r="N166" i="4"/>
  <c r="L166" i="4"/>
  <c r="J166" i="4"/>
  <c r="H166" i="4"/>
  <c r="F166" i="4"/>
  <c r="P165" i="4"/>
  <c r="N165" i="4"/>
  <c r="L165" i="4"/>
  <c r="J165" i="4"/>
  <c r="H165" i="4"/>
  <c r="F165" i="4"/>
  <c r="P164" i="4"/>
  <c r="N164" i="4"/>
  <c r="L164" i="4"/>
  <c r="J164" i="4"/>
  <c r="H164" i="4"/>
  <c r="F164" i="4"/>
  <c r="P163" i="4"/>
  <c r="N163" i="4"/>
  <c r="L163" i="4"/>
  <c r="J163" i="4"/>
  <c r="H163" i="4"/>
  <c r="F163" i="4"/>
  <c r="P162" i="4"/>
  <c r="N162" i="4"/>
  <c r="L162" i="4"/>
  <c r="J162" i="4"/>
  <c r="H162" i="4"/>
  <c r="F162" i="4"/>
  <c r="P161" i="4"/>
  <c r="N161" i="4"/>
  <c r="L161" i="4"/>
  <c r="J161" i="4"/>
  <c r="H161" i="4"/>
  <c r="F161" i="4"/>
  <c r="P160" i="4"/>
  <c r="N160" i="4"/>
  <c r="L160" i="4"/>
  <c r="J160" i="4"/>
  <c r="H160" i="4"/>
  <c r="F160" i="4"/>
  <c r="P159" i="4"/>
  <c r="N159" i="4"/>
  <c r="L159" i="4"/>
  <c r="J159" i="4"/>
  <c r="H159" i="4"/>
  <c r="F159" i="4"/>
  <c r="P158" i="4"/>
  <c r="N158" i="4"/>
  <c r="L158" i="4"/>
  <c r="J158" i="4"/>
  <c r="H158" i="4"/>
  <c r="F158" i="4"/>
  <c r="P157" i="4"/>
  <c r="N157" i="4"/>
  <c r="L157" i="4"/>
  <c r="J157" i="4"/>
  <c r="H157" i="4"/>
  <c r="F157" i="4"/>
  <c r="P156" i="4"/>
  <c r="N156" i="4"/>
  <c r="L156" i="4"/>
  <c r="J156" i="4"/>
  <c r="H156" i="4"/>
  <c r="F156" i="4"/>
  <c r="P155" i="4"/>
  <c r="N155" i="4"/>
  <c r="L155" i="4"/>
  <c r="J155" i="4"/>
  <c r="H155" i="4"/>
  <c r="F155" i="4"/>
  <c r="P154" i="4"/>
  <c r="N154" i="4"/>
  <c r="L154" i="4"/>
  <c r="J154" i="4"/>
  <c r="H154" i="4"/>
  <c r="F154" i="4"/>
  <c r="P153" i="4"/>
  <c r="N153" i="4"/>
  <c r="L153" i="4"/>
  <c r="J153" i="4"/>
  <c r="H153" i="4"/>
  <c r="F153" i="4"/>
  <c r="P152" i="4"/>
  <c r="N152" i="4"/>
  <c r="L152" i="4"/>
  <c r="J152" i="4"/>
  <c r="H152" i="4"/>
  <c r="F152" i="4"/>
  <c r="P151" i="4"/>
  <c r="N151" i="4"/>
  <c r="L151" i="4"/>
  <c r="J151" i="4"/>
  <c r="H151" i="4"/>
  <c r="F151" i="4"/>
  <c r="P150" i="4"/>
  <c r="N150" i="4"/>
  <c r="L150" i="4"/>
  <c r="J150" i="4"/>
  <c r="H150" i="4"/>
  <c r="F150" i="4"/>
  <c r="P149" i="4"/>
  <c r="N149" i="4"/>
  <c r="L149" i="4"/>
  <c r="J149" i="4"/>
  <c r="H149" i="4"/>
  <c r="F149" i="4"/>
  <c r="P148" i="4"/>
  <c r="N148" i="4"/>
  <c r="L148" i="4"/>
  <c r="J148" i="4"/>
  <c r="H148" i="4"/>
  <c r="F148" i="4"/>
  <c r="P147" i="4"/>
  <c r="N147" i="4"/>
  <c r="L147" i="4"/>
  <c r="J147" i="4"/>
  <c r="H147" i="4"/>
  <c r="F147" i="4"/>
  <c r="P146" i="4"/>
  <c r="N146" i="4"/>
  <c r="L146" i="4"/>
  <c r="J146" i="4"/>
  <c r="H146" i="4"/>
  <c r="F146" i="4"/>
  <c r="P145" i="4"/>
  <c r="N145" i="4"/>
  <c r="L145" i="4"/>
  <c r="J145" i="4"/>
  <c r="H145" i="4"/>
  <c r="F145" i="4"/>
  <c r="P144" i="4"/>
  <c r="N144" i="4"/>
  <c r="L144" i="4"/>
  <c r="J144" i="4"/>
  <c r="H144" i="4"/>
  <c r="F144" i="4"/>
  <c r="P143" i="4"/>
  <c r="N143" i="4"/>
  <c r="L143" i="4"/>
  <c r="J143" i="4"/>
  <c r="H143" i="4"/>
  <c r="F143" i="4"/>
  <c r="P142" i="4"/>
  <c r="N142" i="4"/>
  <c r="L142" i="4"/>
  <c r="J142" i="4"/>
  <c r="H142" i="4"/>
  <c r="F142" i="4"/>
  <c r="P141" i="4"/>
  <c r="N141" i="4"/>
  <c r="L141" i="4"/>
  <c r="J141" i="4"/>
  <c r="H141" i="4"/>
  <c r="F141" i="4"/>
  <c r="P140" i="4"/>
  <c r="N140" i="4"/>
  <c r="L140" i="4"/>
  <c r="J140" i="4"/>
  <c r="H140" i="4"/>
  <c r="F140" i="4"/>
  <c r="P139" i="4"/>
  <c r="N139" i="4"/>
  <c r="L139" i="4"/>
  <c r="J139" i="4"/>
  <c r="H139" i="4"/>
  <c r="F139" i="4"/>
  <c r="P138" i="4"/>
  <c r="N138" i="4"/>
  <c r="L138" i="4"/>
  <c r="J138" i="4"/>
  <c r="H138" i="4"/>
  <c r="F138" i="4"/>
  <c r="P137" i="4"/>
  <c r="N137" i="4"/>
  <c r="L137" i="4"/>
  <c r="J137" i="4"/>
  <c r="H137" i="4"/>
  <c r="F137" i="4"/>
  <c r="P136" i="4"/>
  <c r="N136" i="4"/>
  <c r="L136" i="4"/>
  <c r="J136" i="4"/>
  <c r="H136" i="4"/>
  <c r="F136" i="4"/>
  <c r="P135" i="4"/>
  <c r="N135" i="4"/>
  <c r="L135" i="4"/>
  <c r="J135" i="4"/>
  <c r="H135" i="4"/>
  <c r="F135" i="4"/>
  <c r="P134" i="4"/>
  <c r="N134" i="4"/>
  <c r="L134" i="4"/>
  <c r="J134" i="4"/>
  <c r="H134" i="4"/>
  <c r="F134" i="4"/>
  <c r="P133" i="4"/>
  <c r="N133" i="4"/>
  <c r="L133" i="4"/>
  <c r="J133" i="4"/>
  <c r="H133" i="4"/>
  <c r="F133" i="4"/>
  <c r="P132" i="4"/>
  <c r="N132" i="4"/>
  <c r="L132" i="4"/>
  <c r="J132" i="4"/>
  <c r="H132" i="4"/>
  <c r="F132" i="4"/>
  <c r="P131" i="4"/>
  <c r="N131" i="4"/>
  <c r="L131" i="4"/>
  <c r="J131" i="4"/>
  <c r="H131" i="4"/>
  <c r="F131" i="4"/>
  <c r="P130" i="4"/>
  <c r="N130" i="4"/>
  <c r="L130" i="4"/>
  <c r="J130" i="4"/>
  <c r="H130" i="4"/>
  <c r="F130" i="4"/>
  <c r="P129" i="4"/>
  <c r="N129" i="4"/>
  <c r="L129" i="4"/>
  <c r="J129" i="4"/>
  <c r="H129" i="4"/>
  <c r="F129" i="4"/>
  <c r="P128" i="4"/>
  <c r="N128" i="4"/>
  <c r="L128" i="4"/>
  <c r="J128" i="4"/>
  <c r="H128" i="4"/>
  <c r="F128" i="4"/>
  <c r="P127" i="4"/>
  <c r="N127" i="4"/>
  <c r="L127" i="4"/>
  <c r="J127" i="4"/>
  <c r="H127" i="4"/>
  <c r="F127" i="4"/>
  <c r="P126" i="4"/>
  <c r="N126" i="4"/>
  <c r="L126" i="4"/>
  <c r="J126" i="4"/>
  <c r="H126" i="4"/>
  <c r="F126" i="4"/>
  <c r="P125" i="4"/>
  <c r="N125" i="4"/>
  <c r="L125" i="4"/>
  <c r="J125" i="4"/>
  <c r="H125" i="4"/>
  <c r="F125" i="4"/>
  <c r="P124" i="4"/>
  <c r="N124" i="4"/>
  <c r="L124" i="4"/>
  <c r="J124" i="4"/>
  <c r="H124" i="4"/>
  <c r="F124" i="4"/>
  <c r="P123" i="4"/>
  <c r="N123" i="4"/>
  <c r="L123" i="4"/>
  <c r="J123" i="4"/>
  <c r="H123" i="4"/>
  <c r="F123" i="4"/>
  <c r="P122" i="4"/>
  <c r="N122" i="4"/>
  <c r="L122" i="4"/>
  <c r="J122" i="4"/>
  <c r="H122" i="4"/>
  <c r="F122" i="4"/>
  <c r="P121" i="4"/>
  <c r="N121" i="4"/>
  <c r="L121" i="4"/>
  <c r="J121" i="4"/>
  <c r="H121" i="4"/>
  <c r="F121" i="4"/>
  <c r="P120" i="4"/>
  <c r="N120" i="4"/>
  <c r="L120" i="4"/>
  <c r="J120" i="4"/>
  <c r="H120" i="4"/>
  <c r="F120" i="4"/>
  <c r="P119" i="4"/>
  <c r="N119" i="4"/>
  <c r="L119" i="4"/>
  <c r="J119" i="4"/>
  <c r="H119" i="4"/>
  <c r="F119" i="4"/>
  <c r="P118" i="4"/>
  <c r="N118" i="4"/>
  <c r="L118" i="4"/>
  <c r="J118" i="4"/>
  <c r="H118" i="4"/>
  <c r="F118" i="4"/>
  <c r="P117" i="4"/>
  <c r="N117" i="4"/>
  <c r="L117" i="4"/>
  <c r="J117" i="4"/>
  <c r="H117" i="4"/>
  <c r="F117" i="4"/>
  <c r="P116" i="4"/>
  <c r="N116" i="4"/>
  <c r="L116" i="4"/>
  <c r="J116" i="4"/>
  <c r="H116" i="4"/>
  <c r="F116" i="4"/>
  <c r="P115" i="4"/>
  <c r="N115" i="4"/>
  <c r="L115" i="4"/>
  <c r="J115" i="4"/>
  <c r="H115" i="4"/>
  <c r="F115" i="4"/>
  <c r="P114" i="4"/>
  <c r="N114" i="4"/>
  <c r="L114" i="4"/>
  <c r="J114" i="4"/>
  <c r="H114" i="4"/>
  <c r="F114" i="4"/>
  <c r="P113" i="4"/>
  <c r="N113" i="4"/>
  <c r="L113" i="4"/>
  <c r="J113" i="4"/>
  <c r="H113" i="4"/>
  <c r="F113" i="4"/>
  <c r="P112" i="4"/>
  <c r="N112" i="4"/>
  <c r="L112" i="4"/>
  <c r="J112" i="4"/>
  <c r="H112" i="4"/>
  <c r="F112" i="4"/>
  <c r="P111" i="4"/>
  <c r="N111" i="4"/>
  <c r="L111" i="4"/>
  <c r="J111" i="4"/>
  <c r="H111" i="4"/>
  <c r="F111" i="4"/>
  <c r="P110" i="4"/>
  <c r="N110" i="4"/>
  <c r="L110" i="4"/>
  <c r="J110" i="4"/>
  <c r="H110" i="4"/>
  <c r="F110" i="4"/>
  <c r="P109" i="4"/>
  <c r="N109" i="4"/>
  <c r="L109" i="4"/>
  <c r="J109" i="4"/>
  <c r="H109" i="4"/>
  <c r="F109" i="4"/>
  <c r="P108" i="4"/>
  <c r="N108" i="4"/>
  <c r="L108" i="4"/>
  <c r="J108" i="4"/>
  <c r="H108" i="4"/>
  <c r="F108" i="4"/>
  <c r="P107" i="4"/>
  <c r="N107" i="4"/>
  <c r="L107" i="4"/>
  <c r="J107" i="4"/>
  <c r="H107" i="4"/>
  <c r="F107" i="4"/>
  <c r="P106" i="4"/>
  <c r="N106" i="4"/>
  <c r="L106" i="4"/>
  <c r="J106" i="4"/>
  <c r="H106" i="4"/>
  <c r="F106" i="4"/>
  <c r="P105" i="4"/>
  <c r="N105" i="4"/>
  <c r="L105" i="4"/>
  <c r="J105" i="4"/>
  <c r="H105" i="4"/>
  <c r="F105" i="4"/>
  <c r="P104" i="4"/>
  <c r="N104" i="4"/>
  <c r="L104" i="4"/>
  <c r="J104" i="4"/>
  <c r="H104" i="4"/>
  <c r="F104" i="4"/>
  <c r="P103" i="4"/>
  <c r="N103" i="4"/>
  <c r="L103" i="4"/>
  <c r="J103" i="4"/>
  <c r="H103" i="4"/>
  <c r="F103" i="4"/>
  <c r="P102" i="4"/>
  <c r="N102" i="4"/>
  <c r="L102" i="4"/>
  <c r="J102" i="4"/>
  <c r="H102" i="4"/>
  <c r="F102" i="4"/>
  <c r="P101" i="4"/>
  <c r="N101" i="4"/>
  <c r="L101" i="4"/>
  <c r="J101" i="4"/>
  <c r="H101" i="4"/>
  <c r="F101" i="4"/>
  <c r="P100" i="4"/>
  <c r="N100" i="4"/>
  <c r="L100" i="4"/>
  <c r="J100" i="4"/>
  <c r="H100" i="4"/>
  <c r="F100" i="4"/>
  <c r="P99" i="4"/>
  <c r="N99" i="4"/>
  <c r="L99" i="4"/>
  <c r="J99" i="4"/>
  <c r="H99" i="4"/>
  <c r="F99" i="4"/>
  <c r="P98" i="4"/>
  <c r="N98" i="4"/>
  <c r="L98" i="4"/>
  <c r="J98" i="4"/>
  <c r="H98" i="4"/>
  <c r="F98" i="4"/>
  <c r="P97" i="4"/>
  <c r="N97" i="4"/>
  <c r="L97" i="4"/>
  <c r="J97" i="4"/>
  <c r="H97" i="4"/>
  <c r="F97" i="4"/>
  <c r="P96" i="4"/>
  <c r="N96" i="4"/>
  <c r="L96" i="4"/>
  <c r="J96" i="4"/>
  <c r="H96" i="4"/>
  <c r="F96" i="4"/>
  <c r="P95" i="4"/>
  <c r="N95" i="4"/>
  <c r="L95" i="4"/>
  <c r="J95" i="4"/>
  <c r="H95" i="4"/>
  <c r="F95" i="4"/>
  <c r="P94" i="4"/>
  <c r="N94" i="4"/>
  <c r="L94" i="4"/>
  <c r="J94" i="4"/>
  <c r="H94" i="4"/>
  <c r="F94" i="4"/>
  <c r="P93" i="4"/>
  <c r="N93" i="4"/>
  <c r="L93" i="4"/>
  <c r="J93" i="4"/>
  <c r="H93" i="4"/>
  <c r="F93" i="4"/>
  <c r="P92" i="4"/>
  <c r="N92" i="4"/>
  <c r="L92" i="4"/>
  <c r="J92" i="4"/>
  <c r="H92" i="4"/>
  <c r="F92" i="4"/>
  <c r="P91" i="4"/>
  <c r="N91" i="4"/>
  <c r="L91" i="4"/>
  <c r="J91" i="4"/>
  <c r="H91" i="4"/>
  <c r="F91" i="4"/>
  <c r="P90" i="4"/>
  <c r="N90" i="4"/>
  <c r="L90" i="4"/>
  <c r="J90" i="4"/>
  <c r="H90" i="4"/>
  <c r="F90" i="4"/>
  <c r="P89" i="4"/>
  <c r="N89" i="4"/>
  <c r="L89" i="4"/>
  <c r="J89" i="4"/>
  <c r="H89" i="4"/>
  <c r="F89" i="4"/>
  <c r="P88" i="4"/>
  <c r="N88" i="4"/>
  <c r="L88" i="4"/>
  <c r="J88" i="4"/>
  <c r="H88" i="4"/>
  <c r="F88" i="4"/>
  <c r="P87" i="4"/>
  <c r="N87" i="4"/>
  <c r="L87" i="4"/>
  <c r="J87" i="4"/>
  <c r="H87" i="4"/>
  <c r="F87" i="4"/>
  <c r="P86" i="4"/>
  <c r="N86" i="4"/>
  <c r="L86" i="4"/>
  <c r="J86" i="4"/>
  <c r="H86" i="4"/>
  <c r="F86" i="4"/>
  <c r="P85" i="4"/>
  <c r="N85" i="4"/>
  <c r="L85" i="4"/>
  <c r="J85" i="4"/>
  <c r="H85" i="4"/>
  <c r="F85" i="4"/>
  <c r="P84" i="4"/>
  <c r="N84" i="4"/>
  <c r="L84" i="4"/>
  <c r="J84" i="4"/>
  <c r="H84" i="4"/>
  <c r="F84" i="4"/>
  <c r="P83" i="4"/>
  <c r="N83" i="4"/>
  <c r="L83" i="4"/>
  <c r="J83" i="4"/>
  <c r="H83" i="4"/>
  <c r="F83" i="4"/>
  <c r="P82" i="4"/>
  <c r="N82" i="4"/>
  <c r="L82" i="4"/>
  <c r="J82" i="4"/>
  <c r="H82" i="4"/>
  <c r="F82" i="4"/>
  <c r="P81" i="4"/>
  <c r="N81" i="4"/>
  <c r="L81" i="4"/>
  <c r="J81" i="4"/>
  <c r="H81" i="4"/>
  <c r="F81" i="4"/>
  <c r="P80" i="4"/>
  <c r="N80" i="4"/>
  <c r="L80" i="4"/>
  <c r="J80" i="4"/>
  <c r="H80" i="4"/>
  <c r="F80" i="4"/>
  <c r="P79" i="4"/>
  <c r="N79" i="4"/>
  <c r="L79" i="4"/>
  <c r="J79" i="4"/>
  <c r="H79" i="4"/>
  <c r="F79" i="4"/>
  <c r="P78" i="4"/>
  <c r="N78" i="4"/>
  <c r="L78" i="4"/>
  <c r="J78" i="4"/>
  <c r="H78" i="4"/>
  <c r="F78" i="4"/>
  <c r="P77" i="4"/>
  <c r="N77" i="4"/>
  <c r="L77" i="4"/>
  <c r="J77" i="4"/>
  <c r="H77" i="4"/>
  <c r="F77" i="4"/>
  <c r="P76" i="4"/>
  <c r="N76" i="4"/>
  <c r="L76" i="4"/>
  <c r="J76" i="4"/>
  <c r="H76" i="4"/>
  <c r="F76" i="4"/>
  <c r="P75" i="4"/>
  <c r="N75" i="4"/>
  <c r="L75" i="4"/>
  <c r="J75" i="4"/>
  <c r="H75" i="4"/>
  <c r="F75" i="4"/>
  <c r="P74" i="4"/>
  <c r="N74" i="4"/>
  <c r="L74" i="4"/>
  <c r="J74" i="4"/>
  <c r="H74" i="4"/>
  <c r="F74" i="4"/>
  <c r="P73" i="4"/>
  <c r="N73" i="4"/>
  <c r="L73" i="4"/>
  <c r="J73" i="4"/>
  <c r="H73" i="4"/>
  <c r="F73" i="4"/>
  <c r="P72" i="4"/>
  <c r="N72" i="4"/>
  <c r="L72" i="4"/>
  <c r="J72" i="4"/>
  <c r="H72" i="4"/>
  <c r="F72" i="4"/>
  <c r="P71" i="4"/>
  <c r="N71" i="4"/>
  <c r="L71" i="4"/>
  <c r="J71" i="4"/>
  <c r="H71" i="4"/>
  <c r="F71" i="4"/>
  <c r="P70" i="4"/>
  <c r="N70" i="4"/>
  <c r="L70" i="4"/>
  <c r="J70" i="4"/>
  <c r="H70" i="4"/>
  <c r="F70" i="4"/>
  <c r="P69" i="4"/>
  <c r="N69" i="4"/>
  <c r="L69" i="4"/>
  <c r="J69" i="4"/>
  <c r="H69" i="4"/>
  <c r="F69" i="4"/>
  <c r="P68" i="4"/>
  <c r="N68" i="4"/>
  <c r="L68" i="4"/>
  <c r="J68" i="4"/>
  <c r="H68" i="4"/>
  <c r="F68" i="4"/>
  <c r="P67" i="4"/>
  <c r="N67" i="4"/>
  <c r="L67" i="4"/>
  <c r="J67" i="4"/>
  <c r="H67" i="4"/>
  <c r="F67" i="4"/>
  <c r="P66" i="4"/>
  <c r="N66" i="4"/>
  <c r="L66" i="4"/>
  <c r="J66" i="4"/>
  <c r="H66" i="4"/>
  <c r="F66" i="4"/>
  <c r="P65" i="4"/>
  <c r="N65" i="4"/>
  <c r="L65" i="4"/>
  <c r="J65" i="4"/>
  <c r="H65" i="4"/>
  <c r="F65" i="4"/>
  <c r="P64" i="4"/>
  <c r="N64" i="4"/>
  <c r="L64" i="4"/>
  <c r="J64" i="4"/>
  <c r="H64" i="4"/>
  <c r="F64" i="4"/>
  <c r="P63" i="4"/>
  <c r="N63" i="4"/>
  <c r="L63" i="4"/>
  <c r="J63" i="4"/>
  <c r="H63" i="4"/>
  <c r="F63" i="4"/>
  <c r="P62" i="4"/>
  <c r="N62" i="4"/>
  <c r="L62" i="4"/>
  <c r="J62" i="4"/>
  <c r="H62" i="4"/>
  <c r="F62" i="4"/>
  <c r="P61" i="4"/>
  <c r="N61" i="4"/>
  <c r="L61" i="4"/>
  <c r="J61" i="4"/>
  <c r="H61" i="4"/>
  <c r="F61" i="4"/>
  <c r="P60" i="4"/>
  <c r="N60" i="4"/>
  <c r="L60" i="4"/>
  <c r="J60" i="4"/>
  <c r="H60" i="4"/>
  <c r="F60" i="4"/>
  <c r="P59" i="4"/>
  <c r="N59" i="4"/>
  <c r="L59" i="4"/>
  <c r="J59" i="4"/>
  <c r="H59" i="4"/>
  <c r="F59" i="4"/>
  <c r="P58" i="4"/>
  <c r="N58" i="4"/>
  <c r="L58" i="4"/>
  <c r="J58" i="4"/>
  <c r="H58" i="4"/>
  <c r="F58" i="4"/>
  <c r="P57" i="4"/>
  <c r="N57" i="4"/>
  <c r="L57" i="4"/>
  <c r="J57" i="4"/>
  <c r="H57" i="4"/>
  <c r="F57" i="4"/>
  <c r="P56" i="4"/>
  <c r="N56" i="4"/>
  <c r="L56" i="4"/>
  <c r="J56" i="4"/>
  <c r="H56" i="4"/>
  <c r="F56" i="4"/>
  <c r="P55" i="4"/>
  <c r="N55" i="4"/>
  <c r="L55" i="4"/>
  <c r="J55" i="4"/>
  <c r="H55" i="4"/>
  <c r="F55" i="4"/>
  <c r="P54" i="4"/>
  <c r="N54" i="4"/>
  <c r="L54" i="4"/>
  <c r="J54" i="4"/>
  <c r="H54" i="4"/>
  <c r="F54" i="4"/>
  <c r="P53" i="4"/>
  <c r="N53" i="4"/>
  <c r="L53" i="4"/>
  <c r="J53" i="4"/>
  <c r="H53" i="4"/>
  <c r="F53" i="4"/>
  <c r="P52" i="4"/>
  <c r="N52" i="4"/>
  <c r="L52" i="4"/>
  <c r="J52" i="4"/>
  <c r="H52" i="4"/>
  <c r="F52" i="4"/>
  <c r="P51" i="4"/>
  <c r="N51" i="4"/>
  <c r="L51" i="4"/>
  <c r="J51" i="4"/>
  <c r="H51" i="4"/>
  <c r="F51" i="4"/>
  <c r="P50" i="4"/>
  <c r="N50" i="4"/>
  <c r="L50" i="4"/>
  <c r="J50" i="4"/>
  <c r="H50" i="4"/>
  <c r="F50" i="4"/>
  <c r="P49" i="4"/>
  <c r="N49" i="4"/>
  <c r="L49" i="4"/>
  <c r="J49" i="4"/>
  <c r="H49" i="4"/>
  <c r="F49" i="4"/>
  <c r="P48" i="4"/>
  <c r="N48" i="4"/>
  <c r="L48" i="4"/>
  <c r="J48" i="4"/>
  <c r="H48" i="4"/>
  <c r="F48" i="4"/>
  <c r="P47" i="4"/>
  <c r="N47" i="4"/>
  <c r="L47" i="4"/>
  <c r="J47" i="4"/>
  <c r="H47" i="4"/>
  <c r="F47" i="4"/>
  <c r="P46" i="4"/>
  <c r="N46" i="4"/>
  <c r="L46" i="4"/>
  <c r="J46" i="4"/>
  <c r="H46" i="4"/>
  <c r="F46" i="4"/>
  <c r="P45" i="4"/>
  <c r="N45" i="4"/>
  <c r="L45" i="4"/>
  <c r="J45" i="4"/>
  <c r="H45" i="4"/>
  <c r="F45" i="4"/>
  <c r="P44" i="4"/>
  <c r="N44" i="4"/>
  <c r="L44" i="4"/>
  <c r="J44" i="4"/>
  <c r="H44" i="4"/>
  <c r="F44" i="4"/>
  <c r="P43" i="4"/>
  <c r="N43" i="4"/>
  <c r="L43" i="4"/>
  <c r="J43" i="4"/>
  <c r="H43" i="4"/>
  <c r="F43" i="4"/>
  <c r="P42" i="4"/>
  <c r="N42" i="4"/>
  <c r="L42" i="4"/>
  <c r="J42" i="4"/>
  <c r="H42" i="4"/>
  <c r="F42" i="4"/>
  <c r="P41" i="4"/>
  <c r="N41" i="4"/>
  <c r="L41" i="4"/>
  <c r="J41" i="4"/>
  <c r="H41" i="4"/>
  <c r="F41" i="4"/>
  <c r="P40" i="4"/>
  <c r="N40" i="4"/>
  <c r="L40" i="4"/>
  <c r="J40" i="4"/>
  <c r="H40" i="4"/>
  <c r="F40" i="4"/>
  <c r="P39" i="4"/>
  <c r="N39" i="4"/>
  <c r="L39" i="4"/>
  <c r="J39" i="4"/>
  <c r="H39" i="4"/>
  <c r="F39" i="4"/>
  <c r="P38" i="4"/>
  <c r="N38" i="4"/>
  <c r="L38" i="4"/>
  <c r="J38" i="4"/>
  <c r="H38" i="4"/>
  <c r="F38" i="4"/>
  <c r="P37" i="4"/>
  <c r="N37" i="4"/>
  <c r="L37" i="4"/>
  <c r="J37" i="4"/>
  <c r="H37" i="4"/>
  <c r="F37" i="4"/>
  <c r="P36" i="4"/>
  <c r="N36" i="4"/>
  <c r="L36" i="4"/>
  <c r="J36" i="4"/>
  <c r="H36" i="4"/>
  <c r="F36" i="4"/>
  <c r="P35" i="4"/>
  <c r="N35" i="4"/>
  <c r="L35" i="4"/>
  <c r="J35" i="4"/>
  <c r="H35" i="4"/>
  <c r="F35" i="4"/>
  <c r="P34" i="4"/>
  <c r="N34" i="4"/>
  <c r="L34" i="4"/>
  <c r="J34" i="4"/>
  <c r="H34" i="4"/>
  <c r="F34" i="4"/>
  <c r="P33" i="4"/>
  <c r="N33" i="4"/>
  <c r="L33" i="4"/>
  <c r="J33" i="4"/>
  <c r="H33" i="4"/>
  <c r="F33" i="4"/>
  <c r="P32" i="4"/>
  <c r="N32" i="4"/>
  <c r="L32" i="4"/>
  <c r="J32" i="4"/>
  <c r="H32" i="4"/>
  <c r="F32" i="4"/>
  <c r="P31" i="4"/>
  <c r="N31" i="4"/>
  <c r="L31" i="4"/>
  <c r="J31" i="4"/>
  <c r="H31" i="4"/>
  <c r="F31" i="4"/>
  <c r="P30" i="4"/>
  <c r="N30" i="4"/>
  <c r="L30" i="4"/>
  <c r="J30" i="4"/>
  <c r="H30" i="4"/>
  <c r="F30" i="4"/>
  <c r="P29" i="4"/>
  <c r="N29" i="4"/>
  <c r="L29" i="4"/>
  <c r="J29" i="4"/>
  <c r="H29" i="4"/>
  <c r="F29" i="4"/>
  <c r="P28" i="4"/>
  <c r="N28" i="4"/>
  <c r="L28" i="4"/>
  <c r="J28" i="4"/>
  <c r="H28" i="4"/>
  <c r="F28" i="4"/>
  <c r="P27" i="4"/>
  <c r="N27" i="4"/>
  <c r="L27" i="4"/>
  <c r="J27" i="4"/>
  <c r="H27" i="4"/>
  <c r="F27" i="4"/>
  <c r="P26" i="4"/>
  <c r="N26" i="4"/>
  <c r="L26" i="4"/>
  <c r="J26" i="4"/>
  <c r="H26" i="4"/>
  <c r="F26" i="4"/>
  <c r="P25" i="4"/>
  <c r="N25" i="4"/>
  <c r="L25" i="4"/>
  <c r="J25" i="4"/>
  <c r="H25" i="4"/>
  <c r="F25" i="4"/>
  <c r="P24" i="4"/>
  <c r="N24" i="4"/>
  <c r="L24" i="4"/>
  <c r="J24" i="4"/>
  <c r="H24" i="4"/>
  <c r="F24" i="4"/>
  <c r="P23" i="4"/>
  <c r="N23" i="4"/>
  <c r="L23" i="4"/>
  <c r="J23" i="4"/>
  <c r="H23" i="4"/>
  <c r="F23" i="4"/>
  <c r="P22" i="4"/>
  <c r="N22" i="4"/>
  <c r="L22" i="4"/>
  <c r="J22" i="4"/>
  <c r="H22" i="4"/>
  <c r="F22" i="4"/>
  <c r="P21" i="4"/>
  <c r="N21" i="4"/>
  <c r="L21" i="4"/>
  <c r="J21" i="4"/>
  <c r="H21" i="4"/>
  <c r="F21" i="4"/>
  <c r="P20" i="4"/>
  <c r="N20" i="4"/>
  <c r="L20" i="4"/>
  <c r="J20" i="4"/>
  <c r="H20" i="4"/>
  <c r="F20" i="4"/>
  <c r="P19" i="4"/>
  <c r="N19" i="4"/>
  <c r="L19" i="4"/>
  <c r="J19" i="4"/>
  <c r="H19" i="4"/>
  <c r="F19" i="4"/>
  <c r="P18" i="4"/>
  <c r="N18" i="4"/>
  <c r="L18" i="4"/>
  <c r="J18" i="4"/>
  <c r="H18" i="4"/>
  <c r="F18" i="4"/>
  <c r="P17" i="4"/>
  <c r="N17" i="4"/>
  <c r="L17" i="4"/>
  <c r="J17" i="4"/>
  <c r="H17" i="4"/>
  <c r="F17" i="4"/>
  <c r="P16" i="4"/>
  <c r="N16" i="4"/>
  <c r="L16" i="4"/>
  <c r="J16" i="4"/>
  <c r="H16" i="4"/>
  <c r="F16" i="4"/>
  <c r="P15" i="4"/>
  <c r="N15" i="4"/>
  <c r="L15" i="4"/>
  <c r="J15" i="4"/>
  <c r="H15" i="4"/>
  <c r="F15" i="4"/>
  <c r="P14" i="4"/>
  <c r="N14" i="4"/>
  <c r="L14" i="4"/>
  <c r="J14" i="4"/>
  <c r="H14" i="4"/>
  <c r="F14" i="4"/>
  <c r="P13" i="4"/>
  <c r="N13" i="4"/>
  <c r="L13" i="4"/>
  <c r="J13" i="4"/>
  <c r="H13" i="4"/>
  <c r="F13" i="4"/>
  <c r="P12" i="4"/>
  <c r="N12" i="4"/>
  <c r="L12" i="4"/>
  <c r="J12" i="4"/>
  <c r="H12" i="4"/>
  <c r="F12" i="4"/>
  <c r="P11" i="4"/>
  <c r="N11" i="4"/>
  <c r="L11" i="4"/>
  <c r="J11" i="4"/>
  <c r="H11" i="4"/>
  <c r="F11" i="4"/>
  <c r="P10" i="4"/>
  <c r="N10" i="4"/>
  <c r="L10" i="4"/>
  <c r="J10" i="4"/>
  <c r="H10" i="4"/>
  <c r="F10" i="4"/>
  <c r="P9" i="4"/>
  <c r="N9" i="4"/>
  <c r="L9" i="4"/>
  <c r="J9" i="4"/>
  <c r="H9" i="4"/>
  <c r="F9" i="4"/>
  <c r="P8" i="4"/>
  <c r="N8" i="4"/>
  <c r="L8" i="4"/>
  <c r="J8" i="4"/>
  <c r="H8" i="4"/>
  <c r="F8" i="4"/>
  <c r="P7" i="4"/>
  <c r="N7" i="4"/>
  <c r="L7" i="4"/>
  <c r="J7" i="4"/>
  <c r="H7" i="4"/>
  <c r="F7" i="4"/>
  <c r="P6" i="4"/>
  <c r="N6" i="4"/>
  <c r="L6" i="4"/>
  <c r="J6" i="4"/>
  <c r="H6" i="4"/>
  <c r="F6" i="4"/>
  <c r="P5" i="4"/>
  <c r="N5" i="4"/>
  <c r="L5" i="4"/>
  <c r="J5" i="4"/>
  <c r="H5" i="4"/>
  <c r="F5" i="4"/>
  <c r="P4" i="4"/>
  <c r="N4" i="4"/>
  <c r="L4" i="4"/>
  <c r="J4" i="4"/>
  <c r="H4" i="4"/>
  <c r="F4" i="4"/>
  <c r="P3" i="4"/>
  <c r="N3" i="4"/>
  <c r="L3" i="4"/>
  <c r="J3" i="4"/>
  <c r="H3" i="4"/>
  <c r="F3" i="4"/>
  <c r="P2" i="4"/>
  <c r="N2" i="4"/>
  <c r="L2" i="4"/>
  <c r="J2" i="4"/>
  <c r="H2" i="4"/>
  <c r="F2" i="4"/>
</calcChain>
</file>

<file path=xl/sharedStrings.xml><?xml version="1.0" encoding="utf-8"?>
<sst xmlns="http://schemas.openxmlformats.org/spreadsheetml/2006/main" count="33312" uniqueCount="3807">
  <si>
    <t>보험사명</t>
  </si>
  <si>
    <t>펀드코드</t>
  </si>
  <si>
    <t>펀드코드(신한생명용)</t>
  </si>
  <si>
    <t>펀드코드(금융투자협회)</t>
  </si>
  <si>
    <t>펀드명</t>
  </si>
  <si>
    <t>기준일</t>
  </si>
  <si>
    <t>기준가격(원)</t>
  </si>
  <si>
    <t>펀드분류코드</t>
  </si>
  <si>
    <t>3M</t>
  </si>
  <si>
    <t>6M</t>
  </si>
  <si>
    <t>9M</t>
  </si>
  <si>
    <t>1Y</t>
  </si>
  <si>
    <t>2Y</t>
  </si>
  <si>
    <t>3Y</t>
  </si>
  <si>
    <t>5Y</t>
  </si>
  <si>
    <t>대유형</t>
  </si>
  <si>
    <t>소유형</t>
  </si>
  <si>
    <t>순자산액(억원)</t>
  </si>
  <si>
    <t>운용사</t>
  </si>
  <si>
    <t>수탁사</t>
  </si>
  <si>
    <t>기타비용</t>
  </si>
  <si>
    <t>재간접펀드비용</t>
  </si>
  <si>
    <t>신한생명</t>
  </si>
  <si>
    <t>KLVL1100V0W</t>
  </si>
  <si>
    <t>ETF인덱스형</t>
  </si>
  <si>
    <t>211AA70012000041Z</t>
  </si>
  <si>
    <t>국내투자</t>
  </si>
  <si>
    <t>주식형</t>
  </si>
  <si>
    <t>한화자산운용</t>
  </si>
  <si>
    <t>기업은행</t>
  </si>
  <si>
    <t>KLVL1100V1M</t>
  </si>
  <si>
    <t>VUL 스마트 자산배분형 50</t>
  </si>
  <si>
    <t>252AAA5024000000Z</t>
  </si>
  <si>
    <t>국내외투자</t>
  </si>
  <si>
    <t>주식혼합형</t>
  </si>
  <si>
    <t>이스트스프링자산운용코리아</t>
  </si>
  <si>
    <t>한국외환은행</t>
  </si>
  <si>
    <t>KLVL1100V0F</t>
  </si>
  <si>
    <t>VUL채권형</t>
  </si>
  <si>
    <t>21400AA011000000Z</t>
  </si>
  <si>
    <t>채권형</t>
  </si>
  <si>
    <t>신한BNP파리바자산운용</t>
  </si>
  <si>
    <t>KLVL1100V0B</t>
  </si>
  <si>
    <t>V0042</t>
  </si>
  <si>
    <t>국내SRI주식혼합형</t>
  </si>
  <si>
    <t>2130705015004200Z</t>
  </si>
  <si>
    <t>채권혼합형</t>
  </si>
  <si>
    <t>미래에셋자산운용/삼성자산운용/신한BNP파리바자산운용</t>
  </si>
  <si>
    <t>KLVL1100V0L</t>
  </si>
  <si>
    <t>V0044</t>
  </si>
  <si>
    <t>유럽주식형</t>
  </si>
  <si>
    <t>2310550051230000Z</t>
  </si>
  <si>
    <t>해외투자</t>
  </si>
  <si>
    <t>미래에셋자산운용</t>
  </si>
  <si>
    <t>KLVL1100V0M</t>
  </si>
  <si>
    <t>V0045</t>
  </si>
  <si>
    <t>아시아주식형</t>
  </si>
  <si>
    <t>2410550A51000000Z</t>
  </si>
  <si>
    <t>HSBC은행</t>
  </si>
  <si>
    <t>KLVL1100V05</t>
  </si>
  <si>
    <t>V0046</t>
  </si>
  <si>
    <t>국내우량주식형</t>
  </si>
  <si>
    <t>2110000011000000Z</t>
  </si>
  <si>
    <t>J&amp;J투자자문/NH-CA자산운용/메리츠자산운용/미래에셋자산운용/신한BNP파리바자산운용</t>
  </si>
  <si>
    <t>KLVL1100V0G</t>
  </si>
  <si>
    <t>V0041</t>
  </si>
  <si>
    <t>국내채권형</t>
  </si>
  <si>
    <t>미래에셋자산운용/신한BNP파리바자산운용/흥국자산운용</t>
  </si>
  <si>
    <t>KLVL1100V0K</t>
  </si>
  <si>
    <t>글로벌 멀티에셋 자산배분형</t>
  </si>
  <si>
    <t>2510450021000000Z</t>
  </si>
  <si>
    <t>KLVL1100V06</t>
  </si>
  <si>
    <t>V0047</t>
  </si>
  <si>
    <t>국내알파인덱스형</t>
  </si>
  <si>
    <t>2110000012000040Z</t>
  </si>
  <si>
    <t>신한BNP파리바자산운용/파인밸류투자자문</t>
  </si>
  <si>
    <t>KLVL1100V0N</t>
  </si>
  <si>
    <t>V0048</t>
  </si>
  <si>
    <t>중남미주식형</t>
  </si>
  <si>
    <t>2310550141000000Z</t>
  </si>
  <si>
    <t>KLVL1100V0P</t>
  </si>
  <si>
    <t>V0050</t>
  </si>
  <si>
    <t>중국주식형</t>
  </si>
  <si>
    <t>2310550B51000000Z</t>
  </si>
  <si>
    <t>KLVL1100V0S</t>
  </si>
  <si>
    <t>글로벌이머징혼합안정형</t>
  </si>
  <si>
    <t>2137003011000000Z</t>
  </si>
  <si>
    <t>KLVL1100V0R</t>
  </si>
  <si>
    <t>글로벌이머징혼합형</t>
  </si>
  <si>
    <t>2525005041000000Z</t>
  </si>
  <si>
    <t>KLVL1100V0Y</t>
  </si>
  <si>
    <t>V0054</t>
  </si>
  <si>
    <t>AN568</t>
  </si>
  <si>
    <t>글로벌재간접채권형</t>
  </si>
  <si>
    <t>23470AA021000000Z</t>
  </si>
  <si>
    <t>KLVL1100V0Z</t>
  </si>
  <si>
    <t>V0055</t>
  </si>
  <si>
    <t>AN570</t>
  </si>
  <si>
    <t>글로벌하이일드채권형</t>
  </si>
  <si>
    <t>KLVL1100V1C</t>
  </si>
  <si>
    <t>AX796</t>
  </si>
  <si>
    <t>국내고배당주식형(신한생명)</t>
  </si>
  <si>
    <t>211AA70011230000Z</t>
  </si>
  <si>
    <t>-</t>
  </si>
  <si>
    <t>NH-CA자산운용</t>
  </si>
  <si>
    <t>KLVL1100V1D</t>
  </si>
  <si>
    <t>V0057</t>
  </si>
  <si>
    <t>B3285</t>
  </si>
  <si>
    <t>글로벌자산배분형</t>
  </si>
  <si>
    <t>2525005024000000Z</t>
  </si>
  <si>
    <t>KLVL1100V0I</t>
  </si>
  <si>
    <t>단기채권형</t>
  </si>
  <si>
    <t>21409AA011001100Z</t>
  </si>
  <si>
    <t>KLVL1100V0J</t>
  </si>
  <si>
    <t>KLVL1100V1E</t>
  </si>
  <si>
    <t>V0058</t>
  </si>
  <si>
    <t>BI475</t>
  </si>
  <si>
    <t>글로벌헷지펀드배분형</t>
  </si>
  <si>
    <t>257AAAAZZ1000000Z</t>
  </si>
  <si>
    <t>기타형</t>
  </si>
  <si>
    <t>삼성자산운용</t>
  </si>
  <si>
    <t>KLVL1100V0O</t>
  </si>
  <si>
    <t>브릭스주식형</t>
  </si>
  <si>
    <t>2310A50171000000Z</t>
  </si>
  <si>
    <t>KLVL1100V1F</t>
  </si>
  <si>
    <t>V0059</t>
  </si>
  <si>
    <t>BI469</t>
  </si>
  <si>
    <t>글로벌우량주식형</t>
  </si>
  <si>
    <t>2310000021000000Z</t>
  </si>
  <si>
    <t>KLVL1100V1G</t>
  </si>
  <si>
    <t>V0060</t>
  </si>
  <si>
    <t>BI470</t>
  </si>
  <si>
    <t>글로벌채권형</t>
  </si>
  <si>
    <t>254000A021000000Z</t>
  </si>
  <si>
    <t>하나은행</t>
  </si>
  <si>
    <t>KLVL1100V1H</t>
  </si>
  <si>
    <t>V0061</t>
  </si>
  <si>
    <t>CA106</t>
  </si>
  <si>
    <t>글로벌멀티인컴형</t>
  </si>
  <si>
    <t>257A0A5025000041Z</t>
  </si>
  <si>
    <t>KLVL1100V1I</t>
  </si>
  <si>
    <t>V0062</t>
  </si>
  <si>
    <t>CF974</t>
  </si>
  <si>
    <t>스마트 자산배분형 30</t>
  </si>
  <si>
    <t>257AAA3025000000Z</t>
  </si>
  <si>
    <t>KLVL1100V1R</t>
  </si>
  <si>
    <t>신한생명 글로벌부동산인프라플러스</t>
  </si>
  <si>
    <t>2370000021000000Z</t>
  </si>
  <si>
    <t>KLVL1100V1J</t>
  </si>
  <si>
    <t>V0063</t>
  </si>
  <si>
    <t>CF972</t>
  </si>
  <si>
    <t>스마트 자산배분형 50</t>
  </si>
  <si>
    <t>KLVL1100V09</t>
  </si>
  <si>
    <t>안정성장형</t>
  </si>
  <si>
    <t>212A906011000000Z</t>
  </si>
  <si>
    <t>HDC자산운용/신한BNP파리바자산운용</t>
  </si>
  <si>
    <t>KLVL1100V0C</t>
  </si>
  <si>
    <t>안정형</t>
  </si>
  <si>
    <t>2130903011000000Z</t>
  </si>
  <si>
    <t>KLVL1100V1L</t>
  </si>
  <si>
    <t>연금 스마트 자산배분형 50</t>
  </si>
  <si>
    <t>KLVL1100V02</t>
  </si>
  <si>
    <t>연금채권형</t>
  </si>
  <si>
    <t>11409AA011000000Z</t>
  </si>
  <si>
    <t>국민은행</t>
  </si>
  <si>
    <t>KLVL1100V1K</t>
  </si>
  <si>
    <t>V0064</t>
  </si>
  <si>
    <t>CF973</t>
  </si>
  <si>
    <t>스마트 자산배분형 70</t>
  </si>
  <si>
    <t>257AAA7023000000Z</t>
  </si>
  <si>
    <t>KLVL1100V1O</t>
  </si>
  <si>
    <t>V0071</t>
  </si>
  <si>
    <t>CP837</t>
  </si>
  <si>
    <t>미국주식형</t>
  </si>
  <si>
    <t>2310000B21005000Z</t>
  </si>
  <si>
    <t>KB자산운용</t>
  </si>
  <si>
    <t>KLVL1100V03</t>
  </si>
  <si>
    <t>인덱스형</t>
  </si>
  <si>
    <t>2110370012000031Z</t>
  </si>
  <si>
    <t>신한BNP파리바자산운용/파인밸류투자자문/한화자산운용</t>
  </si>
  <si>
    <t>KLVL1100V04</t>
  </si>
  <si>
    <t>대신자산운용/신한BNP파리바자산운용</t>
  </si>
  <si>
    <t>KLVL1100V08</t>
  </si>
  <si>
    <t>종신 국내알파인덱스형</t>
  </si>
  <si>
    <t>미래에셋자산운용/신한BNP파리바자산운용</t>
  </si>
  <si>
    <t>KLVL1100V07</t>
  </si>
  <si>
    <t>종신 국내우량주식형</t>
  </si>
  <si>
    <t>삼성자산운용/신한BNP파리바자산운용</t>
  </si>
  <si>
    <t>KLVL1100V1P</t>
  </si>
  <si>
    <t>V0072</t>
  </si>
  <si>
    <t>CP838</t>
  </si>
  <si>
    <t>선진국주식형</t>
  </si>
  <si>
    <t>2310000031000000Z</t>
  </si>
  <si>
    <t>KLVL1100V1N</t>
  </si>
  <si>
    <t>종신 스마트 자산배분형 50</t>
  </si>
  <si>
    <t>KLVL1100V0Q</t>
  </si>
  <si>
    <t>종신 이머징주식형</t>
  </si>
  <si>
    <t>2310000041000000Z</t>
  </si>
  <si>
    <t>KLVL1100V0X</t>
  </si>
  <si>
    <t>211AA70011000000Z</t>
  </si>
  <si>
    <t>HDC자산운용</t>
  </si>
  <si>
    <t>KLVL1100V1Q</t>
  </si>
  <si>
    <t>V0073</t>
  </si>
  <si>
    <t>CP839</t>
  </si>
  <si>
    <t>이머징주식형</t>
  </si>
  <si>
    <t>KLVL1100V0H</t>
  </si>
  <si>
    <t>V0081</t>
  </si>
  <si>
    <t>종신국내채권형</t>
  </si>
  <si>
    <t>KLVL1100V0E</t>
  </si>
  <si>
    <t>21409AA011000000Z</t>
  </si>
  <si>
    <t>KLVL1100V0V</t>
  </si>
  <si>
    <t>214A0AA011000000Z</t>
  </si>
  <si>
    <t>KLVL1100V00</t>
  </si>
  <si>
    <t>혼합성장형</t>
  </si>
  <si>
    <t>2123646011000000Z</t>
  </si>
  <si>
    <t>J&amp;J투자자문/신한BNP파리바자산운용</t>
  </si>
  <si>
    <t>KLVL1100V0D</t>
  </si>
  <si>
    <t>혼합안정형</t>
  </si>
  <si>
    <t>2137913011000000Z</t>
  </si>
  <si>
    <t>HDC자산운용/삼성자산운용</t>
  </si>
  <si>
    <t>KLVL1100V01</t>
  </si>
  <si>
    <t>혼합형</t>
  </si>
  <si>
    <t>1130505015000000Z</t>
  </si>
  <si>
    <t>NH-CA자산운용/삼성자산운용</t>
  </si>
  <si>
    <t>KLVL1100V0A</t>
  </si>
  <si>
    <t>2130505015000000Z</t>
  </si>
  <si>
    <t>HDC자산운용/미래에셋자산운용</t>
  </si>
  <si>
    <t>운영</t>
  </si>
  <si>
    <t>일임</t>
  </si>
  <si>
    <t>수탁</t>
  </si>
  <si>
    <t>사무</t>
  </si>
  <si>
    <t>합계</t>
  </si>
  <si>
    <t>한화생명</t>
  </si>
  <si>
    <t>KLVL01V5205</t>
  </si>
  <si>
    <t>5대그룹주식형Ⅱ</t>
  </si>
  <si>
    <t>KLVL01V5311</t>
  </si>
  <si>
    <t>5대그룹주혼합형</t>
  </si>
  <si>
    <t>KLVL01V6304</t>
  </si>
  <si>
    <t>5대그룹주혼합형Ⅲ</t>
  </si>
  <si>
    <t>KLVL01V2306</t>
  </si>
  <si>
    <t>BRICs스타주식혼합형</t>
  </si>
  <si>
    <t>KLVL01V5309</t>
  </si>
  <si>
    <t>BRICs스타혼합형Ⅱ</t>
  </si>
  <si>
    <t>KLVL01V5206</t>
  </si>
  <si>
    <t>BRICs주식형Ⅱ</t>
  </si>
  <si>
    <t>KLVL01V2309</t>
  </si>
  <si>
    <t>Commodity스타인덱스혼합형</t>
  </si>
  <si>
    <t>KLVL01V9101</t>
  </si>
  <si>
    <t>V파생혼합형</t>
  </si>
  <si>
    <t>KLVL01V5203</t>
  </si>
  <si>
    <t>가치주식형Ⅱ</t>
  </si>
  <si>
    <t>KLVL01V2304</t>
  </si>
  <si>
    <t>가치주혼합형</t>
  </si>
  <si>
    <t>KLVL01V4304</t>
  </si>
  <si>
    <t>KLVL01V5302</t>
  </si>
  <si>
    <t>가치주혼합형Ⅱ</t>
  </si>
  <si>
    <t>KLVL01V6302</t>
  </si>
  <si>
    <t>가치주혼합형Ⅲ</t>
  </si>
  <si>
    <t>KLVL01V6305</t>
  </si>
  <si>
    <t>글로벌멀티에셋안정배분형Ⅲ</t>
  </si>
  <si>
    <t>KLVL01V5312</t>
  </si>
  <si>
    <t>글로벌멀티에셋자산배분형Ⅱ</t>
  </si>
  <si>
    <t>KLVL01V6306</t>
  </si>
  <si>
    <t>글로벌멀티에셋자산배분형Ⅴ</t>
  </si>
  <si>
    <t>KLVL01V5313</t>
  </si>
  <si>
    <t>글로벌인프라투자형Ⅱ</t>
  </si>
  <si>
    <t>KLVL01V6307</t>
  </si>
  <si>
    <t>글로벌인프라투자형Ⅴ</t>
  </si>
  <si>
    <t>KLVL01V5207</t>
  </si>
  <si>
    <t>글로벌주식형Ⅱ</t>
  </si>
  <si>
    <t>KLVL01V7203</t>
  </si>
  <si>
    <t>글로벌주식형Ⅳ</t>
  </si>
  <si>
    <t>KLVL01V6202</t>
  </si>
  <si>
    <t>글로벌주식형Ⅴ</t>
  </si>
  <si>
    <t>KLVL01V5102</t>
  </si>
  <si>
    <t>글로벌채권형Ⅱ</t>
  </si>
  <si>
    <t>KLVL01V6103</t>
  </si>
  <si>
    <t>글로벌채권형Ⅴ</t>
  </si>
  <si>
    <t>KLVL01V2303</t>
  </si>
  <si>
    <t>글로벌혼합형</t>
  </si>
  <si>
    <t>KLVL01V5305</t>
  </si>
  <si>
    <t>대표주혼합형Ⅱ</t>
  </si>
  <si>
    <t>KLVL01V5204</t>
  </si>
  <si>
    <t>배당주식형Ⅱ</t>
  </si>
  <si>
    <t>KLVL01V5306</t>
  </si>
  <si>
    <t>배당주혼합형Ⅱ</t>
  </si>
  <si>
    <t>KLVL01V2302</t>
  </si>
  <si>
    <t>배당플러스혼합형</t>
  </si>
  <si>
    <t>KLVL01V2201</t>
  </si>
  <si>
    <t>성장주식형</t>
  </si>
  <si>
    <t>KLVL01V5201</t>
  </si>
  <si>
    <t>성장주식형Ⅱ</t>
  </si>
  <si>
    <t>KLVL01V5303</t>
  </si>
  <si>
    <t>성장주혼합형Ⅱ</t>
  </si>
  <si>
    <t>KLVL01V2305</t>
  </si>
  <si>
    <t>시스템혼합형</t>
  </si>
  <si>
    <t>KLVL01V2307</t>
  </si>
  <si>
    <t>아시아퍼시픽스타주식혼합형</t>
  </si>
  <si>
    <t>KLVL01V5310</t>
  </si>
  <si>
    <t>아시아퍼시픽스타혼합형Ⅱ</t>
  </si>
  <si>
    <t>KLVL01V3302</t>
  </si>
  <si>
    <t>안정혼합형</t>
  </si>
  <si>
    <t>KLVL01V2308</t>
  </si>
  <si>
    <t>알파인덱스혼합형</t>
  </si>
  <si>
    <t>KLVL01V5308</t>
  </si>
  <si>
    <t>알파인덱스혼합형Ⅱ</t>
  </si>
  <si>
    <t>KLVL01V5208</t>
  </si>
  <si>
    <t>이머징주식형Ⅱ</t>
  </si>
  <si>
    <t>KLVL01V7204</t>
  </si>
  <si>
    <t>이머징주식형Ⅳ</t>
  </si>
  <si>
    <t>KLVL01V5103</t>
  </si>
  <si>
    <t>이머징채권형Ⅱ</t>
  </si>
  <si>
    <t>KLVL01V5202</t>
  </si>
  <si>
    <t>인덱스주식형Ⅱ</t>
  </si>
  <si>
    <t>KLVL01V7202</t>
  </si>
  <si>
    <t>인덱스주식형Ⅳ</t>
  </si>
  <si>
    <t>KLVL01V6201</t>
  </si>
  <si>
    <t>인덱스주식형Ⅴ</t>
  </si>
  <si>
    <t>KLVL01V5304</t>
  </si>
  <si>
    <t>인덱스혼합형Ⅱ</t>
  </si>
  <si>
    <t>KLVL01V6303</t>
  </si>
  <si>
    <t>인덱스혼합형Ⅲ</t>
  </si>
  <si>
    <t>KLVL01V7201</t>
  </si>
  <si>
    <t>일반주식형Ⅳ</t>
  </si>
  <si>
    <t>KLVL01V2101</t>
  </si>
  <si>
    <t>KLVL01V4103</t>
  </si>
  <si>
    <t>KLVL01V4102</t>
  </si>
  <si>
    <t>KLVL01V4101</t>
  </si>
  <si>
    <t>KLVL01V3101</t>
  </si>
  <si>
    <t>KLVL01V5101</t>
  </si>
  <si>
    <t>채권형Ⅱ</t>
  </si>
  <si>
    <t>KLVL01V6101</t>
  </si>
  <si>
    <t>채권형Ⅲ</t>
  </si>
  <si>
    <t>KLVL01V7101</t>
  </si>
  <si>
    <t>채권형Ⅳ</t>
  </si>
  <si>
    <t>KLVL01V6102</t>
  </si>
  <si>
    <t>채권형Ⅴ</t>
  </si>
  <si>
    <t>KLVL01V5307</t>
  </si>
  <si>
    <t>팬유러피안혼합형Ⅱ</t>
  </si>
  <si>
    <t>KLVL01V2301</t>
  </si>
  <si>
    <t>KLVL01V3301</t>
  </si>
  <si>
    <t>KLVL01V4301</t>
  </si>
  <si>
    <t>KLVL01V4302</t>
  </si>
  <si>
    <t>KLVL01V4303</t>
  </si>
  <si>
    <t>KLVL01V5301</t>
  </si>
  <si>
    <t>혼합형Ⅱ</t>
  </si>
  <si>
    <t>KLVL01V6301</t>
  </si>
  <si>
    <t>혼합형Ⅲ</t>
  </si>
  <si>
    <t>ABL생명</t>
  </si>
  <si>
    <t>KLVL0200C21</t>
  </si>
  <si>
    <t>2형 채권형(VUL)</t>
  </si>
  <si>
    <t>KLVL0200C22</t>
  </si>
  <si>
    <t>2형 혼합형(VUL)</t>
  </si>
  <si>
    <t>KLVL0200C32</t>
  </si>
  <si>
    <t>3형 혼합형(VUL)</t>
  </si>
  <si>
    <t>KLVL0200C71</t>
  </si>
  <si>
    <t>BRICs주식형</t>
  </si>
  <si>
    <t>KLVL0200G16</t>
  </si>
  <si>
    <t>ELS지수연계솔루션재간접형</t>
  </si>
  <si>
    <t>KLVL0200C92</t>
  </si>
  <si>
    <t>EM 채권 FOFS(달러형)</t>
  </si>
  <si>
    <t>KLVL0200C73</t>
  </si>
  <si>
    <t>Index혼합형</t>
  </si>
  <si>
    <t>KLVL0200C53</t>
  </si>
  <si>
    <t>K200리스크컨트롤형</t>
  </si>
  <si>
    <t>KLVL0200C72</t>
  </si>
  <si>
    <t>Ko-BRICs주식형</t>
  </si>
  <si>
    <t>KLVL0200G11</t>
  </si>
  <si>
    <t>MMF재간접형</t>
  </si>
  <si>
    <t>KLVL0200C91</t>
  </si>
  <si>
    <t>TR 글로벌채권 FOFS(달러형)</t>
  </si>
  <si>
    <t>KLVL0200C78</t>
  </si>
  <si>
    <t>고배당포커스30채권혼합재간접형</t>
  </si>
  <si>
    <t>KLVL0200C54</t>
  </si>
  <si>
    <t>글로벌다이나믹멀티에셋형</t>
  </si>
  <si>
    <t>KLVL0200C77</t>
  </si>
  <si>
    <t>글로벌다이나믹채권재간접형</t>
  </si>
  <si>
    <t>KLVL0200C15</t>
  </si>
  <si>
    <t>글로벌리츠(VUL)</t>
  </si>
  <si>
    <t>KLVL0200G22</t>
  </si>
  <si>
    <t>글로벌리치투게더주식재간접형</t>
  </si>
  <si>
    <t>KLVL0200C85</t>
  </si>
  <si>
    <t>글로벌배당인컴주식FOFS</t>
  </si>
  <si>
    <t>KLVL0200C95</t>
  </si>
  <si>
    <t>글로벌배당인컴주식FOFS(달러형)</t>
  </si>
  <si>
    <t>KLVL0200C52</t>
  </si>
  <si>
    <t>글로벌셀렉트재간접형</t>
  </si>
  <si>
    <t>KLVL0200C51</t>
  </si>
  <si>
    <t>글로벌이머징마켓혼합재간접형</t>
  </si>
  <si>
    <t>KLVL0200A54</t>
  </si>
  <si>
    <t>글로벌인덱스RC</t>
  </si>
  <si>
    <t>KLVL0200C94</t>
  </si>
  <si>
    <t>글로벌인컴FOFS(달러형)</t>
  </si>
  <si>
    <t>KLVL0200C16</t>
  </si>
  <si>
    <t>글로벌인프라주식재간접형</t>
  </si>
  <si>
    <t>KLVL0200C93</t>
  </si>
  <si>
    <t>글로벌주식 FOFS(달러형)</t>
  </si>
  <si>
    <t>KLVL0200G18</t>
  </si>
  <si>
    <t>글로벌테크놀로지주식재간접형</t>
  </si>
  <si>
    <t>KLVL0200G12</t>
  </si>
  <si>
    <t>글로벌하이일드채권재간접형</t>
  </si>
  <si>
    <t>KLVL0200C79</t>
  </si>
  <si>
    <t>네비게이터주식재간접형</t>
  </si>
  <si>
    <t>KLVL0200C75</t>
  </si>
  <si>
    <t>단기국공채재간접형</t>
  </si>
  <si>
    <t>KLVL0200G21</t>
  </si>
  <si>
    <t>미국그로스주식재간접형</t>
  </si>
  <si>
    <t>KLVL0200C83</t>
  </si>
  <si>
    <t>밸류고배당주식FOFS</t>
  </si>
  <si>
    <t>KLVL0200C76</t>
  </si>
  <si>
    <t>베스트국공채재간접형</t>
  </si>
  <si>
    <t>KLVL0200G13</t>
  </si>
  <si>
    <t>베트남그로스주식재간접형</t>
  </si>
  <si>
    <t>KLVL0200A34</t>
  </si>
  <si>
    <t>브릭스인덱스(INDEX VA)</t>
  </si>
  <si>
    <t>KLVL0200G19</t>
  </si>
  <si>
    <t>빅데이터국내주식형</t>
  </si>
  <si>
    <t>KLVL0200C42</t>
  </si>
  <si>
    <t>성장형(SVUL)</t>
  </si>
  <si>
    <t>KLVL0200C13</t>
  </si>
  <si>
    <t>성장형(유니버셜)</t>
  </si>
  <si>
    <t>KLVL0200G14</t>
  </si>
  <si>
    <t>스마트롱숏재간접형</t>
  </si>
  <si>
    <t>KLVL0200C11</t>
  </si>
  <si>
    <t>안정형(유니버셜)</t>
  </si>
  <si>
    <t>KLVL0200A23</t>
  </si>
  <si>
    <t>연금 혼합2형(VL)</t>
  </si>
  <si>
    <t>KLVL0200G17</t>
  </si>
  <si>
    <t>월드와이드컨슈머주식재간접형</t>
  </si>
  <si>
    <t>KLVL0200C87</t>
  </si>
  <si>
    <t>유럽배당주식재간접형</t>
  </si>
  <si>
    <t>KLVL0200G15</t>
  </si>
  <si>
    <t>유럽주식재간접형</t>
  </si>
  <si>
    <t>KLVL0200A32</t>
  </si>
  <si>
    <t>유로인덱스(INDEX VA)</t>
  </si>
  <si>
    <t>KLVL0200C82</t>
  </si>
  <si>
    <t>이머징마켓채권재간접형</t>
  </si>
  <si>
    <t>KLVL0200F17</t>
  </si>
  <si>
    <t>인공지능팀챌린지자산배분형(이스트스프링)</t>
  </si>
  <si>
    <t>KLVL0200C89</t>
  </si>
  <si>
    <t>인디아포커스재간접형</t>
  </si>
  <si>
    <t>KLVL0200C98</t>
  </si>
  <si>
    <t>인디아포커스재간접형(달러형)</t>
  </si>
  <si>
    <t>KLVL0200C86</t>
  </si>
  <si>
    <t>인컴앤그로스FOFS</t>
  </si>
  <si>
    <t>KLVL0200C96</t>
  </si>
  <si>
    <t>인컴앤그로스FOFS(달러형)</t>
  </si>
  <si>
    <t>KLVL0200A33</t>
  </si>
  <si>
    <t>재팬인덱스(INDEX VA)</t>
  </si>
  <si>
    <t>KLVL0200A11</t>
  </si>
  <si>
    <t>종신 채권형(VL)</t>
  </si>
  <si>
    <t>KLVL0200E11</t>
  </si>
  <si>
    <t>종신 채권형(VL)통합</t>
  </si>
  <si>
    <t>KLVL0200E12</t>
  </si>
  <si>
    <t>종신 혼합형(VL)통합</t>
  </si>
  <si>
    <t>KLVL0200C61</t>
  </si>
  <si>
    <t>주식혼합형(VUL)</t>
  </si>
  <si>
    <t>KLVL0200C84</t>
  </si>
  <si>
    <t>중소형BEST주식FOFS</t>
  </si>
  <si>
    <t>KLVL0200A35</t>
  </si>
  <si>
    <t>차이나인덱스(INDEX VA)</t>
  </si>
  <si>
    <t>KLVL0200C88</t>
  </si>
  <si>
    <t>차이나포커스재간접형</t>
  </si>
  <si>
    <t>KLVL0200C97</t>
  </si>
  <si>
    <t>차이나포커스재간접형(달러형)</t>
  </si>
  <si>
    <t>KLVL0200C74</t>
  </si>
  <si>
    <t>KLVL0200A51</t>
  </si>
  <si>
    <t>채권형(PBVA)</t>
  </si>
  <si>
    <t>KLVL0200D11</t>
  </si>
  <si>
    <t>채권형(VUL종신)</t>
  </si>
  <si>
    <t>KLVL0200A21</t>
  </si>
  <si>
    <t>채권형(연금)</t>
  </si>
  <si>
    <t>KLVL0200C12</t>
  </si>
  <si>
    <t>채권형A(유니버셜)</t>
  </si>
  <si>
    <t>KLVL0200A53</t>
  </si>
  <si>
    <t>코-원자재인덱스형(PBVA)</t>
  </si>
  <si>
    <t>KLVL0200A36</t>
  </si>
  <si>
    <t>코리아인덱스(INDEX VA)</t>
  </si>
  <si>
    <t>KLVL0200A52</t>
  </si>
  <si>
    <t>코리아인덱스형(PBVA)</t>
  </si>
  <si>
    <t>KLVL0200C81</t>
  </si>
  <si>
    <t>토탈리턴글로벌채권재간접형</t>
  </si>
  <si>
    <t>KLVL0200F11</t>
  </si>
  <si>
    <t>팀챌린지자산배분A형(미래에셋자산운용)</t>
  </si>
  <si>
    <t>KLVL0200F12</t>
  </si>
  <si>
    <t>팀챌린지자산배분B형(삼성자산운용)</t>
  </si>
  <si>
    <t>KLVL0200F13</t>
  </si>
  <si>
    <t>팀챌린지자산배분C형(신한BNPP자산운용)</t>
  </si>
  <si>
    <t>KLVL0200F14</t>
  </si>
  <si>
    <t>팀챌린지자산배분D형(ABL글로벌자산운용)</t>
  </si>
  <si>
    <t>KLVL0200F15</t>
  </si>
  <si>
    <t>팀챌린지자산배분E형(하나UBS자산운용)</t>
  </si>
  <si>
    <t>KLVL0200F16</t>
  </si>
  <si>
    <t>팀챌린지자산배분F형(한화자산운용)</t>
  </si>
  <si>
    <t>KLVL0200D12</t>
  </si>
  <si>
    <t>혼합1형(VUL종신)</t>
  </si>
  <si>
    <t>KLVL0200A22</t>
  </si>
  <si>
    <t>혼합1형(연금)</t>
  </si>
  <si>
    <t>KLVL0200A12</t>
  </si>
  <si>
    <t>혼합1형(종신)</t>
  </si>
  <si>
    <t>KLVL0200C14</t>
  </si>
  <si>
    <t>혼합간접형(유니버셜)</t>
  </si>
  <si>
    <t>삼성생명</t>
  </si>
  <si>
    <t>KLVL0326230</t>
  </si>
  <si>
    <t>10대그룹주식혼합형</t>
  </si>
  <si>
    <t>KLVL0326040</t>
  </si>
  <si>
    <t>MMF형</t>
  </si>
  <si>
    <t>KLVL0327040</t>
  </si>
  <si>
    <t>KLVL0326390</t>
  </si>
  <si>
    <t>One펀드-국내포커스주식형</t>
  </si>
  <si>
    <t>KLVL0326380</t>
  </si>
  <si>
    <t>One펀드-글로벌포커스주식형</t>
  </si>
  <si>
    <t>KLVL0326430</t>
  </si>
  <si>
    <t>S Selection주식형</t>
  </si>
  <si>
    <t>KLVL0323460</t>
  </si>
  <si>
    <t>S자산배분형30</t>
  </si>
  <si>
    <t>KLVL0327260</t>
  </si>
  <si>
    <t>KLVL0326460</t>
  </si>
  <si>
    <t>KLVL0325260</t>
  </si>
  <si>
    <t>KLVL0324460</t>
  </si>
  <si>
    <t>KLVL0324450</t>
  </si>
  <si>
    <t>S자산배분형50</t>
  </si>
  <si>
    <t>KLVL0327250</t>
  </si>
  <si>
    <t>KLVL0326450</t>
  </si>
  <si>
    <t>KLVL0326440</t>
  </si>
  <si>
    <t>S자산배분형70</t>
  </si>
  <si>
    <t>KLVL0326150</t>
  </si>
  <si>
    <t>그로스50혼합형</t>
  </si>
  <si>
    <t>KLVL0327150</t>
  </si>
  <si>
    <t>KLVL0326260</t>
  </si>
  <si>
    <t>그로스주식형</t>
  </si>
  <si>
    <t>KLVL0327190</t>
  </si>
  <si>
    <t>KLVL0324090</t>
  </si>
  <si>
    <t>그로스혼합형</t>
  </si>
  <si>
    <t>KLVL0326090</t>
  </si>
  <si>
    <t>KLVL0325090</t>
  </si>
  <si>
    <t>KLVL0326530</t>
  </si>
  <si>
    <t>글로벌대체투자</t>
  </si>
  <si>
    <t>KLVL0326490</t>
  </si>
  <si>
    <t>글로벌마켓주식형</t>
  </si>
  <si>
    <t>KLVL0326360</t>
  </si>
  <si>
    <t>글로벌선진국채권형</t>
  </si>
  <si>
    <t>KLVL0326480</t>
  </si>
  <si>
    <t>글로벌아시아주식형</t>
  </si>
  <si>
    <t>KLVL0326350</t>
  </si>
  <si>
    <t>글로벌자산배분채권형</t>
  </si>
  <si>
    <t>KLVL0326500</t>
  </si>
  <si>
    <t>글로벌테마주식형</t>
  </si>
  <si>
    <t>KLVL0326520</t>
  </si>
  <si>
    <t>글로벌테크놀로지</t>
  </si>
  <si>
    <t>KLVL0326510</t>
  </si>
  <si>
    <t>KLVL0326130</t>
  </si>
  <si>
    <t>KLVL0327130</t>
  </si>
  <si>
    <t>KLVL0323040</t>
  </si>
  <si>
    <t>KLVL0324040</t>
  </si>
  <si>
    <t>KLVL0326210</t>
  </si>
  <si>
    <t>더블유인덱스30혼합형</t>
  </si>
  <si>
    <t>KLVL0326300</t>
  </si>
  <si>
    <t>더블유인덱스주식형</t>
  </si>
  <si>
    <t>KLVL0327200</t>
  </si>
  <si>
    <t>KLVL0326340</t>
  </si>
  <si>
    <t>미국블루칩인덱스주식형</t>
  </si>
  <si>
    <t>KLVL0327240</t>
  </si>
  <si>
    <t>KLVL0324060</t>
  </si>
  <si>
    <t>미국혼합형</t>
  </si>
  <si>
    <t>KLVL0326470</t>
  </si>
  <si>
    <t>배당가치주식형</t>
  </si>
  <si>
    <t>KLVL0326140</t>
  </si>
  <si>
    <t>배당주50혼합형</t>
  </si>
  <si>
    <t>KLVL0327140</t>
  </si>
  <si>
    <t>KLVL0326250</t>
  </si>
  <si>
    <t>배당주주식형</t>
  </si>
  <si>
    <t>KLVL0327180</t>
  </si>
  <si>
    <t>KLVL0324080</t>
  </si>
  <si>
    <t>배당주혼합형</t>
  </si>
  <si>
    <t>KLVL0326080</t>
  </si>
  <si>
    <t>KLVL0325080</t>
  </si>
  <si>
    <t>KLVL0326310</t>
  </si>
  <si>
    <t>KLVL0326280</t>
  </si>
  <si>
    <t>삼성그룹주식형</t>
  </si>
  <si>
    <t>KLVL0327210</t>
  </si>
  <si>
    <t>KLVL0326220</t>
  </si>
  <si>
    <t>삼성그룹주식혼합형</t>
  </si>
  <si>
    <t>KLVL0326330</t>
  </si>
  <si>
    <t>업종대표알파형</t>
  </si>
  <si>
    <t>KLVL0326320</t>
  </si>
  <si>
    <t>업종대표주식형</t>
  </si>
  <si>
    <t>KLVL0327220</t>
  </si>
  <si>
    <t>KLVL0326400</t>
  </si>
  <si>
    <t>유럽인덱스주식형</t>
  </si>
  <si>
    <t>KLVL0327270</t>
  </si>
  <si>
    <t>KLVL0326160</t>
  </si>
  <si>
    <t>유브릭스주식혼합형</t>
  </si>
  <si>
    <t>KLVL0326540</t>
  </si>
  <si>
    <t>이머징인덱스주식형</t>
  </si>
  <si>
    <t>KLVL0327280</t>
  </si>
  <si>
    <t>KLVL0326370</t>
  </si>
  <si>
    <t>이머징채권형</t>
  </si>
  <si>
    <t>KLVL0326270</t>
  </si>
  <si>
    <t>인덱스주식형</t>
  </si>
  <si>
    <t>KLVL0327170</t>
  </si>
  <si>
    <t>KLVL0326120</t>
  </si>
  <si>
    <t>인덱스주식혼합형</t>
  </si>
  <si>
    <t>KLVL0327120</t>
  </si>
  <si>
    <t>KLVL0323050</t>
  </si>
  <si>
    <t>인덱스혼합형</t>
  </si>
  <si>
    <t>KLVL0326050</t>
  </si>
  <si>
    <t>KLVL0324050</t>
  </si>
  <si>
    <t>KLVL0326240</t>
  </si>
  <si>
    <t>일반주식형</t>
  </si>
  <si>
    <t>KLVL0327160</t>
  </si>
  <si>
    <t>KLVL0324070</t>
  </si>
  <si>
    <t>일본혼합형</t>
  </si>
  <si>
    <t>KLVL0326180</t>
  </si>
  <si>
    <t>주식70혼합형</t>
  </si>
  <si>
    <t>KLVL0326100</t>
  </si>
  <si>
    <t>KLVL0327100</t>
  </si>
  <si>
    <t>KLVL0326110</t>
  </si>
  <si>
    <t>KLVL0326410</t>
  </si>
  <si>
    <t>중국인덱스주식형</t>
  </si>
  <si>
    <t>KLVL0322020</t>
  </si>
  <si>
    <t>KLVL0327020</t>
  </si>
  <si>
    <t>KLVL0327010</t>
  </si>
  <si>
    <t>KLVL0326020</t>
  </si>
  <si>
    <t>KLVL0326010</t>
  </si>
  <si>
    <t>KLVL0325020</t>
  </si>
  <si>
    <t>KLVL0324020</t>
  </si>
  <si>
    <t>KLVL0323020</t>
  </si>
  <si>
    <t>KLVL0326170</t>
  </si>
  <si>
    <t>케이유브릭스주식혼합형</t>
  </si>
  <si>
    <t>KLVL0326190</t>
  </si>
  <si>
    <t>케이인덱스30혼합형</t>
  </si>
  <si>
    <t>KLVL0326200</t>
  </si>
  <si>
    <t>케이인덱스50혼합형</t>
  </si>
  <si>
    <t>KLVL0326290</t>
  </si>
  <si>
    <t>케이인덱스주식형</t>
  </si>
  <si>
    <t>KLVL0327230</t>
  </si>
  <si>
    <t>KLVL0322030</t>
  </si>
  <si>
    <t>KLVL0323030</t>
  </si>
  <si>
    <t>KLVL0324030</t>
  </si>
  <si>
    <t>KLVL0325030</t>
  </si>
  <si>
    <t>KLVL0326030</t>
  </si>
  <si>
    <t>흥국생명</t>
  </si>
  <si>
    <t>KLVL040K011</t>
  </si>
  <si>
    <t>Active 주식혼합형</t>
  </si>
  <si>
    <t>KLVL040K016</t>
  </si>
  <si>
    <t>Commodity 재간접 혼합형</t>
  </si>
  <si>
    <t>KLVL040U010</t>
  </si>
  <si>
    <t>KLVL040K009</t>
  </si>
  <si>
    <t>i-퍼시픽아시아혼합형</t>
  </si>
  <si>
    <t>KLVL040U023</t>
  </si>
  <si>
    <t>KLVL040U027</t>
  </si>
  <si>
    <t>글로벌신성장주식형</t>
  </si>
  <si>
    <t>KLVL040U016</t>
  </si>
  <si>
    <t>글로벌주식형</t>
  </si>
  <si>
    <t>KLVL040U020</t>
  </si>
  <si>
    <t>KLVL040U012</t>
  </si>
  <si>
    <t>KLVL040U005</t>
  </si>
  <si>
    <t>KLVL040K013</t>
  </si>
  <si>
    <t>KLVL040U009</t>
  </si>
  <si>
    <t>KLVL040U013</t>
  </si>
  <si>
    <t>KLVL040U014</t>
  </si>
  <si>
    <t>베리굿자산배분형60</t>
  </si>
  <si>
    <t>KLVL040U015</t>
  </si>
  <si>
    <t>베리굿자산배분형80</t>
  </si>
  <si>
    <t>KLVL040U006</t>
  </si>
  <si>
    <t>베스트리서치 아시아혼합형</t>
  </si>
  <si>
    <t>KLVL040K012</t>
  </si>
  <si>
    <t>베스트리서치아시아혼합형</t>
  </si>
  <si>
    <t>KLVL040K018</t>
  </si>
  <si>
    <t>변액연금II 베리굿자산배분형60</t>
  </si>
  <si>
    <t>KLVL040K019</t>
  </si>
  <si>
    <t>변액연금II 베리굿자산배분형80</t>
  </si>
  <si>
    <t>KLVL040K020</t>
  </si>
  <si>
    <t>변액연금Ⅱ 글로벌주식형</t>
  </si>
  <si>
    <t>KLVL040K024</t>
  </si>
  <si>
    <t>변액연금Ⅱ 글로벌채권형</t>
  </si>
  <si>
    <t>KLVL040K021</t>
  </si>
  <si>
    <t>변액연금Ⅱ 선진국주식형</t>
  </si>
  <si>
    <t>KLVL040K025</t>
  </si>
  <si>
    <t>변액연금Ⅱ 선진국채권형</t>
  </si>
  <si>
    <t>KLVL040K022</t>
  </si>
  <si>
    <t>변액연금Ⅱ 이머징주식형</t>
  </si>
  <si>
    <t>KLVL040K026</t>
  </si>
  <si>
    <t>변액연금Ⅱ 이머징채권형</t>
  </si>
  <si>
    <t>KLVL040K023</t>
  </si>
  <si>
    <t>변액연금Ⅱ 중국본토주식형</t>
  </si>
  <si>
    <t>KLVL040U028</t>
  </si>
  <si>
    <t>변액유니버셜 글로벌리츠</t>
  </si>
  <si>
    <t>KLVL040U026</t>
  </si>
  <si>
    <t>변액유니버셜 베리굿자산배분형100</t>
  </si>
  <si>
    <t>KLVL040U024</t>
  </si>
  <si>
    <t>변액유니버셜 인덱스주식형</t>
  </si>
  <si>
    <t>KLVL040U025</t>
  </si>
  <si>
    <t>변액유니버셜 중소형주식형</t>
  </si>
  <si>
    <t>KLVL040G008</t>
  </si>
  <si>
    <t>보장성 글로벌멀티인컴형</t>
  </si>
  <si>
    <t>KLVL040G007</t>
  </si>
  <si>
    <t>보장성 베리굿자산배분형80</t>
  </si>
  <si>
    <t>KLVL040G006</t>
  </si>
  <si>
    <t>보장성 삼성그룹주혼합형</t>
  </si>
  <si>
    <t>KLVL040L003</t>
  </si>
  <si>
    <t>블루포커스 주식형</t>
  </si>
  <si>
    <t>KLVL040U011</t>
  </si>
  <si>
    <t>삼성그룹주주식형</t>
  </si>
  <si>
    <t>KLVL040K017</t>
  </si>
  <si>
    <t>삼성그룹주혼합형</t>
  </si>
  <si>
    <t>KLVL040U017</t>
  </si>
  <si>
    <t>KLVL040U021</t>
  </si>
  <si>
    <t>선진국채권형</t>
  </si>
  <si>
    <t>KLVL040J003</t>
  </si>
  <si>
    <t>성장혼합형</t>
  </si>
  <si>
    <t>KLVL040K005</t>
  </si>
  <si>
    <t>KLVL040I003</t>
  </si>
  <si>
    <t>KLVL040K002</t>
  </si>
  <si>
    <t>KLVL040U018</t>
  </si>
  <si>
    <t>KLVL040U022</t>
  </si>
  <si>
    <t>KLVL040L002</t>
  </si>
  <si>
    <t>인덱스 주식형</t>
  </si>
  <si>
    <t>KLVL040L001</t>
  </si>
  <si>
    <t>인덱스 채권형</t>
  </si>
  <si>
    <t>KLVL040K004</t>
  </si>
  <si>
    <t>인덱스성장혼합형</t>
  </si>
  <si>
    <t>KLVL040K008</t>
  </si>
  <si>
    <t>인덱스성장혼합형∥</t>
  </si>
  <si>
    <t>KLVL040G003</t>
  </si>
  <si>
    <t>KLVL040K003</t>
  </si>
  <si>
    <t>KLVL040K007</t>
  </si>
  <si>
    <t>인덱스혼합형∥</t>
  </si>
  <si>
    <t>KLVL040U008</t>
  </si>
  <si>
    <t>인베스트동유럽주식형</t>
  </si>
  <si>
    <t>KLVL040K015</t>
  </si>
  <si>
    <t>인베스트동유럽혼합형</t>
  </si>
  <si>
    <t>KLVL040U007</t>
  </si>
  <si>
    <t>인베스트브릭스주식형</t>
  </si>
  <si>
    <t>KLVL040K014</t>
  </si>
  <si>
    <t>인베스트브릭스혼합형</t>
  </si>
  <si>
    <t>KLVL040K010</t>
  </si>
  <si>
    <t>인베스트아시아혼합형</t>
  </si>
  <si>
    <t>KLVL040M001</t>
  </si>
  <si>
    <t>인베스트파생혼합형</t>
  </si>
  <si>
    <t>KLVL040U004</t>
  </si>
  <si>
    <t>KLVL040U003</t>
  </si>
  <si>
    <t>KLVL040U019</t>
  </si>
  <si>
    <t>중국본토주식형</t>
  </si>
  <si>
    <t>KLVL040G001</t>
  </si>
  <si>
    <t>KLVL040V001</t>
  </si>
  <si>
    <t>KLVL040U001</t>
  </si>
  <si>
    <t>KLVL040K001</t>
  </si>
  <si>
    <t>KLVL040J001</t>
  </si>
  <si>
    <t>KLVL040I001</t>
  </si>
  <si>
    <t>KLVL040U002</t>
  </si>
  <si>
    <t>KLVL040G002</t>
  </si>
  <si>
    <t>KLVL040V002</t>
  </si>
  <si>
    <t>KLVL040K006</t>
  </si>
  <si>
    <t>KLVL040J002</t>
  </si>
  <si>
    <t>KLVL040I002</t>
  </si>
  <si>
    <t>KLVL040G004</t>
  </si>
  <si>
    <t>흥국보장성성장혼합형</t>
  </si>
  <si>
    <t>KLVL040G005</t>
  </si>
  <si>
    <t>흥국보장성인덱스성장혼합형</t>
  </si>
  <si>
    <t>교보생명</t>
  </si>
  <si>
    <t>KLVL05000FC</t>
  </si>
  <si>
    <t>K-Selection주식형</t>
  </si>
  <si>
    <t>KLVL05000FE</t>
  </si>
  <si>
    <t>K-커버드형</t>
  </si>
  <si>
    <t>KLVL05000D4</t>
  </si>
  <si>
    <t>KLVL05000F8</t>
  </si>
  <si>
    <t>가치주식형</t>
  </si>
  <si>
    <t>KLVL05000D5</t>
  </si>
  <si>
    <t>KLVL05000FH</t>
  </si>
  <si>
    <t>글로벌금리연동채권형</t>
  </si>
  <si>
    <t>KLVL05000FD</t>
  </si>
  <si>
    <t>글로벌멀티에셋형</t>
  </si>
  <si>
    <t>KLVL05000FF</t>
  </si>
  <si>
    <t>글로벌배당주식형</t>
  </si>
  <si>
    <t>KLVL05000DJ</t>
  </si>
  <si>
    <t>글로벌인덱스혼합형</t>
  </si>
  <si>
    <t>KLVL05000FA</t>
  </si>
  <si>
    <t>KLVL05000FB</t>
  </si>
  <si>
    <t>KLVL05000DG</t>
  </si>
  <si>
    <t>KLVL05000E8</t>
  </si>
  <si>
    <t>KLVL05000E9</t>
  </si>
  <si>
    <t>미국혼합형Ⅱ</t>
  </si>
  <si>
    <t>KLVL05000DA</t>
  </si>
  <si>
    <t>배당주식혼합형</t>
  </si>
  <si>
    <t>KLVL05000D9</t>
  </si>
  <si>
    <t>블루칩주식혼합형</t>
  </si>
  <si>
    <t>KLVL05000F9</t>
  </si>
  <si>
    <t>KLVL05000DH</t>
  </si>
  <si>
    <t>아시아퍼시픽혼합형</t>
  </si>
  <si>
    <t>KLVL05000F7</t>
  </si>
  <si>
    <t>KLVL05000EA</t>
  </si>
  <si>
    <t>KLVL05000DD</t>
  </si>
  <si>
    <t>KLVL05000FG</t>
  </si>
  <si>
    <t>KLVL05000DB</t>
  </si>
  <si>
    <t>인덱스100혼합형</t>
  </si>
  <si>
    <t>KLVL05000F2</t>
  </si>
  <si>
    <t>KLVL05000D2</t>
  </si>
  <si>
    <t>KLVL05000F4</t>
  </si>
  <si>
    <t>KLVL05000E6</t>
  </si>
  <si>
    <t>KLVL05000DE</t>
  </si>
  <si>
    <t>KLVL05000F1</t>
  </si>
  <si>
    <t>KLVL05000E0</t>
  </si>
  <si>
    <t>일본혼합형Ⅱ</t>
  </si>
  <si>
    <t>KLVL05000E3</t>
  </si>
  <si>
    <t>주식성장형</t>
  </si>
  <si>
    <t>KLVL05000D7</t>
  </si>
  <si>
    <t>주식성장혼합형</t>
  </si>
  <si>
    <t>KLVL05000D1</t>
  </si>
  <si>
    <t>KLVL05000E5</t>
  </si>
  <si>
    <t>KLVL05000C1</t>
  </si>
  <si>
    <t>KLVL05000F6</t>
  </si>
  <si>
    <t>KLVL05000E7</t>
  </si>
  <si>
    <t>KLVL05000DF</t>
  </si>
  <si>
    <t>KLVL05000D3</t>
  </si>
  <si>
    <t>KLVL05000EB</t>
  </si>
  <si>
    <t>친디아포커스혼합형</t>
  </si>
  <si>
    <t>KLVL05000DC</t>
  </si>
  <si>
    <t>코리아인덱스혼합형</t>
  </si>
  <si>
    <t>KLVL05000DI</t>
  </si>
  <si>
    <t>파워브릭스인덱스혼합형</t>
  </si>
  <si>
    <t>KLVL05000EC</t>
  </si>
  <si>
    <t>KLVL05000F5</t>
  </si>
  <si>
    <t>파워인덱스100혼합형</t>
  </si>
  <si>
    <t>KLVL05000D8</t>
  </si>
  <si>
    <t>파워인덱스200혼합형</t>
  </si>
  <si>
    <t>KLVL05000E4</t>
  </si>
  <si>
    <t>파워인덱스형</t>
  </si>
  <si>
    <t>KLVL05000D6</t>
  </si>
  <si>
    <t>파워인덱스혼합형</t>
  </si>
  <si>
    <t>KLVL05000E2</t>
  </si>
  <si>
    <t>프라임인덱스형</t>
  </si>
  <si>
    <t>KLVL05000E1</t>
  </si>
  <si>
    <t>프라임주식형</t>
  </si>
  <si>
    <t>KLVL05000C2</t>
  </si>
  <si>
    <t>KLVL05000F3</t>
  </si>
  <si>
    <t>DGB생명</t>
  </si>
  <si>
    <t>KLVL310A012</t>
  </si>
  <si>
    <t>글로벌멀티에셋자산배분형</t>
  </si>
  <si>
    <t>KLVL310U018</t>
  </si>
  <si>
    <t>글로벌베스트셀렉션형</t>
  </si>
  <si>
    <t>KLVL310U017</t>
  </si>
  <si>
    <t>글로벌인덱스형</t>
  </si>
  <si>
    <t>KLVL310U015</t>
  </si>
  <si>
    <t>글로벌주식성장형</t>
  </si>
  <si>
    <t>KLVL310U016</t>
  </si>
  <si>
    <t>KLVL310U013</t>
  </si>
  <si>
    <t>KLVL310U012</t>
  </si>
  <si>
    <t>인덱스성장형</t>
  </si>
  <si>
    <t>KLVL310U011</t>
  </si>
  <si>
    <t>KLVL310U014</t>
  </si>
  <si>
    <t>KLVL310A011</t>
  </si>
  <si>
    <t>미래에셋생명</t>
  </si>
  <si>
    <t>KLVL3400W28</t>
  </si>
  <si>
    <t>A+차이나</t>
  </si>
  <si>
    <t>KLVL34001NA</t>
  </si>
  <si>
    <t>AI국내주식전략형</t>
  </si>
  <si>
    <t>KLVL34001NB</t>
  </si>
  <si>
    <t>ETF국내주식형</t>
  </si>
  <si>
    <t>KLVL34001NC</t>
  </si>
  <si>
    <t>ETF국내채권형</t>
  </si>
  <si>
    <t>KLVL34001NH</t>
  </si>
  <si>
    <t>ETF글로벌MVP30</t>
  </si>
  <si>
    <t>KLVL34001NF</t>
  </si>
  <si>
    <t>ETF글로벌MVP60</t>
  </si>
  <si>
    <t>KLVL34001NG</t>
  </si>
  <si>
    <t>ETF글로벌MVP채권형</t>
  </si>
  <si>
    <t>KLVL34001NL</t>
  </si>
  <si>
    <t>ETF글로벌신성장주식형</t>
  </si>
  <si>
    <t>KLVL34001ND</t>
  </si>
  <si>
    <t>ETF글로벌주식형</t>
  </si>
  <si>
    <t>KLVL34001NE</t>
  </si>
  <si>
    <t>ETF글로벌채권형</t>
  </si>
  <si>
    <t>KLVL34000NM</t>
  </si>
  <si>
    <t>KLVL3400V14</t>
  </si>
  <si>
    <t>KLVL34000UB</t>
  </si>
  <si>
    <t>KLVL3400W30</t>
  </si>
  <si>
    <t>NOW(1호)</t>
  </si>
  <si>
    <t>KLVL3400W16</t>
  </si>
  <si>
    <t>TDF2035</t>
  </si>
  <si>
    <t>KLVL34000NC</t>
  </si>
  <si>
    <t>KLVL3400W22</t>
  </si>
  <si>
    <t>KLVL34000N4</t>
  </si>
  <si>
    <t>KLVL34000NS</t>
  </si>
  <si>
    <t>글로벌 MVP 30</t>
  </si>
  <si>
    <t>KLVL340006W</t>
  </si>
  <si>
    <t>글로벌 MVP 50</t>
  </si>
  <si>
    <t>KLVL34000NW</t>
  </si>
  <si>
    <t>KLVL34000NR</t>
  </si>
  <si>
    <t>글로벌 MVP 60</t>
  </si>
  <si>
    <t>KLVL34000V9</t>
  </si>
  <si>
    <t>KLVL34000UT</t>
  </si>
  <si>
    <t>KLVL34001NS</t>
  </si>
  <si>
    <t>글로벌IT소프트웨어주식형</t>
  </si>
  <si>
    <t>KLVL34001NI</t>
  </si>
  <si>
    <t>글로벌MVP주식형</t>
  </si>
  <si>
    <t>KLVL340004W</t>
  </si>
  <si>
    <t>글로벌MVP채권형</t>
  </si>
  <si>
    <t>KLVL34000NL</t>
  </si>
  <si>
    <t>KLVL3400W39</t>
  </si>
  <si>
    <t>글로벌멀티인컴</t>
  </si>
  <si>
    <t>KLVL34000NP</t>
  </si>
  <si>
    <t>글로벌멀티전략형</t>
  </si>
  <si>
    <t>KLVL340005W</t>
  </si>
  <si>
    <t>글로벌멀티전략혼합형</t>
  </si>
  <si>
    <t>KLVL34000US</t>
  </si>
  <si>
    <t>KLVL3400W40</t>
  </si>
  <si>
    <t>글로벌메자닌채권형</t>
  </si>
  <si>
    <t>KLVL3400W14</t>
  </si>
  <si>
    <t>글로벌베이직스주식형</t>
  </si>
  <si>
    <t>KLVL34000N8</t>
  </si>
  <si>
    <t>글로벌성장주식형</t>
  </si>
  <si>
    <t>KLVL3400W49</t>
  </si>
  <si>
    <t>글로벌신성장포커스주식형</t>
  </si>
  <si>
    <t>KLVL34000NV</t>
  </si>
  <si>
    <t>글로벌인덱스주식형</t>
  </si>
  <si>
    <t>KLVL34000UK</t>
  </si>
  <si>
    <t>글로벌인사이트자산배분형</t>
  </si>
  <si>
    <t>KLVL34000V8</t>
  </si>
  <si>
    <t>KLVL34000WN</t>
  </si>
  <si>
    <t>글로벌인사이트혼합자산배분형</t>
  </si>
  <si>
    <t>KLVL34000NN</t>
  </si>
  <si>
    <t>글로벌인컴형</t>
  </si>
  <si>
    <t>KLVL34001OA</t>
  </si>
  <si>
    <t>글로벌인프라부동산형펀드</t>
  </si>
  <si>
    <t>KLVL340002W</t>
  </si>
  <si>
    <t>글로벌채권매크로전략형</t>
  </si>
  <si>
    <t>KLVL34000UP</t>
  </si>
  <si>
    <t>KLVL34000NG</t>
  </si>
  <si>
    <t>KLVL34001NN</t>
  </si>
  <si>
    <t>글로벌채권매크로전략형(환오픈형)</t>
  </si>
  <si>
    <t>KLVL34000NF</t>
  </si>
  <si>
    <t>글로벌채권토탈리턴형</t>
  </si>
  <si>
    <t>KLVL34000UN</t>
  </si>
  <si>
    <t>KLVL34000WY</t>
  </si>
  <si>
    <t>KLVL34001NM</t>
  </si>
  <si>
    <t>글로벌채권형II(환오픈형)</t>
  </si>
  <si>
    <t>KLVL34000NA</t>
  </si>
  <si>
    <t>KLVL3400V18</t>
  </si>
  <si>
    <t>글로벌커머더티</t>
  </si>
  <si>
    <t>KLVL34000N0</t>
  </si>
  <si>
    <t>글로벌커머디티주식형</t>
  </si>
  <si>
    <t>KLVL34000UO</t>
  </si>
  <si>
    <t>글로벌컨슈머섹터주식안정성장자산배분형</t>
  </si>
  <si>
    <t>KLVL340001W</t>
  </si>
  <si>
    <t>글로벌컨슈머섹터주식안정성장형</t>
  </si>
  <si>
    <t>KLVL340000W</t>
  </si>
  <si>
    <t>글로벌컨슈머섹터혼합자산배분형</t>
  </si>
  <si>
    <t>KLVL34000N9</t>
  </si>
  <si>
    <t>글로벌컨슈머주식형</t>
  </si>
  <si>
    <t>KLVL3400W29</t>
  </si>
  <si>
    <t>글로벌토탈리턴채권형</t>
  </si>
  <si>
    <t>KLVL34000NJ</t>
  </si>
  <si>
    <t>KLVL3400W34</t>
  </si>
  <si>
    <t>KLVL34000UR</t>
  </si>
  <si>
    <t>KLVL34001NO</t>
  </si>
  <si>
    <t>글로벌하이일드채권형(환오픈형)</t>
  </si>
  <si>
    <t>KLVL34002NZ</t>
  </si>
  <si>
    <t>글로벌헬스케어주식형</t>
  </si>
  <si>
    <t>KLVL34000U9</t>
  </si>
  <si>
    <t>KLVL34000WH</t>
  </si>
  <si>
    <t>KLVL34000NT</t>
  </si>
  <si>
    <t>단기하이일드채권형</t>
  </si>
  <si>
    <t>KLVL34001NP</t>
  </si>
  <si>
    <t>달러MMF형(환오픈형)(N750)</t>
  </si>
  <si>
    <t>KLVL3400U50</t>
  </si>
  <si>
    <t>달러MMF형(환오픈형)(U704)</t>
  </si>
  <si>
    <t>KLVL3400W50</t>
  </si>
  <si>
    <t>달러MMF형(환오픈형)(W704)</t>
  </si>
  <si>
    <t>KLVL34001NQ</t>
  </si>
  <si>
    <t>달러미국채형(환오픈형)</t>
  </si>
  <si>
    <t>KLVL34000WQ</t>
  </si>
  <si>
    <t>동유럽혼합자산배분형</t>
  </si>
  <si>
    <t>KLVL3400W36</t>
  </si>
  <si>
    <t>듀얼타겟</t>
  </si>
  <si>
    <t>KLVL3400W18</t>
  </si>
  <si>
    <t>라이프사이클2015</t>
  </si>
  <si>
    <t>KLVL3400W17</t>
  </si>
  <si>
    <t>라이프사이클2025</t>
  </si>
  <si>
    <t>KLVL34000NY</t>
  </si>
  <si>
    <t>롱숏전략형</t>
  </si>
  <si>
    <t>KLVL3400W25</t>
  </si>
  <si>
    <t>맥스초이스(1호)</t>
  </si>
  <si>
    <t>KLVL3400W26</t>
  </si>
  <si>
    <t>맥스초이스(2호)</t>
  </si>
  <si>
    <t>KLVL3400W48</t>
  </si>
  <si>
    <t>목표수익 추구형 A(적극)</t>
  </si>
  <si>
    <t>KLVL3400W24</t>
  </si>
  <si>
    <t>목표수익 추구형 M(중립)</t>
  </si>
  <si>
    <t>KLVL3400W47</t>
  </si>
  <si>
    <t>목표수익 추구형 S(안정)</t>
  </si>
  <si>
    <t>KLVL3400W43</t>
  </si>
  <si>
    <t>미국인컴앤그로쓰</t>
  </si>
  <si>
    <t>KLVL3400W45</t>
  </si>
  <si>
    <t>미국인컴앤그로쓰(환헤지형)</t>
  </si>
  <si>
    <t>KLVL34001NJ</t>
  </si>
  <si>
    <t>KLVL3400V17</t>
  </si>
  <si>
    <t>미국채권형</t>
  </si>
  <si>
    <t>KLVL34000NK</t>
  </si>
  <si>
    <t>미국하이일드채권형</t>
  </si>
  <si>
    <t>KLVL3400W21</t>
  </si>
  <si>
    <t>배당주식형</t>
  </si>
  <si>
    <t>KLVL34000U5</t>
  </si>
  <si>
    <t>배당주안정성장자산배분형</t>
  </si>
  <si>
    <t>KLVL34000V3</t>
  </si>
  <si>
    <t>KLVL34000WF</t>
  </si>
  <si>
    <t>배당주안정자산배분형</t>
  </si>
  <si>
    <t>KLVL34001NR</t>
  </si>
  <si>
    <t>베트남주식형</t>
  </si>
  <si>
    <t>KLVL34000N6</t>
  </si>
  <si>
    <t>KLVL34000WP</t>
  </si>
  <si>
    <t>브릭스혼합자산배분형</t>
  </si>
  <si>
    <t>KLVL3400W37</t>
  </si>
  <si>
    <t>삼성그룹주플러스주식형</t>
  </si>
  <si>
    <t>KLVL34000NQ</t>
  </si>
  <si>
    <t>선진국인컴형</t>
  </si>
  <si>
    <t>KLVL34000NZ</t>
  </si>
  <si>
    <t>선진국투자등급회사채권형</t>
  </si>
  <si>
    <t>KLVL34000N7</t>
  </si>
  <si>
    <t>선진마켓주식형</t>
  </si>
  <si>
    <t>KLVL3400W31</t>
  </si>
  <si>
    <t>성장섹터배분주식형</t>
  </si>
  <si>
    <t>KLVL3400V11</t>
  </si>
  <si>
    <t>성장형</t>
  </si>
  <si>
    <t>KLVL34000N3</t>
  </si>
  <si>
    <t>섹터ETF형</t>
  </si>
  <si>
    <t>KLVL34000ND</t>
  </si>
  <si>
    <t>아시아그레이트컨슈머 주식형</t>
  </si>
  <si>
    <t>KLVL3400W15</t>
  </si>
  <si>
    <t>아시아인프라</t>
  </si>
  <si>
    <t>KLVL3400V15</t>
  </si>
  <si>
    <t>KLVL34000UG</t>
  </si>
  <si>
    <t>아시아태평양Q펀드자산배분형</t>
  </si>
  <si>
    <t>KLVL34000WU</t>
  </si>
  <si>
    <t>KLVL34000UH</t>
  </si>
  <si>
    <t>아시아태평양주식안정성장자산배분형</t>
  </si>
  <si>
    <t>KLVL34000V7</t>
  </si>
  <si>
    <t>KLVL34000UC</t>
  </si>
  <si>
    <t>아시아태평양주식혼합형</t>
  </si>
  <si>
    <t>KLVL34000WM</t>
  </si>
  <si>
    <t>KLVL34000WL</t>
  </si>
  <si>
    <t>KLVL34000NE</t>
  </si>
  <si>
    <t>아시아퍼시픽(AP)컨슈머 주식형</t>
  </si>
  <si>
    <t>KLVL34000WZ</t>
  </si>
  <si>
    <t>아시아퍼시픽부동산자산배분형</t>
  </si>
  <si>
    <t>KLVL34000UI</t>
  </si>
  <si>
    <t>아시아퍼시픽컨슈머주식안정성장자산배분형</t>
  </si>
  <si>
    <t>KLVL34000WW</t>
  </si>
  <si>
    <t>아시아퍼시픽컨슈머주식안정자산배분형</t>
  </si>
  <si>
    <t>KLVL34000WO</t>
  </si>
  <si>
    <t>아시아퍼시픽컨슈머혼합자산배분형</t>
  </si>
  <si>
    <t>KLVL34000WK</t>
  </si>
  <si>
    <t>안심채권형</t>
  </si>
  <si>
    <t>KLVL3400V13</t>
  </si>
  <si>
    <t>KLVL3400W41</t>
  </si>
  <si>
    <t>액티브주식형</t>
  </si>
  <si>
    <t>KLVL34001NY</t>
  </si>
  <si>
    <t>KLVL3400W44</t>
  </si>
  <si>
    <t>KLVL3400W46</t>
  </si>
  <si>
    <t>유럽주식형(환헤지형)</t>
  </si>
  <si>
    <t>KLVL34000UL</t>
  </si>
  <si>
    <t>유브릭스주식안정성장자산배분형</t>
  </si>
  <si>
    <t>KLVL34000NI</t>
  </si>
  <si>
    <t>이머징국채투자형</t>
  </si>
  <si>
    <t>KLVL3400W27</t>
  </si>
  <si>
    <t>이머징네비게이터</t>
  </si>
  <si>
    <t>KLVL34000N5</t>
  </si>
  <si>
    <t>이머징마켓주식형</t>
  </si>
  <si>
    <t>KLVL340003W</t>
  </si>
  <si>
    <t>이머징마켓채권형</t>
  </si>
  <si>
    <t>KLVL3400W38</t>
  </si>
  <si>
    <t>KLVL34000UQ</t>
  </si>
  <si>
    <t>KLVL34000NH</t>
  </si>
  <si>
    <t>KLVL3400W23</t>
  </si>
  <si>
    <t>KLVL34000NB</t>
  </si>
  <si>
    <t>KLVL3400W35</t>
  </si>
  <si>
    <t>KLVL34000U4</t>
  </si>
  <si>
    <t>KLVL34000W9</t>
  </si>
  <si>
    <t>KLVL34000W8</t>
  </si>
  <si>
    <t>KLVL34000WB</t>
  </si>
  <si>
    <t>인덱스혼합형50</t>
  </si>
  <si>
    <t>KLVL34001NK</t>
  </si>
  <si>
    <t>인도주식형</t>
  </si>
  <si>
    <t>KLVL34000WS</t>
  </si>
  <si>
    <t>인디아안정자산배분형</t>
  </si>
  <si>
    <t>KLVL34000UD</t>
  </si>
  <si>
    <t>인디아주식안정성장자산배분형</t>
  </si>
  <si>
    <t>KLVL34000NX</t>
  </si>
  <si>
    <t>일본주식형</t>
  </si>
  <si>
    <t>KLVL34000U1</t>
  </si>
  <si>
    <t>KLVL34000W5</t>
  </si>
  <si>
    <t>KLVL34000W4</t>
  </si>
  <si>
    <t>KLVL34000N1</t>
  </si>
  <si>
    <t>주식성장형Ⅱ</t>
  </si>
  <si>
    <t>KLVL34000U6</t>
  </si>
  <si>
    <t>주식안정성장자산배분형</t>
  </si>
  <si>
    <t>KLVL34000V4</t>
  </si>
  <si>
    <t>KLVL34000V5</t>
  </si>
  <si>
    <t>주식안정자산배분형</t>
  </si>
  <si>
    <t>KLVL34000WE</t>
  </si>
  <si>
    <t>KLVL3400W11</t>
  </si>
  <si>
    <t>KLVL34000W0</t>
  </si>
  <si>
    <t>주식혼합자산배분형</t>
  </si>
  <si>
    <t>KLVL34000U3</t>
  </si>
  <si>
    <t>KLVL34000W7</t>
  </si>
  <si>
    <t>KLVL34000W6</t>
  </si>
  <si>
    <t>KLVL34000NO</t>
  </si>
  <si>
    <t>KLVL34000WT</t>
  </si>
  <si>
    <t>차이나안정자산배분형</t>
  </si>
  <si>
    <t>KLVL34000NU</t>
  </si>
  <si>
    <t>차이나주식성장형</t>
  </si>
  <si>
    <t>KLVL34000UE</t>
  </si>
  <si>
    <t>차이나주식안정성장자산배분형</t>
  </si>
  <si>
    <t>KLVL34000U0</t>
  </si>
  <si>
    <t>KLVL3400W12</t>
  </si>
  <si>
    <t>KLVL34000WJ</t>
  </si>
  <si>
    <t>KLVL34000WI</t>
  </si>
  <si>
    <t>KLVL34000V6</t>
  </si>
  <si>
    <t>KLVL34000V2</t>
  </si>
  <si>
    <t>KLVL34000UA</t>
  </si>
  <si>
    <t>KLVL34000U8</t>
  </si>
  <si>
    <t>KLVL34000WD</t>
  </si>
  <si>
    <t>KLVL34000UM</t>
  </si>
  <si>
    <t>친디아안정자산배분형</t>
  </si>
  <si>
    <t>KLVL34000WV</t>
  </si>
  <si>
    <t>KLVL34000UF</t>
  </si>
  <si>
    <t>친디아주식안정성장자산배분형</t>
  </si>
  <si>
    <t>KLVL3400W13</t>
  </si>
  <si>
    <t>친디아주식형</t>
  </si>
  <si>
    <t>KLVL34000WG</t>
  </si>
  <si>
    <t>컨슈머주식안정자산배분형</t>
  </si>
  <si>
    <t>KLVL34000WA</t>
  </si>
  <si>
    <t>코리아블루칩혼합자산배분형</t>
  </si>
  <si>
    <t>KLVL3400W42</t>
  </si>
  <si>
    <t>코리아인덱스</t>
  </si>
  <si>
    <t>KLVL34000UJ</t>
  </si>
  <si>
    <t>코친디아포커스7자산배분형</t>
  </si>
  <si>
    <t>KLVL34000WX</t>
  </si>
  <si>
    <t>코친디아포커스7주식안정자산배분형</t>
  </si>
  <si>
    <t>KLVL34000WR</t>
  </si>
  <si>
    <t>코친디아포커스7혼합자산배분형</t>
  </si>
  <si>
    <t>KLVL3400W32</t>
  </si>
  <si>
    <t>퓨쳐액세스 A형</t>
  </si>
  <si>
    <t>KLVL3400W33</t>
  </si>
  <si>
    <t>퓨쳐액세스 B형</t>
  </si>
  <si>
    <t>KLVL34000N2</t>
  </si>
  <si>
    <t>프리미엄포커스주식형</t>
  </si>
  <si>
    <t>KLVL3400V16</t>
  </si>
  <si>
    <t>해외성장형</t>
  </si>
  <si>
    <t>KLVL34000U2</t>
  </si>
  <si>
    <t>KLVL34000U7</t>
  </si>
  <si>
    <t>KLVL34000V1</t>
  </si>
  <si>
    <t>KLVL3400V12</t>
  </si>
  <si>
    <t>KDB생명</t>
  </si>
  <si>
    <t>KLVL3344255</t>
  </si>
  <si>
    <t>SOC주식형</t>
  </si>
  <si>
    <t>KLVL3344199</t>
  </si>
  <si>
    <t>가치주혼합성장형</t>
  </si>
  <si>
    <t>KLVL3344299</t>
  </si>
  <si>
    <t>글로벌자산배분안정형</t>
  </si>
  <si>
    <t>KLVL3344300</t>
  </si>
  <si>
    <t>글로벌자산배분적극형</t>
  </si>
  <si>
    <t>KLVL3344288</t>
  </si>
  <si>
    <t>KLVL3342111</t>
  </si>
  <si>
    <t>베스트변액유니버셜채권형</t>
  </si>
  <si>
    <t>KLVL3342133</t>
  </si>
  <si>
    <t>베스트변액유니버셜혼합성장형</t>
  </si>
  <si>
    <t>KLVL3342122</t>
  </si>
  <si>
    <t>베스트변액유니버셜혼합안정형</t>
  </si>
  <si>
    <t>KLVL3344311</t>
  </si>
  <si>
    <t>KLVL3344233</t>
  </si>
  <si>
    <t>성장주혼합형</t>
  </si>
  <si>
    <t>KLVL3344277</t>
  </si>
  <si>
    <t>KLVL3344222</t>
  </si>
  <si>
    <t>신흥국주식혼합형</t>
  </si>
  <si>
    <t>KLVL3344155</t>
  </si>
  <si>
    <t>KLVL3344177</t>
  </si>
  <si>
    <t>아시아태평양주식혼합형2</t>
  </si>
  <si>
    <t>KLVL3344244</t>
  </si>
  <si>
    <t>인덱스50혼합형</t>
  </si>
  <si>
    <t>KLVL3344211</t>
  </si>
  <si>
    <t>인덱스70혼합형</t>
  </si>
  <si>
    <t>KLVL3344144</t>
  </si>
  <si>
    <t>KLVL3344166</t>
  </si>
  <si>
    <t>인덱스혼합형2</t>
  </si>
  <si>
    <t>KLVL3344200</t>
  </si>
  <si>
    <t>주식안정성장배분형</t>
  </si>
  <si>
    <t>KLVL3344111</t>
  </si>
  <si>
    <t>KLVL3343111</t>
  </si>
  <si>
    <t>채권형(변액종신 보장형)</t>
  </si>
  <si>
    <t>KLVL3344266</t>
  </si>
  <si>
    <t>코리아 주식형</t>
  </si>
  <si>
    <t>KLVL3344133</t>
  </si>
  <si>
    <t>KLVL3343133</t>
  </si>
  <si>
    <t>혼합성장형(변액종신 보장형)</t>
  </si>
  <si>
    <t>KLVL3344122</t>
  </si>
  <si>
    <t>KLVL3343122</t>
  </si>
  <si>
    <t>혼합안정형(변액종신 보장형)</t>
  </si>
  <si>
    <t>DB생명</t>
  </si>
  <si>
    <t>KLVL71FD25O</t>
  </si>
  <si>
    <t>A+글로벌자산배분형</t>
  </si>
  <si>
    <t>KLVL71FD255</t>
  </si>
  <si>
    <t>ACTIVE성장혼합형</t>
  </si>
  <si>
    <t>KLVL71FD25F</t>
  </si>
  <si>
    <t>글로벌Active자산배분혼합형</t>
  </si>
  <si>
    <t>KLVL71FD25M</t>
  </si>
  <si>
    <t>글로벌금리연계안정형</t>
  </si>
  <si>
    <t>KLVL71FD25N</t>
  </si>
  <si>
    <t>KLVL71FD25D</t>
  </si>
  <si>
    <t>KLVL71FD25L</t>
  </si>
  <si>
    <t>글로벌크레딧채권형</t>
  </si>
  <si>
    <t>KLVL71FD25C</t>
  </si>
  <si>
    <t>KLVL71FD25J</t>
  </si>
  <si>
    <t>KLVL71FD25Q</t>
  </si>
  <si>
    <t>변액연금글로벌자산배분형</t>
  </si>
  <si>
    <t>KLVL71FD25P</t>
  </si>
  <si>
    <t>변액종신글로벌자산배분형</t>
  </si>
  <si>
    <t>KLVL71FD25E</t>
  </si>
  <si>
    <t>브릭스혼합형</t>
  </si>
  <si>
    <t>KLVL71FD25I</t>
  </si>
  <si>
    <t>KLVL71FD25G</t>
  </si>
  <si>
    <t>선진국블루칩형</t>
  </si>
  <si>
    <t>KLVL71FD252</t>
  </si>
  <si>
    <t>KLVL71VL005</t>
  </si>
  <si>
    <t>KLVL71FD259</t>
  </si>
  <si>
    <t>KLVL71FD25K</t>
  </si>
  <si>
    <t>KLVL71FD254</t>
  </si>
  <si>
    <t>KLVL71VL002</t>
  </si>
  <si>
    <t>KLVL71FD256</t>
  </si>
  <si>
    <t>KLVL71FD258</t>
  </si>
  <si>
    <t>KLVL71FD250</t>
  </si>
  <si>
    <t>저평가주식안정혼합형</t>
  </si>
  <si>
    <t>KLVL71FD253</t>
  </si>
  <si>
    <t>KLVL71FD257</t>
  </si>
  <si>
    <t>주식성장혼합형Ⅱ</t>
  </si>
  <si>
    <t>KLVL71FD251</t>
  </si>
  <si>
    <t>KLVL71VL001</t>
  </si>
  <si>
    <t>KLVL71FD25H</t>
  </si>
  <si>
    <t>차이나혼합형</t>
  </si>
  <si>
    <t>KLVL71FD25A</t>
  </si>
  <si>
    <t>KLVL71FD25B</t>
  </si>
  <si>
    <t>KLVL71VL004</t>
  </si>
  <si>
    <t>채권형2</t>
  </si>
  <si>
    <t>KLVL71VL003</t>
  </si>
  <si>
    <t>동양생명</t>
  </si>
  <si>
    <t>KLVL74BBJC0</t>
  </si>
  <si>
    <t>ACTIVE주식혼합형</t>
  </si>
  <si>
    <t>KLVL74BBJB0</t>
  </si>
  <si>
    <t>PaxAsia혼합형</t>
  </si>
  <si>
    <t>KLVL74BBJU0</t>
  </si>
  <si>
    <t>KLVL74BBJV0</t>
  </si>
  <si>
    <t>KLVL74BBJR0</t>
  </si>
  <si>
    <t>KLVL74BBJH0</t>
  </si>
  <si>
    <t>글로벌커머디티혼합성장형</t>
  </si>
  <si>
    <t>KLVL74BBE50</t>
  </si>
  <si>
    <t>KLVL74BBJ50</t>
  </si>
  <si>
    <t>KLVL74BBJI0</t>
  </si>
  <si>
    <t>르네상스주식형</t>
  </si>
  <si>
    <t>KLVL74BBJE0</t>
  </si>
  <si>
    <t>매스티지주식혼합형</t>
  </si>
  <si>
    <t>KLVL74BBIQ0</t>
  </si>
  <si>
    <t>배당주형</t>
  </si>
  <si>
    <t>KLVL74BBJG0</t>
  </si>
  <si>
    <t>베스트주식성장형</t>
  </si>
  <si>
    <t>KLVL74BBJJ0</t>
  </si>
  <si>
    <t>브릭스70주식성장형</t>
  </si>
  <si>
    <t>KLVL74BBJT0</t>
  </si>
  <si>
    <t>KLVL74BBJA0</t>
  </si>
  <si>
    <t>성장가치주혼합형</t>
  </si>
  <si>
    <t>KLVL74BBJF0</t>
  </si>
  <si>
    <t>인덱스 성장혼합형</t>
  </si>
  <si>
    <t>KLVL74BBIP0</t>
  </si>
  <si>
    <t>KLVL74BBJ80</t>
  </si>
  <si>
    <t>KLVL74BBJ90</t>
  </si>
  <si>
    <t>KLVL74BBIN0</t>
  </si>
  <si>
    <t>주식형II</t>
  </si>
  <si>
    <t>KLVL74BBJ60</t>
  </si>
  <si>
    <t>주식혼합1형</t>
  </si>
  <si>
    <t>KLVL74BBJ70</t>
  </si>
  <si>
    <t>주식혼합2형</t>
  </si>
  <si>
    <t>KLVL74BBJS0</t>
  </si>
  <si>
    <t>KLVL74BBJW0</t>
  </si>
  <si>
    <t>중장기채권형</t>
  </si>
  <si>
    <t>KLVL74BBC10</t>
  </si>
  <si>
    <t>KLVL74BBJ10</t>
  </si>
  <si>
    <t>KLVL74BBI10</t>
  </si>
  <si>
    <t>KLVL74BBE10</t>
  </si>
  <si>
    <t>KLVL74BBD10</t>
  </si>
  <si>
    <t>KLVL74BBIM0</t>
  </si>
  <si>
    <t>채권형II</t>
  </si>
  <si>
    <t>KLVL74BBJD0</t>
  </si>
  <si>
    <t>프리미어인베스트먼트글로벌혼합</t>
  </si>
  <si>
    <t>KLVL74BBE40</t>
  </si>
  <si>
    <t>KLVL74BBI40</t>
  </si>
  <si>
    <t>KLVL74BBE30</t>
  </si>
  <si>
    <t>KLVL74BBI30</t>
  </si>
  <si>
    <t>KLVL74BBC21</t>
  </si>
  <si>
    <t>KLVL74BBE20</t>
  </si>
  <si>
    <t>KLVL74BBD22</t>
  </si>
  <si>
    <t>메트라이프생명</t>
  </si>
  <si>
    <t>KLVL7267008</t>
  </si>
  <si>
    <t>KLVL7268039</t>
  </si>
  <si>
    <t>KLVL7268001</t>
  </si>
  <si>
    <t>KLVL7268009</t>
  </si>
  <si>
    <t>KLVL7268007</t>
  </si>
  <si>
    <t>KLVL7268003</t>
  </si>
  <si>
    <t>KLVL726800D</t>
  </si>
  <si>
    <t>가치주식혼합형</t>
  </si>
  <si>
    <t>KLVL7268034</t>
  </si>
  <si>
    <t>골드투자형</t>
  </si>
  <si>
    <t>KLVL7268036</t>
  </si>
  <si>
    <t>글로벌 고배당 주식형</t>
  </si>
  <si>
    <t>KLVL7268038</t>
  </si>
  <si>
    <t>글로벌 멀티인컴</t>
  </si>
  <si>
    <t>KLVL7268037</t>
  </si>
  <si>
    <t>글로벌 하이일드 채권형</t>
  </si>
  <si>
    <t>KLVL726800N</t>
  </si>
  <si>
    <t>KLVL7268041</t>
  </si>
  <si>
    <t>KLVL726800R</t>
  </si>
  <si>
    <t>KLVL7268047</t>
  </si>
  <si>
    <t>달러단기채권형</t>
  </si>
  <si>
    <t>KLVL726800M</t>
  </si>
  <si>
    <t>KLVL7268000</t>
  </si>
  <si>
    <t>KLVL7268004</t>
  </si>
  <si>
    <t>KLVL7268002</t>
  </si>
  <si>
    <t>KLVL726800E</t>
  </si>
  <si>
    <t>KLVL726800Q</t>
  </si>
  <si>
    <t>KLVL7268008</t>
  </si>
  <si>
    <t>KLVL7268040</t>
  </si>
  <si>
    <t>세이프자산배분형</t>
  </si>
  <si>
    <t>KLVL7268035</t>
  </si>
  <si>
    <t>스마트자산배분형</t>
  </si>
  <si>
    <t>KLVL726800O</t>
  </si>
  <si>
    <t>KLVL7268042</t>
  </si>
  <si>
    <t>KLVL7268044</t>
  </si>
  <si>
    <t>안정 포트폴리오형</t>
  </si>
  <si>
    <t>KLVL7267007</t>
  </si>
  <si>
    <t>우량공사채형</t>
  </si>
  <si>
    <t>KLVL726800P</t>
  </si>
  <si>
    <t>KLVL7268005</t>
  </si>
  <si>
    <t>KLVL726800C</t>
  </si>
  <si>
    <t>KLVL726800B</t>
  </si>
  <si>
    <t>KLVL726800A</t>
  </si>
  <si>
    <t>KLVL7268006</t>
  </si>
  <si>
    <t>KLVL7268043</t>
  </si>
  <si>
    <t>장기채권형</t>
  </si>
  <si>
    <t>KLVL7268046</t>
  </si>
  <si>
    <t>적극 포트폴리오형</t>
  </si>
  <si>
    <t>KLVL7268045</t>
  </si>
  <si>
    <t>중립 포트폴리오형</t>
  </si>
  <si>
    <t>KLVL7267005</t>
  </si>
  <si>
    <t>KLVL726800L</t>
  </si>
  <si>
    <t>KLVL726800K</t>
  </si>
  <si>
    <t>KLVL726800J</t>
  </si>
  <si>
    <t>KLVL726800I</t>
  </si>
  <si>
    <t>KLVL726800H</t>
  </si>
  <si>
    <t>KLVL726800G</t>
  </si>
  <si>
    <t>KLVL726800F</t>
  </si>
  <si>
    <t>KLVL7267006</t>
  </si>
  <si>
    <t>KLVL726800S</t>
  </si>
  <si>
    <t>코리아글로벌형</t>
  </si>
  <si>
    <t>KLVL726800V</t>
  </si>
  <si>
    <t>코리아글로벌형II</t>
  </si>
  <si>
    <t>KLVL726800T</t>
  </si>
  <si>
    <t>코리아원자재형</t>
  </si>
  <si>
    <t>KLVL726800U</t>
  </si>
  <si>
    <t>코리아원자재형II</t>
  </si>
  <si>
    <t>KLVL726800W</t>
  </si>
  <si>
    <t>코리아차이나형</t>
  </si>
  <si>
    <t>KLVL7267001</t>
  </si>
  <si>
    <t>KLVL7267004</t>
  </si>
  <si>
    <t>KLVL7267002</t>
  </si>
  <si>
    <t>KLVL7267003</t>
  </si>
  <si>
    <t>푸르덴셜생명</t>
  </si>
  <si>
    <t>KLVL6170506</t>
  </si>
  <si>
    <t>KLVL6170101</t>
  </si>
  <si>
    <t>단기안정채권형</t>
  </si>
  <si>
    <t>KLVL6170302</t>
  </si>
  <si>
    <t>롱텀밸류주식형</t>
  </si>
  <si>
    <t>KLVL6140700</t>
  </si>
  <si>
    <t>롱텀밸류혼합형</t>
  </si>
  <si>
    <t>KLVL6165704</t>
  </si>
  <si>
    <t>미국장기회사채권형(달러형)</t>
  </si>
  <si>
    <t>KLVL6170306</t>
  </si>
  <si>
    <t>KLVL6140500</t>
  </si>
  <si>
    <t>배당혼합형</t>
  </si>
  <si>
    <t>KLVL6160500</t>
  </si>
  <si>
    <t>KLVL6160700</t>
  </si>
  <si>
    <t>블루칩혼합형</t>
  </si>
  <si>
    <t>KLVL6160300</t>
  </si>
  <si>
    <t>KLVL6170309</t>
  </si>
  <si>
    <t>스마트주식형</t>
  </si>
  <si>
    <t>KLVL6140200</t>
  </si>
  <si>
    <t>KLVL6170200</t>
  </si>
  <si>
    <t>KLVL6160200</t>
  </si>
  <si>
    <t>안정혼합형I</t>
  </si>
  <si>
    <t>KLVL6150100</t>
  </si>
  <si>
    <t>안정혼합형II</t>
  </si>
  <si>
    <t>KLVL6170303</t>
  </si>
  <si>
    <t>KLVL6170500</t>
  </si>
  <si>
    <t>KLVL6165104</t>
  </si>
  <si>
    <t>KLVL6140600</t>
  </si>
  <si>
    <t>KLVL6170201</t>
  </si>
  <si>
    <t>KLVL6160600</t>
  </si>
  <si>
    <t>KLVL6110100</t>
  </si>
  <si>
    <t>KLVL6170100</t>
  </si>
  <si>
    <t>KLVL6170301</t>
  </si>
  <si>
    <t>플러스알파인덱스주식형</t>
  </si>
  <si>
    <t>KLVL6140400</t>
  </si>
  <si>
    <t>해외혼합형</t>
  </si>
  <si>
    <t>KLVL6160400</t>
  </si>
  <si>
    <t>KLVL6120100</t>
  </si>
  <si>
    <t>KLVL6160100</t>
  </si>
  <si>
    <t>KLVL6140100</t>
  </si>
  <si>
    <t>KLVL6150200</t>
  </si>
  <si>
    <t>혼합형II</t>
  </si>
  <si>
    <t>종신 국내채권형</t>
  </si>
  <si>
    <t>처브라이프생명</t>
  </si>
  <si>
    <t>KLVL77FDG07</t>
  </si>
  <si>
    <t>ELS 솔루션 펀드</t>
  </si>
  <si>
    <t>KLVL77FD008</t>
  </si>
  <si>
    <t>Pro-Active 주식형 펀드</t>
  </si>
  <si>
    <t>KLVL77FDG13</t>
  </si>
  <si>
    <t>글로벌 4차산업 플러스 펀드</t>
  </si>
  <si>
    <t>KLVL77FDG12</t>
  </si>
  <si>
    <t>글로벌 AI 자산배분 펀드</t>
  </si>
  <si>
    <t>KLVL77FDG09</t>
  </si>
  <si>
    <t>글로벌 배당주식형 펀드</t>
  </si>
  <si>
    <t>KLVL77FDG11</t>
  </si>
  <si>
    <t>글로벌 뱅크론 펀드</t>
  </si>
  <si>
    <t>KLVL77FDG10</t>
  </si>
  <si>
    <t>글로벌 자산배분 펀드</t>
  </si>
  <si>
    <t>KLVL77FDG06</t>
  </si>
  <si>
    <t>글로벌 채권형 펀드</t>
  </si>
  <si>
    <t>KLVL77FD001</t>
  </si>
  <si>
    <t>단기채권형 펀드</t>
  </si>
  <si>
    <t>KLVL77FD012</t>
  </si>
  <si>
    <t>배당 주식형 펀드</t>
  </si>
  <si>
    <t>KLVL77FD009</t>
  </si>
  <si>
    <t>블루칩 주식형 펀드</t>
  </si>
  <si>
    <t>KLVL77FD004</t>
  </si>
  <si>
    <t>성장형 펀드</t>
  </si>
  <si>
    <t>KLVL77FD002</t>
  </si>
  <si>
    <t>안정형 펀드</t>
  </si>
  <si>
    <t>KLVL77FD006</t>
  </si>
  <si>
    <t>알파덱스 펀드 I</t>
  </si>
  <si>
    <t>KLVL77FD007</t>
  </si>
  <si>
    <t>알파덱스 펀드 II</t>
  </si>
  <si>
    <t>KLVL77FDG02</t>
  </si>
  <si>
    <t>엘라 펀드 I</t>
  </si>
  <si>
    <t>KLVL77FDG04</t>
  </si>
  <si>
    <t>엘라 펀드 II</t>
  </si>
  <si>
    <t>KLVL77FD011</t>
  </si>
  <si>
    <t>인덱스주식형 펀드</t>
  </si>
  <si>
    <t>KLVL77FD005</t>
  </si>
  <si>
    <t>장기자산배분형 펀드</t>
  </si>
  <si>
    <t>KLVL77FDG08</t>
  </si>
  <si>
    <t>차이나 주식형 펀드</t>
  </si>
  <si>
    <t>KLVL77FD010</t>
  </si>
  <si>
    <t>채권형 펀드</t>
  </si>
  <si>
    <t>KLVL77FDG03</t>
  </si>
  <si>
    <t>천연자원 펀드 I</t>
  </si>
  <si>
    <t>KLVL77FDG05</t>
  </si>
  <si>
    <t>천연자원 펀드 II</t>
  </si>
  <si>
    <t>KLVL77FDG01</t>
  </si>
  <si>
    <t>해외성장형 펀드</t>
  </si>
  <si>
    <t>KLVL77FD003</t>
  </si>
  <si>
    <t>혼합형 펀드</t>
  </si>
  <si>
    <t>오렌지라이프생명</t>
  </si>
  <si>
    <t>KLVL62VU710</t>
  </si>
  <si>
    <t>COMMODITY파생형</t>
  </si>
  <si>
    <t>KLVL62VA998</t>
  </si>
  <si>
    <t>COMMODITY파생혼합형</t>
  </si>
  <si>
    <t>KLVL62U5100</t>
  </si>
  <si>
    <t>ELS주가지수연계형</t>
  </si>
  <si>
    <t>KLVL62VU340</t>
  </si>
  <si>
    <t>KRX100인덱스주식형</t>
  </si>
  <si>
    <t>KLVL62U4000</t>
  </si>
  <si>
    <t>KLVL62VU330</t>
  </si>
  <si>
    <t>KLVL62U7101</t>
  </si>
  <si>
    <t>KLVL62VW210</t>
  </si>
  <si>
    <t>구조화혼합형</t>
  </si>
  <si>
    <t>KLVL62VA110</t>
  </si>
  <si>
    <t>국공채형</t>
  </si>
  <si>
    <t>KLVL62VW110</t>
  </si>
  <si>
    <t>KLVL62VU110</t>
  </si>
  <si>
    <t>KLVL62VU130</t>
  </si>
  <si>
    <t>KLVL62VA260</t>
  </si>
  <si>
    <t>그로스클릭형</t>
  </si>
  <si>
    <t>KLVL62VU640</t>
  </si>
  <si>
    <t>글로벌기후변화주식재간접형</t>
  </si>
  <si>
    <t>KLVL62VU630</t>
  </si>
  <si>
    <t>글로벌인프라주식형</t>
  </si>
  <si>
    <t>KLVL62VA630</t>
  </si>
  <si>
    <t>KLVL62U6320</t>
  </si>
  <si>
    <t>KLVL62U6000</t>
  </si>
  <si>
    <t>KLVL62VA995</t>
  </si>
  <si>
    <t>KLVL62VU690</t>
  </si>
  <si>
    <t>라틴아메리카주식형</t>
  </si>
  <si>
    <t>KLVL62VU650</t>
  </si>
  <si>
    <t>러시아주식재간접형</t>
  </si>
  <si>
    <t>KLVL62U7102</t>
  </si>
  <si>
    <t>미국달러투자형</t>
  </si>
  <si>
    <t>KLVL62U6310</t>
  </si>
  <si>
    <t>KLVL62U6330</t>
  </si>
  <si>
    <t>미국주식형II</t>
  </si>
  <si>
    <t>KLVL62VU350</t>
  </si>
  <si>
    <t>KLVL62VU230</t>
  </si>
  <si>
    <t>KLVL62VA994</t>
  </si>
  <si>
    <t>베스트채권형</t>
  </si>
  <si>
    <t>KLVL62U6710</t>
  </si>
  <si>
    <t>KLVL62VU660</t>
  </si>
  <si>
    <t>브릭스주식재간접형</t>
  </si>
  <si>
    <t>KLVL62VA996</t>
  </si>
  <si>
    <t>선진국주식혼합형</t>
  </si>
  <si>
    <t>KLVL62VA320</t>
  </si>
  <si>
    <t>KLVL62VU320</t>
  </si>
  <si>
    <t>KLVL62VW310</t>
  </si>
  <si>
    <t>성장주식형Ⅲ</t>
  </si>
  <si>
    <t>KLVL62VU310</t>
  </si>
  <si>
    <t>순수인덱스주식형</t>
  </si>
  <si>
    <t>KLVL62VA24B</t>
  </si>
  <si>
    <t>시스템성장형</t>
  </si>
  <si>
    <t>KLVL62VA991</t>
  </si>
  <si>
    <t>시스템주식성장형</t>
  </si>
  <si>
    <t>KLVL62VA310</t>
  </si>
  <si>
    <t>시스템주식형</t>
  </si>
  <si>
    <t>KLVL62VA61B</t>
  </si>
  <si>
    <t>아시아고배당성장형</t>
  </si>
  <si>
    <t>KLVL62VA999</t>
  </si>
  <si>
    <t>아시아고배당성장혼합형</t>
  </si>
  <si>
    <t>KLVL62VU610</t>
  </si>
  <si>
    <t>KLVL62VA610</t>
  </si>
  <si>
    <t>아시아퍼시픽성장추구형</t>
  </si>
  <si>
    <t>KLVL62VA250</t>
  </si>
  <si>
    <t>안심클릭형</t>
  </si>
  <si>
    <t>KLVL62VA993</t>
  </si>
  <si>
    <t>안정성장30혼합형</t>
  </si>
  <si>
    <t>KLVL62VA992</t>
  </si>
  <si>
    <t>안정성장50혼합형</t>
  </si>
  <si>
    <t>KLVL62VA221</t>
  </si>
  <si>
    <t>안정성장혼합형</t>
  </si>
  <si>
    <t>KLVL62VU210</t>
  </si>
  <si>
    <t>KLVL62VA222</t>
  </si>
  <si>
    <t>안정성장혼합형II</t>
  </si>
  <si>
    <t>KLVL62VA211</t>
  </si>
  <si>
    <t>KLVL62VA23B</t>
  </si>
  <si>
    <t>KLVL62VA212</t>
  </si>
  <si>
    <t>KLVL62VA62B</t>
  </si>
  <si>
    <t>유로고배당성장형</t>
  </si>
  <si>
    <t>KLVL62VU620</t>
  </si>
  <si>
    <t>유로주식형</t>
  </si>
  <si>
    <t>KLVL62VW330</t>
  </si>
  <si>
    <t>KLVL62VA997</t>
  </si>
  <si>
    <t>이머징마켓혼합형</t>
  </si>
  <si>
    <t>KLVL62VW320</t>
  </si>
  <si>
    <t>KLVL62VU720</t>
  </si>
  <si>
    <t>인덱스주식형II</t>
  </si>
  <si>
    <t>KLVL62U6110</t>
  </si>
  <si>
    <t>KLVL62U8001</t>
  </si>
  <si>
    <t>자산배분A형</t>
  </si>
  <si>
    <t>KLVL62U8002</t>
  </si>
  <si>
    <t>자산배분B형</t>
  </si>
  <si>
    <t>KLVL62U8003</t>
  </si>
  <si>
    <t>자산배분C형</t>
  </si>
  <si>
    <t>KLVL62U8004</t>
  </si>
  <si>
    <t>자산배분D형</t>
  </si>
  <si>
    <t>KLVL62U8005</t>
  </si>
  <si>
    <t>자산배분E형</t>
  </si>
  <si>
    <t>KLVL62U8006</t>
  </si>
  <si>
    <t>자산배분R형</t>
  </si>
  <si>
    <t>KLVL62VU680</t>
  </si>
  <si>
    <t>차이나주식재간접형</t>
  </si>
  <si>
    <t>KLVL62U6820</t>
  </si>
  <si>
    <t>차이나주식형(본토)</t>
  </si>
  <si>
    <t>KLVL62U6810</t>
  </si>
  <si>
    <t>차이나주식형(홍콩)</t>
  </si>
  <si>
    <t>KLVL62VU120</t>
  </si>
  <si>
    <t>채권재간접형</t>
  </si>
  <si>
    <t>KLVL62VA120</t>
  </si>
  <si>
    <t>KLVL62VA13B</t>
  </si>
  <si>
    <t>KLVL62VA270</t>
  </si>
  <si>
    <t>파워클릭형</t>
  </si>
  <si>
    <t>KLVL62VU670</t>
  </si>
  <si>
    <t>프론티어주식재간접형</t>
  </si>
  <si>
    <t>KLVL62VU220</t>
  </si>
  <si>
    <t>해외혼합성장형</t>
  </si>
  <si>
    <t>하나생명</t>
  </si>
  <si>
    <t>KLVL63BK900</t>
  </si>
  <si>
    <t>AI글로벌주식형</t>
  </si>
  <si>
    <t>KLVL63BK910</t>
  </si>
  <si>
    <t>AI글로벌주식혼합60형</t>
  </si>
  <si>
    <t>KLVL63L1804</t>
  </si>
  <si>
    <t>ELS정석거치형1804</t>
  </si>
  <si>
    <t>KLVL63L1805</t>
  </si>
  <si>
    <t>ELS정석거치형1805</t>
  </si>
  <si>
    <t>KLVL63L1806</t>
  </si>
  <si>
    <t>ELS정석거치형1806</t>
  </si>
  <si>
    <t>KLVL63L1807</t>
  </si>
  <si>
    <t>ELS정석거치형1807</t>
  </si>
  <si>
    <t>KLVL63L1808</t>
  </si>
  <si>
    <t>ELS정석거치형1808</t>
  </si>
  <si>
    <t>KLVL63L1809</t>
  </si>
  <si>
    <t>ELS정석거치형1809</t>
  </si>
  <si>
    <t>KLVL63L1810</t>
  </si>
  <si>
    <t>ELS정석거치형1810</t>
  </si>
  <si>
    <t>KLVL63L1811</t>
  </si>
  <si>
    <t>ELS정석거치형1811</t>
  </si>
  <si>
    <t>KLVL63L1812</t>
  </si>
  <si>
    <t>ELS정석거치형1812</t>
  </si>
  <si>
    <t>KLVL63BL81T</t>
  </si>
  <si>
    <t>ELS정석거치형181T</t>
  </si>
  <si>
    <t>KLVL63L1901</t>
  </si>
  <si>
    <t>ELS정석거치형1901</t>
  </si>
  <si>
    <t>KLVL63L1902</t>
  </si>
  <si>
    <t>ELS정석거치형1902</t>
  </si>
  <si>
    <t>KLVL63L1903</t>
  </si>
  <si>
    <t>ELS정석거치형1903</t>
  </si>
  <si>
    <t>KLVL63L1904</t>
  </si>
  <si>
    <t>ELS정석거치형1904</t>
  </si>
  <si>
    <t>KLVL63L1905</t>
  </si>
  <si>
    <t>ELS정석거치형1905</t>
  </si>
  <si>
    <t>KLVL63L1906</t>
  </si>
  <si>
    <t>ELS정석거치형1906</t>
  </si>
  <si>
    <t>KLVL63L1907</t>
  </si>
  <si>
    <t>ELS정석거치형1907</t>
  </si>
  <si>
    <t>KLVL63L1908</t>
  </si>
  <si>
    <t>ELS정석거치형1908</t>
  </si>
  <si>
    <t>KLVL63L1909</t>
  </si>
  <si>
    <t>ELS정석거치형1909</t>
  </si>
  <si>
    <t>KLVL63L1910</t>
  </si>
  <si>
    <t>ELS정석거치형1910</t>
  </si>
  <si>
    <t>KLVL63BL92M</t>
  </si>
  <si>
    <t>ELS정석인컴형1902</t>
  </si>
  <si>
    <t>KLVL63BL93M</t>
  </si>
  <si>
    <t>ELS정석인컴형1903</t>
  </si>
  <si>
    <t>KLVL63BL94M</t>
  </si>
  <si>
    <t>ELS정석인컴형1904</t>
  </si>
  <si>
    <t>KLVL63BL95M</t>
  </si>
  <si>
    <t>ELS정석인컴형1905</t>
  </si>
  <si>
    <t>KLVL63BL96M</t>
  </si>
  <si>
    <t>ELS정석인컴형1906</t>
  </si>
  <si>
    <t>KLVL63BL97M</t>
  </si>
  <si>
    <t>ELS정석인컴형1907</t>
  </si>
  <si>
    <t>KLVL63BL98M</t>
  </si>
  <si>
    <t>ELS정석인컴형1908</t>
  </si>
  <si>
    <t>KLVL63BL99M</t>
  </si>
  <si>
    <t>ELS정석인컴형1909</t>
  </si>
  <si>
    <t>KLVL63BL90M</t>
  </si>
  <si>
    <t>ELS정석인컴형1910</t>
  </si>
  <si>
    <t>KLVL63BL81H</t>
  </si>
  <si>
    <t>ELS정석적립형181H</t>
  </si>
  <si>
    <t>KLVL63BL82H</t>
  </si>
  <si>
    <t>ELS정석적립형182H</t>
  </si>
  <si>
    <t>KLVL63BL82T</t>
  </si>
  <si>
    <t>ELS정석적립형182T</t>
  </si>
  <si>
    <t>KLVL63BL91H</t>
  </si>
  <si>
    <t>ELS정석적립형191H</t>
  </si>
  <si>
    <t>KLVL63BL91T</t>
  </si>
  <si>
    <t>ELS정석적립형191T</t>
  </si>
  <si>
    <t>KLVL63BL92H</t>
  </si>
  <si>
    <t>ELS정석적립형192H</t>
  </si>
  <si>
    <t>KLVL63BL92T</t>
  </si>
  <si>
    <t>ELS정석적립형192T</t>
  </si>
  <si>
    <t>KLVL630BBK1</t>
  </si>
  <si>
    <t>국내주식형</t>
  </si>
  <si>
    <t>KLVL630BBK8</t>
  </si>
  <si>
    <t>글로벌4차산업성장형</t>
  </si>
  <si>
    <t>KLVL630BBK3</t>
  </si>
  <si>
    <t>글로벌DYNAMIX형</t>
  </si>
  <si>
    <t>KLVL630BBK4</t>
  </si>
  <si>
    <t>KLVL630BBK2</t>
  </si>
  <si>
    <t>KLVL630BBK7</t>
  </si>
  <si>
    <t>글로벌컨슈머형</t>
  </si>
  <si>
    <t>KLVL630BBK6</t>
  </si>
  <si>
    <t>KLVL630BBAA</t>
  </si>
  <si>
    <t>KLVL630BBGA</t>
  </si>
  <si>
    <t>KLVL630BBC7</t>
  </si>
  <si>
    <t>KLVL630BBB6</t>
  </si>
  <si>
    <t>글로벌혼합형(3형)</t>
  </si>
  <si>
    <t>KLVL630BBC6</t>
  </si>
  <si>
    <t>KLVL63M1906</t>
  </si>
  <si>
    <t>달러ELS거치형1906</t>
  </si>
  <si>
    <t>KLVL63M1907</t>
  </si>
  <si>
    <t>달러ELS거치형1907</t>
  </si>
  <si>
    <t>KLVL63M1908</t>
  </si>
  <si>
    <t>달러ELS거치형1908</t>
  </si>
  <si>
    <t>KLVL63M1909</t>
  </si>
  <si>
    <t>달러ELS거치형1909</t>
  </si>
  <si>
    <t>KLVL63M1910</t>
  </si>
  <si>
    <t>달러ELS거치형1910</t>
  </si>
  <si>
    <t>KLVL63BMA01</t>
  </si>
  <si>
    <t>KLVL630BBK5</t>
  </si>
  <si>
    <t>변액저축 MMF형</t>
  </si>
  <si>
    <t>KLVL630BBC8</t>
  </si>
  <si>
    <t>아태브릭스주식성장형</t>
  </si>
  <si>
    <t>KLVL630BBA3</t>
  </si>
  <si>
    <t>KLVL630BBB2</t>
  </si>
  <si>
    <t>안정성장형(3형)</t>
  </si>
  <si>
    <t>KLVL630BBD2</t>
  </si>
  <si>
    <t>KLVL630BBG3</t>
  </si>
  <si>
    <t>안정성장형(5형)</t>
  </si>
  <si>
    <t>KLVL630BBJ2</t>
  </si>
  <si>
    <t>KLVL630BBA4</t>
  </si>
  <si>
    <t>안정성장형Ⅱ</t>
  </si>
  <si>
    <t>KLVL630BBG4</t>
  </si>
  <si>
    <t>안정성장형Ⅱ(5형)</t>
  </si>
  <si>
    <t>KLVL630BBC0</t>
  </si>
  <si>
    <t>KLVL630BBAB</t>
  </si>
  <si>
    <t>이머징브릭스주식성장형</t>
  </si>
  <si>
    <t>KLVL630BBB7</t>
  </si>
  <si>
    <t>이머징브릭스주식성장형(3형)</t>
  </si>
  <si>
    <t>KLVL630BGAB</t>
  </si>
  <si>
    <t>이머징브릭스주식성장형(5형)</t>
  </si>
  <si>
    <t>KLVL630BBA2</t>
  </si>
  <si>
    <t>KLVL630BBC2</t>
  </si>
  <si>
    <t>KLVL630BBB1</t>
  </si>
  <si>
    <t>인덱스성장형(3형)</t>
  </si>
  <si>
    <t>KLVL630BBD1</t>
  </si>
  <si>
    <t>KLVL630BBF2</t>
  </si>
  <si>
    <t>인덱스성장형(4형)</t>
  </si>
  <si>
    <t>KLVL630BBG2</t>
  </si>
  <si>
    <t>인덱스성장형(5형)</t>
  </si>
  <si>
    <t>KLVL630BBJ1</t>
  </si>
  <si>
    <t>KLVL630BBI2</t>
  </si>
  <si>
    <t>KLVL630BBB3</t>
  </si>
  <si>
    <t>인덱스혼합형(3형)</t>
  </si>
  <si>
    <t>KLVL630BBG5</t>
  </si>
  <si>
    <t>인덱스혼합형(5형)</t>
  </si>
  <si>
    <t>KLVL630BBA5</t>
  </si>
  <si>
    <t>인덱스혼합형1</t>
  </si>
  <si>
    <t>KLVL630BBA7</t>
  </si>
  <si>
    <t>KLVL630BBA1</t>
  </si>
  <si>
    <t>KLVL630BBC1</t>
  </si>
  <si>
    <t>KLVL630BBF1</t>
  </si>
  <si>
    <t>주식성장형(4형)</t>
  </si>
  <si>
    <t>KLVL630BBI1</t>
  </si>
  <si>
    <t>주식성장형(5형)</t>
  </si>
  <si>
    <t>KLVL630BBC3</t>
  </si>
  <si>
    <t>KLVL630BBB4</t>
  </si>
  <si>
    <t>주식혼합형(3형)</t>
  </si>
  <si>
    <t>KLVL630BBG6</t>
  </si>
  <si>
    <t>주식혼합형(5형)</t>
  </si>
  <si>
    <t>KLVL630BBA6</t>
  </si>
  <si>
    <t>주식혼합형1</t>
  </si>
  <si>
    <t>KLVL630BBA8</t>
  </si>
  <si>
    <t>주식혼합형2</t>
  </si>
  <si>
    <t>KLVL630BBC9</t>
  </si>
  <si>
    <t>KLVL630BBC4</t>
  </si>
  <si>
    <t>KLVL630BBF4</t>
  </si>
  <si>
    <t>KLVL630BBC5</t>
  </si>
  <si>
    <t>KLVL630BBB5</t>
  </si>
  <si>
    <t>채권형(3형)</t>
  </si>
  <si>
    <t>KLVL630BBD3</t>
  </si>
  <si>
    <t>KLVL630BBG9</t>
  </si>
  <si>
    <t>채권형(5형)</t>
  </si>
  <si>
    <t>KLVL630BBJ3</t>
  </si>
  <si>
    <t>KLVL630BBI4</t>
  </si>
  <si>
    <t>KLVL630BBA9</t>
  </si>
  <si>
    <t>채권형1</t>
  </si>
  <si>
    <t>KLVL630BBA0</t>
  </si>
  <si>
    <t>KB생명</t>
  </si>
  <si>
    <t>KLVL1819400</t>
  </si>
  <si>
    <t>EMP AI형</t>
  </si>
  <si>
    <t>KLVL1812200</t>
  </si>
  <si>
    <t>Kstar인덱스주식형</t>
  </si>
  <si>
    <t>KLVL1821300</t>
  </si>
  <si>
    <t>고배당주식형</t>
  </si>
  <si>
    <t>KLVL1820900</t>
  </si>
  <si>
    <t>국공채MMF형</t>
  </si>
  <si>
    <t>KLVL1812400</t>
  </si>
  <si>
    <t>그로스포커스주식형</t>
  </si>
  <si>
    <t>KLVL1811100</t>
  </si>
  <si>
    <t>글로벌commodity주식형</t>
  </si>
  <si>
    <t>KLVL1811200</t>
  </si>
  <si>
    <t>글로벌commodity혼합형</t>
  </si>
  <si>
    <t>KLVL1812100</t>
  </si>
  <si>
    <t>글로벌멀티에셋인컴형</t>
  </si>
  <si>
    <t>KLVL1810900</t>
  </si>
  <si>
    <t>글로벌이머징마켓주식형</t>
  </si>
  <si>
    <t>KLVL1811000</t>
  </si>
  <si>
    <t>글로벌이머징마켓혼합형</t>
  </si>
  <si>
    <t>KLVL1812500</t>
  </si>
  <si>
    <t>KLVL1811800</t>
  </si>
  <si>
    <t>KLVL1811900</t>
  </si>
  <si>
    <t>KLVL1810700</t>
  </si>
  <si>
    <t>KLVL1811700</t>
  </si>
  <si>
    <t>글로벌혼합형Ⅱ</t>
  </si>
  <si>
    <t>KLVL1821400</t>
  </si>
  <si>
    <t>KLVL1810100</t>
  </si>
  <si>
    <t>KLVL1812300</t>
  </si>
  <si>
    <t>밸류포커스주식형</t>
  </si>
  <si>
    <t>KLVL1810300</t>
  </si>
  <si>
    <t>KLVL1811600</t>
  </si>
  <si>
    <t>KLVL1810600</t>
  </si>
  <si>
    <t>KLVL1812000</t>
  </si>
  <si>
    <t>이머징국공채인컴형</t>
  </si>
  <si>
    <t>KLVL1810200</t>
  </si>
  <si>
    <t>KLVL1811500</t>
  </si>
  <si>
    <t>KLVL1814400</t>
  </si>
  <si>
    <t>주가지수ELS거치형10호</t>
  </si>
  <si>
    <t>KLVL1814600</t>
  </si>
  <si>
    <t>주가지수ELS거치형11호</t>
  </si>
  <si>
    <t>KLVL1814800</t>
  </si>
  <si>
    <t>주가지수ELS거치형12호</t>
  </si>
  <si>
    <t>KLVL1815000</t>
  </si>
  <si>
    <t>주가지수ELS거치형13호</t>
  </si>
  <si>
    <t>KLVL1815200</t>
  </si>
  <si>
    <t>주가지수ELS거치형14호</t>
  </si>
  <si>
    <t>KLVL1815300</t>
  </si>
  <si>
    <t>주가지수ELS거치형15호</t>
  </si>
  <si>
    <t>KLVL1815400</t>
  </si>
  <si>
    <t>주가지수ELS거치형16호</t>
  </si>
  <si>
    <t>KLVL1815500</t>
  </si>
  <si>
    <t>주가지수ELS거치형17호</t>
  </si>
  <si>
    <t>KLVL1815600</t>
  </si>
  <si>
    <t>주가지수ELS거치형18호</t>
  </si>
  <si>
    <t>KLVL1815700</t>
  </si>
  <si>
    <t>주가지수ELS거치형19호</t>
  </si>
  <si>
    <t>KLVL1812600</t>
  </si>
  <si>
    <t>주가지수ELS거치형1호</t>
  </si>
  <si>
    <t>KLVL1815900</t>
  </si>
  <si>
    <t>주가지수ELS거치형20호</t>
  </si>
  <si>
    <t>KLVL1816000</t>
  </si>
  <si>
    <t>주가지수ELS거치형21호</t>
  </si>
  <si>
    <t>KLVL1816100</t>
  </si>
  <si>
    <t>주가지수ELS거치형22호</t>
  </si>
  <si>
    <t>KLVL1816200</t>
  </si>
  <si>
    <t>주가지수ELS거치형23호</t>
  </si>
  <si>
    <t>KLVL1816300</t>
  </si>
  <si>
    <t>주가지수ELS거치형24호</t>
  </si>
  <si>
    <t>KLVL1816400</t>
  </si>
  <si>
    <t>주가지수ELS거치형25호</t>
  </si>
  <si>
    <t>KLVL1816600</t>
  </si>
  <si>
    <t>주가지수ELS거치형26호</t>
  </si>
  <si>
    <t>KLVL1816700</t>
  </si>
  <si>
    <t>주가지수ELS거치형27호</t>
  </si>
  <si>
    <t>KLVL1816800</t>
  </si>
  <si>
    <t>주가지수ELS거치형28호</t>
  </si>
  <si>
    <t>KLVL1816900</t>
  </si>
  <si>
    <t>주가지수ELS거치형29호</t>
  </si>
  <si>
    <t>KLVL1812800</t>
  </si>
  <si>
    <t>주가지수ELS거치형2호</t>
  </si>
  <si>
    <t>KLVL1817000</t>
  </si>
  <si>
    <t>주가지수ELS거치형30호</t>
  </si>
  <si>
    <t>KLVL1817100</t>
  </si>
  <si>
    <t>주가지수ELS거치형31호</t>
  </si>
  <si>
    <t>KLVL1817300</t>
  </si>
  <si>
    <t>주가지수ELS거치형32호</t>
  </si>
  <si>
    <t>KLVL1817400</t>
  </si>
  <si>
    <t>주가지수ELS거치형33호</t>
  </si>
  <si>
    <t>KLVL1817500</t>
  </si>
  <si>
    <t>주가지수ELS거치형34호</t>
  </si>
  <si>
    <t>KLVL1817700</t>
  </si>
  <si>
    <t>주가지수ELS거치형35호</t>
  </si>
  <si>
    <t>KLVL1817800</t>
  </si>
  <si>
    <t>주가지수ELS거치형36호</t>
  </si>
  <si>
    <t>KLVL1817900</t>
  </si>
  <si>
    <t>주가지수ELS거치형37호</t>
  </si>
  <si>
    <t>KLVL1818000</t>
  </si>
  <si>
    <t>주가지수ELS거치형38호</t>
  </si>
  <si>
    <t>KLVL1818100</t>
  </si>
  <si>
    <t>주가지수ELS거치형39호</t>
  </si>
  <si>
    <t>KLVL1813000</t>
  </si>
  <si>
    <t>주가지수ELS거치형3호</t>
  </si>
  <si>
    <t>KLVL1818200</t>
  </si>
  <si>
    <t>주가지수ELS거치형40호</t>
  </si>
  <si>
    <t>KLVL1818400</t>
  </si>
  <si>
    <t>주가지수ELS거치형41호</t>
  </si>
  <si>
    <t>KLVL1818500</t>
  </si>
  <si>
    <t>주가지수ELS거치형42호</t>
  </si>
  <si>
    <t>KLVL1818600</t>
  </si>
  <si>
    <t>주가지수ELS거치형43호</t>
  </si>
  <si>
    <t>KLVL1818700</t>
  </si>
  <si>
    <t>주가지수ELS거치형44호</t>
  </si>
  <si>
    <t>KLVL1818800</t>
  </si>
  <si>
    <t>주가지수ELS거치형45호</t>
  </si>
  <si>
    <t>KLVL1818900</t>
  </si>
  <si>
    <t>주가지수ELS거치형46호</t>
  </si>
  <si>
    <t>KLVL1819100</t>
  </si>
  <si>
    <t>주가지수ELS거치형47호</t>
  </si>
  <si>
    <t>KLVL1819200</t>
  </si>
  <si>
    <t>주가지수ELS거치형48호</t>
  </si>
  <si>
    <t>KLVL1819300</t>
  </si>
  <si>
    <t>주가지수ELS거치형49호</t>
  </si>
  <si>
    <t>KLVL1813200</t>
  </si>
  <si>
    <t>주가지수ELS거치형4호</t>
  </si>
  <si>
    <t>KLVL1819500</t>
  </si>
  <si>
    <t>주가지수ELS거치형50호</t>
  </si>
  <si>
    <t>KLVL1819600</t>
  </si>
  <si>
    <t>주가지수ELS거치형51호</t>
  </si>
  <si>
    <t>KLVL1819700</t>
  </si>
  <si>
    <t>주가지수ELS거치형52호</t>
  </si>
  <si>
    <t>KLVL1819800</t>
  </si>
  <si>
    <t>주가지수ELS거치형53호</t>
  </si>
  <si>
    <t>KLVL1819900</t>
  </si>
  <si>
    <t>주가지수ELS거치형54호</t>
  </si>
  <si>
    <t>KLVL1820200</t>
  </si>
  <si>
    <t>주가지수ELS거치형55호</t>
  </si>
  <si>
    <t>KLVL1820300</t>
  </si>
  <si>
    <t>주가지수ELS거치형56호</t>
  </si>
  <si>
    <t>KLVL1820400</t>
  </si>
  <si>
    <t>주가지수ELS거치형57호</t>
  </si>
  <si>
    <t>KLVL1820500</t>
  </si>
  <si>
    <t>주가지수ELS거치형58호</t>
  </si>
  <si>
    <t>KLVL1821000</t>
  </si>
  <si>
    <t>주가지수ELS거치형59호</t>
  </si>
  <si>
    <t>KLVL1813400</t>
  </si>
  <si>
    <t>주가지수ELS거치형5호</t>
  </si>
  <si>
    <t>KLVL1821100</t>
  </si>
  <si>
    <t>주가지수ELS거치형60호</t>
  </si>
  <si>
    <t>KLVL1821500</t>
  </si>
  <si>
    <t>주가지수ELS거치형61호</t>
  </si>
  <si>
    <t>KLVL1821700</t>
  </si>
  <si>
    <t>주가지수ELS거치형62호</t>
  </si>
  <si>
    <t>KLVL1821900</t>
  </si>
  <si>
    <t>주가지수ELS거치형63호</t>
  </si>
  <si>
    <t>KLVL1822100</t>
  </si>
  <si>
    <t>주가지수ELS거치형64호</t>
  </si>
  <si>
    <t>KLVL1822500</t>
  </si>
  <si>
    <t>주가지수ELS거치형65호</t>
  </si>
  <si>
    <t>KLVL1822700</t>
  </si>
  <si>
    <t>주가지수ELS거치형66호</t>
  </si>
  <si>
    <t>KLVL1822900</t>
  </si>
  <si>
    <t>주가지수ELS거치형67호</t>
  </si>
  <si>
    <t>KLVL1813600</t>
  </si>
  <si>
    <t>주가지수ELS거치형6호</t>
  </si>
  <si>
    <t>KLVL1813800</t>
  </si>
  <si>
    <t>주가지수ELS거치형7호</t>
  </si>
  <si>
    <t>KLVL1814000</t>
  </si>
  <si>
    <t>주가지수ELS거치형8호</t>
  </si>
  <si>
    <t>KLVL1814200</t>
  </si>
  <si>
    <t>주가지수ELS거치형9호</t>
  </si>
  <si>
    <t>KLVL1814500</t>
  </si>
  <si>
    <t>주가지수ELS적립형10호</t>
  </si>
  <si>
    <t>KLVL1814700</t>
  </si>
  <si>
    <t>주가지수ELS적립형11호</t>
  </si>
  <si>
    <t>KLVL1814900</t>
  </si>
  <si>
    <t>주가지수ELS적립형12호</t>
  </si>
  <si>
    <t>KLVL1815100</t>
  </si>
  <si>
    <t>주가지수ELS적립형13호</t>
  </si>
  <si>
    <t>KLVL1815800</t>
  </si>
  <si>
    <t>주가지수ELS적립형14호</t>
  </si>
  <si>
    <t>KLVL1816500</t>
  </si>
  <si>
    <t>주가지수ELS적립형15호</t>
  </si>
  <si>
    <t>KLVL1817200</t>
  </si>
  <si>
    <t>주가지수ELS적립형16호</t>
  </si>
  <si>
    <t>KLVL1817600</t>
  </si>
  <si>
    <t>주가지수ELS적립형17호</t>
  </si>
  <si>
    <t>KLVL1818300</t>
  </si>
  <si>
    <t>주가지수ELS적립형18호</t>
  </si>
  <si>
    <t>KLVL1819000</t>
  </si>
  <si>
    <t>주가지수ELS적립형19호</t>
  </si>
  <si>
    <t>KLVL1812700</t>
  </si>
  <si>
    <t>주가지수ELS적립형1호</t>
  </si>
  <si>
    <t>KLVL1820100</t>
  </si>
  <si>
    <t>주가지수ELS적립형20호(M)</t>
  </si>
  <si>
    <t>KLVL1820000</t>
  </si>
  <si>
    <t>주가지수ELS적립형20호(S)</t>
  </si>
  <si>
    <t>KLVL1820700</t>
  </si>
  <si>
    <t>주가지수ELS적립형21호(M)</t>
  </si>
  <si>
    <t>KLVL1820600</t>
  </si>
  <si>
    <t>주가지수ELS적립형21호(S)</t>
  </si>
  <si>
    <t>KLVL1822400</t>
  </si>
  <si>
    <t>주가지수ELS적립형22호(M)(KB)</t>
  </si>
  <si>
    <t>KLVL1822300</t>
  </si>
  <si>
    <t>주가지수ELS적립형22호(S)(KB)</t>
  </si>
  <si>
    <t>KLVL1812900</t>
  </si>
  <si>
    <t>주가지수ELS적립형2호</t>
  </si>
  <si>
    <t>KLVL1813100</t>
  </si>
  <si>
    <t>주가지수ELS적립형3호</t>
  </si>
  <si>
    <t>KLVL1813300</t>
  </si>
  <si>
    <t>주가지수ELS적립형4호</t>
  </si>
  <si>
    <t>KLVL1813500</t>
  </si>
  <si>
    <t>주가지수ELS적립형5호</t>
  </si>
  <si>
    <t>KLVL1813700</t>
  </si>
  <si>
    <t>주가지수ELS적립형6호</t>
  </si>
  <si>
    <t>KLVL1813900</t>
  </si>
  <si>
    <t>주가지수ELS적립형7호</t>
  </si>
  <si>
    <t>KLVL1814100</t>
  </si>
  <si>
    <t>주가지수ELS적립형8호</t>
  </si>
  <si>
    <t>KLVL1814300</t>
  </si>
  <si>
    <t>주가지수ELS적립형9호</t>
  </si>
  <si>
    <t>KLVL1820800</t>
  </si>
  <si>
    <t>주가지수ELS쿠폰형1902</t>
  </si>
  <si>
    <t>KLVL1821200</t>
  </si>
  <si>
    <t>주가지수ELS쿠폰형1903</t>
  </si>
  <si>
    <t>KLVL1821600</t>
  </si>
  <si>
    <t>주가지수ELS쿠폰형1904</t>
  </si>
  <si>
    <t>KLVL1821800</t>
  </si>
  <si>
    <t>주가지수ELS쿠폰형1905호</t>
  </si>
  <si>
    <t>KLVL1822000</t>
  </si>
  <si>
    <t>주가지수ELS쿠폰형1906호</t>
  </si>
  <si>
    <t>KLVL1822200</t>
  </si>
  <si>
    <t>주가지수ELS쿠폰형1907</t>
  </si>
  <si>
    <t>KLVL1822600</t>
  </si>
  <si>
    <t>주가지수ELS쿠폰형1908</t>
  </si>
  <si>
    <t>KLVL1822800</t>
  </si>
  <si>
    <t>주가지수ELS쿠폰형1909</t>
  </si>
  <si>
    <t>KLVL1823000</t>
  </si>
  <si>
    <t>주가지수ELS쿠폰형1910호</t>
  </si>
  <si>
    <t>KLVL1810800</t>
  </si>
  <si>
    <t>주식집중형</t>
  </si>
  <si>
    <t>KLVL1810500</t>
  </si>
  <si>
    <t>KLVL1811400</t>
  </si>
  <si>
    <t>KLVL1811300</t>
  </si>
  <si>
    <t>파워주식집중형</t>
  </si>
  <si>
    <t>KLVL1810400</t>
  </si>
  <si>
    <t>BNP파리바카디프생명</t>
  </si>
  <si>
    <t>KLVL780000C</t>
  </si>
  <si>
    <t>1.5레버리지인덱스재간접형</t>
  </si>
  <si>
    <t>KLVL780MMF3</t>
  </si>
  <si>
    <t>120일평균분할투자MMF재간접형</t>
  </si>
  <si>
    <t>KLVL780MMF2</t>
  </si>
  <si>
    <t>20일평균분할투자MMF재간접형</t>
  </si>
  <si>
    <t>KLVL78R1405</t>
  </si>
  <si>
    <t>ELS마스터적립식재간접형1405</t>
  </si>
  <si>
    <t>KLVL78R1406</t>
  </si>
  <si>
    <t>ELS마스터적립식재간접형1406</t>
  </si>
  <si>
    <t>KLVL78R1407</t>
  </si>
  <si>
    <t>ELS마스터적립식재간접형1407</t>
  </si>
  <si>
    <t>KLVL78R1408</t>
  </si>
  <si>
    <t>ELS마스터적립식재간접형1408</t>
  </si>
  <si>
    <t>KLVL78R1409</t>
  </si>
  <si>
    <t>ELS마스터적립식재간접형1409</t>
  </si>
  <si>
    <t>KLVL78R1410</t>
  </si>
  <si>
    <t>ELS마스터적립식재간접형1410</t>
  </si>
  <si>
    <t>KLVL78R1411</t>
  </si>
  <si>
    <t>ELS마스터적립식재간접형1411</t>
  </si>
  <si>
    <t>KLVL78R1412</t>
  </si>
  <si>
    <t>ELS마스터적립식재간접형1412</t>
  </si>
  <si>
    <t>KLVL78R1501</t>
  </si>
  <si>
    <t>ELS마스터적립식재간접형1501</t>
  </si>
  <si>
    <t>KLVL78R1502</t>
  </si>
  <si>
    <t>ELS마스터적립식재간접형1502</t>
  </si>
  <si>
    <t>KLVL78R1503</t>
  </si>
  <si>
    <t>ELS마스터적립식재간접형1503</t>
  </si>
  <si>
    <t>KLVL78R1504</t>
  </si>
  <si>
    <t>ELS마스터적립식재간접형1504</t>
  </si>
  <si>
    <t>KLVL78R1505</t>
  </si>
  <si>
    <t>ELS마스터적립식재간접형1505</t>
  </si>
  <si>
    <t>KLVL78R1506</t>
  </si>
  <si>
    <t>ELS마스터적립식재간접형1506</t>
  </si>
  <si>
    <t>KLVL78R1507</t>
  </si>
  <si>
    <t>ELS마스터적립식재간접형1507</t>
  </si>
  <si>
    <t>KLVL78R1508</t>
  </si>
  <si>
    <t>ELS마스터적립식재간접형1508</t>
  </si>
  <si>
    <t>KLVL780ED10</t>
  </si>
  <si>
    <t>ELS마스터주가지수연계재간접형10호</t>
  </si>
  <si>
    <t>KLVL78EDF11</t>
  </si>
  <si>
    <t>ELS마스터주가지수연계재간접형11호</t>
  </si>
  <si>
    <t>KLVL78EDF12</t>
  </si>
  <si>
    <t>ELS마스터주가지수연계재간접형12호</t>
  </si>
  <si>
    <t>KLVL78EDF13</t>
  </si>
  <si>
    <t>ELS마스터주가지수연계재간접형13호</t>
  </si>
  <si>
    <t>KLVL78EDF14</t>
  </si>
  <si>
    <t>ELS마스터주가지수연계재간접형14호</t>
  </si>
  <si>
    <t>KLVL78EDF15</t>
  </si>
  <si>
    <t>ELS마스터주가지수연계재간접형15호</t>
  </si>
  <si>
    <t>KLVL78EDF16</t>
  </si>
  <si>
    <t>ELS마스터주가지수연계재간접형16호</t>
  </si>
  <si>
    <t>KLVL780EDF1</t>
  </si>
  <si>
    <t>ELS마스터주가지수연계재간접형1호</t>
  </si>
  <si>
    <t>KLVL780EDF2</t>
  </si>
  <si>
    <t>ELS마스터주가지수연계재간접형2호</t>
  </si>
  <si>
    <t>KLVL780EDF3</t>
  </si>
  <si>
    <t>ELS마스터주가지수연계재간접형3호</t>
  </si>
  <si>
    <t>KLVL780EDF4</t>
  </si>
  <si>
    <t>ELS마스터주가지수연계재간접형4호</t>
  </si>
  <si>
    <t>KLVL780EDF5</t>
  </si>
  <si>
    <t>ELS마스터주가지수연계재간접형5호</t>
  </si>
  <si>
    <t>KLVL780EDF6</t>
  </si>
  <si>
    <t>ELS마스터주가지수연계재간접형6호</t>
  </si>
  <si>
    <t>KLVL780EDF7</t>
  </si>
  <si>
    <t>ELS마스터주가지수연계재간접형7호</t>
  </si>
  <si>
    <t>KLVL780EDF8</t>
  </si>
  <si>
    <t>ELS마스터주가지수연계재간접형8호</t>
  </si>
  <si>
    <t>KLVL780EDF9</t>
  </si>
  <si>
    <t>ELS마스터주가지수연계재간접형9호</t>
  </si>
  <si>
    <t>KLVL78M1408</t>
  </si>
  <si>
    <t>ELS마스터주가지수연계재간접형M1408</t>
  </si>
  <si>
    <t>KLVL78M1409</t>
  </si>
  <si>
    <t>ELS마스터주가지수연계재간접형M1409</t>
  </si>
  <si>
    <t>KLVL78M1410</t>
  </si>
  <si>
    <t>ELS마스터주가지수연계재간접형M1410</t>
  </si>
  <si>
    <t>KLVL78M1411</t>
  </si>
  <si>
    <t>ELS마스터주가지수연계재간접형M1411</t>
  </si>
  <si>
    <t>KLVL78M1412</t>
  </si>
  <si>
    <t>ELS마스터주가지수연계재간접형M1412</t>
  </si>
  <si>
    <t>KLVL78M1501</t>
  </si>
  <si>
    <t>ELS마스터주가지수연계재간접형M1501</t>
  </si>
  <si>
    <t>KLVL78M1502</t>
  </si>
  <si>
    <t>ELS마스터주가지수연계재간접형M1502</t>
  </si>
  <si>
    <t>KLVL78M1503</t>
  </si>
  <si>
    <t>ELS마스터주가지수연계재간접형M1503</t>
  </si>
  <si>
    <t>KLVL78M1504</t>
  </si>
  <si>
    <t>ELS마스터주가지수연계재간접형M1504</t>
  </si>
  <si>
    <t>KLVL78M1505</t>
  </si>
  <si>
    <t>ELS마스터주가지수연계재간접형M1505</t>
  </si>
  <si>
    <t>KLVL78M1506</t>
  </si>
  <si>
    <t>ELS마스터주가지수연계재간접형M1506</t>
  </si>
  <si>
    <t>KLVL78M1508</t>
  </si>
  <si>
    <t>ELS마스터주가지수연계재간접형M1508</t>
  </si>
  <si>
    <t>KLVL78S1803</t>
  </si>
  <si>
    <t>ELS스타주가지수연계형S1803</t>
  </si>
  <si>
    <t>KLVL78S1804</t>
  </si>
  <si>
    <t>ELS스타주가지수연계형S1804</t>
  </si>
  <si>
    <t>KLVL78S1805</t>
  </si>
  <si>
    <t>ELS스타주가지수연계형S1805</t>
  </si>
  <si>
    <t>KLVL78S1806</t>
  </si>
  <si>
    <t>ELS스타주가지수연계형S1806</t>
  </si>
  <si>
    <t>KLVL78S1807</t>
  </si>
  <si>
    <t>ELS스타주가지수연계형S1807</t>
  </si>
  <si>
    <t>KLVL78S1808</t>
  </si>
  <si>
    <t>ELS스타주가지수연계형S1808</t>
  </si>
  <si>
    <t>KLVL78S1809</t>
  </si>
  <si>
    <t>ELS스타주가지수연계형S1809</t>
  </si>
  <si>
    <t>KLVL78S1810</t>
  </si>
  <si>
    <t>ELS스타주가지수연계형S1810</t>
  </si>
  <si>
    <t>KLVL78S1811</t>
  </si>
  <si>
    <t>ELS스타주가지수연계형S1811</t>
  </si>
  <si>
    <t>KLVL78S1812</t>
  </si>
  <si>
    <t>ELS스타주가지수연계형S1812</t>
  </si>
  <si>
    <t>KLVL78S1901</t>
  </si>
  <si>
    <t>ELS스타주가지수연계형S1901</t>
  </si>
  <si>
    <t>KLVL78S1902</t>
  </si>
  <si>
    <t>ELS스타주가지수연계형S1902</t>
  </si>
  <si>
    <t>KLVL78D1603</t>
  </si>
  <si>
    <t>ELS인컴거치지급형D1603</t>
  </si>
  <si>
    <t>KLVL78D1604</t>
  </si>
  <si>
    <t>ELS인컴거치지급형D1604</t>
  </si>
  <si>
    <t>KLVL78D1605</t>
  </si>
  <si>
    <t>ELS인컴거치지급형D1605</t>
  </si>
  <si>
    <t>KLVL78D1606</t>
  </si>
  <si>
    <t>ELS인컴거치지급형D1606</t>
  </si>
  <si>
    <t>KLVL78D1607</t>
  </si>
  <si>
    <t>ELS인컴거치지급형D1607</t>
  </si>
  <si>
    <t>KLVL78D1608</t>
  </si>
  <si>
    <t>ELS인컴거치지급형D1608</t>
  </si>
  <si>
    <t>KLVL78E1609</t>
  </si>
  <si>
    <t>ELS인컴거치지급형E1609</t>
  </si>
  <si>
    <t>KLVL78E1610</t>
  </si>
  <si>
    <t>ELS인컴거치지급형E1610</t>
  </si>
  <si>
    <t>KLVL78E1611</t>
  </si>
  <si>
    <t>ELS인컴거치지급형E1611</t>
  </si>
  <si>
    <t>KLVL78E1612</t>
  </si>
  <si>
    <t>ELS인컴거치지급형E1612</t>
  </si>
  <si>
    <t>KLVL78E1701</t>
  </si>
  <si>
    <t>ELS인컴거치지급형E1701</t>
  </si>
  <si>
    <t>KLVL78E1702</t>
  </si>
  <si>
    <t>ELS인컴거치지급형E1702</t>
  </si>
  <si>
    <t>KLVL78E1703</t>
  </si>
  <si>
    <t>ELS인컴거치지급형E1703</t>
  </si>
  <si>
    <t>KLVL78E1704</t>
  </si>
  <si>
    <t>ELS인컴거치지급형E1704</t>
  </si>
  <si>
    <t>KLVL78E1705</t>
  </si>
  <si>
    <t>ELS인컴거치지급형E1705</t>
  </si>
  <si>
    <t>KLVL78E1706</t>
  </si>
  <si>
    <t>ELS인컴거치지급형E1706</t>
  </si>
  <si>
    <t>KLVL78E1707</t>
  </si>
  <si>
    <t>ELS인컴거치지급형E1707</t>
  </si>
  <si>
    <t>KLVL78K1708</t>
  </si>
  <si>
    <t>ELS인컴거치지급형K1708</t>
  </si>
  <si>
    <t>KLVL78K1709</t>
  </si>
  <si>
    <t>ELS인컴거치지급형K1709</t>
  </si>
  <si>
    <t>KLVL78K1710</t>
  </si>
  <si>
    <t>ELS인컴거치지급형K1710</t>
  </si>
  <si>
    <t>KLVL78K1711</t>
  </si>
  <si>
    <t>ELS인컴거치지급형K1711</t>
  </si>
  <si>
    <t>KLVL78K1712</t>
  </si>
  <si>
    <t>ELS인컴거치지급형K1712</t>
  </si>
  <si>
    <t>KLVL78K1801</t>
  </si>
  <si>
    <t>ELS인컴거치지급형K1801</t>
  </si>
  <si>
    <t>KLVL78C1603</t>
  </si>
  <si>
    <t>ELS인컴조기지급형C1603</t>
  </si>
  <si>
    <t>KLVL78C1604</t>
  </si>
  <si>
    <t>ELS인컴조기지급형C1604</t>
  </si>
  <si>
    <t>KLVL78C1605</t>
  </si>
  <si>
    <t>ELS인컴조기지급형C1605</t>
  </si>
  <si>
    <t>KLVL78C1606</t>
  </si>
  <si>
    <t>ELS인컴조기지급형C1606</t>
  </si>
  <si>
    <t>KLVL78C1607</t>
  </si>
  <si>
    <t>ELS인컴조기지급형C1607</t>
  </si>
  <si>
    <t>KLVL78C1608</t>
  </si>
  <si>
    <t>ELS인컴조기지급형C1608</t>
  </si>
  <si>
    <t>KLVL78J1708</t>
  </si>
  <si>
    <t>ELS인컴조기지급형J1708</t>
  </si>
  <si>
    <t>KLVL78J1709</t>
  </si>
  <si>
    <t>ELS인컴조기지급형J1709</t>
  </si>
  <si>
    <t>KLVL78J1710</t>
  </si>
  <si>
    <t>ELS인컴조기지급형J1710</t>
  </si>
  <si>
    <t>KLVL78J1711</t>
  </si>
  <si>
    <t>ELS인컴조기지급형J1711</t>
  </si>
  <si>
    <t>KLVL78J1712</t>
  </si>
  <si>
    <t>ELS인컴조기지급형J1712</t>
  </si>
  <si>
    <t>KLVL78J1801</t>
  </si>
  <si>
    <t>ELS인컴조기지급형J1801</t>
  </si>
  <si>
    <t>KLVL78J1802</t>
  </si>
  <si>
    <t>ELS인컴조기지급형J1802</t>
  </si>
  <si>
    <t>KLVL78J1803</t>
  </si>
  <si>
    <t>ELS인컴조기지급형J1803</t>
  </si>
  <si>
    <t>KLVL78J1804</t>
  </si>
  <si>
    <t>ELS인컴조기지급형J1804</t>
  </si>
  <si>
    <t>KLVL78J1805</t>
  </si>
  <si>
    <t>ELS인컴조기지급형J1805</t>
  </si>
  <si>
    <t>KLVL78J1806</t>
  </si>
  <si>
    <t>ELS인컴조기지급형J1806</t>
  </si>
  <si>
    <t>KLVL78J1807</t>
  </si>
  <si>
    <t>ELS인컴조기지급형J1807</t>
  </si>
  <si>
    <t>KLVL78J1808</t>
  </si>
  <si>
    <t>ELS인컴조기지급형J1808</t>
  </si>
  <si>
    <t>KLVL78J1809</t>
  </si>
  <si>
    <t>ELS인컴조기지급형J1809</t>
  </si>
  <si>
    <t>KLVL78J1810</t>
  </si>
  <si>
    <t>ELS인컴조기지급형J1810</t>
  </si>
  <si>
    <t>KLVL78J1811</t>
  </si>
  <si>
    <t>ELS인컴조기지급형J1811</t>
  </si>
  <si>
    <t>KLVL78J1812</t>
  </si>
  <si>
    <t>ELS인컴조기지급형J1812</t>
  </si>
  <si>
    <t>KLVL78J1901</t>
  </si>
  <si>
    <t>ELS인컴조기지급형J1901</t>
  </si>
  <si>
    <t>KLVL78J1902</t>
  </si>
  <si>
    <t>ELS인컴조기지급형J1902</t>
  </si>
  <si>
    <t>KLVL78J1903</t>
  </si>
  <si>
    <t>ELS인컴조기지급형J1903</t>
  </si>
  <si>
    <t>KLVL78J1904</t>
  </si>
  <si>
    <t>ELS인컴조기지급형J1904</t>
  </si>
  <si>
    <t>KLVL78J1905</t>
  </si>
  <si>
    <t>ELS인컴조기지급형J1905</t>
  </si>
  <si>
    <t>KLVL78J1906</t>
  </si>
  <si>
    <t>ELS인컴조기지급형J1906</t>
  </si>
  <si>
    <t>KLVL78J1907</t>
  </si>
  <si>
    <t>ELS인컴조기지급형J1907</t>
  </si>
  <si>
    <t>KLVL78J1908</t>
  </si>
  <si>
    <t>ELS인컴조기지급형J1908</t>
  </si>
  <si>
    <t>KLVL78J1909</t>
  </si>
  <si>
    <t>ELS인컴조기지급형J1909</t>
  </si>
  <si>
    <t>KLVL78J1910</t>
  </si>
  <si>
    <t>ELS인컴조기지급형J1910</t>
  </si>
  <si>
    <t>KLVL78O1609</t>
  </si>
  <si>
    <t>ELS인컴조기지급형O1609</t>
  </si>
  <si>
    <t>KLVL78O1610</t>
  </si>
  <si>
    <t>ELS인컴조기지급형O1610</t>
  </si>
  <si>
    <t>KLVL78O1611</t>
  </si>
  <si>
    <t>ELS인컴조기지급형O1611</t>
  </si>
  <si>
    <t>KLVL78O1612</t>
  </si>
  <si>
    <t>ELS인컴조기지급형O1612</t>
  </si>
  <si>
    <t>KLVL78O1701</t>
  </si>
  <si>
    <t>ELS인컴조기지급형O1701</t>
  </si>
  <si>
    <t>KLVL78O1702</t>
  </si>
  <si>
    <t>ELS인컴조기지급형O1702</t>
  </si>
  <si>
    <t>KLVL78O1703</t>
  </si>
  <si>
    <t>ELS인컴조기지급형O1703</t>
  </si>
  <si>
    <t>KLVL78O1704</t>
  </si>
  <si>
    <t>ELS인컴조기지급형O1704</t>
  </si>
  <si>
    <t>KLVL78O1705</t>
  </si>
  <si>
    <t>ELS인컴조기지급형O1705</t>
  </si>
  <si>
    <t>KLVL78O1706</t>
  </si>
  <si>
    <t>ELS인컴조기지급형O1706</t>
  </si>
  <si>
    <t>KLVL78O1707</t>
  </si>
  <si>
    <t>ELS인컴조기지급형O1707</t>
  </si>
  <si>
    <t>KLVL78I1509</t>
  </si>
  <si>
    <t>ELS인컴주가지수연계형I1509</t>
  </si>
  <si>
    <t>KLVL78I1510</t>
  </si>
  <si>
    <t>ELS인컴주가지수연계형I1510</t>
  </si>
  <si>
    <t>KLVL78I1511</t>
  </si>
  <si>
    <t>ELS인컴주가지수연계형I1511</t>
  </si>
  <si>
    <t>KLVL78I1512</t>
  </si>
  <si>
    <t>ELS인컴주가지수연계형I1512</t>
  </si>
  <si>
    <t>KLVL78I1601</t>
  </si>
  <si>
    <t>ELS인컴주가지수연계형I1601</t>
  </si>
  <si>
    <t>KLVL78I1602</t>
  </si>
  <si>
    <t>ELS인컴주가지수연계형I1602</t>
  </si>
  <si>
    <t>KLVL78F1406</t>
  </si>
  <si>
    <t>ELS프로적립형1406</t>
  </si>
  <si>
    <t>KLVL78F1407</t>
  </si>
  <si>
    <t>ELS프로적립형1407</t>
  </si>
  <si>
    <t>KLVL78F1408</t>
  </si>
  <si>
    <t>ELS프로적립형1408</t>
  </si>
  <si>
    <t>KLVL78F1409</t>
  </si>
  <si>
    <t>ELS프로적립형1409</t>
  </si>
  <si>
    <t>KLVL78F1410</t>
  </si>
  <si>
    <t>ELS프로적립형1410</t>
  </si>
  <si>
    <t>KLVL78F1411</t>
  </si>
  <si>
    <t>ELS프로적립형1411</t>
  </si>
  <si>
    <t>KLVL78F1412</t>
  </si>
  <si>
    <t>ELS프로적립형1412</t>
  </si>
  <si>
    <t>KLVL78F1501</t>
  </si>
  <si>
    <t>ELS프로적립형1501</t>
  </si>
  <si>
    <t>KLVL78F1502</t>
  </si>
  <si>
    <t>ELS프로적립형1502</t>
  </si>
  <si>
    <t>KLVL78F1503</t>
  </si>
  <si>
    <t>ELS프로적립형1503</t>
  </si>
  <si>
    <t>KLVL78F1504</t>
  </si>
  <si>
    <t>ELS프로적립형1504</t>
  </si>
  <si>
    <t>KLVL78F1505</t>
  </si>
  <si>
    <t>ELS프로적립형1505</t>
  </si>
  <si>
    <t>KLVL78F1506</t>
  </si>
  <si>
    <t>ELS프로적립형1506</t>
  </si>
  <si>
    <t>KLVL78F1507</t>
  </si>
  <si>
    <t>ELS프로적립형1507</t>
  </si>
  <si>
    <t>KLVL78F1508</t>
  </si>
  <si>
    <t>ELS프로적립형1508</t>
  </si>
  <si>
    <t>KLVL78F1509</t>
  </si>
  <si>
    <t>ELS프로적립형1509</t>
  </si>
  <si>
    <t>KLVL78F1510</t>
  </si>
  <si>
    <t>ELS프로적립형1510</t>
  </si>
  <si>
    <t>KLVL78F1511</t>
  </si>
  <si>
    <t>ELS프로적립형1511</t>
  </si>
  <si>
    <t>KLVL78F1512</t>
  </si>
  <si>
    <t>ELS프로적립형1512</t>
  </si>
  <si>
    <t>KLVL78F1601</t>
  </si>
  <si>
    <t>ELS프로적립형1601</t>
  </si>
  <si>
    <t>KLVL78F1602</t>
  </si>
  <si>
    <t>ELS프로적립형1602</t>
  </si>
  <si>
    <t>KLVL78F1603</t>
  </si>
  <si>
    <t>ELS프로적립형1603</t>
  </si>
  <si>
    <t>KLVL78F1604</t>
  </si>
  <si>
    <t>ELS프로적립형1604</t>
  </si>
  <si>
    <t>KLVL78F1605</t>
  </si>
  <si>
    <t>ELS프로적립형1605</t>
  </si>
  <si>
    <t>KLVL78F1606</t>
  </si>
  <si>
    <t>ELS프로적립형1606</t>
  </si>
  <si>
    <t>KLVL78F1607</t>
  </si>
  <si>
    <t>ELS프로적립형1607</t>
  </si>
  <si>
    <t>KLVL78F1608</t>
  </si>
  <si>
    <t>ELS프로적립형1608</t>
  </si>
  <si>
    <t>KLVL78B1608</t>
  </si>
  <si>
    <t>ELS프로적립형B1608</t>
  </si>
  <si>
    <t>KLVL78B1609</t>
  </si>
  <si>
    <t>ELS프로적립형B1609</t>
  </si>
  <si>
    <t>KLVL78ELF10</t>
  </si>
  <si>
    <t>ELS프로주가지수연계형10호</t>
  </si>
  <si>
    <t>KLVL78ELF11</t>
  </si>
  <si>
    <t>ELS프로주가지수연계형11호</t>
  </si>
  <si>
    <t>KLVL78ELF12</t>
  </si>
  <si>
    <t>ELS프로주가지수연계형12호</t>
  </si>
  <si>
    <t>KLVL78ELF13</t>
  </si>
  <si>
    <t>ELS프로주가지수연계형13호</t>
  </si>
  <si>
    <t>KLVL78ELF14</t>
  </si>
  <si>
    <t>ELS프로주가지수연계형14호</t>
  </si>
  <si>
    <t>KLVL78EL15A</t>
  </si>
  <si>
    <t>ELS프로주가지수연계형15A호</t>
  </si>
  <si>
    <t>KLVL78EL15B</t>
  </si>
  <si>
    <t>ELS프로주가지수연계형15B호</t>
  </si>
  <si>
    <t>KLVL78EL16B</t>
  </si>
  <si>
    <t>ELS프로주가지수연계형16B호</t>
  </si>
  <si>
    <t>KLVL780ELF1</t>
  </si>
  <si>
    <t>ELS프로주가지수연계형1호</t>
  </si>
  <si>
    <t>KLVL780ELF2</t>
  </si>
  <si>
    <t>ELS프로주가지수연계형2호</t>
  </si>
  <si>
    <t>KLVL780ELF3</t>
  </si>
  <si>
    <t>ELS프로주가지수연계형3호</t>
  </si>
  <si>
    <t>KLVL780ELF4</t>
  </si>
  <si>
    <t>ELS프로주가지수연계형4호</t>
  </si>
  <si>
    <t>KLVL780ELF5</t>
  </si>
  <si>
    <t>ELS프로주가지수연계형5호</t>
  </si>
  <si>
    <t>KLVL780ELF6</t>
  </si>
  <si>
    <t>ELS프로주가지수연계형6호</t>
  </si>
  <si>
    <t>KLVL780ELF7</t>
  </si>
  <si>
    <t>ELS프로주가지수연계형7호</t>
  </si>
  <si>
    <t>KLVL780ELF8</t>
  </si>
  <si>
    <t>ELS프로주가지수연계형8호</t>
  </si>
  <si>
    <t>KLVL780ELF9</t>
  </si>
  <si>
    <t>ELS프로주가지수연계형9호</t>
  </si>
  <si>
    <t>KLVL78A1608</t>
  </si>
  <si>
    <t>ELS프로주가지수연계형A1608</t>
  </si>
  <si>
    <t>KLVL78A1609</t>
  </si>
  <si>
    <t>ELS프로주가지수연계형A1609</t>
  </si>
  <si>
    <t>KLVL78A1610</t>
  </si>
  <si>
    <t>ELS프로주가지수연계형A1610</t>
  </si>
  <si>
    <t>KLVL78A1611</t>
  </si>
  <si>
    <t>ELS프로주가지수연계형A1611</t>
  </si>
  <si>
    <t>KLVL78A1612</t>
  </si>
  <si>
    <t>ELS프로주가지수연계형A1612</t>
  </si>
  <si>
    <t>KLVL78A1701</t>
  </si>
  <si>
    <t>ELS프로주가지수연계형A1701</t>
  </si>
  <si>
    <t>KLVL78A1702</t>
  </si>
  <si>
    <t>ELS프로주가지수연계형A1702</t>
  </si>
  <si>
    <t>KLVL78A1703</t>
  </si>
  <si>
    <t>ELS프로주가지수연계형A1703</t>
  </si>
  <si>
    <t>KLVL78A1704</t>
  </si>
  <si>
    <t>ELS프로주가지수연계형A1704</t>
  </si>
  <si>
    <t>KLVL78A1705</t>
  </si>
  <si>
    <t>ELS프로주가지수연계형A1705</t>
  </si>
  <si>
    <t>KLVL78A1706</t>
  </si>
  <si>
    <t>ELS프로주가지수연계형A1706</t>
  </si>
  <si>
    <t>KLVL78A1707</t>
  </si>
  <si>
    <t>ELS프로주가지수연계형A1707</t>
  </si>
  <si>
    <t>KLVL78H1707</t>
  </si>
  <si>
    <t>ELS프로주가지수연계형H1707</t>
  </si>
  <si>
    <t>KLVL78H1708</t>
  </si>
  <si>
    <t>ELS프로주가지수연계형H1708</t>
  </si>
  <si>
    <t>KLVL78H1709</t>
  </si>
  <si>
    <t>ELS프로주가지수연계형H1709</t>
  </si>
  <si>
    <t>KLVL78H1710</t>
  </si>
  <si>
    <t>ELS프로주가지수연계형H1710</t>
  </si>
  <si>
    <t>KLVL78H1711</t>
  </si>
  <si>
    <t>ELS프로주가지수연계형H1711</t>
  </si>
  <si>
    <t>KLVL78H1712</t>
  </si>
  <si>
    <t>ELS프로주가지수연계형H1712</t>
  </si>
  <si>
    <t>KLVL78H1801</t>
  </si>
  <si>
    <t>ELS프로주가지수연계형H1801</t>
  </si>
  <si>
    <t>KLVL78H1802</t>
  </si>
  <si>
    <t>ELS프로주가지수연계형H1802</t>
  </si>
  <si>
    <t>KLVL78H1803</t>
  </si>
  <si>
    <t>ELS프로주가지수연계형H1803</t>
  </si>
  <si>
    <t>KLVL78H1804</t>
  </si>
  <si>
    <t>ELS프로주가지수연계형H1804</t>
  </si>
  <si>
    <t>KLVL78H1805</t>
  </si>
  <si>
    <t>ELS프로주가지수연계형H1805</t>
  </si>
  <si>
    <t>KLVL78H1806</t>
  </si>
  <si>
    <t>ELS프로주가지수연계형H1806</t>
  </si>
  <si>
    <t>KLVL78H1807</t>
  </si>
  <si>
    <t>ELS프로주가지수연계형H1807</t>
  </si>
  <si>
    <t>KLVL78H1808</t>
  </si>
  <si>
    <t>ELS프로주가지수연계형H1808</t>
  </si>
  <si>
    <t>KLVL78H1809</t>
  </si>
  <si>
    <t>ELS프로주가지수연계형H1809</t>
  </si>
  <si>
    <t>KLVL78H1810</t>
  </si>
  <si>
    <t>ELS프로주가지수연계형H1810</t>
  </si>
  <si>
    <t>KLVL78H1811</t>
  </si>
  <si>
    <t>ELS프로주가지수연계형H1811</t>
  </si>
  <si>
    <t>KLVL78H1812</t>
  </si>
  <si>
    <t>ELS프로주가지수연계형H1812</t>
  </si>
  <si>
    <t>KLVL78H1901</t>
  </si>
  <si>
    <t>ELS프로주가지수연계형H1901</t>
  </si>
  <si>
    <t>KLVL78H1902</t>
  </si>
  <si>
    <t>ELS프로주가지수연계형H1902</t>
  </si>
  <si>
    <t>KLVL78H1903</t>
  </si>
  <si>
    <t>ELS프로주가지수연계형H1903</t>
  </si>
  <si>
    <t>KLVL78H1904</t>
  </si>
  <si>
    <t>ELS프로주가지수연계형H1904</t>
  </si>
  <si>
    <t>KLVL78H1905</t>
  </si>
  <si>
    <t>ELS프로주가지수연계형H1905</t>
  </si>
  <si>
    <t>KLVL78H1906</t>
  </si>
  <si>
    <t>ELS프로주가지수연계형H1906</t>
  </si>
  <si>
    <t>KLVL78H1907</t>
  </si>
  <si>
    <t>ELS프로주가지수연계형H1907</t>
  </si>
  <si>
    <t>KLVL78H1908</t>
  </si>
  <si>
    <t>ELS프로주가지수연계형H1908</t>
  </si>
  <si>
    <t>KLVL78H1909</t>
  </si>
  <si>
    <t>ELS프로주가지수연계형H1909</t>
  </si>
  <si>
    <t>KLVL78H1910</t>
  </si>
  <si>
    <t>ELS프로주가지수연계형H1910</t>
  </si>
  <si>
    <t>KLVL78P1501</t>
  </si>
  <si>
    <t>ELS프로주가지수연계형P1501</t>
  </si>
  <si>
    <t>KLVL78P1502</t>
  </si>
  <si>
    <t>ELS프로주가지수연계형P1502</t>
  </si>
  <si>
    <t>KLVL78P1503</t>
  </si>
  <si>
    <t>ELS프로주가지수연계형P1503</t>
  </si>
  <si>
    <t>KLVL78P1504</t>
  </si>
  <si>
    <t>ELS프로주가지수연계형P1504</t>
  </si>
  <si>
    <t>KLVL78P1505</t>
  </si>
  <si>
    <t>ELS프로주가지수연계형P1505</t>
  </si>
  <si>
    <t>KLVL78P1506</t>
  </si>
  <si>
    <t>ELS프로주가지수연계형P1506</t>
  </si>
  <si>
    <t>KLVL78P1507</t>
  </si>
  <si>
    <t>ELS프로주가지수연계형P1507</t>
  </si>
  <si>
    <t>KLVL78P1508</t>
  </si>
  <si>
    <t>ELS프로주가지수연계형P1508</t>
  </si>
  <si>
    <t>KLVL78P1509</t>
  </si>
  <si>
    <t>ELS프로주가지수연계형P1509</t>
  </si>
  <si>
    <t>KLVL78P1510</t>
  </si>
  <si>
    <t>ELS프로주가지수연계형P1510</t>
  </si>
  <si>
    <t>KLVL78P1511</t>
  </si>
  <si>
    <t>ELS프로주가지수연계형P1511</t>
  </si>
  <si>
    <t>KLVL78P1512</t>
  </si>
  <si>
    <t>ELS프로주가지수연계형P1512</t>
  </si>
  <si>
    <t>KLVL78P1601</t>
  </si>
  <si>
    <t>ELS프로주가지수연계형P1601</t>
  </si>
  <si>
    <t>KLVL78P1602</t>
  </si>
  <si>
    <t>ELS프로주가지수연계형P1602</t>
  </si>
  <si>
    <t>KLVL78P1603</t>
  </si>
  <si>
    <t>ELS프로주가지수연계형P1603</t>
  </si>
  <si>
    <t>KLVL78P1604</t>
  </si>
  <si>
    <t>ELS프로주가지수연계형P1604</t>
  </si>
  <si>
    <t>KLVL78P1605</t>
  </si>
  <si>
    <t>ELS프로주가지수연계형P1605</t>
  </si>
  <si>
    <t>KLVL78P1606</t>
  </si>
  <si>
    <t>ELS프로주가지수연계형P1606</t>
  </si>
  <si>
    <t>KLVL78P1607</t>
  </si>
  <si>
    <t>ELS프로주가지수연계형P1607</t>
  </si>
  <si>
    <t>KLVL78P1608</t>
  </si>
  <si>
    <t>ELS프로주가지수연계형P1608</t>
  </si>
  <si>
    <t>KLVL780000A</t>
  </si>
  <si>
    <t>KODEX200인덱스재간접형</t>
  </si>
  <si>
    <t>KLVL780000B</t>
  </si>
  <si>
    <t>KODEX섹터ETF재간접형</t>
  </si>
  <si>
    <t>KLVL7800KUB</t>
  </si>
  <si>
    <t>KOSPI200미국채혼합ETF재간접형</t>
  </si>
  <si>
    <t>KLVL780000S</t>
  </si>
  <si>
    <t>KLVL780000G</t>
  </si>
  <si>
    <t>SRI주식형</t>
  </si>
  <si>
    <t>KLVL78TDF35</t>
  </si>
  <si>
    <t>TDF은퇴설계형</t>
  </si>
  <si>
    <t>KLVL7800TRE</t>
  </si>
  <si>
    <t>TRF3070ETF재간접형</t>
  </si>
  <si>
    <t>KLVL780000H</t>
  </si>
  <si>
    <t>Tops가치주식형</t>
  </si>
  <si>
    <t>KLVL78000AC</t>
  </si>
  <si>
    <t>곡물자원재간접형</t>
  </si>
  <si>
    <t>KLVL7800GLE</t>
  </si>
  <si>
    <t>골드ETF재간접2</t>
  </si>
  <si>
    <t>KLVL7800GDE</t>
  </si>
  <si>
    <t>골드ETF재간접형</t>
  </si>
  <si>
    <t>KLVL780000X</t>
  </si>
  <si>
    <t>골드Riche재간접형</t>
  </si>
  <si>
    <t>KLVL78000G1</t>
  </si>
  <si>
    <t>골드혼합형</t>
  </si>
  <si>
    <t>KLVL780000L</t>
  </si>
  <si>
    <t>구조화펀드(SF5)</t>
  </si>
  <si>
    <t>KLVL7800001</t>
  </si>
  <si>
    <t>구조화펀드1</t>
  </si>
  <si>
    <t>KLVL7800002</t>
  </si>
  <si>
    <t>구조화펀드2</t>
  </si>
  <si>
    <t>KLVL780000M</t>
  </si>
  <si>
    <t>구조화펀드2(SF6)</t>
  </si>
  <si>
    <t>KLVL780000J</t>
  </si>
  <si>
    <t>구조화펀드3</t>
  </si>
  <si>
    <t>KLVL780000N</t>
  </si>
  <si>
    <t>구조화펀드3(SF7)</t>
  </si>
  <si>
    <t>KLVL780000K</t>
  </si>
  <si>
    <t>구조화펀드4</t>
  </si>
  <si>
    <t>KLVL78000A7</t>
  </si>
  <si>
    <t>균형배분재간접형</t>
  </si>
  <si>
    <t>KLVL7800GDF</t>
  </si>
  <si>
    <t>글로벌배당인컴재간접형</t>
  </si>
  <si>
    <t>KLVL7800GEE</t>
  </si>
  <si>
    <t>글로벌우량주식ETF재간접형</t>
  </si>
  <si>
    <t>KLVL780000W</t>
  </si>
  <si>
    <t>글로벌인프라재간접형</t>
  </si>
  <si>
    <t>KLVL78000AA</t>
  </si>
  <si>
    <t>글로벌채권재간접형</t>
  </si>
  <si>
    <t>KLVL7800HYE</t>
  </si>
  <si>
    <t>글로벌하이일드채권ETF재간접형</t>
  </si>
  <si>
    <t>KLVL7800GHB</t>
  </si>
  <si>
    <t>KLVL7800NQE</t>
  </si>
  <si>
    <t>나스닥ETF재간접</t>
  </si>
  <si>
    <t>KLVL7800NLE</t>
  </si>
  <si>
    <t>나스닥대형주ETF재간접형</t>
  </si>
  <si>
    <t>KLVL780000U</t>
  </si>
  <si>
    <t>녹색성장재간접형</t>
  </si>
  <si>
    <t>KLVL78G1707</t>
  </si>
  <si>
    <t>뉴ELS프로적립형G1707</t>
  </si>
  <si>
    <t>KLVL78G1708</t>
  </si>
  <si>
    <t>뉴ELS프로적립형G1708</t>
  </si>
  <si>
    <t>KLVL78G1709</t>
  </si>
  <si>
    <t>뉴ELS프로적립형G1709</t>
  </si>
  <si>
    <t>KLVL78G1710</t>
  </si>
  <si>
    <t>뉴ELS프로적립형G1710</t>
  </si>
  <si>
    <t>KLVL78G1711</t>
  </si>
  <si>
    <t>뉴ELS프로적립형G1711</t>
  </si>
  <si>
    <t>KLVL78G1712</t>
  </si>
  <si>
    <t>뉴ELS프로적립형G1712</t>
  </si>
  <si>
    <t>KLVL78G1801</t>
  </si>
  <si>
    <t>뉴ELS프로적립형G1801</t>
  </si>
  <si>
    <t>KLVL78G1802</t>
  </si>
  <si>
    <t>뉴ELS프로적립형G1802</t>
  </si>
  <si>
    <t>KLVL78G1803</t>
  </si>
  <si>
    <t>뉴ELS프로적립형G1803</t>
  </si>
  <si>
    <t>KLVL78G1804</t>
  </si>
  <si>
    <t>뉴ELS프로적립형G1804</t>
  </si>
  <si>
    <t>KLVL78G1805</t>
  </si>
  <si>
    <t>뉴ELS프로적립형G1805</t>
  </si>
  <si>
    <t>KLVL78G1806</t>
  </si>
  <si>
    <t>뉴ELS프로적립형G1806</t>
  </si>
  <si>
    <t>KLVL78G1807</t>
  </si>
  <si>
    <t>뉴ELS프로적립형G1807</t>
  </si>
  <si>
    <t>KLVL78G1808</t>
  </si>
  <si>
    <t>뉴ELS프로적립형G1808</t>
  </si>
  <si>
    <t>KLVL78G1809</t>
  </si>
  <si>
    <t>뉴ELS프로적립형G1809</t>
  </si>
  <si>
    <t>KLVL78G1810</t>
  </si>
  <si>
    <t>뉴ELS프로적립형G1810</t>
  </si>
  <si>
    <t>KLVL78G1811</t>
  </si>
  <si>
    <t>뉴ELS프로적립형G1811</t>
  </si>
  <si>
    <t>KLVL78G1812</t>
  </si>
  <si>
    <t>뉴ELS프로적립형G1812</t>
  </si>
  <si>
    <t>KLVL78G1901</t>
  </si>
  <si>
    <t>뉴ELS프로적립형G1901</t>
  </si>
  <si>
    <t>KLVL78G1902</t>
  </si>
  <si>
    <t>뉴ELS프로적립형G1902</t>
  </si>
  <si>
    <t>KLVL78G1903</t>
  </si>
  <si>
    <t>뉴ELS프로적립형G1903</t>
  </si>
  <si>
    <t>KLVL78G1904</t>
  </si>
  <si>
    <t>뉴ELS프로적립형G1904</t>
  </si>
  <si>
    <t>KLVL78N1904</t>
  </si>
  <si>
    <t>뉴ELS프로적립형II N1904</t>
  </si>
  <si>
    <t>KLVL78N1905</t>
  </si>
  <si>
    <t>뉴ELS프로적립형II N1905</t>
  </si>
  <si>
    <t>KLVL78N1906</t>
  </si>
  <si>
    <t>뉴ELS프로적립형II N1906</t>
  </si>
  <si>
    <t>KLVL78N1907</t>
  </si>
  <si>
    <t>뉴ELS프로적립형II N1907</t>
  </si>
  <si>
    <t>KLVL78N1908</t>
  </si>
  <si>
    <t>뉴ELS프로적립형II N1908</t>
  </si>
  <si>
    <t>KLVL78N1909</t>
  </si>
  <si>
    <t>뉴ELS프로적립형II N1909</t>
  </si>
  <si>
    <t>KLVL78N1910</t>
  </si>
  <si>
    <t>뉴ELS프로적립형II N1910</t>
  </si>
  <si>
    <t>KLVL78L1610</t>
  </si>
  <si>
    <t>뉴ELS프로적립형L1610</t>
  </si>
  <si>
    <t>KLVL78L1611</t>
  </si>
  <si>
    <t>뉴ELS프로적립형L1611</t>
  </si>
  <si>
    <t>KLVL78L1612</t>
  </si>
  <si>
    <t>뉴ELS프로적립형L1612</t>
  </si>
  <si>
    <t>KLVL78L1701</t>
  </si>
  <si>
    <t>뉴ELS프로적립형L1701</t>
  </si>
  <si>
    <t>KLVL78L1702</t>
  </si>
  <si>
    <t>뉴ELS프로적립형L1702</t>
  </si>
  <si>
    <t>KLVL78L1703</t>
  </si>
  <si>
    <t>뉴ELS프로적립형L1703</t>
  </si>
  <si>
    <t>KLVL78L1704</t>
  </si>
  <si>
    <t>뉴ELS프로적립형L1704</t>
  </si>
  <si>
    <t>KLVL78L1705</t>
  </si>
  <si>
    <t>뉴ELS프로적립형L1705</t>
  </si>
  <si>
    <t>KLVL78L1706</t>
  </si>
  <si>
    <t>뉴ELS프로적립형L1706</t>
  </si>
  <si>
    <t>KLVL78L1707</t>
  </si>
  <si>
    <t>뉴ELS프로적립형L1707</t>
  </si>
  <si>
    <t>KLVL7800UDE</t>
  </si>
  <si>
    <t>달러ETF재간접형</t>
  </si>
  <si>
    <t>KLVL780000F</t>
  </si>
  <si>
    <t>대한민국대표그룹주식형</t>
  </si>
  <si>
    <t>KLVL7800LEE</t>
  </si>
  <si>
    <t>대형주ETF재간접형</t>
  </si>
  <si>
    <t>KLVL78000A9</t>
  </si>
  <si>
    <t>멀티매니저글로벌혼합재간접형</t>
  </si>
  <si>
    <t>KLVL7800MEE</t>
  </si>
  <si>
    <t>모멘텀ETF재간접형</t>
  </si>
  <si>
    <t>KLVL7800URE</t>
  </si>
  <si>
    <t>미국리츠ETF재간접</t>
  </si>
  <si>
    <t>KLVL7800UEF</t>
  </si>
  <si>
    <t>미국재간접형</t>
  </si>
  <si>
    <t>KLVL7800UEE</t>
  </si>
  <si>
    <t>미국주식ETF재간접형</t>
  </si>
  <si>
    <t>KLVL780UEE2</t>
  </si>
  <si>
    <t>미국주식ETF재간접형2</t>
  </si>
  <si>
    <t>KLVL7800URS</t>
  </si>
  <si>
    <t>미국중소형주ETF재간접형</t>
  </si>
  <si>
    <t>KLVL78USDU1</t>
  </si>
  <si>
    <t>미국혼합형(달러화)</t>
  </si>
  <si>
    <t>KLVL7800DEF</t>
  </si>
  <si>
    <t>배당주식재간접형</t>
  </si>
  <si>
    <t>KLVL7800VEE</t>
  </si>
  <si>
    <t>밸류ETF재간접형</t>
  </si>
  <si>
    <t>KLVL78000B1</t>
  </si>
  <si>
    <t>베스트주식형</t>
  </si>
  <si>
    <t>KLVL78000B2</t>
  </si>
  <si>
    <t>KLVL780000V</t>
  </si>
  <si>
    <t>베트남아시아(일본제외)ETF재간접형</t>
  </si>
  <si>
    <t>KLVL780000T</t>
  </si>
  <si>
    <t>봉쥬르차이나재간접형</t>
  </si>
  <si>
    <t>KLVL78000A5</t>
  </si>
  <si>
    <t>브릭스재간접형</t>
  </si>
  <si>
    <t>KLVL78000A8</t>
  </si>
  <si>
    <t>성장배분재간접형</t>
  </si>
  <si>
    <t>KLVL78000S3</t>
  </si>
  <si>
    <t>슈퍼플러스재간접거치형(1호)</t>
  </si>
  <si>
    <t>KLVL78000S2</t>
  </si>
  <si>
    <t>슈퍼플러스재간접적립형(1호)</t>
  </si>
  <si>
    <t>KLVL7800AEE</t>
  </si>
  <si>
    <t>아시아주식ETF재간접형</t>
  </si>
  <si>
    <t>KLVL78000A4</t>
  </si>
  <si>
    <t>아시아태평양ETF재간접형</t>
  </si>
  <si>
    <t>KLVL7800AHF</t>
  </si>
  <si>
    <t>아시아하이일드채권재간접형</t>
  </si>
  <si>
    <t>KLVL7800AIF</t>
  </si>
  <si>
    <t>아시안에셋인컴재간접형</t>
  </si>
  <si>
    <t>KLVL780000I</t>
  </si>
  <si>
    <t>안심성장형</t>
  </si>
  <si>
    <t>KLVL78000A0</t>
  </si>
  <si>
    <t>안정배분재간접형</t>
  </si>
  <si>
    <t>KLVL780000O</t>
  </si>
  <si>
    <t>KLVL78000S1</t>
  </si>
  <si>
    <t>안정채권형A1</t>
  </si>
  <si>
    <t>KLVL7800009</t>
  </si>
  <si>
    <t>안정형펀드1</t>
  </si>
  <si>
    <t>KLVL780000Q</t>
  </si>
  <si>
    <t>안정형펀드1(ST3)</t>
  </si>
  <si>
    <t>KLVL7800000</t>
  </si>
  <si>
    <t>안정형펀드2</t>
  </si>
  <si>
    <t>KLVL780000R</t>
  </si>
  <si>
    <t>안정형펀드2(ST4)</t>
  </si>
  <si>
    <t>KLVL78000W1</t>
  </si>
  <si>
    <t>위저드주식형펀드</t>
  </si>
  <si>
    <t>KLVL78000W2</t>
  </si>
  <si>
    <t>위저드채권형펀드</t>
  </si>
  <si>
    <t>KLVL7800EUF</t>
  </si>
  <si>
    <t>KLVL78000A6</t>
  </si>
  <si>
    <t>유로메리카배당ETFs재간접형</t>
  </si>
  <si>
    <t>KLVL7800EBE</t>
  </si>
  <si>
    <t>이머징마켓채권ETF재간접형</t>
  </si>
  <si>
    <t>KLVL7800EEE</t>
  </si>
  <si>
    <t>이머징주식ETF재간접</t>
  </si>
  <si>
    <t>KLVL7800JEE</t>
  </si>
  <si>
    <t>일본주식ETF재간접</t>
  </si>
  <si>
    <t>KLVL78000A3</t>
  </si>
  <si>
    <t>적극배분재간접형</t>
  </si>
  <si>
    <t>KLVL780000E</t>
  </si>
  <si>
    <t>좋은아침성장주식형</t>
  </si>
  <si>
    <t>KLVL7800CHE</t>
  </si>
  <si>
    <t>중국H주ETF재간접</t>
  </si>
  <si>
    <t>KLVL7800CCE</t>
  </si>
  <si>
    <t>중국본토주식ETF재간접형</t>
  </si>
  <si>
    <t>KLVL7800CEE</t>
  </si>
  <si>
    <t>차이나주식ETF재간접형</t>
  </si>
  <si>
    <t>KLVL78000A2</t>
  </si>
  <si>
    <t>KLVL7800BEE</t>
  </si>
  <si>
    <t>채권ETF재간접형</t>
  </si>
  <si>
    <t>KLVL780000Y</t>
  </si>
  <si>
    <t>천연자원재간접형</t>
  </si>
  <si>
    <t>KLVL7800KQE</t>
  </si>
  <si>
    <t>코스닥ETF재간접형</t>
  </si>
  <si>
    <t>KLVL7800QEE</t>
  </si>
  <si>
    <t>퀄리티ETF재간접형</t>
  </si>
  <si>
    <t>KLVL7800TRF</t>
  </si>
  <si>
    <t>토탈리턴채권재간접형</t>
  </si>
  <si>
    <t>KLVL780000Z</t>
  </si>
  <si>
    <t>파베스트동유럽재간접형</t>
  </si>
  <si>
    <t>KLVL78000A1</t>
  </si>
  <si>
    <t>파베스트라틴아메리카재간접형</t>
  </si>
  <si>
    <t>KLVL780000P</t>
  </si>
  <si>
    <t>프레스티지혼합형</t>
  </si>
  <si>
    <t>KLVL78000H1</t>
  </si>
  <si>
    <t>호라이즌혼합형A1</t>
  </si>
  <si>
    <t>KLVL78000H2</t>
  </si>
  <si>
    <t>호라이즌혼합형A2</t>
  </si>
  <si>
    <t>KLVL78000H3</t>
  </si>
  <si>
    <t>호라이즌혼합형A3</t>
  </si>
  <si>
    <t>KLVL78000H4</t>
  </si>
  <si>
    <t>호라이즌혼합형A4</t>
  </si>
  <si>
    <t>KLVL78000H5</t>
  </si>
  <si>
    <t>호라이즌혼합형A5</t>
  </si>
  <si>
    <t>KLVL7800005</t>
  </si>
  <si>
    <t>혼합형펀드1</t>
  </si>
  <si>
    <t>KLVL7800006</t>
  </si>
  <si>
    <t>혼합형펀드2</t>
  </si>
  <si>
    <t>KLVL7800007</t>
  </si>
  <si>
    <t>혼합형펀드3</t>
  </si>
  <si>
    <t>KLVL7800008</t>
  </si>
  <si>
    <t>혼합형펀드4</t>
  </si>
  <si>
    <t>KLVL7800003</t>
  </si>
  <si>
    <t>혼합형펀드5</t>
  </si>
  <si>
    <t>KLVL7800004</t>
  </si>
  <si>
    <t>혼합형펀드6</t>
  </si>
  <si>
    <t>푸본현대생명</t>
  </si>
  <si>
    <t>KLVL1711116</t>
  </si>
  <si>
    <t>가치배당주식형</t>
  </si>
  <si>
    <t>KLVL1711115</t>
  </si>
  <si>
    <t>글로벌올에셋형</t>
  </si>
  <si>
    <t>KLVL1711117</t>
  </si>
  <si>
    <t>KLVL1711114</t>
  </si>
  <si>
    <t>KLVL1711113</t>
  </si>
  <si>
    <t>KLVL1711111</t>
  </si>
  <si>
    <t>KLVL1711112</t>
  </si>
  <si>
    <t>라이나생명</t>
  </si>
  <si>
    <t>KLVL510000E</t>
  </si>
  <si>
    <t>글로벌이머징형</t>
  </si>
  <si>
    <t>KLVL510000C</t>
  </si>
  <si>
    <t>기후변화주식형</t>
  </si>
  <si>
    <t>KLVL510000F</t>
  </si>
  <si>
    <t>동남아시아형</t>
  </si>
  <si>
    <t>KLVL510000L</t>
  </si>
  <si>
    <t>KLVL510000J</t>
  </si>
  <si>
    <t>밸류고배당주식형</t>
  </si>
  <si>
    <t>KLVL5100003</t>
  </si>
  <si>
    <t>브이캡그로스형</t>
  </si>
  <si>
    <t>KLVL5100001</t>
  </si>
  <si>
    <t>삼성그룹주형</t>
  </si>
  <si>
    <t>KLVL510000A</t>
  </si>
  <si>
    <t>아시아50(ASIA5)</t>
  </si>
  <si>
    <t>KLVL5100009</t>
  </si>
  <si>
    <t>애그리비즈니스(AGRIC)</t>
  </si>
  <si>
    <t>KLVL510000B</t>
  </si>
  <si>
    <t>유럽주식형(EUROP)</t>
  </si>
  <si>
    <t>KLVL510000G</t>
  </si>
  <si>
    <t>이머징커머더티주식형</t>
  </si>
  <si>
    <t>KLVL5100005</t>
  </si>
  <si>
    <t>KLVL5100004</t>
  </si>
  <si>
    <t>KLVL510000D</t>
  </si>
  <si>
    <t>차이나주식형</t>
  </si>
  <si>
    <t>KLVL5100007</t>
  </si>
  <si>
    <t>KLVL510000H</t>
  </si>
  <si>
    <t>코스피원자재형</t>
  </si>
  <si>
    <t>KLVL510000I</t>
  </si>
  <si>
    <t>코스피항셍형</t>
  </si>
  <si>
    <t>KLVL510000K</t>
  </si>
  <si>
    <t>해외혼합&amp;시니어론형</t>
  </si>
  <si>
    <t>KLVL5100008</t>
  </si>
  <si>
    <t>KLVL5100002</t>
  </si>
  <si>
    <t>KLVL5100006</t>
  </si>
  <si>
    <t>AIA생명</t>
  </si>
  <si>
    <t>KLVL5218111</t>
  </si>
  <si>
    <t>Commodity재간접형</t>
  </si>
  <si>
    <t>KLVL5214126</t>
  </si>
  <si>
    <t>EMEA주식형</t>
  </si>
  <si>
    <t>KLVL5211111</t>
  </si>
  <si>
    <t>MMF1형</t>
  </si>
  <si>
    <t>KLVL5211191</t>
  </si>
  <si>
    <t>MMF2형</t>
  </si>
  <si>
    <t>KLVL5233121</t>
  </si>
  <si>
    <t>국내안정형</t>
  </si>
  <si>
    <t>KLVL5233211</t>
  </si>
  <si>
    <t>국내혼합형</t>
  </si>
  <si>
    <t>KLVL5214625</t>
  </si>
  <si>
    <t>글로벌물가연동채권형</t>
  </si>
  <si>
    <t>KLVL5218211</t>
  </si>
  <si>
    <t>글로벌배분</t>
  </si>
  <si>
    <t>KLVL5214121</t>
  </si>
  <si>
    <t>글로벌이머징마켓주식형(재간접형)</t>
  </si>
  <si>
    <t>KLVL5214111</t>
  </si>
  <si>
    <t>글로벌인컴(재간접형)</t>
  </si>
  <si>
    <t>KLVL5214611</t>
  </si>
  <si>
    <t>KLVL5214622</t>
  </si>
  <si>
    <t>글로벌하이일드형</t>
  </si>
  <si>
    <t>KLVL5214123</t>
  </si>
  <si>
    <t>동유럽주식형</t>
  </si>
  <si>
    <t>KLVL5214626</t>
  </si>
  <si>
    <t>미국고수익채권형</t>
  </si>
  <si>
    <t>KLVL5214135</t>
  </si>
  <si>
    <t>미국인컴주식형</t>
  </si>
  <si>
    <t>KLVL5214132</t>
  </si>
  <si>
    <t>KLVL5224111</t>
  </si>
  <si>
    <t>KLVL5214134</t>
  </si>
  <si>
    <t>미국중소형주식형</t>
  </si>
  <si>
    <t>KLVL5214623</t>
  </si>
  <si>
    <t>KLVL5215131</t>
  </si>
  <si>
    <t>KLVL5214124</t>
  </si>
  <si>
    <t>KLVL5213211</t>
  </si>
  <si>
    <t>성장혼합1형</t>
  </si>
  <si>
    <t>KLVL5214122</t>
  </si>
  <si>
    <t>아시아태평양주식형</t>
  </si>
  <si>
    <t>KLVL5214621</t>
  </si>
  <si>
    <t>아시안하이일드형</t>
  </si>
  <si>
    <t>KLVL5213111</t>
  </si>
  <si>
    <t>안정혼합1형</t>
  </si>
  <si>
    <t>KLVL5213191</t>
  </si>
  <si>
    <t>안정혼합2형</t>
  </si>
  <si>
    <t>KLVL5227111</t>
  </si>
  <si>
    <t>알파플러스파생혼합형</t>
  </si>
  <si>
    <t>KLVL5233122</t>
  </si>
  <si>
    <t>월드안정형</t>
  </si>
  <si>
    <t>KLVL5214113</t>
  </si>
  <si>
    <t>월드주식형</t>
  </si>
  <si>
    <t>KLVL5233212</t>
  </si>
  <si>
    <t>월드혼합형</t>
  </si>
  <si>
    <t>KLVL5224131</t>
  </si>
  <si>
    <t>유럽인덱스형</t>
  </si>
  <si>
    <t>KLVL5214133</t>
  </si>
  <si>
    <t>KLVL5214624</t>
  </si>
  <si>
    <t>유로채권형</t>
  </si>
  <si>
    <t>KLVL5215121</t>
  </si>
  <si>
    <t>KLVL5214112</t>
  </si>
  <si>
    <t>인컴앤그로스</t>
  </si>
  <si>
    <t>KLVL5214131</t>
  </si>
  <si>
    <t>KLVL5217111</t>
  </si>
  <si>
    <t>자산배분안정</t>
  </si>
  <si>
    <t>KLVL5217113</t>
  </si>
  <si>
    <t>자산배분적극형</t>
  </si>
  <si>
    <t>KLVL5217112</t>
  </si>
  <si>
    <t>자산배분중립형</t>
  </si>
  <si>
    <t>KLVL5215116</t>
  </si>
  <si>
    <t>장기성장주식형</t>
  </si>
  <si>
    <t>KLVL5215111</t>
  </si>
  <si>
    <t>KLVL5225111</t>
  </si>
  <si>
    <t>KLVL5214125</t>
  </si>
  <si>
    <t>KLVL5215141</t>
  </si>
  <si>
    <t>중소형주식형</t>
  </si>
  <si>
    <t>KLVL5224121</t>
  </si>
  <si>
    <t>KLVL5212111</t>
  </si>
  <si>
    <t>채권1형</t>
  </si>
  <si>
    <t>KLVL5212191</t>
  </si>
  <si>
    <t>채권2형</t>
  </si>
  <si>
    <t>KLVL5222111</t>
  </si>
  <si>
    <t>KLVL5233111</t>
  </si>
  <si>
    <t>채권혼합MA파생형</t>
  </si>
  <si>
    <t>KLVL5225121</t>
  </si>
  <si>
    <t>코리아인덱스형</t>
  </si>
  <si>
    <t>KLVL5216111</t>
  </si>
  <si>
    <t>파생혼합형</t>
  </si>
  <si>
    <t>IBK연금보험</t>
  </si>
  <si>
    <t>KLVL410BBC7</t>
  </si>
  <si>
    <t>KOSPI200인덱스 주식형</t>
  </si>
  <si>
    <t>KLVL410BBC4</t>
  </si>
  <si>
    <t>KRX100 인덱스 주식형</t>
  </si>
  <si>
    <t>KLVL410BBC3</t>
  </si>
  <si>
    <t>MSCI 인덱스 주식형</t>
  </si>
  <si>
    <t>KLVL410BBC5</t>
  </si>
  <si>
    <t>글로벌 채권형</t>
  </si>
  <si>
    <t>KLVL410BBC6</t>
  </si>
  <si>
    <t>KLVL410BBC2</t>
  </si>
  <si>
    <t>KLVL410BBC9</t>
  </si>
  <si>
    <t>차이나퍼시픽주식 재간접형</t>
  </si>
  <si>
    <t>KLVL410BBC1</t>
  </si>
  <si>
    <t>KLVL410BBC8</t>
  </si>
  <si>
    <t>한국대표그룹주식 재간접형</t>
  </si>
  <si>
    <t>주식</t>
  </si>
  <si>
    <t>채권</t>
  </si>
  <si>
    <t>수익증권</t>
  </si>
  <si>
    <t>유동성</t>
  </si>
  <si>
    <t>기타</t>
  </si>
  <si>
    <t>보험사명</t>
    <phoneticPr fontId="3" type="noConversion"/>
  </si>
  <si>
    <t>펀드명</t>
    <phoneticPr fontId="3" type="noConversion"/>
  </si>
  <si>
    <t>설정일</t>
  </si>
  <si>
    <t>date_1</t>
    <phoneticPr fontId="3" type="noConversion"/>
  </si>
  <si>
    <t>profitRatio_1</t>
    <phoneticPr fontId="3" type="noConversion"/>
  </si>
  <si>
    <t>date_2</t>
    <phoneticPr fontId="3" type="noConversion"/>
  </si>
  <si>
    <t>profitRatio_2</t>
    <phoneticPr fontId="3" type="noConversion"/>
  </si>
  <si>
    <t>date_3</t>
    <phoneticPr fontId="3" type="noConversion"/>
  </si>
  <si>
    <t>profitRatio_3</t>
    <phoneticPr fontId="3" type="noConversion"/>
  </si>
  <si>
    <t>date_4</t>
    <phoneticPr fontId="3" type="noConversion"/>
  </si>
  <si>
    <t>date_5</t>
    <phoneticPr fontId="3" type="noConversion"/>
  </si>
  <si>
    <t>profitRatio_5</t>
    <phoneticPr fontId="3" type="noConversion"/>
  </si>
  <si>
    <t>date_6</t>
    <phoneticPr fontId="3" type="noConversion"/>
  </si>
  <si>
    <t>profitRatio_6</t>
    <phoneticPr fontId="3" type="noConversion"/>
  </si>
  <si>
    <t>date_7</t>
    <phoneticPr fontId="3" type="noConversion"/>
  </si>
  <si>
    <t>profitRatio_7</t>
    <phoneticPr fontId="3" type="noConversion"/>
  </si>
  <si>
    <t>211AA60011000000Z</t>
  </si>
  <si>
    <t>2125005011000000Z</t>
  </si>
  <si>
    <t>2524006171000000Z</t>
  </si>
  <si>
    <t>2525005171000000Z</t>
  </si>
  <si>
    <t>231AA60171000000Z</t>
  </si>
  <si>
    <t>25630AAZZ2410000Z</t>
  </si>
  <si>
    <t>커머더티형</t>
  </si>
  <si>
    <t>2179001011000000Z</t>
  </si>
  <si>
    <t>211AA60011210000Z</t>
  </si>
  <si>
    <t>DB자산운용/마이다스에셋자산운용/베어링자산운용/브이아이피투자자문/신한BNP파리바자산운용</t>
  </si>
  <si>
    <t>2125005011210000Z</t>
  </si>
  <si>
    <t>HDC자산운용/NH-CA자산운용/V&amp;S투자자문/미래에셋자산운용/브이아이피투자자문/신한BNP파리바자산운용/트러스톤자산운용/한화자산운용/현대인베스트먼트자산운용/현대자산운용</t>
  </si>
  <si>
    <t>V&amp;S투자자문/마이다스에셋자산운용/유리자산운용/한국투자신탁운용</t>
  </si>
  <si>
    <t>HDC자산운용/KTB자산운용/베어링자산운용/브이아이피투자자문/신한BNP파리바자산운용/유진자산운용/인피니티투자자문/하이자산운용/한화자산운용/현대인베스트먼트자산운용</t>
  </si>
  <si>
    <t>DB자산운용/KB자산운용/V&amp;S투자자문/동양자산운용/미래에셋자산운용/스카이투자자문/신한BNP파리바자산운용/한국투자신탁운용</t>
  </si>
  <si>
    <t>2575005025000000Z</t>
  </si>
  <si>
    <t>신한BNP파리바자산운용/한화자산운용</t>
  </si>
  <si>
    <t>2570000024000000Z</t>
  </si>
  <si>
    <t>2370060021000000Z</t>
  </si>
  <si>
    <t>237AA60021000000Z</t>
  </si>
  <si>
    <t>231AA60021000000Z</t>
  </si>
  <si>
    <t>23460AA021000000Z</t>
  </si>
  <si>
    <t>2525005021000000Z</t>
  </si>
  <si>
    <t>2136004011000000Z</t>
  </si>
  <si>
    <t>마이다스에셋자산운용/한화자산운용</t>
  </si>
  <si>
    <t>211AA60011230000Z</t>
  </si>
  <si>
    <t>2137003011230000Z</t>
  </si>
  <si>
    <t>2125005011230000Z</t>
  </si>
  <si>
    <t>KB자산운용/한국투자신탁운용</t>
  </si>
  <si>
    <t>2110109011220000Z</t>
  </si>
  <si>
    <t>HDC자산운용/V&amp;S투자자문/메리츠자산운용/베어링자산운용/스카이투자자문/신한BNP파리바자산운용/유리자산운용/인피니티투자자문</t>
  </si>
  <si>
    <t>211AA60011220000Z</t>
  </si>
  <si>
    <t>HDC자산운용/KTB자산운용/교보악사자산운용/마이다스에셋자산운용/신한BNP파리바자산운용/유진자산운용</t>
  </si>
  <si>
    <t>2125005011220000Z</t>
  </si>
  <si>
    <t>DB자산운용/J&amp;J투자자문/KB자산운용/NH-CA자산운용/마이다스에셋자산운용/메리츠자산운용/미래에셋자산운용/신한BNP파리바자산운용/한국투자신탁운용/한화자산운용</t>
  </si>
  <si>
    <t>유리자산운용/한국투자신탁운용</t>
  </si>
  <si>
    <t>2524006071000000Z</t>
  </si>
  <si>
    <t>2525005071000000Z</t>
  </si>
  <si>
    <t>1130901011000000Z</t>
  </si>
  <si>
    <t>2125005012000031Z</t>
  </si>
  <si>
    <t>231AA60041000000Z</t>
  </si>
  <si>
    <t>23460AA041000000Z</t>
  </si>
  <si>
    <t>211AA60012000031Z</t>
  </si>
  <si>
    <t>DB자산운용/대신자산운용/신한BNP파리바자산운용/한화자산운용</t>
  </si>
  <si>
    <t>유리자산운용</t>
  </si>
  <si>
    <t>대신자산운용</t>
  </si>
  <si>
    <t>2136004012000031Z</t>
  </si>
  <si>
    <t>대신자산운용/신한BNP파리바자산운용/한화자산운용</t>
  </si>
  <si>
    <t>DB자산운용/KTB자산운용/대신자산운용/미래에셋자산운용/신한BNP파리바자산운용/유리자산운용/한화자산운용</t>
  </si>
  <si>
    <t>211AA90011000000Z</t>
  </si>
  <si>
    <t>현대인베스트먼트자산운용</t>
  </si>
  <si>
    <t>DWS자산운용</t>
  </si>
  <si>
    <t>DB자산운용/DWS자산운용/유리자산운용/한화자산운용</t>
  </si>
  <si>
    <t>우리은행</t>
  </si>
  <si>
    <t>11400AA011000000Z</t>
  </si>
  <si>
    <t>DB자산운용</t>
  </si>
  <si>
    <t>DB자산운용/신한BNP파리바자산운용/유리자산운용/한화자산운용</t>
  </si>
  <si>
    <t>흥국자산운용</t>
  </si>
  <si>
    <t>2537003051000000Z</t>
  </si>
  <si>
    <t>DB자산운용/마이다스에셋자산운용/신한BNP파리바자산운용/한화자산운용</t>
  </si>
  <si>
    <t>1130703011000000Z</t>
  </si>
  <si>
    <t>미래에셋자산운용/신한BNP파리바자산운용/인피니티투자자문/한화자산운용</t>
  </si>
  <si>
    <t>1120905011000000Z</t>
  </si>
  <si>
    <t>NH-CA자산운용/마이다스에셋자산운용/유진자산운용/현대인베스트먼트자산운용</t>
  </si>
  <si>
    <t>DWS자산운용/IBK자산운용/J&amp;J투자자문/KB자산운용/NH-CA자산운용/동양자산운용/마이다스에셋자산운용/미래에셋자산운용/브이아이피투자자문/삼성자산운용/스카이투자자문/신한BNP파리바자산운용/트러스톤자산운용/한국투자신탁운용/한화자산운용</t>
  </si>
  <si>
    <t>DB자산운용/J&amp;J투자자문/KB자산운용/마이다스에셋자산운용/신한BNP파리바자산운용/한화자산운용/흥국자산운용</t>
  </si>
  <si>
    <t>IBK자산운용/KB자산운용/메리츠자산운용/베어링자산운용/삼성자산운용/신한BNP파리바자산운용/유리자산운용/하이자산운용/한화자산운용</t>
  </si>
  <si>
    <t>DB자산운용/HDC자산운용/KTB자산운용/NH-CA자산운용/V&amp;S투자자문/마이다스에셋자산운용/신한BNP파리바자산운용/유리자산운용/한화자산운용/현대인베스트먼트자산운용</t>
  </si>
  <si>
    <t>ABL글로벌자산운용</t>
  </si>
  <si>
    <t>2130803011000000Z</t>
  </si>
  <si>
    <t>221AA07171000000Z</t>
  </si>
  <si>
    <t>247AAAAZZ1005100Z</t>
  </si>
  <si>
    <t>한국투자신탁운용</t>
  </si>
  <si>
    <t>22400AA041000000X</t>
  </si>
  <si>
    <t>212AA06012000031Z</t>
  </si>
  <si>
    <t>217AA00014005031Z</t>
  </si>
  <si>
    <t>241AA07041000000Z</t>
  </si>
  <si>
    <t>21440AA011000000Z</t>
  </si>
  <si>
    <t>키움투자자산운용</t>
  </si>
  <si>
    <t>22400AAB21000000X</t>
  </si>
  <si>
    <t>2136003011111100Z</t>
  </si>
  <si>
    <t>237AAAA024000041Z</t>
  </si>
  <si>
    <t>23460AA021111300Z</t>
  </si>
  <si>
    <t>2310207021000000Z</t>
  </si>
  <si>
    <t>231AAA0021003300Z</t>
  </si>
  <si>
    <t>231AA00021230000Z</t>
  </si>
  <si>
    <t>241AA00021230000X</t>
  </si>
  <si>
    <t>231AA09021000000Z</t>
  </si>
  <si>
    <t>2420405041000000Z</t>
  </si>
  <si>
    <t>237AA09024005000Z</t>
  </si>
  <si>
    <t>2270000031000000X</t>
  </si>
  <si>
    <t>231AAA0021003100Z</t>
  </si>
  <si>
    <t>하나UBS자산운용</t>
  </si>
  <si>
    <t>221AA00021000000X</t>
  </si>
  <si>
    <t>231AA00021003500Z</t>
  </si>
  <si>
    <t>23470AA021130000Z</t>
  </si>
  <si>
    <t>211A460011210000Z</t>
  </si>
  <si>
    <t>21460AA011111100Z</t>
  </si>
  <si>
    <t>231AAA0B21000000Z</t>
  </si>
  <si>
    <t>211AA00011230000Z</t>
  </si>
  <si>
    <t>신영자산운용</t>
  </si>
  <si>
    <t>214A0AA011111300Z</t>
  </si>
  <si>
    <t>프랭클린템플턴투자신탁운용</t>
  </si>
  <si>
    <t>231AA60B71000000Z</t>
  </si>
  <si>
    <t>242AA05172000041Z</t>
  </si>
  <si>
    <t>211AA09011000000Z</t>
  </si>
  <si>
    <t>211A109011000000Z</t>
  </si>
  <si>
    <t>ABL글로벌자산운용/이스트스프링자산운용코리아</t>
  </si>
  <si>
    <t>ABL글로벌자산운용/KB자산운용/교보악사자산운용/삼성자산운용/트러스톤자산운용</t>
  </si>
  <si>
    <t>2170550016000000Z</t>
  </si>
  <si>
    <t>2130803011000031Z</t>
  </si>
  <si>
    <t>231AA00021003300Z</t>
  </si>
  <si>
    <t>231AA00051230000Z</t>
  </si>
  <si>
    <t>231AA60051000000Z</t>
  </si>
  <si>
    <t>252AA05052000041Z</t>
  </si>
  <si>
    <t>23400AA041000000Z</t>
  </si>
  <si>
    <t>247AAAA024005000Z</t>
  </si>
  <si>
    <t>231AA00B61000000Z</t>
  </si>
  <si>
    <t>221AA00B61000000X</t>
  </si>
  <si>
    <t>2510407B21000000Z</t>
  </si>
  <si>
    <t>2410407B21000000X</t>
  </si>
  <si>
    <t>252AA05B42000041Z</t>
  </si>
  <si>
    <t>2120306011000000Z</t>
  </si>
  <si>
    <t>211AA00011002100Z</t>
  </si>
  <si>
    <t>242AA05B52000041Z</t>
  </si>
  <si>
    <t>231AA00B51000000Z</t>
  </si>
  <si>
    <t>221AA00B51000000X</t>
  </si>
  <si>
    <t>257AA00ZZ2000000Z</t>
  </si>
  <si>
    <t>212AA05012000041Z</t>
  </si>
  <si>
    <t>211AA09012000031Z</t>
  </si>
  <si>
    <t>23400AAB21000000Z</t>
  </si>
  <si>
    <t>257AAAA024000000Z</t>
  </si>
  <si>
    <t>2530703021000000Z</t>
  </si>
  <si>
    <t>2120805011000000Z</t>
  </si>
  <si>
    <t>21400AA011001100Z</t>
  </si>
  <si>
    <t>231AA60021000041Z</t>
  </si>
  <si>
    <t>미래에셋자산운용/삼성자산운용</t>
  </si>
  <si>
    <t>2537003025000000Z</t>
  </si>
  <si>
    <t>KB자산운용/삼성자산운용/한국투자신탁운용</t>
  </si>
  <si>
    <t>KB자산운용/삼성자산운용</t>
  </si>
  <si>
    <t>삼성자산운용/한국투자신탁운용</t>
  </si>
  <si>
    <t>2524006024000000Z</t>
  </si>
  <si>
    <t>2120805011220000Z</t>
  </si>
  <si>
    <t>DB자산운용/삼성자산운용</t>
  </si>
  <si>
    <t>DB자산운용/HDC자산운용/삼성자산운용/인피니티투자자문</t>
  </si>
  <si>
    <t>2130803011220000Z</t>
  </si>
  <si>
    <t>DB자산운용/HDC자산운용/KB자산운용/삼성자산운용/인피니티투자자문</t>
  </si>
  <si>
    <t>23460AA031000000Z</t>
  </si>
  <si>
    <t>23460AA021130000Z</t>
  </si>
  <si>
    <t>2530803021000000Z</t>
  </si>
  <si>
    <t>11400AA011001100Z</t>
  </si>
  <si>
    <t>2530803022000000Z</t>
  </si>
  <si>
    <t>231AA60022000041Z</t>
  </si>
  <si>
    <t>231AA60B22000041Z</t>
  </si>
  <si>
    <t>2520805B21000000Z</t>
  </si>
  <si>
    <t>2120805011230000Z</t>
  </si>
  <si>
    <t>마이다스에셋자산운용/삼성자산운용/한국투자밸류자산운용</t>
  </si>
  <si>
    <t>삼성자산운용/한국투자밸류자산운용</t>
  </si>
  <si>
    <t>마이다스에셋자산운용/베어링자산운용/삼성자산운용/신영자산운용/한국투자밸류자산운용</t>
  </si>
  <si>
    <t>2130803011230000Z</t>
  </si>
  <si>
    <t>KB자산운용/마이다스에셋자산운용/삼성자산운용/신영자산운용/한국투자밸류자산운용</t>
  </si>
  <si>
    <t>마이다스에셋자산운용/삼성자산운용/신영자산운용/신한BNP파리바자산운용/한국투자밸류자산운용</t>
  </si>
  <si>
    <t>231AA60171000041Z</t>
  </si>
  <si>
    <t>삼성자산운용/한화자산운용</t>
  </si>
  <si>
    <t>211AA60011254100Z</t>
  </si>
  <si>
    <t>2120805011254100Z</t>
  </si>
  <si>
    <t>마이다스에셋자산운용/삼성자산운용/유경PSG자산운용(주)/한화자산운용</t>
  </si>
  <si>
    <t>교보악사자산운용/삼성자산운용/이스트스프링자산운용코리아/키움투자자산운용/한국투자신탁운용/한화자산운용</t>
  </si>
  <si>
    <t>231AA60052000041Z</t>
  </si>
  <si>
    <t>2520805041000000Z</t>
  </si>
  <si>
    <t>231AA60042000000Z</t>
  </si>
  <si>
    <t>삼성자산운용/키움투자자산운용</t>
  </si>
  <si>
    <t>231AA60042000041Z</t>
  </si>
  <si>
    <t>그로쓰힐투자자문/삼성자산운용/키움투자자산운용</t>
  </si>
  <si>
    <t>DB자산운용/LS자산운용/교보악사자산운용/삼성자산운용/유리자산운용/하나UBS자산운용/하이자산운용/한화자산운용</t>
  </si>
  <si>
    <t>2120805012000031Z</t>
  </si>
  <si>
    <t>DB자산운용/베어링자산운용/삼성자산운용/하이자산운용</t>
  </si>
  <si>
    <t>DB자산운용/LS자산운용/삼성자산운용/하이자산운용</t>
  </si>
  <si>
    <t>1130803012000031Z</t>
  </si>
  <si>
    <t>DB자산운용/DWS자산운용/KB자산운용/LS자산운용/교보악사자산운용/삼성자산운용/하이자산운용</t>
  </si>
  <si>
    <t>2130803012000031Z</t>
  </si>
  <si>
    <t>KB자산운용/미래에셋자산운용/삼성자산운용/하이자산운용/한화자산운용</t>
  </si>
  <si>
    <t>DB자산운용/교보악사자산운용/삼성자산운용/유리자산운용</t>
  </si>
  <si>
    <t>J&amp;J투자자문/NH-CA자산운용/그로쓰힐투자자문/삼성자산운용/에셋플러스자산운용/키움투자자산운용/트러스톤자산운용/한국투자신탁운용</t>
  </si>
  <si>
    <t>2520805B41000000Z</t>
  </si>
  <si>
    <t>2110807011000000Z</t>
  </si>
  <si>
    <t>그로쓰힐투자자문/삼성자산운용</t>
  </si>
  <si>
    <t>J&amp;J투자자문/삼성자산운용/키움투자자산운용</t>
  </si>
  <si>
    <t>NH-CA자산운용/그로쓰힐투자자문/삼성자산운용/키움투자자산운용/트러스톤자산운용/한국투자신탁운용</t>
  </si>
  <si>
    <t>231AA60B52000041Z</t>
  </si>
  <si>
    <t>KB자산운용/NH-CA자산운용/미래에셋자산운용/베어링자산운용/삼성자산운용/신한BNP파리바자산운용/키움투자자산운용/트러스톤자산운용/한국투자신탁운용/한화자산운용</t>
  </si>
  <si>
    <t>KB자산운용/삼성자산운용/이스트스프링자산운용코리아/한국투자신탁운용</t>
  </si>
  <si>
    <t>DWS자산운용/KB자산운용/교보악사자산운용/미래에셋자산운용/베어링자산운용/삼성자산운용/신한BNP파리바자산운용/유진자산운용/키움투자자산운용/트러스톤자산운용/한국투자신탁운용</t>
  </si>
  <si>
    <t>KB자산운용/미래에셋자산운용/베어링자산운용/삼성자산운용/이스트스프링자산운용코리아/키움투자자산운용/한국투자신탁운용/한화자산운용</t>
  </si>
  <si>
    <t>2130803012000041Z</t>
  </si>
  <si>
    <t>NH-CA자산운용/삼성자산운용/키움투자자산운용/한국투자신탁운용/한화자산운용</t>
  </si>
  <si>
    <t>2120805012000041Z</t>
  </si>
  <si>
    <t>211AA60012000041Z</t>
  </si>
  <si>
    <t>KB자산운용/삼성자산운용/키움투자자산운용</t>
  </si>
  <si>
    <t>삼성자산운용/키움투자자산운용/한화자산운용</t>
  </si>
  <si>
    <t>1130803011000000Z</t>
  </si>
  <si>
    <t>DWS자산운용/KB자산운용/미래에셋자산운용/삼성자산운용</t>
  </si>
  <si>
    <t>KB자산운용/NH-CA자산운용/미래에셋자산운용/삼성자산운용</t>
  </si>
  <si>
    <t>J&amp;J투자자문/그로쓰힐투자자문/삼성자산운용/키움투자자산운용/한국투자신탁운용</t>
  </si>
  <si>
    <t>J&amp;J투자자문/KB자산운용/그로쓰힐투자자문/삼성자산운용/키움투자자산운용</t>
  </si>
  <si>
    <t>J&amp;J투자자문/KB자산운용/그로쓰힐투자자문/삼성자산운용/신한BNP파리바자산운용/에셋플러스자산운용/키움투자자산운용/한국투자신탁운용</t>
  </si>
  <si>
    <t>212A0A6011000000Z</t>
  </si>
  <si>
    <t>한국투자밸류자산운용/한국투자신탁운용/흥국자산운용</t>
  </si>
  <si>
    <t>256A0A4ZZ1410000Z</t>
  </si>
  <si>
    <t>이스트스프링자산운용코리아/흥국자산운용</t>
  </si>
  <si>
    <t>256A0A5ZZ1410000Z</t>
  </si>
  <si>
    <t>23130A7071000041Z</t>
  </si>
  <si>
    <t>222A646021000000Z</t>
  </si>
  <si>
    <t>221A460021220000Z</t>
  </si>
  <si>
    <t>221A460021000000Z</t>
  </si>
  <si>
    <t>22460AA021000041Z</t>
  </si>
  <si>
    <t>234A0AA021130000Z</t>
  </si>
  <si>
    <t>23130A7031000041Z</t>
  </si>
  <si>
    <t>214A0AA011001000Z</t>
  </si>
  <si>
    <t>211A460011230000Z</t>
  </si>
  <si>
    <t>베어링자산운용/흥국자산운용</t>
  </si>
  <si>
    <t>241A460023000041Z</t>
  </si>
  <si>
    <t>23130A7071000000Z</t>
  </si>
  <si>
    <t>25240A6071000000Z</t>
  </si>
  <si>
    <t>221A460031000041Z</t>
  </si>
  <si>
    <t>22460AA031000000Z</t>
  </si>
  <si>
    <t>221A460041000000Z</t>
  </si>
  <si>
    <t>22460AA041000000Z</t>
  </si>
  <si>
    <t>221A460B51000000Z</t>
  </si>
  <si>
    <t>225A3A7021350000Z</t>
  </si>
  <si>
    <t>부동산형</t>
  </si>
  <si>
    <t>한국투자신탁운용/흥국자산운용</t>
  </si>
  <si>
    <t>251A460023000041Z</t>
  </si>
  <si>
    <t>IBK자산운용/흥국자산운용</t>
  </si>
  <si>
    <t>211A460012000000Z</t>
  </si>
  <si>
    <t>교보악사자산운용/흥국자산운용</t>
  </si>
  <si>
    <t>211A460011002400Z</t>
  </si>
  <si>
    <t>삼성자산운용/흥국자산운용</t>
  </si>
  <si>
    <t>212A0A5012254100Z</t>
  </si>
  <si>
    <t>211A0A0011000000Z</t>
  </si>
  <si>
    <t>KB자산운용/흥국자산운용</t>
  </si>
  <si>
    <t>211A0A0012254100Z</t>
  </si>
  <si>
    <t>212A0A6012254100Z</t>
  </si>
  <si>
    <t>KB자산운용/동양자산운용/신영자산운용/한국투자신탁운용/흥국자산운용</t>
  </si>
  <si>
    <t>KB자산운용/교보악사자산운용/베어링자산운용/신영자산운용/키움투자자산운용/한국투자밸류자산운용/흥국자산운용</t>
  </si>
  <si>
    <t>113A0A1011000000Z</t>
  </si>
  <si>
    <t>213A0A1011000000Z</t>
  </si>
  <si>
    <t>키움투자자산운용/흥국자산운용</t>
  </si>
  <si>
    <t>211A0A0012000031Z</t>
  </si>
  <si>
    <t>212A0A6012000031Z</t>
  </si>
  <si>
    <t>KB자산운용/한국투자신탁운용/흥국자산운용</t>
  </si>
  <si>
    <t>KB자산운용/교보악사자산운용/삼성자산운용/흥국자산운용</t>
  </si>
  <si>
    <t>213A0A4012000031Z</t>
  </si>
  <si>
    <t>213A0A3012000031Z</t>
  </si>
  <si>
    <t>231A0A0121000000Z</t>
  </si>
  <si>
    <t>25240A6121000000Z</t>
  </si>
  <si>
    <t>231A0A0171000000Z</t>
  </si>
  <si>
    <t>25240A6171000000Z</t>
  </si>
  <si>
    <t>23130A7061000000Z</t>
  </si>
  <si>
    <t>KB자산운용/이스트스프링자산운용코리아/흥국자산운용</t>
  </si>
  <si>
    <t>213A0A1019005100Z</t>
  </si>
  <si>
    <t>KB자산운용/교보악사자산운용/베어링자산운용/신영자산운용/키움투자자산운용/한국투자밸류자산운용/한국투자신탁운용/흥국자산운용</t>
  </si>
  <si>
    <t>211A0A7011000000Z</t>
  </si>
  <si>
    <t>114A0AA011000000Z</t>
  </si>
  <si>
    <t>213A0A3011000000Z</t>
  </si>
  <si>
    <t>213A0A4011000000Z</t>
  </si>
  <si>
    <t>113A0A3011000000Z</t>
  </si>
  <si>
    <t>교보악사자산운용/베어링자산운용/신영자산운용/흥국자산운용</t>
  </si>
  <si>
    <t>동양자산운용/한국투자신탁운용/흥국자산운용</t>
  </si>
  <si>
    <t>2110460011000000Z</t>
  </si>
  <si>
    <t>교보악사자산운용</t>
  </si>
  <si>
    <t>2170000018000000Z</t>
  </si>
  <si>
    <t>11406AA011001100Z</t>
  </si>
  <si>
    <t>2110460011210000Z</t>
  </si>
  <si>
    <t>KB자산운용/V&amp;S투자자문/교보악사자산운용/베어링자산운용/스팍스자산운용/신한BNP파리바자산운용/트러스톤자산운용</t>
  </si>
  <si>
    <t>2120005011000000Z</t>
  </si>
  <si>
    <t>DWS자산운용/J&amp;J투자자문/V&amp;S투자자문/교보악사자산운용/마이다스에셋자산운용/미래에셋자산운용/베어링자산운용/삼성자산운용/신한BNP파리바자산운용/인피니티투자자문/트러스톤자산운용/한국투자신탁운용</t>
  </si>
  <si>
    <t>22460AA021000000Z</t>
  </si>
  <si>
    <t>교보악사자산운용/미래에셋자산운용</t>
  </si>
  <si>
    <t>교보악사자산운용/미래에셋자산운용/이스트스프링자산운용코리아</t>
  </si>
  <si>
    <t>2210460021000000Z</t>
  </si>
  <si>
    <t>2520005021000000Z</t>
  </si>
  <si>
    <t>교보악사자산운용/하이자산운용</t>
  </si>
  <si>
    <t>2310460021000000Z</t>
  </si>
  <si>
    <t>21406AA011000000Z</t>
  </si>
  <si>
    <t>2520005131000000Z</t>
  </si>
  <si>
    <t>2120005011230000Z</t>
  </si>
  <si>
    <t>교보악사자산운용/베어링자산운용/신한BNP파리바자산운용</t>
  </si>
  <si>
    <t>J&amp;J투자자문/교보악사자산운용/그로쓰힐투자자문/미래에셋자산운용/신한BNP파리바자산운용/피데스투자자문/한국투자신탁운용</t>
  </si>
  <si>
    <t>2110460011220000Z</t>
  </si>
  <si>
    <t>J&amp;J투자자문/교보악사자산운용/신한BNP파리바자산운용</t>
  </si>
  <si>
    <t>2520005061000000Z</t>
  </si>
  <si>
    <t>교보악사자산운용/피델리티자산운용</t>
  </si>
  <si>
    <t>2130003011000000Z</t>
  </si>
  <si>
    <t>DB자산운용/교보악사자산운용/베어링자산운용/삼성자산운용/신한BNP파리바자산운용/트러스톤자산운용/한국투자신탁운용</t>
  </si>
  <si>
    <t>2210460041000000Z</t>
  </si>
  <si>
    <t>2120005012000034Z</t>
  </si>
  <si>
    <t>교보악사자산운용/유리자산운용</t>
  </si>
  <si>
    <t>2110460012000031Z</t>
  </si>
  <si>
    <t>DB자산운용/교보악사자산운용/대신자산운용/유리자산운용/한화자산운용</t>
  </si>
  <si>
    <t>1130003012000031Z</t>
  </si>
  <si>
    <t>2120005012000031Z</t>
  </si>
  <si>
    <t>DB자산운용/교보악사자산운용/미래에셋자산운용/유리자산운용</t>
  </si>
  <si>
    <t>교보악사자산운용/유리자산운용/유진자산운용</t>
  </si>
  <si>
    <t>2130003012000031Z</t>
  </si>
  <si>
    <t>J&amp;J투자자문/KB자산운용/교보악사자산운용/마이다스에셋자산운용/베어링자산운용/삼성자산운용/스팍스자산운용/신한BNP파리바자산운용/인피니티투자자문/트러스톤자산운용/트리니티투자자문/피데스투자자문</t>
  </si>
  <si>
    <t>2520005B41000000Z</t>
  </si>
  <si>
    <t>2110007011220000Z</t>
  </si>
  <si>
    <t>J&amp;J투자자문/NH-CA자산운용/교보악사자산운용/삼성자산운용/신한BNP파리바자산운용/유리자산운용/현대자산운용</t>
  </si>
  <si>
    <t>J&amp;J투자자문/교보악사자산운용/미래에셋자산운용/베어링자산운용/신영자산운용/신한BNP파리바자산운용/인피니티투자자문/트러스톤자산운용</t>
  </si>
  <si>
    <t>1130003011000000Z</t>
  </si>
  <si>
    <t>KB자산운용/교보악사자산운용/삼성자산운용/신한BNP파리바자산운용/이스트스프링자산운용코리아/인피니티투자자문/트러스톤자산운용/트리니티투자자문/흥국자산운용</t>
  </si>
  <si>
    <t>J&amp;J투자자문/NH-CA자산운용/교보악사자산운용/마이다스에셋자산운용/삼성자산운용/신한BNP파리바자산운용/유리자산운용/인피니티투자자문/트러스톤자산운용/피데스투자자문/한국투자신탁운용/흥국자산운용</t>
  </si>
  <si>
    <t>KB자산운용/교보악사자산운용/흥국자산운용</t>
  </si>
  <si>
    <t>DWS자산운용/교보악사자산운용/마이다스에셋자산운용/미래에셋자산운용/신한BNP파리바자산운용/흥국자산운용</t>
  </si>
  <si>
    <t>2520005A11000000Z</t>
  </si>
  <si>
    <t>교보악사자산운용/미래에셋자산운용/피델리티자산운용</t>
  </si>
  <si>
    <t>DB자산운용/DWS자산운용/KB자산운용/교보악사자산운용/대신자산운용/마이다스에셋자산운용/삼성자산운용/유리자산운용/유진자산운용/이스트스프링자산운용코리아/트러스톤자산운용/한화자산운용/흥국자산운용</t>
  </si>
  <si>
    <t>2420005171000000Z</t>
  </si>
  <si>
    <t>2110007012000031Z</t>
  </si>
  <si>
    <t>교보악사자산운용/유진자산운용</t>
  </si>
  <si>
    <t>DB자산운용/교보악사자산운용/대신자산운용/마이다스에셋자산운용/유리자산운용/이스트스프링자산운용코리아/한화자산운용</t>
  </si>
  <si>
    <t>2110370011000000Z</t>
  </si>
  <si>
    <t>1120005011000000Z</t>
  </si>
  <si>
    <t>교보악사자산운용/미래에셋자산운용/베어링자산운용/삼성자산운용/신한BNP파리바자산운용/이스트스프링자산운용코리아/트러스톤자산운용/트리니티투자자문/피데스투자자문/한국투자신탁운용</t>
  </si>
  <si>
    <t>HDC자산운용/J&amp;J투자자문/KB자산운용/V&amp;S투자자문/교보악사자산운용/마이다스에셋자산운용/미래에셋자산운용/베어링자산운용/삼성자산운용/스팍스자산운용/신영자산운용/신한BNP파리바자산운용/유리자산운용/이스트스프링자산운용코리아/인피니티투자자문/트러스톤자산운용/트리니티투자자문/피데스투자자문/하이자산운용/한국투자신탁운용/현대자산운용</t>
  </si>
  <si>
    <t>2536824025000041Z</t>
  </si>
  <si>
    <t>KTB자산운용</t>
  </si>
  <si>
    <t>2210370021000000Z</t>
  </si>
  <si>
    <t>2213467022000041Z</t>
  </si>
  <si>
    <t>2313007021000000Z</t>
  </si>
  <si>
    <t>KTB자산운용/한국투자신탁운용</t>
  </si>
  <si>
    <t>22460AA021000050Z</t>
  </si>
  <si>
    <t>마이다스에셋자산운용/한국투자신탁운용</t>
  </si>
  <si>
    <t>2111509012000031Z</t>
  </si>
  <si>
    <t>2111509011000000Z</t>
  </si>
  <si>
    <t>미래에셋자산운용/한국투자신탁운용</t>
  </si>
  <si>
    <t>2135004011000000Z</t>
  </si>
  <si>
    <t>2210460B51000000Z</t>
  </si>
  <si>
    <t>한국씨티은행</t>
  </si>
  <si>
    <t>2110460012000041Z</t>
  </si>
  <si>
    <t>2330003021000041Z</t>
  </si>
  <si>
    <t>2320006021000041Z</t>
  </si>
  <si>
    <t>23400AA021000041Z</t>
  </si>
  <si>
    <t>2310460021000041Z</t>
  </si>
  <si>
    <t>2210460022000041Z</t>
  </si>
  <si>
    <t>23400AA022000041Z</t>
  </si>
  <si>
    <t>21460AA011000000Z</t>
  </si>
  <si>
    <t>214A0AA011001100Z</t>
  </si>
  <si>
    <t>214AAAA011001100Z</t>
  </si>
  <si>
    <t>247AAAAZZ9000000Z</t>
  </si>
  <si>
    <t>257282802E000000Z</t>
  </si>
  <si>
    <t>IBK자산운용</t>
  </si>
  <si>
    <t>2330003021000000Z</t>
  </si>
  <si>
    <t>2320005021000000Z</t>
  </si>
  <si>
    <t>2320006021000000Z</t>
  </si>
  <si>
    <t>2210460021003500Z</t>
  </si>
  <si>
    <t>23400AA021000000Z</t>
  </si>
  <si>
    <t>2336004024000041Z</t>
  </si>
  <si>
    <t>2220005021000000Z</t>
  </si>
  <si>
    <t>2220006021000000Z</t>
  </si>
  <si>
    <t>2310460022000000Z</t>
  </si>
  <si>
    <t>252A0A6024000000Z</t>
  </si>
  <si>
    <t>신한은행</t>
  </si>
  <si>
    <t>2310460021353100Z</t>
  </si>
  <si>
    <t>234A0AA021000000Z</t>
  </si>
  <si>
    <t>234A9AA021000000Z</t>
  </si>
  <si>
    <t>22400AA021000000Z</t>
  </si>
  <si>
    <t>23409AA021000000Z</t>
  </si>
  <si>
    <t>236AA60ZZ1410000Z</t>
  </si>
  <si>
    <t>2360460ZZ1410000Z</t>
  </si>
  <si>
    <t>232A0A6021243300Z</t>
  </si>
  <si>
    <t>232A0A5021243300Z</t>
  </si>
  <si>
    <t>2310460021243300Z</t>
  </si>
  <si>
    <t>23400AA021130000Z</t>
  </si>
  <si>
    <t>베어링자산운용</t>
  </si>
  <si>
    <t>2148AAA011000000Z</t>
  </si>
  <si>
    <t>23405AA021130000Z</t>
  </si>
  <si>
    <t>22460AA021001150Z</t>
  </si>
  <si>
    <t>22460AAB21110050Z</t>
  </si>
  <si>
    <t>252A0A5121000000Z</t>
  </si>
  <si>
    <t>23490AA021000000Z</t>
  </si>
  <si>
    <t>257582502E000000Z</t>
  </si>
  <si>
    <t>257382702E000000Z</t>
  </si>
  <si>
    <t>247AAAAA29005100Z</t>
  </si>
  <si>
    <t>237AAAA024000000Z</t>
  </si>
  <si>
    <t>2336004B24000000Z</t>
  </si>
  <si>
    <t>2310460B21000000Z</t>
  </si>
  <si>
    <t>23460AAB21000000Z</t>
  </si>
  <si>
    <t>23400AAB21130000Z</t>
  </si>
  <si>
    <t>2110460011230000Z</t>
  </si>
  <si>
    <t>213A0A3011120000Z</t>
  </si>
  <si>
    <t>2210460B71000000Z</t>
  </si>
  <si>
    <t>2310460171000000Z</t>
  </si>
  <si>
    <t>252A0A5171000000Z</t>
  </si>
  <si>
    <t>2110460011254100Z</t>
  </si>
  <si>
    <t>2320006031000000Z</t>
  </si>
  <si>
    <t>23460AA031120041Z</t>
  </si>
  <si>
    <t>2310460031000000Z</t>
  </si>
  <si>
    <t>2111559011220000Z</t>
  </si>
  <si>
    <t>2310460091243300Z</t>
  </si>
  <si>
    <t>2210460081243100Z</t>
  </si>
  <si>
    <t>2210460081000000Z</t>
  </si>
  <si>
    <t>252A0A6071000000Z</t>
  </si>
  <si>
    <t>253A0A3061000000Z</t>
  </si>
  <si>
    <t>252A5A6071000000Z</t>
  </si>
  <si>
    <t>2310460071243300Z</t>
  </si>
  <si>
    <t>255A0A3061350000Z</t>
  </si>
  <si>
    <t>252A0A6071243300Z</t>
  </si>
  <si>
    <t>253A0A3061003300Z</t>
  </si>
  <si>
    <t>252A0A5061003300Z</t>
  </si>
  <si>
    <t>214A9AA011000000Z</t>
  </si>
  <si>
    <t>2310460051000000Z</t>
  </si>
  <si>
    <t>2210460051000000Z</t>
  </si>
  <si>
    <t>252A0A6041000000Z</t>
  </si>
  <si>
    <t>2310460041000000Z</t>
  </si>
  <si>
    <t>2111559012000031Z</t>
  </si>
  <si>
    <t>2110460012000000Z</t>
  </si>
  <si>
    <t>212A5A6012000034Z</t>
  </si>
  <si>
    <t>212A0A5012000031Z</t>
  </si>
  <si>
    <t>2310460B61000000Z</t>
  </si>
  <si>
    <t>253A0A3B61000000Z</t>
  </si>
  <si>
    <t>252A0A6B61000000Z</t>
  </si>
  <si>
    <t>2310460B41000000Z</t>
  </si>
  <si>
    <t>211A2A9011220000Z</t>
  </si>
  <si>
    <t>미래에셋자산운용/트러스톤자산운용</t>
  </si>
  <si>
    <t>212A2A6011220000Z</t>
  </si>
  <si>
    <t>에셋플러스자산운용</t>
  </si>
  <si>
    <t>미래에셋자산운용/신한BNP파리바자산운용/트러스톤자산운용</t>
  </si>
  <si>
    <t>미래에셋자산운용/베어링자산운용/에셋플러스자산운용</t>
  </si>
  <si>
    <t>212A0A5011000000Z</t>
  </si>
  <si>
    <t>212A5A6011000000Z</t>
  </si>
  <si>
    <t>2310460B51000000Z</t>
  </si>
  <si>
    <t>253A0A3B51000000Z</t>
  </si>
  <si>
    <t>2310460161000000Z</t>
  </si>
  <si>
    <t>252A0A6B51000000Z</t>
  </si>
  <si>
    <t>213A7A3011000000Z</t>
  </si>
  <si>
    <t>253A0A3A11000000Z</t>
  </si>
  <si>
    <t>252A0A6A11000000Z</t>
  </si>
  <si>
    <t>2210460A11000000Z</t>
  </si>
  <si>
    <t>213A0A3011003300Z</t>
  </si>
  <si>
    <t>252A0A6ZZ1000000Z</t>
  </si>
  <si>
    <t>253A0A3ZZ1000000Z</t>
  </si>
  <si>
    <t>252A0A5ZZ1000000Z</t>
  </si>
  <si>
    <t>2139001011000000Z</t>
  </si>
  <si>
    <t>212A4A6011000000Z</t>
  </si>
  <si>
    <t>2125825011000000Z</t>
  </si>
  <si>
    <t>113A8A3011000000Z</t>
  </si>
  <si>
    <t>2123735011000000Z</t>
  </si>
  <si>
    <t>2110460011243100Z</t>
  </si>
  <si>
    <t>2110407011000000Z</t>
  </si>
  <si>
    <t>2370007021000041Z</t>
  </si>
  <si>
    <t>2370000021000041Z</t>
  </si>
  <si>
    <t>2110408011000000Z</t>
  </si>
  <si>
    <t>NH-CA자산운용/마이다스에셋자산운용/미래에셋자산운용</t>
  </si>
  <si>
    <t>HDC자산운용/미래에셋자산운용/키움투자자산운용</t>
  </si>
  <si>
    <t>2170506019000000Z</t>
  </si>
  <si>
    <t>2520506041000000Z</t>
  </si>
  <si>
    <t>2520506061000000Z</t>
  </si>
  <si>
    <t>2210407071000000Z</t>
  </si>
  <si>
    <t>2120505012000031Z</t>
  </si>
  <si>
    <t>2110307012000031Z</t>
  </si>
  <si>
    <t>2130703012000031Z</t>
  </si>
  <si>
    <t>2110407012000031Z</t>
  </si>
  <si>
    <t>KB자산운용/미래에셋자산운용/하나UBS자산운용/한국투자신탁운용</t>
  </si>
  <si>
    <t>NH-CA자산운용/마이다스에셋자산운용/키움투자자산운용</t>
  </si>
  <si>
    <t>NH-CA자산운용/삼성자산운용/신한BNP파리바자산운용/키움투자자산운용/한국투자신탁운용/한화자산운용</t>
  </si>
  <si>
    <t>마이다스에셋자산운용/키움투자자산운용/한국투자신탁운용/한화자산운용</t>
  </si>
  <si>
    <t>KB자산운용/마이다스에셋자산운용</t>
  </si>
  <si>
    <t>2124006011000000Z</t>
  </si>
  <si>
    <t>2525005025000000Z</t>
  </si>
  <si>
    <t>23700AA021000000Z</t>
  </si>
  <si>
    <t>23460AA021120000Z</t>
  </si>
  <si>
    <t>21460AA011001100Z</t>
  </si>
  <si>
    <t>2113007012254100Z</t>
  </si>
  <si>
    <t>2525005031000000Z</t>
  </si>
  <si>
    <t>2111009011000000Z</t>
  </si>
  <si>
    <t>DB자산운용/맥쿼리투자신탁운용(구 ING자산운용)/베어링자산운용/신한BNP파리바자산운용/한국투자신탁운용/한화자산운용</t>
  </si>
  <si>
    <t>2525005061000000Z</t>
  </si>
  <si>
    <t>2124006012000031Z</t>
  </si>
  <si>
    <t>2113007011220000Z</t>
  </si>
  <si>
    <t>DB자산운용/DWS자산운용/맥쿼리투자신탁운용(구 ING자산운용)/베어링자산운용/신한BNP파리바자산운용/한국투자신탁운용/한화자산운용/현대인베스트먼트자산운용</t>
  </si>
  <si>
    <t>2111469011000000Z</t>
  </si>
  <si>
    <t>DB자산운용/맥쿼리투자신탁운용(구 ING자산운용)/베어링자산운용/신한BNP파리바자산운용/한국투자신탁운용/한화자산운용/현대인베스트먼트자산운용</t>
  </si>
  <si>
    <t>DB자산운용/신한BNP파리바자산운용/현대인베스트먼트자산운용</t>
  </si>
  <si>
    <t>2537003B51000000Z</t>
  </si>
  <si>
    <t>DWS자산운용/신한BNP파리바자산운용</t>
  </si>
  <si>
    <t>212A7A5011000000Z</t>
  </si>
  <si>
    <t>동양자산운용/삼성자산운용/신영자산운용</t>
  </si>
  <si>
    <t>232A7A5061000000Z</t>
  </si>
  <si>
    <t>2320005024000000Z</t>
  </si>
  <si>
    <t>2330003025000000Z</t>
  </si>
  <si>
    <t>23460AA024000000Z</t>
  </si>
  <si>
    <t>252AAA6ZZ1410000Z</t>
  </si>
  <si>
    <t>동양자산운용</t>
  </si>
  <si>
    <t>211AAA0011000000Z</t>
  </si>
  <si>
    <t>212A7A6011000000Z</t>
  </si>
  <si>
    <t>IBK자산운용/신영자산운용</t>
  </si>
  <si>
    <t>211A5A7011220000Z</t>
  </si>
  <si>
    <t>KB자산운용/동양자산운용</t>
  </si>
  <si>
    <t>231A5A7171000000Z</t>
  </si>
  <si>
    <t>슈로더자산운용</t>
  </si>
  <si>
    <t>221AA60031000000Z</t>
  </si>
  <si>
    <t>211A5A7011000000Z</t>
  </si>
  <si>
    <t>DB자산운용/IBK자산운용/교보악사자산운용/동양자산운용/삼성액티브자산운용/삼성자산운용/신영자산운용/하이자산운용</t>
  </si>
  <si>
    <t>211A5A7012000031Z</t>
  </si>
  <si>
    <t>동양자산운용/미래에셋자산운용</t>
  </si>
  <si>
    <t>212A7A5012000031Z</t>
  </si>
  <si>
    <t>동양자산운용/삼성자산운용/한화자산운용/흥국자산운용</t>
  </si>
  <si>
    <t>KTB자산운용/NH-CA자산운용/교보악사자산운용/동양자산운용/마이다스에셋자산운용/삼성자산운용/키움투자자산운용/한국투자신탁운용/흥국자산운용</t>
  </si>
  <si>
    <t>213A8A3011000000Z</t>
  </si>
  <si>
    <t>동양자산운용/삼성자산운용</t>
  </si>
  <si>
    <t>221AA60B51000000Z</t>
  </si>
  <si>
    <t>21460AA011001400Z</t>
  </si>
  <si>
    <t>동양자산운용/미래에셋자산운용/신한BNP파리바자산운용/한화자산운용</t>
  </si>
  <si>
    <t>252A7A5021000000Z</t>
  </si>
  <si>
    <t>KB자산운용/동양자산운용/미래에셋자산운용</t>
  </si>
  <si>
    <t>211A3A8011000000Z</t>
  </si>
  <si>
    <t>IBK자산운용/KB자산운용/미래에셋자산운용/삼성자산운용/신영자산운용/트러스톤자산운용/한국투자밸류자산운용/흥국자산운용</t>
  </si>
  <si>
    <t>11490AA011001100Z</t>
  </si>
  <si>
    <t>214600A011000000Z</t>
  </si>
  <si>
    <t>2110280011210000Z</t>
  </si>
  <si>
    <t>신영자산운용/한국투자밸류자산운용</t>
  </si>
  <si>
    <t>2110370011210000Z</t>
  </si>
  <si>
    <t>베어링자산운용/신영자산운용/한국투자밸류자산운용</t>
  </si>
  <si>
    <t>2120825011000000Z</t>
  </si>
  <si>
    <t>신영자산운용/신한BNP파리바자산운용/한국투자밸류자산운용</t>
  </si>
  <si>
    <t>231AA70ZZ2443241Z</t>
  </si>
  <si>
    <t>231AA60021230000Z</t>
  </si>
  <si>
    <t>234064A021130000Z</t>
  </si>
  <si>
    <t>2210370B21000000X</t>
  </si>
  <si>
    <t>2110370011230000Z</t>
  </si>
  <si>
    <t>2110280011230000Z</t>
  </si>
  <si>
    <t>2120825011230000Z</t>
  </si>
  <si>
    <t>교보악사자산운용/베어링자산운용</t>
  </si>
  <si>
    <t>2110370011220000Z</t>
  </si>
  <si>
    <t>KB자산운용/KTB자산운용/마이다스에셋자산운용/이스트스프링자산운용코리아/한국투자신탁운용</t>
  </si>
  <si>
    <t>2175005014000000Z</t>
  </si>
  <si>
    <t>2174006014000000Z</t>
  </si>
  <si>
    <t>2530004025000041Z</t>
  </si>
  <si>
    <t>블랙록자산운용</t>
  </si>
  <si>
    <t>11480AA011000000Z</t>
  </si>
  <si>
    <t>2110280012000031Z</t>
  </si>
  <si>
    <t>2510000023000041Z</t>
  </si>
  <si>
    <t>2520006024000041Z</t>
  </si>
  <si>
    <t>21480AA011000000Z</t>
  </si>
  <si>
    <t>217AAAA019000000Z</t>
  </si>
  <si>
    <t>1110370011000000Z</t>
  </si>
  <si>
    <t>베어링자산운용/삼성자산운용/트러스톤자산운용</t>
  </si>
  <si>
    <t>교보악사자산운용/마이다스에셋자산운용</t>
  </si>
  <si>
    <t>KB자산운용/교보악사자산운용</t>
  </si>
  <si>
    <t>베어링자산운용/한국투자밸류자산운용</t>
  </si>
  <si>
    <t>DWS자산운용/베어링자산운용/신영자산운용</t>
  </si>
  <si>
    <t>22460AAB21121400X</t>
  </si>
  <si>
    <t>베어링자산운용/한화자산운용</t>
  </si>
  <si>
    <t>2123805011230000Z</t>
  </si>
  <si>
    <t>KB자산운용/베어링자산운용/한국투자신탁운용</t>
  </si>
  <si>
    <t>KB자산운용/베어링자산운용/흥국자산운용</t>
  </si>
  <si>
    <t>2123806011000000Z</t>
  </si>
  <si>
    <t>DB자산운용/DWS자산운용/교보악사자산운용/삼성자산운용/신한BNP파리바자산운용</t>
  </si>
  <si>
    <t>211A460011000000Z</t>
  </si>
  <si>
    <t>2134903011000000Z</t>
  </si>
  <si>
    <t>교보악사자산운용/한국투자신탁운용</t>
  </si>
  <si>
    <t>2136AA2011000000Z</t>
  </si>
  <si>
    <t>한국투자신탁운용/한화자산운용</t>
  </si>
  <si>
    <t>DB자산운용/한화자산운용</t>
  </si>
  <si>
    <t>2120806011000000Z</t>
  </si>
  <si>
    <t>DWS자산운용/미래에셋자산운용/한국투자신탁운용</t>
  </si>
  <si>
    <t>212A8A5011000000Z</t>
  </si>
  <si>
    <t>KB자산운용/신한BNP파리바자산운용</t>
  </si>
  <si>
    <t>DB자산운용/신한BNP파리바자산운용</t>
  </si>
  <si>
    <t>11460AA011000000Z</t>
  </si>
  <si>
    <t>211A460012000031Z</t>
  </si>
  <si>
    <t>교보악사자산운용/한화자산운용</t>
  </si>
  <si>
    <t>2330503021000000Z</t>
  </si>
  <si>
    <t>1123905011000000Z</t>
  </si>
  <si>
    <t>신한BNP파리바자산운용/한국투자신탁운용/한화자산운용</t>
  </si>
  <si>
    <t>2123805011000000Z</t>
  </si>
  <si>
    <t>미래에셋자산운용/삼성자산운용/한국투자신탁운용/한화자산운용</t>
  </si>
  <si>
    <t>247A4AAZZ1000000Z</t>
  </si>
  <si>
    <t>231AA60021243500Z</t>
  </si>
  <si>
    <t>2370000024000000Z</t>
  </si>
  <si>
    <t>2346AAA031000000Z</t>
  </si>
  <si>
    <t>2346AAA021000000Z</t>
  </si>
  <si>
    <t>211AA80011000041Z</t>
  </si>
  <si>
    <t>211A3A9011000000Z</t>
  </si>
  <si>
    <t>213A9A3011000000Z</t>
  </si>
  <si>
    <t>211AAA9011000000Z</t>
  </si>
  <si>
    <t>한국투자밸류자산운용</t>
  </si>
  <si>
    <t>213AAA4011000000Z</t>
  </si>
  <si>
    <t>221AAA9041000000Z</t>
  </si>
  <si>
    <t>243AAA4041000000Z</t>
  </si>
  <si>
    <t>211AA70012000031Z</t>
  </si>
  <si>
    <t>21220A6014000000Z</t>
  </si>
  <si>
    <t>2146AAA011001300Z</t>
  </si>
  <si>
    <t>221AAA9ZZ1003200Z</t>
  </si>
  <si>
    <t>243AAA4ZZ1003200Z</t>
  </si>
  <si>
    <t>221AAA8021000000Z</t>
  </si>
  <si>
    <t>237A8A5ZZ9410000Z</t>
  </si>
  <si>
    <t>247AA60ZZ1005200Z</t>
  </si>
  <si>
    <t>211AA60012000034Z</t>
  </si>
  <si>
    <t>21470AA011000000Z</t>
  </si>
  <si>
    <t>211A460013210000Z</t>
  </si>
  <si>
    <t>236AA60ZZ1440000Z</t>
  </si>
  <si>
    <t>21349A3011000000Z</t>
  </si>
  <si>
    <t>2147AAA011110000Z</t>
  </si>
  <si>
    <t>2147AAA011000000Z</t>
  </si>
  <si>
    <t>2174AA5019000000Z</t>
  </si>
  <si>
    <t>231AA60021004300Z</t>
  </si>
  <si>
    <t>231AA60021003100Z</t>
  </si>
  <si>
    <t>231AA60141000000Z</t>
  </si>
  <si>
    <t>231AA60B31000000Z</t>
  </si>
  <si>
    <t>247AAAA131000000Z</t>
  </si>
  <si>
    <t>231AA60B21000041Z</t>
  </si>
  <si>
    <t>231AA60B21000000Z</t>
  </si>
  <si>
    <t>212A7A6011230000Z</t>
  </si>
  <si>
    <t>신영자산운용/한국투자신탁운용</t>
  </si>
  <si>
    <t>237A8A3039000000Z</t>
  </si>
  <si>
    <t>211AA80011000000Z</t>
  </si>
  <si>
    <t>2173AA7019000000Z</t>
  </si>
  <si>
    <t>217A8A7019000000Z</t>
  </si>
  <si>
    <t>대신자산운용/미래에셋자산운용/이스트스프링자산운용코리아</t>
  </si>
  <si>
    <t>217A46A019000000Z</t>
  </si>
  <si>
    <t>2373AA5069230000Z</t>
  </si>
  <si>
    <t>237A7A5069230000Z</t>
  </si>
  <si>
    <t>231AA60101000000Z</t>
  </si>
  <si>
    <t>2371AA7069230000Z</t>
  </si>
  <si>
    <t>2176AA3019000000Z</t>
  </si>
  <si>
    <t>217A8A3019000000Z</t>
  </si>
  <si>
    <t>217A8A5019000000Z</t>
  </si>
  <si>
    <t>KB자산운용/미래에셋자산운용/하나UBS자산운용</t>
  </si>
  <si>
    <t>21139A7011000000Z</t>
  </si>
  <si>
    <t>21359A4011000000Z</t>
  </si>
  <si>
    <t>2175AA4019000000Z</t>
  </si>
  <si>
    <t>2372AA7059230000Z</t>
  </si>
  <si>
    <t>231AA80041000000Z</t>
  </si>
  <si>
    <t>237A8A3049000000Z</t>
  </si>
  <si>
    <t>211AA80011000031Z</t>
  </si>
  <si>
    <t>231AA60B41000000Z</t>
  </si>
  <si>
    <t>247AAAA024000000Z</t>
  </si>
  <si>
    <t>231AA60B51000000Z</t>
  </si>
  <si>
    <t>221AA60B51000041Z</t>
  </si>
  <si>
    <t>231AA60B51000041Z</t>
  </si>
  <si>
    <t>2146AAA011000000Z</t>
  </si>
  <si>
    <t>2172AA7019000000Z</t>
  </si>
  <si>
    <t>231AA60221000000Z</t>
  </si>
  <si>
    <t>2136AA4011000000Z</t>
  </si>
  <si>
    <t>231AA00021002041Z</t>
  </si>
  <si>
    <t>23240A6021002041Z</t>
  </si>
  <si>
    <t>21700AA011005200Z</t>
  </si>
  <si>
    <t>메리츠자산운용</t>
  </si>
  <si>
    <t>211AA90012000041Z</t>
  </si>
  <si>
    <t>231AA60023000041Z</t>
  </si>
  <si>
    <t>234AAAA021130041Z</t>
  </si>
  <si>
    <t>2310309021000000Z</t>
  </si>
  <si>
    <t>베어링자산운용/하나UBS자산운용</t>
  </si>
  <si>
    <t>2537003021000000Z</t>
  </si>
  <si>
    <t>21490AA011001100Z</t>
  </si>
  <si>
    <t>21700AA011005200X</t>
  </si>
  <si>
    <t>22450AA021005250X</t>
  </si>
  <si>
    <t>21490AA011000000Z</t>
  </si>
  <si>
    <t>2324006041000000Z</t>
  </si>
  <si>
    <t>미래에셋자산운용/베어링자산운용/하나UBS자산운용/하이자산운용/한화자산운용</t>
  </si>
  <si>
    <t>미래에셋자산운용/하나UBS자산운용</t>
  </si>
  <si>
    <t>231AA59051000000Z</t>
  </si>
  <si>
    <t>2524006041000000Z</t>
  </si>
  <si>
    <t>2124005012000031Z</t>
  </si>
  <si>
    <t>교보악사자산운용/삼성자산운용/하나UBS자산운용</t>
  </si>
  <si>
    <t>2110309012000031Z</t>
  </si>
  <si>
    <t>2113007011000000Z</t>
  </si>
  <si>
    <t>2110309011000000Z</t>
  </si>
  <si>
    <t>베어링자산운용/신영자산운용</t>
  </si>
  <si>
    <t>2120705011000000Z</t>
  </si>
  <si>
    <t>231AA59B51000000Z</t>
  </si>
  <si>
    <t>237AAAA021000041Z</t>
  </si>
  <si>
    <t>211AA00011230041Z</t>
  </si>
  <si>
    <t>21400AA011110000Z</t>
  </si>
  <si>
    <t>231AA00021000000Z</t>
  </si>
  <si>
    <t>2530004021000000Z</t>
  </si>
  <si>
    <t>2330004021000000Z</t>
  </si>
  <si>
    <t>231AA00041000000Z</t>
  </si>
  <si>
    <t>2530004041000000Z</t>
  </si>
  <si>
    <t>2530003021000000Z</t>
  </si>
  <si>
    <t>231AA00B21000041Z</t>
  </si>
  <si>
    <t>2135914011000000Z</t>
  </si>
  <si>
    <t>DB자산운용/베어링자산운용/트러스톤자산운용</t>
  </si>
  <si>
    <t>2135914011220000Z</t>
  </si>
  <si>
    <t>미래에셋자산운용/신한BNP파리바자산운용/유리자산운용/트러스톤자산운용</t>
  </si>
  <si>
    <t>2130004011220000Z</t>
  </si>
  <si>
    <t>2130004011000000Z</t>
  </si>
  <si>
    <t>KTB자산운용/NH-CA자산운용/베어링자산운용</t>
  </si>
  <si>
    <t>2135914012000000Z</t>
  </si>
  <si>
    <t>DB자산운용/유리자산운용</t>
  </si>
  <si>
    <t>2130004012000000Z</t>
  </si>
  <si>
    <t>21705AA011005200Z</t>
  </si>
  <si>
    <t>2110208011000000Z</t>
  </si>
  <si>
    <t>211AA00011000000Z</t>
  </si>
  <si>
    <t>KB자산운용/트러스톤자산운용</t>
  </si>
  <si>
    <t>211A45001A004431Z</t>
  </si>
  <si>
    <t>21450AA011001100Z</t>
  </si>
  <si>
    <t>211A450012000031Z</t>
  </si>
  <si>
    <t>211A450011000041Z</t>
  </si>
  <si>
    <t>2435634ZZ1000041Z</t>
  </si>
  <si>
    <t>211A450011254200Z</t>
  </si>
  <si>
    <t>242A9A602E000000Z</t>
  </si>
  <si>
    <t>2436723ZZ1000041Z</t>
  </si>
  <si>
    <t>211A450011210000Z</t>
  </si>
  <si>
    <t>236A0AAZZ1430000Z</t>
  </si>
  <si>
    <t>2260460ZZ2440041Z</t>
  </si>
  <si>
    <t>236A450021440000Z</t>
  </si>
  <si>
    <t>236A45AZZ1440000Z</t>
  </si>
  <si>
    <t>21350A4011000000Z</t>
  </si>
  <si>
    <t>11360A3011000000Z</t>
  </si>
  <si>
    <t>2130503011000000Z</t>
  </si>
  <si>
    <t>221A450021000000Z</t>
  </si>
  <si>
    <t>231A450021243100Z</t>
  </si>
  <si>
    <t>23450AA021000000Z</t>
  </si>
  <si>
    <t>22460AA022130041Z</t>
  </si>
  <si>
    <t>221A450B21000000Z</t>
  </si>
  <si>
    <t>2210460B22002041Z</t>
  </si>
  <si>
    <t>231A450ZZ1004300Z</t>
  </si>
  <si>
    <t>237A450131000000Z</t>
  </si>
  <si>
    <t>211A450011000000Z</t>
  </si>
  <si>
    <t>232A456021000000Z</t>
  </si>
  <si>
    <t>231A450B21000000Z</t>
  </si>
  <si>
    <t>231A450131000000Z</t>
  </si>
  <si>
    <t>2210460B22000041Z</t>
  </si>
  <si>
    <t>2210460B22002441Z</t>
  </si>
  <si>
    <t>223A7A3B21000000X</t>
  </si>
  <si>
    <t>삼성자산운용/신한BNP파리바자산운용/이스트스프링자산운용코리아/한화자산운용</t>
  </si>
  <si>
    <t>231A450101000000Z</t>
  </si>
  <si>
    <t>231A450B51000000Z</t>
  </si>
  <si>
    <t>231A558171000000Z</t>
  </si>
  <si>
    <t>2120504015000000Z</t>
  </si>
  <si>
    <t>257A450ZZ9005100Z</t>
  </si>
  <si>
    <t>2210460092000041Z</t>
  </si>
  <si>
    <t>231A557061000041Z</t>
  </si>
  <si>
    <t>23450AA081130000Z</t>
  </si>
  <si>
    <t>232A456081000000Z</t>
  </si>
  <si>
    <t>217A0A0019000000Z</t>
  </si>
  <si>
    <t>2130502011000000Z</t>
  </si>
  <si>
    <t>114A0AA011110000Z</t>
  </si>
  <si>
    <t>214A0AA011110000Z</t>
  </si>
  <si>
    <t>231A460051000000Z</t>
  </si>
  <si>
    <t>231A550031000041Z</t>
  </si>
  <si>
    <t>2246AAA042110041Z</t>
  </si>
  <si>
    <t>231A450041000000Z</t>
  </si>
  <si>
    <t>221A450B41000000Z</t>
  </si>
  <si>
    <t>2120505011000000Z</t>
  </si>
  <si>
    <t>211A450011220000Z</t>
  </si>
  <si>
    <t>221A450B51000000Z</t>
  </si>
  <si>
    <t>2210460B52000041Z</t>
  </si>
  <si>
    <t>214A45A011000000Z</t>
  </si>
  <si>
    <t>231A450ZZ1423200Z</t>
  </si>
  <si>
    <t>231A450121000000Z</t>
  </si>
  <si>
    <t>231A450141000000Z</t>
  </si>
  <si>
    <t>113A0A2011000000Z</t>
  </si>
  <si>
    <t>211A360011230000Z</t>
  </si>
  <si>
    <t>231A9A9021000000Z</t>
  </si>
  <si>
    <t>211A4A0011000000Z</t>
  </si>
  <si>
    <t>211AAA0012000031Z</t>
  </si>
  <si>
    <t>231AA09041000000Z</t>
  </si>
  <si>
    <t>231AA09021004300Z</t>
  </si>
  <si>
    <t>231AA60211000000Z</t>
  </si>
  <si>
    <t>231AA60B21002300Z</t>
  </si>
  <si>
    <t>211AA60011230030Z</t>
  </si>
  <si>
    <t>211AA00014000000Z</t>
  </si>
  <si>
    <t>2110160011004100Z</t>
  </si>
  <si>
    <t>231AA09061002000Z</t>
  </si>
  <si>
    <t>231AA09051000000Z</t>
  </si>
  <si>
    <t>231AA09041413200Z</t>
  </si>
  <si>
    <t>211AA00012000031Z</t>
  </si>
  <si>
    <t>231AA09B51000000Z</t>
  </si>
  <si>
    <t>217AA60019410000Z</t>
  </si>
  <si>
    <t>217AA60019000000Z</t>
  </si>
  <si>
    <t>2320006034000041Z</t>
  </si>
  <si>
    <t>2310208021000000Z</t>
  </si>
  <si>
    <t>236AA80ZZ1410000Z</t>
  </si>
  <si>
    <t>231AA80151000000Z</t>
  </si>
  <si>
    <t>22480AA021000000Z</t>
  </si>
  <si>
    <t>251AA80041000000Z</t>
  </si>
  <si>
    <t>2221636021000000Z</t>
  </si>
  <si>
    <t>23480AA021000000Z</t>
  </si>
  <si>
    <t>얼라이언스번스틴자산운용</t>
  </si>
  <si>
    <t>231AA80121000000Z</t>
  </si>
  <si>
    <t>22480AAB21130050Z</t>
  </si>
  <si>
    <t>221AA80B21000000Z</t>
  </si>
  <si>
    <t>231AA80B21000000Z</t>
  </si>
  <si>
    <t>221AA80B21002400Z</t>
  </si>
  <si>
    <t>22480AAB21000050Z</t>
  </si>
  <si>
    <t>231AA80171000000Z</t>
  </si>
  <si>
    <t>2123646011220000Z</t>
  </si>
  <si>
    <t>231AA80071000000Z</t>
  </si>
  <si>
    <t>피델리티자산운용</t>
  </si>
  <si>
    <t>22480AA081130000Z</t>
  </si>
  <si>
    <t>2136823011000000Z</t>
  </si>
  <si>
    <t>2137813011000000Z</t>
  </si>
  <si>
    <t>2178001011000000Z</t>
  </si>
  <si>
    <t>2435004021000000Z</t>
  </si>
  <si>
    <t>221AA80021000000Z</t>
  </si>
  <si>
    <t>231AA80052000000Z</t>
  </si>
  <si>
    <t>241AA80051000000Z</t>
  </si>
  <si>
    <t>22480AA051000000Z</t>
  </si>
  <si>
    <t>211AA80012000031Z</t>
  </si>
  <si>
    <t>2223806021000000Z</t>
  </si>
  <si>
    <t>231AA80B41000000Z</t>
  </si>
  <si>
    <t>2234004025000000Z</t>
  </si>
  <si>
    <t>2210550023000000Z</t>
  </si>
  <si>
    <t>2223836024000000Z</t>
  </si>
  <si>
    <t>231AA80B51000000Z</t>
  </si>
  <si>
    <t>미래에셋자산운용/키움투자자산운용</t>
  </si>
  <si>
    <t>2177002011000000Z</t>
  </si>
  <si>
    <t>2178002011000000Z</t>
  </si>
  <si>
    <t>211AA60012000032Z</t>
  </si>
  <si>
    <t>IBK자산운용/베어링자산운용</t>
  </si>
  <si>
    <t>231AA60071000000Z</t>
  </si>
  <si>
    <t>IBK자산운용/한국투자신탁운용</t>
  </si>
  <si>
    <t>profitRatio_4</t>
    <phoneticPr fontId="3" type="noConversion"/>
  </si>
  <si>
    <t>보험사명</t>
    <phoneticPr fontId="3" type="noConversion"/>
  </si>
  <si>
    <t>기준가격(원)</t>
    <phoneticPr fontId="3" type="noConversion"/>
  </si>
  <si>
    <t>2110370012000031Z</t>
    <phoneticPr fontId="3" type="noConversion"/>
  </si>
  <si>
    <t>V0013</t>
    <phoneticPr fontId="3" type="noConversion"/>
  </si>
  <si>
    <t>  -9.31</t>
    <phoneticPr fontId="3" type="noConversion"/>
  </si>
  <si>
    <t xml:space="preserve">AL450 </t>
  </si>
  <si>
    <t>V0051</t>
    <phoneticPr fontId="3" type="noConversion"/>
  </si>
  <si>
    <t>-</t>
    <phoneticPr fontId="3" type="noConversion"/>
  </si>
  <si>
    <t>국내SRI주식혼합형</t>
    <phoneticPr fontId="3" type="noConversion"/>
  </si>
  <si>
    <t>TER(연환산)</t>
    <phoneticPr fontId="3" type="noConversion"/>
  </si>
  <si>
    <t>매매회전율(연환산)</t>
    <phoneticPr fontId="3" type="noConversion"/>
  </si>
  <si>
    <t>V0021</t>
    <phoneticPr fontId="3" type="noConversion"/>
  </si>
  <si>
    <t>VUL채권형</t>
    <phoneticPr fontId="3" type="noConversion"/>
  </si>
  <si>
    <t>V0015</t>
    <phoneticPr fontId="3" type="noConversion"/>
  </si>
  <si>
    <t xml:space="preserve"> 3.97  </t>
  </si>
  <si>
    <t>V0049</t>
    <phoneticPr fontId="3" type="noConversion"/>
  </si>
  <si>
    <t xml:space="preserve">  7.32 </t>
  </si>
  <si>
    <t>미국주식형</t>
    <phoneticPr fontId="3" type="noConversion"/>
  </si>
  <si>
    <t>글로벌멀티인컴형</t>
    <phoneticPr fontId="3" type="noConversion"/>
  </si>
  <si>
    <t>CM178</t>
  </si>
  <si>
    <t>V0080</t>
    <phoneticPr fontId="3" type="noConversion"/>
  </si>
  <si>
    <t>0.324 </t>
  </si>
  <si>
    <t>0.036 </t>
  </si>
  <si>
    <t>종신 국내우량주식형</t>
    <phoneticPr fontId="3" type="noConversion"/>
  </si>
  <si>
    <t>0.657 </t>
  </si>
  <si>
    <t xml:space="preserve"> 0.325 </t>
  </si>
  <si>
    <t>V0043</t>
    <phoneticPr fontId="3" type="noConversion"/>
  </si>
  <si>
    <t>0.768 </t>
  </si>
  <si>
    <t>0.259 </t>
  </si>
  <si>
    <t xml:space="preserve">CN177 </t>
  </si>
  <si>
    <t>V0020</t>
    <phoneticPr fontId="3" type="noConversion"/>
  </si>
  <si>
    <t>0.936 </t>
  </si>
  <si>
    <t>0.622 </t>
  </si>
  <si>
    <t>연금인덱스형</t>
    <phoneticPr fontId="3" type="noConversion"/>
  </si>
  <si>
    <t>연금단기채권형</t>
    <phoneticPr fontId="3" type="noConversion"/>
  </si>
  <si>
    <t>V0014</t>
    <phoneticPr fontId="3" type="noConversion"/>
  </si>
  <si>
    <t xml:space="preserve">CN176 </t>
  </si>
  <si>
    <t>V0010</t>
    <phoneticPr fontId="3" type="noConversion"/>
  </si>
  <si>
    <t>-</t>
    <phoneticPr fontId="3" type="noConversion"/>
  </si>
  <si>
    <t>VUL인덱스형</t>
    <phoneticPr fontId="3" type="noConversion"/>
  </si>
  <si>
    <t>V0024</t>
    <phoneticPr fontId="3" type="noConversion"/>
  </si>
  <si>
    <t>0.574 </t>
  </si>
  <si>
    <t>종신이머징주식형</t>
    <phoneticPr fontId="3" type="noConversion"/>
  </si>
  <si>
    <t>V0084</t>
    <phoneticPr fontId="3" type="noConversion"/>
  </si>
  <si>
    <t>V0083</t>
    <phoneticPr fontId="3" type="noConversion"/>
  </si>
  <si>
    <t>VUL글로벌이머징혼합형</t>
    <phoneticPr fontId="3" type="noConversion"/>
  </si>
  <si>
    <t>V0026</t>
    <phoneticPr fontId="3" type="noConversion"/>
  </si>
  <si>
    <t>0.608 </t>
    <phoneticPr fontId="3" type="noConversion"/>
  </si>
  <si>
    <t>0.073 </t>
  </si>
  <si>
    <t>연금혼합형</t>
    <phoneticPr fontId="3" type="noConversion"/>
  </si>
  <si>
    <t>V0016</t>
    <phoneticPr fontId="3" type="noConversion"/>
  </si>
  <si>
    <t>V0017</t>
    <phoneticPr fontId="3" type="noConversion"/>
  </si>
  <si>
    <t>0.104 </t>
  </si>
  <si>
    <t>V0019</t>
    <phoneticPr fontId="3" type="noConversion"/>
  </si>
  <si>
    <t>V0022</t>
    <phoneticPr fontId="3" type="noConversion"/>
  </si>
  <si>
    <t>V0023</t>
    <phoneticPr fontId="3" type="noConversion"/>
  </si>
  <si>
    <t>V0025</t>
    <phoneticPr fontId="3" type="noConversion"/>
  </si>
  <si>
    <t xml:space="preserve">AL448 </t>
  </si>
  <si>
    <t>V0052</t>
    <phoneticPr fontId="3" type="noConversion"/>
  </si>
  <si>
    <t xml:space="preserve">AN569 </t>
  </si>
  <si>
    <t>V0053</t>
    <phoneticPr fontId="3" type="noConversion"/>
  </si>
  <si>
    <t>V0056</t>
    <phoneticPr fontId="3" type="noConversion"/>
  </si>
  <si>
    <t>V0082</t>
    <phoneticPr fontId="3" type="noConversion"/>
  </si>
  <si>
    <t>펀드코드</t>
    <phoneticPr fontId="3" type="noConversion"/>
  </si>
  <si>
    <t>매매중개수수료비율(연환산)</t>
    <phoneticPr fontId="3" type="noConversion"/>
  </si>
  <si>
    <t>미래에셋자산운용/신한BNP파리바자산운용/이스트스프링자산운용코리아/하나UBS자산운용/한화자산운용</t>
    <phoneticPr fontId="3" type="noConversion"/>
  </si>
  <si>
    <t>소유형</t>
    <phoneticPr fontId="3" type="noConversion"/>
  </si>
  <si>
    <t>대유형</t>
    <phoneticPr fontId="3" type="noConversion"/>
  </si>
  <si>
    <t>보험사명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</si>
</sst>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rgb="FF55555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indexed="65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10" fontId="2" fillId="3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2"/>
  <sheetViews>
    <sheetView workbookViewId="0"/>
  </sheetViews>
  <sheetFormatPr defaultRowHeight="16.5" x14ac:dyDescent="0.3"/>
  <cols>
    <col min="2" max="3" width="15" customWidth="1"/>
    <col min="4" max="4" width="11.125" bestFit="1" customWidth="1"/>
    <col min="6" max="6" width="17.25" customWidth="1"/>
  </cols>
  <sheetData>
    <row r="1" spans="1:6" x14ac:dyDescent="0.3">
      <c r="A1" s="1" t="s">
        <v>2904</v>
      </c>
      <c r="B1" s="1" t="s">
        <v>1</v>
      </c>
      <c r="C1" s="1" t="s">
        <v>2905</v>
      </c>
      <c r="D1" s="1" t="s">
        <v>2906</v>
      </c>
      <c r="E1" s="1" t="s">
        <v>18</v>
      </c>
      <c r="F1" s="1" t="s">
        <v>3804</v>
      </c>
    </row>
    <row r="2" spans="1:6" ht="82.5" x14ac:dyDescent="0.3">
      <c r="A2" s="3" t="s">
        <v>232</v>
      </c>
      <c r="B2" s="3" t="s">
        <v>233</v>
      </c>
      <c r="C2" s="3" t="s">
        <v>234</v>
      </c>
      <c r="D2" s="11">
        <v>40585</v>
      </c>
      <c r="E2" s="3" t="s">
        <v>184</v>
      </c>
      <c r="F2" s="3" t="s">
        <v>27</v>
      </c>
    </row>
    <row r="3" spans="1:6" ht="82.5" x14ac:dyDescent="0.3">
      <c r="A3" s="3" t="s">
        <v>232</v>
      </c>
      <c r="B3" s="3" t="s">
        <v>235</v>
      </c>
      <c r="C3" s="3" t="s">
        <v>236</v>
      </c>
      <c r="D3" s="11">
        <v>40178</v>
      </c>
      <c r="E3" s="3" t="s">
        <v>184</v>
      </c>
      <c r="F3" s="3" t="s">
        <v>34</v>
      </c>
    </row>
    <row r="4" spans="1:6" ht="82.5" x14ac:dyDescent="0.3">
      <c r="A4" s="3" t="s">
        <v>232</v>
      </c>
      <c r="B4" s="3" t="s">
        <v>237</v>
      </c>
      <c r="C4" s="3" t="s">
        <v>238</v>
      </c>
      <c r="D4" s="11">
        <v>40452</v>
      </c>
      <c r="E4" s="3" t="s">
        <v>184</v>
      </c>
      <c r="F4" s="3" t="s">
        <v>34</v>
      </c>
    </row>
    <row r="5" spans="1:6" ht="82.5" x14ac:dyDescent="0.3">
      <c r="A5" s="3" t="s">
        <v>232</v>
      </c>
      <c r="B5" s="3" t="s">
        <v>239</v>
      </c>
      <c r="C5" s="3" t="s">
        <v>240</v>
      </c>
      <c r="D5" s="11">
        <v>39426</v>
      </c>
      <c r="E5" s="3" t="s">
        <v>184</v>
      </c>
      <c r="F5" s="3" t="s">
        <v>34</v>
      </c>
    </row>
    <row r="6" spans="1:6" ht="82.5" x14ac:dyDescent="0.3">
      <c r="A6" s="3" t="s">
        <v>232</v>
      </c>
      <c r="B6" s="3" t="s">
        <v>241</v>
      </c>
      <c r="C6" s="3" t="s">
        <v>242</v>
      </c>
      <c r="D6" s="11">
        <v>39449</v>
      </c>
      <c r="E6" s="3" t="s">
        <v>184</v>
      </c>
      <c r="F6" s="3" t="s">
        <v>34</v>
      </c>
    </row>
    <row r="7" spans="1:6" ht="49.5" x14ac:dyDescent="0.3">
      <c r="A7" s="3" t="s">
        <v>232</v>
      </c>
      <c r="B7" s="3" t="s">
        <v>243</v>
      </c>
      <c r="C7" s="3" t="s">
        <v>244</v>
      </c>
      <c r="D7" s="11">
        <v>40602</v>
      </c>
      <c r="E7" s="3" t="s">
        <v>41</v>
      </c>
      <c r="F7" s="3" t="s">
        <v>27</v>
      </c>
    </row>
    <row r="8" spans="1:6" ht="33" x14ac:dyDescent="0.3">
      <c r="A8" s="3" t="s">
        <v>232</v>
      </c>
      <c r="B8" s="3" t="s">
        <v>245</v>
      </c>
      <c r="C8" s="3" t="s">
        <v>246</v>
      </c>
      <c r="D8" s="11">
        <v>40049</v>
      </c>
      <c r="E8" s="3" t="s">
        <v>53</v>
      </c>
      <c r="F8" s="3" t="s">
        <v>2926</v>
      </c>
    </row>
    <row r="9" spans="1:6" ht="198" x14ac:dyDescent="0.3">
      <c r="A9" s="3" t="s">
        <v>232</v>
      </c>
      <c r="B9" s="3" t="s">
        <v>247</v>
      </c>
      <c r="C9" s="3" t="s">
        <v>248</v>
      </c>
      <c r="D9" s="11">
        <v>40199</v>
      </c>
      <c r="E9" s="3" t="s">
        <v>3803</v>
      </c>
      <c r="F9" s="3" t="s">
        <v>119</v>
      </c>
    </row>
    <row r="10" spans="1:6" ht="181.5" x14ac:dyDescent="0.3">
      <c r="A10" s="3" t="s">
        <v>232</v>
      </c>
      <c r="B10" s="3" t="s">
        <v>249</v>
      </c>
      <c r="C10" s="3" t="s">
        <v>250</v>
      </c>
      <c r="D10" s="11">
        <v>40588</v>
      </c>
      <c r="E10" s="3" t="s">
        <v>2929</v>
      </c>
      <c r="F10" s="3" t="s">
        <v>27</v>
      </c>
    </row>
    <row r="11" spans="1:6" ht="330" x14ac:dyDescent="0.3">
      <c r="A11" s="3" t="s">
        <v>232</v>
      </c>
      <c r="B11" s="3" t="s">
        <v>251</v>
      </c>
      <c r="C11" s="3" t="s">
        <v>252</v>
      </c>
      <c r="D11" s="11">
        <v>38539</v>
      </c>
      <c r="E11" s="3" t="s">
        <v>2931</v>
      </c>
      <c r="F11" s="3" t="s">
        <v>34</v>
      </c>
    </row>
    <row r="12" spans="1:6" ht="132" x14ac:dyDescent="0.3">
      <c r="A12" s="3" t="s">
        <v>232</v>
      </c>
      <c r="B12" s="3" t="s">
        <v>253</v>
      </c>
      <c r="C12" s="3" t="s">
        <v>252</v>
      </c>
      <c r="D12" s="11">
        <v>39539</v>
      </c>
      <c r="E12" s="3" t="s">
        <v>2932</v>
      </c>
      <c r="F12" s="3" t="s">
        <v>34</v>
      </c>
    </row>
    <row r="13" spans="1:6" ht="330" x14ac:dyDescent="0.3">
      <c r="A13" s="3" t="s">
        <v>232</v>
      </c>
      <c r="B13" s="3" t="s">
        <v>254</v>
      </c>
      <c r="C13" s="3" t="s">
        <v>255</v>
      </c>
      <c r="D13" s="11">
        <v>38722</v>
      </c>
      <c r="E13" s="3" t="s">
        <v>2933</v>
      </c>
      <c r="F13" s="3" t="s">
        <v>34</v>
      </c>
    </row>
    <row r="14" spans="1:6" ht="247.5" x14ac:dyDescent="0.3">
      <c r="A14" s="3" t="s">
        <v>232</v>
      </c>
      <c r="B14" s="3" t="s">
        <v>256</v>
      </c>
      <c r="C14" s="3" t="s">
        <v>257</v>
      </c>
      <c r="D14" s="11">
        <v>39904</v>
      </c>
      <c r="E14" s="3" t="s">
        <v>2934</v>
      </c>
      <c r="F14" s="3" t="s">
        <v>34</v>
      </c>
    </row>
    <row r="15" spans="1:6" ht="82.5" x14ac:dyDescent="0.3">
      <c r="A15" s="3" t="s">
        <v>232</v>
      </c>
      <c r="B15" s="3" t="s">
        <v>258</v>
      </c>
      <c r="C15" s="3" t="s">
        <v>259</v>
      </c>
      <c r="D15" s="11">
        <v>42552</v>
      </c>
      <c r="E15" s="3" t="s">
        <v>2936</v>
      </c>
      <c r="F15" s="3" t="s">
        <v>119</v>
      </c>
    </row>
    <row r="16" spans="1:6" ht="33" x14ac:dyDescent="0.3">
      <c r="A16" s="3" t="s">
        <v>232</v>
      </c>
      <c r="B16" s="3" t="s">
        <v>260</v>
      </c>
      <c r="C16" s="3" t="s">
        <v>261</v>
      </c>
      <c r="D16" s="11">
        <v>42476</v>
      </c>
      <c r="E16" s="3" t="s">
        <v>28</v>
      </c>
      <c r="F16" s="3" t="s">
        <v>119</v>
      </c>
    </row>
    <row r="17" spans="1:6" ht="33" x14ac:dyDescent="0.3">
      <c r="A17" s="3" t="s">
        <v>232</v>
      </c>
      <c r="B17" s="3" t="s">
        <v>262</v>
      </c>
      <c r="C17" s="3" t="s">
        <v>263</v>
      </c>
      <c r="D17" s="11">
        <v>43731</v>
      </c>
      <c r="E17" s="3" t="s">
        <v>28</v>
      </c>
      <c r="F17" s="3" t="s">
        <v>119</v>
      </c>
    </row>
    <row r="18" spans="1:6" ht="33" x14ac:dyDescent="0.3">
      <c r="A18" s="3" t="s">
        <v>232</v>
      </c>
      <c r="B18" s="3" t="s">
        <v>264</v>
      </c>
      <c r="C18" s="3" t="s">
        <v>265</v>
      </c>
      <c r="D18" s="11">
        <v>42846</v>
      </c>
      <c r="E18" s="3" t="s">
        <v>28</v>
      </c>
      <c r="F18" s="3" t="s">
        <v>119</v>
      </c>
    </row>
    <row r="19" spans="1:6" ht="33" x14ac:dyDescent="0.3">
      <c r="A19" s="3" t="s">
        <v>232</v>
      </c>
      <c r="B19" s="3" t="s">
        <v>266</v>
      </c>
      <c r="C19" s="3" t="s">
        <v>267</v>
      </c>
      <c r="D19" s="11">
        <v>43731</v>
      </c>
      <c r="E19" s="3" t="s">
        <v>28</v>
      </c>
      <c r="F19" s="3" t="s">
        <v>119</v>
      </c>
    </row>
    <row r="20" spans="1:6" ht="33" x14ac:dyDescent="0.3">
      <c r="A20" s="3" t="s">
        <v>232</v>
      </c>
      <c r="B20" s="3" t="s">
        <v>268</v>
      </c>
      <c r="C20" s="3" t="s">
        <v>269</v>
      </c>
      <c r="D20" s="11">
        <v>41533</v>
      </c>
      <c r="E20" s="3" t="s">
        <v>53</v>
      </c>
      <c r="F20" s="3" t="s">
        <v>27</v>
      </c>
    </row>
    <row r="21" spans="1:6" ht="33" x14ac:dyDescent="0.3">
      <c r="A21" s="3" t="s">
        <v>232</v>
      </c>
      <c r="B21" s="3" t="s">
        <v>270</v>
      </c>
      <c r="C21" s="3" t="s">
        <v>271</v>
      </c>
      <c r="D21" s="11">
        <v>42156</v>
      </c>
      <c r="E21" s="3" t="s">
        <v>53</v>
      </c>
      <c r="F21" s="3" t="s">
        <v>27</v>
      </c>
    </row>
    <row r="22" spans="1:6" ht="33" x14ac:dyDescent="0.3">
      <c r="A22" s="3" t="s">
        <v>232</v>
      </c>
      <c r="B22" s="3" t="s">
        <v>272</v>
      </c>
      <c r="C22" s="3" t="s">
        <v>273</v>
      </c>
      <c r="D22" s="11">
        <v>43731</v>
      </c>
      <c r="E22" s="3" t="s">
        <v>53</v>
      </c>
      <c r="F22" s="3" t="s">
        <v>27</v>
      </c>
    </row>
    <row r="23" spans="1:6" ht="33" x14ac:dyDescent="0.3">
      <c r="A23" s="3" t="s">
        <v>232</v>
      </c>
      <c r="B23" s="3" t="s">
        <v>274</v>
      </c>
      <c r="C23" s="3" t="s">
        <v>275</v>
      </c>
      <c r="D23" s="11">
        <v>41533</v>
      </c>
      <c r="E23" s="3" t="s">
        <v>53</v>
      </c>
      <c r="F23" s="3" t="s">
        <v>40</v>
      </c>
    </row>
    <row r="24" spans="1:6" ht="33" x14ac:dyDescent="0.3">
      <c r="A24" s="3" t="s">
        <v>232</v>
      </c>
      <c r="B24" s="3" t="s">
        <v>276</v>
      </c>
      <c r="C24" s="3" t="s">
        <v>277</v>
      </c>
      <c r="D24" s="11">
        <v>43731</v>
      </c>
      <c r="E24" s="3" t="s">
        <v>53</v>
      </c>
      <c r="F24" s="3" t="s">
        <v>40</v>
      </c>
    </row>
    <row r="25" spans="1:6" ht="33" x14ac:dyDescent="0.3">
      <c r="A25" s="3" t="s">
        <v>232</v>
      </c>
      <c r="B25" s="3" t="s">
        <v>278</v>
      </c>
      <c r="C25" s="3" t="s">
        <v>279</v>
      </c>
      <c r="D25" s="11">
        <v>38539</v>
      </c>
      <c r="E25" s="3" t="s">
        <v>53</v>
      </c>
      <c r="F25" s="3" t="s">
        <v>34</v>
      </c>
    </row>
    <row r="26" spans="1:6" ht="66" x14ac:dyDescent="0.3">
      <c r="A26" s="3" t="s">
        <v>232</v>
      </c>
      <c r="B26" s="3" t="s">
        <v>280</v>
      </c>
      <c r="C26" s="3" t="s">
        <v>281</v>
      </c>
      <c r="D26" s="11">
        <v>38810</v>
      </c>
      <c r="E26" s="3" t="s">
        <v>2944</v>
      </c>
      <c r="F26" s="3" t="s">
        <v>46</v>
      </c>
    </row>
    <row r="27" spans="1:6" ht="33" x14ac:dyDescent="0.3">
      <c r="A27" s="3" t="s">
        <v>232</v>
      </c>
      <c r="B27" s="3" t="s">
        <v>282</v>
      </c>
      <c r="C27" s="3" t="s">
        <v>283</v>
      </c>
      <c r="D27" s="11">
        <v>40585</v>
      </c>
      <c r="E27" s="3" t="s">
        <v>175</v>
      </c>
      <c r="F27" s="3" t="s">
        <v>27</v>
      </c>
    </row>
    <row r="28" spans="1:6" ht="33" x14ac:dyDescent="0.3">
      <c r="A28" s="3" t="s">
        <v>232</v>
      </c>
      <c r="B28" s="3" t="s">
        <v>284</v>
      </c>
      <c r="C28" s="3" t="s">
        <v>285</v>
      </c>
      <c r="D28" s="11">
        <v>38810</v>
      </c>
      <c r="E28" s="3" t="s">
        <v>175</v>
      </c>
      <c r="F28" s="3" t="s">
        <v>46</v>
      </c>
    </row>
    <row r="29" spans="1:6" ht="66" x14ac:dyDescent="0.3">
      <c r="A29" s="3" t="s">
        <v>232</v>
      </c>
      <c r="B29" s="3" t="s">
        <v>286</v>
      </c>
      <c r="C29" s="3" t="s">
        <v>287</v>
      </c>
      <c r="D29" s="11">
        <v>38539</v>
      </c>
      <c r="E29" s="3" t="s">
        <v>2948</v>
      </c>
      <c r="F29" s="3" t="s">
        <v>34</v>
      </c>
    </row>
    <row r="30" spans="1:6" ht="247.5" x14ac:dyDescent="0.3">
      <c r="A30" s="3" t="s">
        <v>232</v>
      </c>
      <c r="B30" s="3" t="s">
        <v>288</v>
      </c>
      <c r="C30" s="3" t="s">
        <v>289</v>
      </c>
      <c r="D30" s="11">
        <v>38658</v>
      </c>
      <c r="E30" s="3" t="s">
        <v>2950</v>
      </c>
      <c r="F30" s="3" t="s">
        <v>27</v>
      </c>
    </row>
    <row r="31" spans="1:6" ht="198" x14ac:dyDescent="0.3">
      <c r="A31" s="3" t="s">
        <v>232</v>
      </c>
      <c r="B31" s="3" t="s">
        <v>290</v>
      </c>
      <c r="C31" s="3" t="s">
        <v>291</v>
      </c>
      <c r="D31" s="11">
        <v>40585</v>
      </c>
      <c r="E31" s="3" t="s">
        <v>2952</v>
      </c>
      <c r="F31" s="3" t="s">
        <v>27</v>
      </c>
    </row>
    <row r="32" spans="1:6" ht="330" x14ac:dyDescent="0.3">
      <c r="A32" s="3" t="s">
        <v>232</v>
      </c>
      <c r="B32" s="3" t="s">
        <v>292</v>
      </c>
      <c r="C32" s="3" t="s">
        <v>293</v>
      </c>
      <c r="D32" s="11">
        <v>38722</v>
      </c>
      <c r="E32" s="3" t="s">
        <v>2954</v>
      </c>
      <c r="F32" s="3" t="s">
        <v>34</v>
      </c>
    </row>
    <row r="33" spans="1:6" ht="66" x14ac:dyDescent="0.3">
      <c r="A33" s="3" t="s">
        <v>232</v>
      </c>
      <c r="B33" s="3" t="s">
        <v>294</v>
      </c>
      <c r="C33" s="3" t="s">
        <v>295</v>
      </c>
      <c r="D33" s="11">
        <v>38539</v>
      </c>
      <c r="E33" s="3" t="s">
        <v>2955</v>
      </c>
      <c r="F33" s="3" t="s">
        <v>34</v>
      </c>
    </row>
    <row r="34" spans="1:6" ht="33" x14ac:dyDescent="0.3">
      <c r="A34" s="3" t="s">
        <v>232</v>
      </c>
      <c r="B34" s="3" t="s">
        <v>296</v>
      </c>
      <c r="C34" s="3" t="s">
        <v>297</v>
      </c>
      <c r="D34" s="11">
        <v>39426</v>
      </c>
      <c r="E34" s="3" t="s">
        <v>53</v>
      </c>
      <c r="F34" s="3" t="s">
        <v>34</v>
      </c>
    </row>
    <row r="35" spans="1:6" ht="33" x14ac:dyDescent="0.3">
      <c r="A35" s="3" t="s">
        <v>232</v>
      </c>
      <c r="B35" s="3" t="s">
        <v>298</v>
      </c>
      <c r="C35" s="3" t="s">
        <v>299</v>
      </c>
      <c r="D35" s="11">
        <v>39449</v>
      </c>
      <c r="E35" s="3" t="s">
        <v>53</v>
      </c>
      <c r="F35" s="3" t="s">
        <v>34</v>
      </c>
    </row>
    <row r="36" spans="1:6" ht="33" x14ac:dyDescent="0.3">
      <c r="A36" s="3" t="s">
        <v>232</v>
      </c>
      <c r="B36" s="3" t="s">
        <v>300</v>
      </c>
      <c r="C36" s="3" t="s">
        <v>301</v>
      </c>
      <c r="D36" s="11">
        <v>37554</v>
      </c>
      <c r="E36" s="3" t="s">
        <v>28</v>
      </c>
      <c r="F36" s="3" t="s">
        <v>46</v>
      </c>
    </row>
    <row r="37" spans="1:6" ht="33" x14ac:dyDescent="0.3">
      <c r="A37" s="3" t="s">
        <v>232</v>
      </c>
      <c r="B37" s="3" t="s">
        <v>302</v>
      </c>
      <c r="C37" s="3" t="s">
        <v>303</v>
      </c>
      <c r="D37" s="11">
        <v>40049</v>
      </c>
      <c r="E37" s="3" t="s">
        <v>28</v>
      </c>
      <c r="F37" s="3" t="s">
        <v>34</v>
      </c>
    </row>
    <row r="38" spans="1:6" ht="66" x14ac:dyDescent="0.3">
      <c r="A38" s="3" t="s">
        <v>232</v>
      </c>
      <c r="B38" s="3" t="s">
        <v>304</v>
      </c>
      <c r="C38" s="3" t="s">
        <v>305</v>
      </c>
      <c r="D38" s="11">
        <v>39387</v>
      </c>
      <c r="E38" s="3" t="s">
        <v>2955</v>
      </c>
      <c r="F38" s="3" t="s">
        <v>34</v>
      </c>
    </row>
    <row r="39" spans="1:6" ht="33" x14ac:dyDescent="0.3">
      <c r="A39" s="3" t="s">
        <v>232</v>
      </c>
      <c r="B39" s="3" t="s">
        <v>306</v>
      </c>
      <c r="C39" s="3" t="s">
        <v>307</v>
      </c>
      <c r="D39" s="11">
        <v>41533</v>
      </c>
      <c r="E39" s="3" t="s">
        <v>53</v>
      </c>
      <c r="F39" s="3" t="s">
        <v>27</v>
      </c>
    </row>
    <row r="40" spans="1:6" ht="33" x14ac:dyDescent="0.3">
      <c r="A40" s="3" t="s">
        <v>232</v>
      </c>
      <c r="B40" s="3" t="s">
        <v>308</v>
      </c>
      <c r="C40" s="3" t="s">
        <v>309</v>
      </c>
      <c r="D40" s="11">
        <v>42156</v>
      </c>
      <c r="E40" s="3" t="s">
        <v>53</v>
      </c>
      <c r="F40" s="3" t="s">
        <v>27</v>
      </c>
    </row>
    <row r="41" spans="1:6" ht="49.5" x14ac:dyDescent="0.3">
      <c r="A41" s="3" t="s">
        <v>232</v>
      </c>
      <c r="B41" s="3" t="s">
        <v>310</v>
      </c>
      <c r="C41" s="3" t="s">
        <v>311</v>
      </c>
      <c r="D41" s="11">
        <v>41533</v>
      </c>
      <c r="E41" s="3" t="s">
        <v>41</v>
      </c>
      <c r="F41" s="3" t="s">
        <v>40</v>
      </c>
    </row>
    <row r="42" spans="1:6" ht="115.5" x14ac:dyDescent="0.3">
      <c r="A42" s="3" t="s">
        <v>232</v>
      </c>
      <c r="B42" s="3" t="s">
        <v>312</v>
      </c>
      <c r="C42" s="3" t="s">
        <v>313</v>
      </c>
      <c r="D42" s="11">
        <v>40585</v>
      </c>
      <c r="E42" s="3" t="s">
        <v>2963</v>
      </c>
      <c r="F42" s="3" t="s">
        <v>27</v>
      </c>
    </row>
    <row r="43" spans="1:6" ht="33" x14ac:dyDescent="0.3">
      <c r="A43" s="3" t="s">
        <v>232</v>
      </c>
      <c r="B43" s="3" t="s">
        <v>314</v>
      </c>
      <c r="C43" s="3" t="s">
        <v>315</v>
      </c>
      <c r="D43" s="11">
        <v>42156</v>
      </c>
      <c r="E43" s="3" t="s">
        <v>2964</v>
      </c>
      <c r="F43" s="3" t="s">
        <v>27</v>
      </c>
    </row>
    <row r="44" spans="1:6" ht="33" x14ac:dyDescent="0.3">
      <c r="A44" s="3" t="s">
        <v>232</v>
      </c>
      <c r="B44" s="3" t="s">
        <v>316</v>
      </c>
      <c r="C44" s="3" t="s">
        <v>317</v>
      </c>
      <c r="D44" s="11">
        <v>43731</v>
      </c>
      <c r="E44" s="3" t="s">
        <v>2965</v>
      </c>
      <c r="F44" s="3" t="s">
        <v>27</v>
      </c>
    </row>
    <row r="45" spans="1:6" ht="99" x14ac:dyDescent="0.3">
      <c r="A45" s="3" t="s">
        <v>232</v>
      </c>
      <c r="B45" s="3" t="s">
        <v>318</v>
      </c>
      <c r="C45" s="3" t="s">
        <v>319</v>
      </c>
      <c r="D45" s="11">
        <v>38758</v>
      </c>
      <c r="E45" s="3" t="s">
        <v>2967</v>
      </c>
      <c r="F45" s="3" t="s">
        <v>46</v>
      </c>
    </row>
    <row r="46" spans="1:6" ht="214.5" x14ac:dyDescent="0.3">
      <c r="A46" s="3" t="s">
        <v>232</v>
      </c>
      <c r="B46" s="3" t="s">
        <v>320</v>
      </c>
      <c r="C46" s="3" t="s">
        <v>321</v>
      </c>
      <c r="D46" s="11">
        <v>39904</v>
      </c>
      <c r="E46" s="3" t="s">
        <v>2968</v>
      </c>
      <c r="F46" s="3" t="s">
        <v>34</v>
      </c>
    </row>
    <row r="47" spans="1:6" ht="49.5" x14ac:dyDescent="0.3">
      <c r="A47" s="3" t="s">
        <v>232</v>
      </c>
      <c r="B47" s="3" t="s">
        <v>322</v>
      </c>
      <c r="C47" s="3" t="s">
        <v>323</v>
      </c>
      <c r="D47" s="11">
        <v>42156</v>
      </c>
      <c r="E47" s="3" t="s">
        <v>2970</v>
      </c>
      <c r="F47" s="3" t="s">
        <v>27</v>
      </c>
    </row>
    <row r="48" spans="1:6" ht="49.5" x14ac:dyDescent="0.3">
      <c r="A48" s="3" t="s">
        <v>232</v>
      </c>
      <c r="B48" s="3" t="s">
        <v>324</v>
      </c>
      <c r="C48" s="3" t="s">
        <v>40</v>
      </c>
      <c r="D48" s="11">
        <v>38252</v>
      </c>
      <c r="E48" s="3" t="s">
        <v>41</v>
      </c>
      <c r="F48" s="3" t="s">
        <v>40</v>
      </c>
    </row>
    <row r="49" spans="1:6" ht="33" x14ac:dyDescent="0.3">
      <c r="A49" s="3" t="s">
        <v>232</v>
      </c>
      <c r="B49" s="3" t="s">
        <v>325</v>
      </c>
      <c r="C49" s="3" t="s">
        <v>40</v>
      </c>
      <c r="D49" s="11">
        <v>38219</v>
      </c>
      <c r="E49" s="3" t="s">
        <v>2971</v>
      </c>
      <c r="F49" s="3" t="s">
        <v>40</v>
      </c>
    </row>
    <row r="50" spans="1:6" ht="99" x14ac:dyDescent="0.3">
      <c r="A50" s="3" t="s">
        <v>232</v>
      </c>
      <c r="B50" s="3" t="s">
        <v>326</v>
      </c>
      <c r="C50" s="3" t="s">
        <v>40</v>
      </c>
      <c r="D50" s="11">
        <v>38169</v>
      </c>
      <c r="E50" s="3" t="s">
        <v>2972</v>
      </c>
      <c r="F50" s="3" t="s">
        <v>40</v>
      </c>
    </row>
    <row r="51" spans="1:6" ht="33" x14ac:dyDescent="0.3">
      <c r="A51" s="3" t="s">
        <v>232</v>
      </c>
      <c r="B51" s="3" t="s">
        <v>327</v>
      </c>
      <c r="C51" s="3" t="s">
        <v>40</v>
      </c>
      <c r="D51" s="11">
        <v>37354</v>
      </c>
      <c r="E51" s="3" t="s">
        <v>2975</v>
      </c>
      <c r="F51" s="3" t="s">
        <v>40</v>
      </c>
    </row>
    <row r="52" spans="1:6" ht="33" x14ac:dyDescent="0.3">
      <c r="A52" s="3" t="s">
        <v>232</v>
      </c>
      <c r="B52" s="3" t="s">
        <v>328</v>
      </c>
      <c r="C52" s="3" t="s">
        <v>40</v>
      </c>
      <c r="D52" s="11">
        <v>37554</v>
      </c>
      <c r="E52" s="3" t="s">
        <v>2971</v>
      </c>
      <c r="F52" s="3" t="s">
        <v>40</v>
      </c>
    </row>
    <row r="53" spans="1:6" ht="132" x14ac:dyDescent="0.3">
      <c r="A53" s="3" t="s">
        <v>232</v>
      </c>
      <c r="B53" s="3" t="s">
        <v>329</v>
      </c>
      <c r="C53" s="3" t="s">
        <v>330</v>
      </c>
      <c r="D53" s="11">
        <v>38722</v>
      </c>
      <c r="E53" s="3" t="s">
        <v>2976</v>
      </c>
      <c r="F53" s="3" t="s">
        <v>40</v>
      </c>
    </row>
    <row r="54" spans="1:6" ht="33" x14ac:dyDescent="0.3">
      <c r="A54" s="3" t="s">
        <v>232</v>
      </c>
      <c r="B54" s="3" t="s">
        <v>331</v>
      </c>
      <c r="C54" s="3" t="s">
        <v>332</v>
      </c>
      <c r="D54" s="11">
        <v>39904</v>
      </c>
      <c r="E54" s="3" t="s">
        <v>2977</v>
      </c>
      <c r="F54" s="3" t="s">
        <v>40</v>
      </c>
    </row>
    <row r="55" spans="1:6" ht="33" x14ac:dyDescent="0.3">
      <c r="A55" s="3" t="s">
        <v>232</v>
      </c>
      <c r="B55" s="3" t="s">
        <v>333</v>
      </c>
      <c r="C55" s="3" t="s">
        <v>334</v>
      </c>
      <c r="D55" s="11">
        <v>42156</v>
      </c>
      <c r="E55" s="3" t="s">
        <v>2964</v>
      </c>
      <c r="F55" s="3" t="s">
        <v>40</v>
      </c>
    </row>
    <row r="56" spans="1:6" ht="33" x14ac:dyDescent="0.3">
      <c r="A56" s="3" t="s">
        <v>232</v>
      </c>
      <c r="B56" s="3" t="s">
        <v>335</v>
      </c>
      <c r="C56" s="3" t="s">
        <v>336</v>
      </c>
      <c r="D56" s="11">
        <v>43731</v>
      </c>
      <c r="E56" s="3" t="s">
        <v>2977</v>
      </c>
      <c r="F56" s="3" t="s">
        <v>40</v>
      </c>
    </row>
    <row r="57" spans="1:6" ht="49.5" x14ac:dyDescent="0.3">
      <c r="A57" s="3" t="s">
        <v>232</v>
      </c>
      <c r="B57" s="3" t="s">
        <v>337</v>
      </c>
      <c r="C57" s="3" t="s">
        <v>338</v>
      </c>
      <c r="D57" s="11">
        <v>39265</v>
      </c>
      <c r="E57" s="3" t="s">
        <v>41</v>
      </c>
      <c r="F57" s="3" t="s">
        <v>46</v>
      </c>
    </row>
    <row r="58" spans="1:6" ht="132" x14ac:dyDescent="0.3">
      <c r="A58" s="3" t="s">
        <v>232</v>
      </c>
      <c r="B58" s="3" t="s">
        <v>339</v>
      </c>
      <c r="C58" s="3" t="s">
        <v>221</v>
      </c>
      <c r="D58" s="11">
        <v>38252</v>
      </c>
      <c r="E58" s="3" t="s">
        <v>2979</v>
      </c>
      <c r="F58" s="3" t="s">
        <v>46</v>
      </c>
    </row>
    <row r="59" spans="1:6" ht="148.5" x14ac:dyDescent="0.3">
      <c r="A59" s="3" t="s">
        <v>232</v>
      </c>
      <c r="B59" s="3" t="s">
        <v>340</v>
      </c>
      <c r="C59" s="3" t="s">
        <v>221</v>
      </c>
      <c r="D59" s="11">
        <v>37554</v>
      </c>
      <c r="E59" s="3" t="s">
        <v>2981</v>
      </c>
      <c r="F59" s="3" t="s">
        <v>46</v>
      </c>
    </row>
    <row r="60" spans="1:6" ht="148.5" x14ac:dyDescent="0.3">
      <c r="A60" s="3" t="s">
        <v>232</v>
      </c>
      <c r="B60" s="3" t="s">
        <v>341</v>
      </c>
      <c r="C60" s="3" t="s">
        <v>221</v>
      </c>
      <c r="D60" s="11">
        <v>37354</v>
      </c>
      <c r="E60" s="3" t="s">
        <v>2983</v>
      </c>
      <c r="F60" s="3" t="s">
        <v>34</v>
      </c>
    </row>
    <row r="61" spans="1:6" ht="409.5" x14ac:dyDescent="0.3">
      <c r="A61" s="3" t="s">
        <v>232</v>
      </c>
      <c r="B61" s="3" t="s">
        <v>342</v>
      </c>
      <c r="C61" s="3" t="s">
        <v>221</v>
      </c>
      <c r="D61" s="11">
        <v>38169</v>
      </c>
      <c r="E61" s="3" t="s">
        <v>2984</v>
      </c>
      <c r="F61" s="3" t="s">
        <v>46</v>
      </c>
    </row>
    <row r="62" spans="1:6" ht="231" x14ac:dyDescent="0.3">
      <c r="A62" s="3" t="s">
        <v>232</v>
      </c>
      <c r="B62" s="3" t="s">
        <v>343</v>
      </c>
      <c r="C62" s="3" t="s">
        <v>221</v>
      </c>
      <c r="D62" s="11">
        <v>38219</v>
      </c>
      <c r="E62" s="3" t="s">
        <v>2985</v>
      </c>
      <c r="F62" s="3" t="s">
        <v>46</v>
      </c>
    </row>
    <row r="63" spans="1:6" ht="247.5" x14ac:dyDescent="0.3">
      <c r="A63" s="3" t="s">
        <v>232</v>
      </c>
      <c r="B63" s="3" t="s">
        <v>344</v>
      </c>
      <c r="C63" s="3" t="s">
        <v>345</v>
      </c>
      <c r="D63" s="11">
        <v>38722</v>
      </c>
      <c r="E63" s="3" t="s">
        <v>2986</v>
      </c>
      <c r="F63" s="3" t="s">
        <v>46</v>
      </c>
    </row>
    <row r="64" spans="1:6" ht="346.5" x14ac:dyDescent="0.3">
      <c r="A64" s="3" t="s">
        <v>232</v>
      </c>
      <c r="B64" s="3" t="s">
        <v>346</v>
      </c>
      <c r="C64" s="3" t="s">
        <v>347</v>
      </c>
      <c r="D64" s="11">
        <v>39904</v>
      </c>
      <c r="E64" s="3" t="s">
        <v>2987</v>
      </c>
      <c r="F64" s="3" t="s">
        <v>46</v>
      </c>
    </row>
    <row r="65" spans="1:6" ht="49.5" x14ac:dyDescent="0.3">
      <c r="A65" s="3" t="s">
        <v>348</v>
      </c>
      <c r="B65" s="3" t="s">
        <v>349</v>
      </c>
      <c r="C65" s="3" t="s">
        <v>350</v>
      </c>
      <c r="D65" s="11">
        <v>38264</v>
      </c>
      <c r="E65" s="3" t="s">
        <v>2988</v>
      </c>
      <c r="F65" s="3" t="s">
        <v>40</v>
      </c>
    </row>
    <row r="66" spans="1:6" ht="49.5" x14ac:dyDescent="0.3">
      <c r="A66" s="3" t="s">
        <v>348</v>
      </c>
      <c r="B66" s="3" t="s">
        <v>351</v>
      </c>
      <c r="C66" s="3" t="s">
        <v>352</v>
      </c>
      <c r="D66" s="11">
        <v>38264</v>
      </c>
      <c r="E66" s="3" t="s">
        <v>41</v>
      </c>
      <c r="F66" s="3" t="s">
        <v>46</v>
      </c>
    </row>
    <row r="67" spans="1:6" ht="49.5" x14ac:dyDescent="0.3">
      <c r="A67" s="3" t="s">
        <v>348</v>
      </c>
      <c r="B67" s="3" t="s">
        <v>353</v>
      </c>
      <c r="C67" s="3" t="s">
        <v>354</v>
      </c>
      <c r="D67" s="11">
        <v>38335</v>
      </c>
      <c r="E67" s="3" t="s">
        <v>41</v>
      </c>
      <c r="F67" s="3" t="s">
        <v>46</v>
      </c>
    </row>
    <row r="68" spans="1:6" ht="49.5" x14ac:dyDescent="0.3">
      <c r="A68" s="3" t="s">
        <v>348</v>
      </c>
      <c r="B68" s="3" t="s">
        <v>355</v>
      </c>
      <c r="C68" s="3" t="s">
        <v>356</v>
      </c>
      <c r="D68" s="11">
        <v>39650</v>
      </c>
      <c r="E68" s="3" t="s">
        <v>2988</v>
      </c>
      <c r="F68" s="3" t="s">
        <v>27</v>
      </c>
    </row>
    <row r="69" spans="1:6" ht="33" x14ac:dyDescent="0.3">
      <c r="A69" s="3" t="s">
        <v>348</v>
      </c>
      <c r="B69" s="3" t="s">
        <v>357</v>
      </c>
      <c r="C69" s="3" t="s">
        <v>358</v>
      </c>
      <c r="D69" s="11">
        <v>43003</v>
      </c>
      <c r="E69" s="3" t="s">
        <v>2992</v>
      </c>
      <c r="F69" s="3" t="s">
        <v>119</v>
      </c>
    </row>
    <row r="70" spans="1:6" ht="49.5" x14ac:dyDescent="0.3">
      <c r="A70" s="3" t="s">
        <v>348</v>
      </c>
      <c r="B70" s="3" t="s">
        <v>359</v>
      </c>
      <c r="C70" s="3" t="s">
        <v>360</v>
      </c>
      <c r="D70" s="11">
        <v>41403</v>
      </c>
      <c r="E70" s="3" t="s">
        <v>2988</v>
      </c>
      <c r="F70" s="3" t="s">
        <v>40</v>
      </c>
    </row>
    <row r="71" spans="1:6" ht="49.5" x14ac:dyDescent="0.3">
      <c r="A71" s="3" t="s">
        <v>348</v>
      </c>
      <c r="B71" s="3" t="s">
        <v>361</v>
      </c>
      <c r="C71" s="3" t="s">
        <v>362</v>
      </c>
      <c r="D71" s="11">
        <v>39650</v>
      </c>
      <c r="E71" s="3" t="s">
        <v>2988</v>
      </c>
      <c r="F71" s="3" t="s">
        <v>34</v>
      </c>
    </row>
    <row r="72" spans="1:6" ht="66" x14ac:dyDescent="0.3">
      <c r="A72" s="3" t="s">
        <v>348</v>
      </c>
      <c r="B72" s="3" t="s">
        <v>363</v>
      </c>
      <c r="C72" s="3" t="s">
        <v>364</v>
      </c>
      <c r="D72" s="11">
        <v>41766</v>
      </c>
      <c r="E72" s="3" t="s">
        <v>35</v>
      </c>
      <c r="F72" s="3" t="s">
        <v>119</v>
      </c>
    </row>
    <row r="73" spans="1:6" ht="49.5" x14ac:dyDescent="0.3">
      <c r="A73" s="3" t="s">
        <v>348</v>
      </c>
      <c r="B73" s="3" t="s">
        <v>365</v>
      </c>
      <c r="C73" s="3" t="s">
        <v>366</v>
      </c>
      <c r="D73" s="11">
        <v>39650</v>
      </c>
      <c r="E73" s="3" t="s">
        <v>2988</v>
      </c>
      <c r="F73" s="3" t="s">
        <v>27</v>
      </c>
    </row>
    <row r="74" spans="1:6" ht="33" x14ac:dyDescent="0.3">
      <c r="A74" s="3" t="s">
        <v>348</v>
      </c>
      <c r="B74" s="3" t="s">
        <v>367</v>
      </c>
      <c r="C74" s="3" t="s">
        <v>368</v>
      </c>
      <c r="D74" s="11">
        <v>42979</v>
      </c>
      <c r="E74" s="3" t="s">
        <v>2998</v>
      </c>
      <c r="F74" s="3" t="s">
        <v>40</v>
      </c>
    </row>
    <row r="75" spans="1:6" ht="49.5" x14ac:dyDescent="0.3">
      <c r="A75" s="3" t="s">
        <v>348</v>
      </c>
      <c r="B75" s="3" t="s">
        <v>369</v>
      </c>
      <c r="C75" s="3" t="s">
        <v>370</v>
      </c>
      <c r="D75" s="11">
        <v>41403</v>
      </c>
      <c r="E75" s="3" t="s">
        <v>2988</v>
      </c>
      <c r="F75" s="3" t="s">
        <v>40</v>
      </c>
    </row>
    <row r="76" spans="1:6" ht="49.5" x14ac:dyDescent="0.3">
      <c r="A76" s="3" t="s">
        <v>348</v>
      </c>
      <c r="B76" s="3" t="s">
        <v>371</v>
      </c>
      <c r="C76" s="3" t="s">
        <v>372</v>
      </c>
      <c r="D76" s="11">
        <v>42499</v>
      </c>
      <c r="E76" s="3" t="s">
        <v>53</v>
      </c>
      <c r="F76" s="3" t="s">
        <v>46</v>
      </c>
    </row>
    <row r="77" spans="1:6" ht="66" x14ac:dyDescent="0.3">
      <c r="A77" s="3" t="s">
        <v>348</v>
      </c>
      <c r="B77" s="3" t="s">
        <v>373</v>
      </c>
      <c r="C77" s="3" t="s">
        <v>374</v>
      </c>
      <c r="D77" s="11">
        <v>41766</v>
      </c>
      <c r="E77" s="3" t="s">
        <v>35</v>
      </c>
      <c r="F77" s="3" t="s">
        <v>119</v>
      </c>
    </row>
    <row r="78" spans="1:6" ht="33" x14ac:dyDescent="0.3">
      <c r="A78" s="3" t="s">
        <v>348</v>
      </c>
      <c r="B78" s="3" t="s">
        <v>375</v>
      </c>
      <c r="C78" s="3" t="s">
        <v>376</v>
      </c>
      <c r="D78" s="11">
        <v>42503</v>
      </c>
      <c r="E78" s="3" t="s">
        <v>53</v>
      </c>
      <c r="F78" s="3" t="s">
        <v>40</v>
      </c>
    </row>
    <row r="79" spans="1:6" ht="33" x14ac:dyDescent="0.3">
      <c r="A79" s="3" t="s">
        <v>348</v>
      </c>
      <c r="B79" s="3" t="s">
        <v>377</v>
      </c>
      <c r="C79" s="3" t="s">
        <v>378</v>
      </c>
      <c r="D79" s="11">
        <v>38831</v>
      </c>
      <c r="E79" s="3" t="s">
        <v>2992</v>
      </c>
      <c r="F79" s="3" t="s">
        <v>27</v>
      </c>
    </row>
    <row r="80" spans="1:6" ht="33" x14ac:dyDescent="0.3">
      <c r="A80" s="3" t="s">
        <v>348</v>
      </c>
      <c r="B80" s="3" t="s">
        <v>379</v>
      </c>
      <c r="C80" s="3" t="s">
        <v>380</v>
      </c>
      <c r="D80" s="11">
        <v>43406</v>
      </c>
      <c r="E80" s="3" t="s">
        <v>2998</v>
      </c>
      <c r="F80" s="3" t="s">
        <v>27</v>
      </c>
    </row>
    <row r="81" spans="1:6" ht="33" x14ac:dyDescent="0.3">
      <c r="A81" s="3" t="s">
        <v>348</v>
      </c>
      <c r="B81" s="3" t="s">
        <v>381</v>
      </c>
      <c r="C81" s="3" t="s">
        <v>382</v>
      </c>
      <c r="D81" s="11">
        <v>42111</v>
      </c>
      <c r="E81" s="3" t="s">
        <v>2992</v>
      </c>
      <c r="F81" s="3" t="s">
        <v>27</v>
      </c>
    </row>
    <row r="82" spans="1:6" ht="49.5" x14ac:dyDescent="0.3">
      <c r="A82" s="3" t="s">
        <v>348</v>
      </c>
      <c r="B82" s="3" t="s">
        <v>383</v>
      </c>
      <c r="C82" s="3" t="s">
        <v>384</v>
      </c>
      <c r="D82" s="11">
        <v>42150</v>
      </c>
      <c r="E82" s="3" t="s">
        <v>2992</v>
      </c>
      <c r="F82" s="3" t="s">
        <v>27</v>
      </c>
    </row>
    <row r="83" spans="1:6" ht="49.5" x14ac:dyDescent="0.3">
      <c r="A83" s="3" t="s">
        <v>348</v>
      </c>
      <c r="B83" s="3" t="s">
        <v>385</v>
      </c>
      <c r="C83" s="3" t="s">
        <v>386</v>
      </c>
      <c r="D83" s="11">
        <v>39315</v>
      </c>
      <c r="E83" s="3" t="s">
        <v>2988</v>
      </c>
      <c r="F83" s="3" t="s">
        <v>27</v>
      </c>
    </row>
    <row r="84" spans="1:6" ht="49.5" x14ac:dyDescent="0.3">
      <c r="A84" s="3" t="s">
        <v>348</v>
      </c>
      <c r="B84" s="3" t="s">
        <v>387</v>
      </c>
      <c r="C84" s="3" t="s">
        <v>388</v>
      </c>
      <c r="D84" s="11">
        <v>39315</v>
      </c>
      <c r="E84" s="3" t="s">
        <v>2988</v>
      </c>
      <c r="F84" s="3" t="s">
        <v>34</v>
      </c>
    </row>
    <row r="85" spans="1:6" ht="66" x14ac:dyDescent="0.3">
      <c r="A85" s="3" t="s">
        <v>348</v>
      </c>
      <c r="B85" s="3" t="s">
        <v>389</v>
      </c>
      <c r="C85" s="3" t="s">
        <v>390</v>
      </c>
      <c r="D85" s="11">
        <v>41019</v>
      </c>
      <c r="E85" s="3" t="s">
        <v>35</v>
      </c>
      <c r="F85" s="3" t="s">
        <v>119</v>
      </c>
    </row>
    <row r="86" spans="1:6" ht="49.5" x14ac:dyDescent="0.3">
      <c r="A86" s="3" t="s">
        <v>348</v>
      </c>
      <c r="B86" s="3" t="s">
        <v>391</v>
      </c>
      <c r="C86" s="3" t="s">
        <v>392</v>
      </c>
      <c r="D86" s="11">
        <v>41472</v>
      </c>
      <c r="E86" s="3" t="s">
        <v>2988</v>
      </c>
      <c r="F86" s="3" t="s">
        <v>119</v>
      </c>
    </row>
    <row r="87" spans="1:6" ht="33" x14ac:dyDescent="0.3">
      <c r="A87" s="3" t="s">
        <v>348</v>
      </c>
      <c r="B87" s="3" t="s">
        <v>393</v>
      </c>
      <c r="C87" s="3" t="s">
        <v>394</v>
      </c>
      <c r="D87" s="11">
        <v>42867</v>
      </c>
      <c r="E87" s="3" t="s">
        <v>3012</v>
      </c>
      <c r="F87" s="3" t="s">
        <v>27</v>
      </c>
    </row>
    <row r="88" spans="1:6" ht="49.5" x14ac:dyDescent="0.3">
      <c r="A88" s="3" t="s">
        <v>348</v>
      </c>
      <c r="B88" s="3" t="s">
        <v>395</v>
      </c>
      <c r="C88" s="3" t="s">
        <v>396</v>
      </c>
      <c r="D88" s="11">
        <v>41474</v>
      </c>
      <c r="E88" s="3" t="s">
        <v>2988</v>
      </c>
      <c r="F88" s="3" t="s">
        <v>27</v>
      </c>
    </row>
    <row r="89" spans="1:6" ht="33" x14ac:dyDescent="0.3">
      <c r="A89" s="3" t="s">
        <v>348</v>
      </c>
      <c r="B89" s="3" t="s">
        <v>397</v>
      </c>
      <c r="C89" s="3" t="s">
        <v>398</v>
      </c>
      <c r="D89" s="11">
        <v>43111</v>
      </c>
      <c r="E89" s="3" t="s">
        <v>2998</v>
      </c>
      <c r="F89" s="3" t="s">
        <v>27</v>
      </c>
    </row>
    <row r="90" spans="1:6" ht="33" x14ac:dyDescent="0.3">
      <c r="A90" s="3" t="s">
        <v>348</v>
      </c>
      <c r="B90" s="3" t="s">
        <v>399</v>
      </c>
      <c r="C90" s="3" t="s">
        <v>400</v>
      </c>
      <c r="D90" s="11">
        <v>42979</v>
      </c>
      <c r="E90" s="3" t="s">
        <v>2998</v>
      </c>
      <c r="F90" s="3" t="s">
        <v>40</v>
      </c>
    </row>
    <row r="91" spans="1:6" ht="33" x14ac:dyDescent="0.3">
      <c r="A91" s="3" t="s">
        <v>348</v>
      </c>
      <c r="B91" s="3" t="s">
        <v>401</v>
      </c>
      <c r="C91" s="3" t="s">
        <v>402</v>
      </c>
      <c r="D91" s="11">
        <v>42499</v>
      </c>
      <c r="E91" s="3" t="s">
        <v>2992</v>
      </c>
      <c r="F91" s="3" t="s">
        <v>27</v>
      </c>
    </row>
    <row r="92" spans="1:6" ht="33" x14ac:dyDescent="0.3">
      <c r="A92" s="3" t="s">
        <v>348</v>
      </c>
      <c r="B92" s="3" t="s">
        <v>403</v>
      </c>
      <c r="C92" s="3" t="s">
        <v>404</v>
      </c>
      <c r="D92" s="11">
        <v>42494</v>
      </c>
      <c r="E92" s="3" t="s">
        <v>2998</v>
      </c>
      <c r="F92" s="3" t="s">
        <v>40</v>
      </c>
    </row>
    <row r="93" spans="1:6" ht="33" x14ac:dyDescent="0.3">
      <c r="A93" s="3" t="s">
        <v>348</v>
      </c>
      <c r="B93" s="3" t="s">
        <v>405</v>
      </c>
      <c r="C93" s="3" t="s">
        <v>406</v>
      </c>
      <c r="D93" s="11">
        <v>43406</v>
      </c>
      <c r="E93" s="3" t="s">
        <v>2998</v>
      </c>
      <c r="F93" s="3" t="s">
        <v>27</v>
      </c>
    </row>
    <row r="94" spans="1:6" ht="33" x14ac:dyDescent="0.3">
      <c r="A94" s="3" t="s">
        <v>348</v>
      </c>
      <c r="B94" s="3" t="s">
        <v>407</v>
      </c>
      <c r="C94" s="3" t="s">
        <v>408</v>
      </c>
      <c r="D94" s="11">
        <v>42111</v>
      </c>
      <c r="E94" s="3" t="s">
        <v>3020</v>
      </c>
      <c r="F94" s="3" t="s">
        <v>27</v>
      </c>
    </row>
    <row r="95" spans="1:6" ht="66" x14ac:dyDescent="0.3">
      <c r="A95" s="3" t="s">
        <v>348</v>
      </c>
      <c r="B95" s="3" t="s">
        <v>409</v>
      </c>
      <c r="C95" s="3" t="s">
        <v>410</v>
      </c>
      <c r="D95" s="11">
        <v>42492</v>
      </c>
      <c r="E95" s="3" t="s">
        <v>3022</v>
      </c>
      <c r="F95" s="3" t="s">
        <v>40</v>
      </c>
    </row>
    <row r="96" spans="1:6" ht="33" x14ac:dyDescent="0.3">
      <c r="A96" s="3" t="s">
        <v>348</v>
      </c>
      <c r="B96" s="3" t="s">
        <v>411</v>
      </c>
      <c r="C96" s="3" t="s">
        <v>412</v>
      </c>
      <c r="D96" s="11">
        <v>42979</v>
      </c>
      <c r="E96" s="3" t="s">
        <v>2992</v>
      </c>
      <c r="F96" s="3" t="s">
        <v>27</v>
      </c>
    </row>
    <row r="97" spans="1:6" ht="49.5" x14ac:dyDescent="0.3">
      <c r="A97" s="3" t="s">
        <v>348</v>
      </c>
      <c r="B97" s="3" t="s">
        <v>413</v>
      </c>
      <c r="C97" s="3" t="s">
        <v>414</v>
      </c>
      <c r="D97" s="11">
        <v>39672</v>
      </c>
      <c r="E97" s="3" t="s">
        <v>2988</v>
      </c>
      <c r="F97" s="3" t="s">
        <v>34</v>
      </c>
    </row>
    <row r="98" spans="1:6" ht="66" x14ac:dyDescent="0.3">
      <c r="A98" s="3" t="s">
        <v>348</v>
      </c>
      <c r="B98" s="3" t="s">
        <v>415</v>
      </c>
      <c r="C98" s="3" t="s">
        <v>416</v>
      </c>
      <c r="D98" s="11">
        <v>43109</v>
      </c>
      <c r="E98" s="3" t="s">
        <v>35</v>
      </c>
      <c r="F98" s="3" t="s">
        <v>27</v>
      </c>
    </row>
    <row r="99" spans="1:6" ht="99" x14ac:dyDescent="0.3">
      <c r="A99" s="3" t="s">
        <v>348</v>
      </c>
      <c r="B99" s="3" t="s">
        <v>417</v>
      </c>
      <c r="C99" s="3" t="s">
        <v>418</v>
      </c>
      <c r="D99" s="11">
        <v>38538</v>
      </c>
      <c r="E99" s="3" t="s">
        <v>3027</v>
      </c>
      <c r="F99" s="3" t="s">
        <v>27</v>
      </c>
    </row>
    <row r="100" spans="1:6" ht="165" x14ac:dyDescent="0.3">
      <c r="A100" s="3" t="s">
        <v>348</v>
      </c>
      <c r="B100" s="3" t="s">
        <v>419</v>
      </c>
      <c r="C100" s="3" t="s">
        <v>420</v>
      </c>
      <c r="D100" s="11">
        <v>38264</v>
      </c>
      <c r="E100" s="3" t="s">
        <v>3028</v>
      </c>
      <c r="F100" s="3" t="s">
        <v>27</v>
      </c>
    </row>
    <row r="101" spans="1:6" ht="33" x14ac:dyDescent="0.3">
      <c r="A101" s="3" t="s">
        <v>348</v>
      </c>
      <c r="B101" s="3" t="s">
        <v>421</v>
      </c>
      <c r="C101" s="3" t="s">
        <v>422</v>
      </c>
      <c r="D101" s="11">
        <v>43125</v>
      </c>
      <c r="E101" s="3" t="s">
        <v>53</v>
      </c>
      <c r="F101" s="3" t="s">
        <v>119</v>
      </c>
    </row>
    <row r="102" spans="1:6" ht="49.5" x14ac:dyDescent="0.3">
      <c r="A102" s="3" t="s">
        <v>348</v>
      </c>
      <c r="B102" s="3" t="s">
        <v>423</v>
      </c>
      <c r="C102" s="3" t="s">
        <v>424</v>
      </c>
      <c r="D102" s="11">
        <v>38264</v>
      </c>
      <c r="E102" s="3" t="s">
        <v>2988</v>
      </c>
      <c r="F102" s="3" t="s">
        <v>40</v>
      </c>
    </row>
    <row r="103" spans="1:6" ht="33" x14ac:dyDescent="0.3">
      <c r="A103" s="3" t="s">
        <v>348</v>
      </c>
      <c r="B103" s="3" t="s">
        <v>425</v>
      </c>
      <c r="C103" s="3" t="s">
        <v>426</v>
      </c>
      <c r="D103" s="11">
        <v>38132</v>
      </c>
      <c r="E103" s="3" t="s">
        <v>3020</v>
      </c>
      <c r="F103" s="3" t="s">
        <v>46</v>
      </c>
    </row>
    <row r="104" spans="1:6" ht="33" x14ac:dyDescent="0.3">
      <c r="A104" s="3" t="s">
        <v>348</v>
      </c>
      <c r="B104" s="3" t="s">
        <v>427</v>
      </c>
      <c r="C104" s="3" t="s">
        <v>428</v>
      </c>
      <c r="D104" s="11">
        <v>43116</v>
      </c>
      <c r="E104" s="3" t="s">
        <v>53</v>
      </c>
      <c r="F104" s="3" t="s">
        <v>27</v>
      </c>
    </row>
    <row r="105" spans="1:6" ht="49.5" x14ac:dyDescent="0.3">
      <c r="A105" s="3" t="s">
        <v>348</v>
      </c>
      <c r="B105" s="3" t="s">
        <v>429</v>
      </c>
      <c r="C105" s="3" t="s">
        <v>430</v>
      </c>
      <c r="D105" s="11">
        <v>42411</v>
      </c>
      <c r="E105" s="3" t="s">
        <v>2988</v>
      </c>
      <c r="F105" s="3" t="s">
        <v>27</v>
      </c>
    </row>
    <row r="106" spans="1:6" ht="33" x14ac:dyDescent="0.3">
      <c r="A106" s="3" t="s">
        <v>348</v>
      </c>
      <c r="B106" s="3" t="s">
        <v>431</v>
      </c>
      <c r="C106" s="3" t="s">
        <v>432</v>
      </c>
      <c r="D106" s="11">
        <v>42989</v>
      </c>
      <c r="E106" s="3" t="s">
        <v>2998</v>
      </c>
      <c r="F106" s="3" t="s">
        <v>27</v>
      </c>
    </row>
    <row r="107" spans="1:6" ht="49.5" x14ac:dyDescent="0.3">
      <c r="A107" s="3" t="s">
        <v>348</v>
      </c>
      <c r="B107" s="3" t="s">
        <v>433</v>
      </c>
      <c r="C107" s="3" t="s">
        <v>434</v>
      </c>
      <c r="D107" s="11">
        <v>39692</v>
      </c>
      <c r="E107" s="3" t="s">
        <v>2988</v>
      </c>
      <c r="F107" s="3" t="s">
        <v>34</v>
      </c>
    </row>
    <row r="108" spans="1:6" ht="49.5" x14ac:dyDescent="0.3">
      <c r="A108" s="3" t="s">
        <v>348</v>
      </c>
      <c r="B108" s="3" t="s">
        <v>435</v>
      </c>
      <c r="C108" s="3" t="s">
        <v>436</v>
      </c>
      <c r="D108" s="11">
        <v>40388</v>
      </c>
      <c r="E108" s="3" t="s">
        <v>2988</v>
      </c>
      <c r="F108" s="3" t="s">
        <v>40</v>
      </c>
    </row>
    <row r="109" spans="1:6" ht="66" x14ac:dyDescent="0.3">
      <c r="A109" s="3" t="s">
        <v>348</v>
      </c>
      <c r="B109" s="3" t="s">
        <v>437</v>
      </c>
      <c r="C109" s="3" t="s">
        <v>438</v>
      </c>
      <c r="D109" s="11">
        <v>42586</v>
      </c>
      <c r="E109" s="3" t="s">
        <v>35</v>
      </c>
      <c r="F109" s="3" t="s">
        <v>119</v>
      </c>
    </row>
    <row r="110" spans="1:6" ht="33" x14ac:dyDescent="0.3">
      <c r="A110" s="3" t="s">
        <v>348</v>
      </c>
      <c r="B110" s="3" t="s">
        <v>439</v>
      </c>
      <c r="C110" s="3" t="s">
        <v>440</v>
      </c>
      <c r="D110" s="11">
        <v>42304</v>
      </c>
      <c r="E110" s="3" t="s">
        <v>2998</v>
      </c>
      <c r="F110" s="3" t="s">
        <v>27</v>
      </c>
    </row>
    <row r="111" spans="1:6" ht="33" x14ac:dyDescent="0.3">
      <c r="A111" s="3" t="s">
        <v>348</v>
      </c>
      <c r="B111" s="3" t="s">
        <v>441</v>
      </c>
      <c r="C111" s="3" t="s">
        <v>442</v>
      </c>
      <c r="D111" s="11">
        <v>42150</v>
      </c>
      <c r="E111" s="3" t="s">
        <v>2998</v>
      </c>
      <c r="F111" s="3" t="s">
        <v>27</v>
      </c>
    </row>
    <row r="112" spans="1:6" ht="49.5" x14ac:dyDescent="0.3">
      <c r="A112" s="3" t="s">
        <v>348</v>
      </c>
      <c r="B112" s="3" t="s">
        <v>443</v>
      </c>
      <c r="C112" s="3" t="s">
        <v>444</v>
      </c>
      <c r="D112" s="11">
        <v>42118</v>
      </c>
      <c r="E112" s="3" t="s">
        <v>2988</v>
      </c>
      <c r="F112" s="3" t="s">
        <v>27</v>
      </c>
    </row>
    <row r="113" spans="1:6" ht="49.5" x14ac:dyDescent="0.3">
      <c r="A113" s="3" t="s">
        <v>348</v>
      </c>
      <c r="B113" s="3" t="s">
        <v>445</v>
      </c>
      <c r="C113" s="3" t="s">
        <v>446</v>
      </c>
      <c r="D113" s="11">
        <v>42163</v>
      </c>
      <c r="E113" s="3" t="s">
        <v>2988</v>
      </c>
      <c r="F113" s="3" t="s">
        <v>27</v>
      </c>
    </row>
    <row r="114" spans="1:6" ht="33" x14ac:dyDescent="0.3">
      <c r="A114" s="3" t="s">
        <v>348</v>
      </c>
      <c r="B114" s="3" t="s">
        <v>447</v>
      </c>
      <c r="C114" s="3" t="s">
        <v>448</v>
      </c>
      <c r="D114" s="11">
        <v>40098</v>
      </c>
      <c r="E114" s="3" t="s">
        <v>53</v>
      </c>
      <c r="F114" s="3" t="s">
        <v>34</v>
      </c>
    </row>
    <row r="115" spans="1:6" ht="49.5" x14ac:dyDescent="0.3">
      <c r="A115" s="3" t="s">
        <v>348</v>
      </c>
      <c r="B115" s="3" t="s">
        <v>449</v>
      </c>
      <c r="C115" s="3" t="s">
        <v>450</v>
      </c>
      <c r="D115" s="11">
        <v>38132</v>
      </c>
      <c r="E115" s="3" t="s">
        <v>2988</v>
      </c>
      <c r="F115" s="3" t="s">
        <v>40</v>
      </c>
    </row>
    <row r="116" spans="1:6" ht="49.5" x14ac:dyDescent="0.3">
      <c r="A116" s="3" t="s">
        <v>348</v>
      </c>
      <c r="B116" s="3" t="s">
        <v>451</v>
      </c>
      <c r="C116" s="3" t="s">
        <v>452</v>
      </c>
      <c r="D116" s="11">
        <v>39161</v>
      </c>
      <c r="E116" s="3" t="s">
        <v>2988</v>
      </c>
      <c r="F116" s="3" t="s">
        <v>40</v>
      </c>
    </row>
    <row r="117" spans="1:6" ht="49.5" x14ac:dyDescent="0.3">
      <c r="A117" s="3" t="s">
        <v>348</v>
      </c>
      <c r="B117" s="3" t="s">
        <v>453</v>
      </c>
      <c r="C117" s="3" t="s">
        <v>454</v>
      </c>
      <c r="D117" s="11">
        <v>39160</v>
      </c>
      <c r="E117" s="3" t="s">
        <v>41</v>
      </c>
      <c r="F117" s="3" t="s">
        <v>46</v>
      </c>
    </row>
    <row r="118" spans="1:6" ht="49.5" x14ac:dyDescent="0.3">
      <c r="A118" s="3" t="s">
        <v>348</v>
      </c>
      <c r="B118" s="3" t="s">
        <v>455</v>
      </c>
      <c r="C118" s="3" t="s">
        <v>456</v>
      </c>
      <c r="D118" s="11">
        <v>39406</v>
      </c>
      <c r="E118" s="3" t="s">
        <v>41</v>
      </c>
      <c r="F118" s="3" t="s">
        <v>34</v>
      </c>
    </row>
    <row r="119" spans="1:6" ht="49.5" x14ac:dyDescent="0.3">
      <c r="A119" s="3" t="s">
        <v>348</v>
      </c>
      <c r="B119" s="3" t="s">
        <v>457</v>
      </c>
      <c r="C119" s="3" t="s">
        <v>458</v>
      </c>
      <c r="D119" s="11">
        <v>42111</v>
      </c>
      <c r="E119" s="3" t="s">
        <v>2988</v>
      </c>
      <c r="F119" s="3" t="s">
        <v>27</v>
      </c>
    </row>
    <row r="120" spans="1:6" ht="49.5" x14ac:dyDescent="0.3">
      <c r="A120" s="3" t="s">
        <v>348</v>
      </c>
      <c r="B120" s="3" t="s">
        <v>459</v>
      </c>
      <c r="C120" s="3" t="s">
        <v>460</v>
      </c>
      <c r="D120" s="11">
        <v>39686</v>
      </c>
      <c r="E120" s="3" t="s">
        <v>2988</v>
      </c>
      <c r="F120" s="3" t="s">
        <v>34</v>
      </c>
    </row>
    <row r="121" spans="1:6" ht="33" x14ac:dyDescent="0.3">
      <c r="A121" s="3" t="s">
        <v>348</v>
      </c>
      <c r="B121" s="3" t="s">
        <v>461</v>
      </c>
      <c r="C121" s="3" t="s">
        <v>462</v>
      </c>
      <c r="D121" s="11">
        <v>42310</v>
      </c>
      <c r="E121" s="3" t="s">
        <v>2998</v>
      </c>
      <c r="F121" s="3" t="s">
        <v>27</v>
      </c>
    </row>
    <row r="122" spans="1:6" ht="33" x14ac:dyDescent="0.3">
      <c r="A122" s="3" t="s">
        <v>348</v>
      </c>
      <c r="B122" s="3" t="s">
        <v>463</v>
      </c>
      <c r="C122" s="3" t="s">
        <v>464</v>
      </c>
      <c r="D122" s="11">
        <v>42150</v>
      </c>
      <c r="E122" s="3" t="s">
        <v>2998</v>
      </c>
      <c r="F122" s="3" t="s">
        <v>27</v>
      </c>
    </row>
    <row r="123" spans="1:6" ht="49.5" x14ac:dyDescent="0.3">
      <c r="A123" s="3" t="s">
        <v>348</v>
      </c>
      <c r="B123" s="3" t="s">
        <v>465</v>
      </c>
      <c r="C123" s="3" t="s">
        <v>40</v>
      </c>
      <c r="D123" s="11">
        <v>39650</v>
      </c>
      <c r="E123" s="3" t="s">
        <v>2988</v>
      </c>
      <c r="F123" s="3" t="s">
        <v>40</v>
      </c>
    </row>
    <row r="124" spans="1:6" ht="49.5" x14ac:dyDescent="0.3">
      <c r="A124" s="3" t="s">
        <v>348</v>
      </c>
      <c r="B124" s="3" t="s">
        <v>466</v>
      </c>
      <c r="C124" s="3" t="s">
        <v>467</v>
      </c>
      <c r="D124" s="11">
        <v>40298</v>
      </c>
      <c r="E124" s="3" t="s">
        <v>2988</v>
      </c>
      <c r="F124" s="3" t="s">
        <v>40</v>
      </c>
    </row>
    <row r="125" spans="1:6" ht="49.5" x14ac:dyDescent="0.3">
      <c r="A125" s="3" t="s">
        <v>348</v>
      </c>
      <c r="B125" s="3" t="s">
        <v>468</v>
      </c>
      <c r="C125" s="3" t="s">
        <v>469</v>
      </c>
      <c r="D125" s="11">
        <v>38922</v>
      </c>
      <c r="E125" s="3" t="s">
        <v>2988</v>
      </c>
      <c r="F125" s="3" t="s">
        <v>40</v>
      </c>
    </row>
    <row r="126" spans="1:6" ht="49.5" x14ac:dyDescent="0.3">
      <c r="A126" s="3" t="s">
        <v>348</v>
      </c>
      <c r="B126" s="3" t="s">
        <v>470</v>
      </c>
      <c r="C126" s="3" t="s">
        <v>471</v>
      </c>
      <c r="D126" s="11">
        <v>38132</v>
      </c>
      <c r="E126" s="3" t="s">
        <v>2988</v>
      </c>
      <c r="F126" s="3" t="s">
        <v>40</v>
      </c>
    </row>
    <row r="127" spans="1:6" ht="49.5" x14ac:dyDescent="0.3">
      <c r="A127" s="3" t="s">
        <v>348</v>
      </c>
      <c r="B127" s="3" t="s">
        <v>472</v>
      </c>
      <c r="C127" s="3" t="s">
        <v>473</v>
      </c>
      <c r="D127" s="11">
        <v>38264</v>
      </c>
      <c r="E127" s="3" t="s">
        <v>2988</v>
      </c>
      <c r="F127" s="3" t="s">
        <v>40</v>
      </c>
    </row>
    <row r="128" spans="1:6" ht="49.5" x14ac:dyDescent="0.3">
      <c r="A128" s="3" t="s">
        <v>348</v>
      </c>
      <c r="B128" s="3" t="s">
        <v>474</v>
      </c>
      <c r="C128" s="3" t="s">
        <v>475</v>
      </c>
      <c r="D128" s="11">
        <v>40298</v>
      </c>
      <c r="E128" s="3" t="s">
        <v>2988</v>
      </c>
      <c r="F128" s="3" t="s">
        <v>119</v>
      </c>
    </row>
    <row r="129" spans="1:6" ht="49.5" x14ac:dyDescent="0.3">
      <c r="A129" s="3" t="s">
        <v>348</v>
      </c>
      <c r="B129" s="3" t="s">
        <v>476</v>
      </c>
      <c r="C129" s="3" t="s">
        <v>477</v>
      </c>
      <c r="D129" s="11">
        <v>39672</v>
      </c>
      <c r="E129" s="3" t="s">
        <v>2988</v>
      </c>
      <c r="F129" s="3" t="s">
        <v>34</v>
      </c>
    </row>
    <row r="130" spans="1:6" ht="49.5" x14ac:dyDescent="0.3">
      <c r="A130" s="3" t="s">
        <v>348</v>
      </c>
      <c r="B130" s="3" t="s">
        <v>478</v>
      </c>
      <c r="C130" s="3" t="s">
        <v>479</v>
      </c>
      <c r="D130" s="11">
        <v>40298</v>
      </c>
      <c r="E130" s="3" t="s">
        <v>2988</v>
      </c>
      <c r="F130" s="3" t="s">
        <v>27</v>
      </c>
    </row>
    <row r="131" spans="1:6" ht="49.5" x14ac:dyDescent="0.3">
      <c r="A131" s="3" t="s">
        <v>348</v>
      </c>
      <c r="B131" s="3" t="s">
        <v>480</v>
      </c>
      <c r="C131" s="3" t="s">
        <v>481</v>
      </c>
      <c r="D131" s="11">
        <v>40388</v>
      </c>
      <c r="E131" s="3" t="s">
        <v>2988</v>
      </c>
      <c r="F131" s="3" t="s">
        <v>40</v>
      </c>
    </row>
    <row r="132" spans="1:6" ht="49.5" x14ac:dyDescent="0.3">
      <c r="A132" s="3" t="s">
        <v>348</v>
      </c>
      <c r="B132" s="3" t="s">
        <v>482</v>
      </c>
      <c r="C132" s="3" t="s">
        <v>483</v>
      </c>
      <c r="D132" s="11">
        <v>42219</v>
      </c>
      <c r="E132" s="3" t="s">
        <v>53</v>
      </c>
      <c r="F132" s="3" t="s">
        <v>119</v>
      </c>
    </row>
    <row r="133" spans="1:6" ht="49.5" x14ac:dyDescent="0.3">
      <c r="A133" s="3" t="s">
        <v>348</v>
      </c>
      <c r="B133" s="3" t="s">
        <v>484</v>
      </c>
      <c r="C133" s="3" t="s">
        <v>485</v>
      </c>
      <c r="D133" s="11">
        <v>42219</v>
      </c>
      <c r="E133" s="3" t="s">
        <v>120</v>
      </c>
      <c r="F133" s="3" t="s">
        <v>119</v>
      </c>
    </row>
    <row r="134" spans="1:6" ht="49.5" x14ac:dyDescent="0.3">
      <c r="A134" s="3" t="s">
        <v>348</v>
      </c>
      <c r="B134" s="3" t="s">
        <v>486</v>
      </c>
      <c r="C134" s="3" t="s">
        <v>487</v>
      </c>
      <c r="D134" s="11">
        <v>42219</v>
      </c>
      <c r="E134" s="3" t="s">
        <v>41</v>
      </c>
      <c r="F134" s="3" t="s">
        <v>119</v>
      </c>
    </row>
    <row r="135" spans="1:6" ht="49.5" x14ac:dyDescent="0.3">
      <c r="A135" s="3" t="s">
        <v>348</v>
      </c>
      <c r="B135" s="3" t="s">
        <v>488</v>
      </c>
      <c r="C135" s="3" t="s">
        <v>489</v>
      </c>
      <c r="D135" s="11">
        <v>42219</v>
      </c>
      <c r="E135" s="3" t="s">
        <v>2988</v>
      </c>
      <c r="F135" s="3" t="s">
        <v>119</v>
      </c>
    </row>
    <row r="136" spans="1:6" ht="49.5" x14ac:dyDescent="0.3">
      <c r="A136" s="3" t="s">
        <v>348</v>
      </c>
      <c r="B136" s="3" t="s">
        <v>490</v>
      </c>
      <c r="C136" s="3" t="s">
        <v>491</v>
      </c>
      <c r="D136" s="11">
        <v>42219</v>
      </c>
      <c r="E136" s="3" t="s">
        <v>3012</v>
      </c>
      <c r="F136" s="3" t="s">
        <v>119</v>
      </c>
    </row>
    <row r="137" spans="1:6" ht="49.5" x14ac:dyDescent="0.3">
      <c r="A137" s="3" t="s">
        <v>348</v>
      </c>
      <c r="B137" s="3" t="s">
        <v>492</v>
      </c>
      <c r="C137" s="3" t="s">
        <v>493</v>
      </c>
      <c r="D137" s="11">
        <v>42219</v>
      </c>
      <c r="E137" s="3" t="s">
        <v>28</v>
      </c>
      <c r="F137" s="3" t="s">
        <v>119</v>
      </c>
    </row>
    <row r="138" spans="1:6" ht="49.5" x14ac:dyDescent="0.3">
      <c r="A138" s="3" t="s">
        <v>348</v>
      </c>
      <c r="B138" s="3" t="s">
        <v>494</v>
      </c>
      <c r="C138" s="3" t="s">
        <v>495</v>
      </c>
      <c r="D138" s="11">
        <v>38922</v>
      </c>
      <c r="E138" s="3" t="s">
        <v>41</v>
      </c>
      <c r="F138" s="3" t="s">
        <v>46</v>
      </c>
    </row>
    <row r="139" spans="1:6" ht="49.5" x14ac:dyDescent="0.3">
      <c r="A139" s="3" t="s">
        <v>348</v>
      </c>
      <c r="B139" s="3" t="s">
        <v>496</v>
      </c>
      <c r="C139" s="3" t="s">
        <v>497</v>
      </c>
      <c r="D139" s="11">
        <v>38132</v>
      </c>
      <c r="E139" s="3" t="s">
        <v>41</v>
      </c>
      <c r="F139" s="3" t="s">
        <v>46</v>
      </c>
    </row>
    <row r="140" spans="1:6" ht="33" x14ac:dyDescent="0.3">
      <c r="A140" s="3" t="s">
        <v>348</v>
      </c>
      <c r="B140" s="3" t="s">
        <v>498</v>
      </c>
      <c r="C140" s="3" t="s">
        <v>499</v>
      </c>
      <c r="D140" s="11">
        <v>38132</v>
      </c>
      <c r="E140" s="3" t="s">
        <v>3020</v>
      </c>
      <c r="F140" s="3" t="s">
        <v>46</v>
      </c>
    </row>
    <row r="141" spans="1:6" ht="49.5" x14ac:dyDescent="0.3">
      <c r="A141" s="3" t="s">
        <v>348</v>
      </c>
      <c r="B141" s="3" t="s">
        <v>500</v>
      </c>
      <c r="C141" s="3" t="s">
        <v>501</v>
      </c>
      <c r="D141" s="11">
        <v>38523</v>
      </c>
      <c r="E141" s="3" t="s">
        <v>2988</v>
      </c>
      <c r="F141" s="3" t="s">
        <v>46</v>
      </c>
    </row>
    <row r="142" spans="1:6" ht="33" x14ac:dyDescent="0.3">
      <c r="A142" s="3" t="s">
        <v>502</v>
      </c>
      <c r="B142" s="3" t="s">
        <v>503</v>
      </c>
      <c r="C142" s="3" t="s">
        <v>504</v>
      </c>
      <c r="D142" s="11">
        <v>39679</v>
      </c>
      <c r="E142" s="3" t="s">
        <v>120</v>
      </c>
      <c r="F142" s="3" t="s">
        <v>34</v>
      </c>
    </row>
    <row r="143" spans="1:6" ht="33" x14ac:dyDescent="0.3">
      <c r="A143" s="3" t="s">
        <v>502</v>
      </c>
      <c r="B143" s="3" t="s">
        <v>505</v>
      </c>
      <c r="C143" s="3" t="s">
        <v>506</v>
      </c>
      <c r="D143" s="11">
        <v>38722</v>
      </c>
      <c r="E143" s="3" t="s">
        <v>120</v>
      </c>
      <c r="F143" s="3" t="s">
        <v>40</v>
      </c>
    </row>
    <row r="144" spans="1:6" ht="33" x14ac:dyDescent="0.3">
      <c r="A144" s="3" t="s">
        <v>502</v>
      </c>
      <c r="B144" s="3" t="s">
        <v>507</v>
      </c>
      <c r="C144" s="3" t="s">
        <v>506</v>
      </c>
      <c r="D144" s="11">
        <v>43587</v>
      </c>
      <c r="E144" s="3" t="s">
        <v>120</v>
      </c>
      <c r="F144" s="3" t="s">
        <v>40</v>
      </c>
    </row>
    <row r="145" spans="1:6" ht="33" x14ac:dyDescent="0.3">
      <c r="A145" s="3" t="s">
        <v>502</v>
      </c>
      <c r="B145" s="3" t="s">
        <v>508</v>
      </c>
      <c r="C145" s="3" t="s">
        <v>509</v>
      </c>
      <c r="D145" s="11">
        <v>42205</v>
      </c>
      <c r="E145" s="3" t="s">
        <v>120</v>
      </c>
      <c r="F145" s="3" t="s">
        <v>27</v>
      </c>
    </row>
    <row r="146" spans="1:6" ht="33" x14ac:dyDescent="0.3">
      <c r="A146" s="3" t="s">
        <v>502</v>
      </c>
      <c r="B146" s="3" t="s">
        <v>510</v>
      </c>
      <c r="C146" s="3" t="s">
        <v>511</v>
      </c>
      <c r="D146" s="11">
        <v>42205</v>
      </c>
      <c r="E146" s="3" t="s">
        <v>120</v>
      </c>
      <c r="F146" s="3" t="s">
        <v>27</v>
      </c>
    </row>
    <row r="147" spans="1:6" ht="66" x14ac:dyDescent="0.3">
      <c r="A147" s="3" t="s">
        <v>502</v>
      </c>
      <c r="B147" s="3" t="s">
        <v>512</v>
      </c>
      <c r="C147" s="3" t="s">
        <v>513</v>
      </c>
      <c r="D147" s="11">
        <v>42404</v>
      </c>
      <c r="E147" s="3" t="s">
        <v>3056</v>
      </c>
      <c r="F147" s="3" t="s">
        <v>27</v>
      </c>
    </row>
    <row r="148" spans="1:6" ht="82.5" x14ac:dyDescent="0.3">
      <c r="A148" s="3" t="s">
        <v>502</v>
      </c>
      <c r="B148" s="3" t="s">
        <v>514</v>
      </c>
      <c r="C148" s="3" t="s">
        <v>515</v>
      </c>
      <c r="D148" s="11">
        <v>43389</v>
      </c>
      <c r="E148" s="3" t="s">
        <v>3058</v>
      </c>
      <c r="F148" s="3" t="s">
        <v>46</v>
      </c>
    </row>
    <row r="149" spans="1:6" ht="49.5" x14ac:dyDescent="0.3">
      <c r="A149" s="3" t="s">
        <v>502</v>
      </c>
      <c r="B149" s="3" t="s">
        <v>516</v>
      </c>
      <c r="C149" s="3" t="s">
        <v>515</v>
      </c>
      <c r="D149" s="11">
        <v>43222</v>
      </c>
      <c r="E149" s="3" t="s">
        <v>3059</v>
      </c>
      <c r="F149" s="3" t="s">
        <v>46</v>
      </c>
    </row>
    <row r="150" spans="1:6" ht="49.5" x14ac:dyDescent="0.3">
      <c r="A150" s="3" t="s">
        <v>502</v>
      </c>
      <c r="B150" s="3" t="s">
        <v>517</v>
      </c>
      <c r="C150" s="3" t="s">
        <v>515</v>
      </c>
      <c r="D150" s="11">
        <v>43222</v>
      </c>
      <c r="E150" s="3" t="s">
        <v>3059</v>
      </c>
      <c r="F150" s="3" t="s">
        <v>46</v>
      </c>
    </row>
    <row r="151" spans="1:6" ht="66" x14ac:dyDescent="0.3">
      <c r="A151" s="3" t="s">
        <v>502</v>
      </c>
      <c r="B151" s="3" t="s">
        <v>518</v>
      </c>
      <c r="C151" s="3" t="s">
        <v>515</v>
      </c>
      <c r="D151" s="11">
        <v>43389</v>
      </c>
      <c r="E151" s="3" t="s">
        <v>3060</v>
      </c>
      <c r="F151" s="3" t="s">
        <v>46</v>
      </c>
    </row>
    <row r="152" spans="1:6" ht="82.5" x14ac:dyDescent="0.3">
      <c r="A152" s="3" t="s">
        <v>502</v>
      </c>
      <c r="B152" s="3" t="s">
        <v>519</v>
      </c>
      <c r="C152" s="3" t="s">
        <v>515</v>
      </c>
      <c r="D152" s="11">
        <v>43389</v>
      </c>
      <c r="E152" s="3" t="s">
        <v>3058</v>
      </c>
      <c r="F152" s="3" t="s">
        <v>46</v>
      </c>
    </row>
    <row r="153" spans="1:6" ht="66" x14ac:dyDescent="0.3">
      <c r="A153" s="3" t="s">
        <v>502</v>
      </c>
      <c r="B153" s="3" t="s">
        <v>520</v>
      </c>
      <c r="C153" s="3" t="s">
        <v>521</v>
      </c>
      <c r="D153" s="11">
        <v>43389</v>
      </c>
      <c r="E153" s="3" t="s">
        <v>3060</v>
      </c>
      <c r="F153" s="3" t="s">
        <v>34</v>
      </c>
    </row>
    <row r="154" spans="1:6" ht="49.5" x14ac:dyDescent="0.3">
      <c r="A154" s="3" t="s">
        <v>502</v>
      </c>
      <c r="B154" s="3" t="s">
        <v>522</v>
      </c>
      <c r="C154" s="3" t="s">
        <v>521</v>
      </c>
      <c r="D154" s="11">
        <v>43222</v>
      </c>
      <c r="E154" s="3" t="s">
        <v>3059</v>
      </c>
      <c r="F154" s="3" t="s">
        <v>34</v>
      </c>
    </row>
    <row r="155" spans="1:6" ht="49.5" x14ac:dyDescent="0.3">
      <c r="A155" s="3" t="s">
        <v>502</v>
      </c>
      <c r="B155" s="3" t="s">
        <v>523</v>
      </c>
      <c r="C155" s="3" t="s">
        <v>521</v>
      </c>
      <c r="D155" s="11">
        <v>43222</v>
      </c>
      <c r="E155" s="3" t="s">
        <v>3059</v>
      </c>
      <c r="F155" s="3" t="s">
        <v>34</v>
      </c>
    </row>
    <row r="156" spans="1:6" ht="49.5" x14ac:dyDescent="0.3">
      <c r="A156" s="3" t="s">
        <v>502</v>
      </c>
      <c r="B156" s="3" t="s">
        <v>524</v>
      </c>
      <c r="C156" s="3" t="s">
        <v>525</v>
      </c>
      <c r="D156" s="11">
        <v>42494</v>
      </c>
      <c r="E156" s="3" t="s">
        <v>3059</v>
      </c>
      <c r="F156" s="3" t="s">
        <v>34</v>
      </c>
    </row>
    <row r="157" spans="1:6" ht="49.5" x14ac:dyDescent="0.3">
      <c r="A157" s="3" t="s">
        <v>502</v>
      </c>
      <c r="B157" s="3" t="s">
        <v>526</v>
      </c>
      <c r="C157" s="3" t="s">
        <v>527</v>
      </c>
      <c r="D157" s="11">
        <v>39405</v>
      </c>
      <c r="E157" s="3" t="s">
        <v>3063</v>
      </c>
      <c r="F157" s="3" t="s">
        <v>34</v>
      </c>
    </row>
    <row r="158" spans="1:6" ht="49.5" x14ac:dyDescent="0.3">
      <c r="A158" s="3" t="s">
        <v>502</v>
      </c>
      <c r="B158" s="3" t="s">
        <v>528</v>
      </c>
      <c r="C158" s="3" t="s">
        <v>527</v>
      </c>
      <c r="D158" s="11">
        <v>39581</v>
      </c>
      <c r="E158" s="3" t="s">
        <v>3063</v>
      </c>
      <c r="F158" s="3" t="s">
        <v>34</v>
      </c>
    </row>
    <row r="159" spans="1:6" ht="115.5" x14ac:dyDescent="0.3">
      <c r="A159" s="3" t="s">
        <v>502</v>
      </c>
      <c r="B159" s="3" t="s">
        <v>529</v>
      </c>
      <c r="C159" s="3" t="s">
        <v>530</v>
      </c>
      <c r="D159" s="11">
        <v>40106</v>
      </c>
      <c r="E159" s="3" t="s">
        <v>3064</v>
      </c>
      <c r="F159" s="3" t="s">
        <v>27</v>
      </c>
    </row>
    <row r="160" spans="1:6" ht="115.5" x14ac:dyDescent="0.3">
      <c r="A160" s="3" t="s">
        <v>502</v>
      </c>
      <c r="B160" s="3" t="s">
        <v>531</v>
      </c>
      <c r="C160" s="3" t="s">
        <v>530</v>
      </c>
      <c r="D160" s="11">
        <v>40183</v>
      </c>
      <c r="E160" s="3" t="s">
        <v>3064</v>
      </c>
      <c r="F160" s="3" t="s">
        <v>27</v>
      </c>
    </row>
    <row r="161" spans="1:6" ht="49.5" x14ac:dyDescent="0.3">
      <c r="A161" s="3" t="s">
        <v>502</v>
      </c>
      <c r="B161" s="3" t="s">
        <v>532</v>
      </c>
      <c r="C161" s="3" t="s">
        <v>533</v>
      </c>
      <c r="D161" s="11">
        <v>38476</v>
      </c>
      <c r="E161" s="3" t="s">
        <v>219</v>
      </c>
      <c r="F161" s="3" t="s">
        <v>34</v>
      </c>
    </row>
    <row r="162" spans="1:6" ht="148.5" x14ac:dyDescent="0.3">
      <c r="A162" s="3" t="s">
        <v>502</v>
      </c>
      <c r="B162" s="3" t="s">
        <v>534</v>
      </c>
      <c r="C162" s="3" t="s">
        <v>533</v>
      </c>
      <c r="D162" s="11">
        <v>38722</v>
      </c>
      <c r="E162" s="3" t="s">
        <v>3066</v>
      </c>
      <c r="F162" s="3" t="s">
        <v>46</v>
      </c>
    </row>
    <row r="163" spans="1:6" ht="148.5" x14ac:dyDescent="0.3">
      <c r="A163" s="3" t="s">
        <v>502</v>
      </c>
      <c r="B163" s="3" t="s">
        <v>535</v>
      </c>
      <c r="C163" s="3" t="s">
        <v>533</v>
      </c>
      <c r="D163" s="11">
        <v>38558</v>
      </c>
      <c r="E163" s="3" t="s">
        <v>3066</v>
      </c>
      <c r="F163" s="3" t="s">
        <v>46</v>
      </c>
    </row>
    <row r="164" spans="1:6" ht="33" x14ac:dyDescent="0.3">
      <c r="A164" s="3" t="s">
        <v>502</v>
      </c>
      <c r="B164" s="3" t="s">
        <v>536</v>
      </c>
      <c r="C164" s="3" t="s">
        <v>537</v>
      </c>
      <c r="D164" s="11">
        <v>43222</v>
      </c>
      <c r="E164" s="3" t="s">
        <v>120</v>
      </c>
      <c r="F164" s="3" t="s">
        <v>27</v>
      </c>
    </row>
    <row r="165" spans="1:6" ht="33" x14ac:dyDescent="0.3">
      <c r="A165" s="3" t="s">
        <v>502</v>
      </c>
      <c r="B165" s="3" t="s">
        <v>538</v>
      </c>
      <c r="C165" s="3" t="s">
        <v>539</v>
      </c>
      <c r="D165" s="11">
        <v>43222</v>
      </c>
      <c r="E165" s="3" t="s">
        <v>120</v>
      </c>
      <c r="F165" s="3" t="s">
        <v>27</v>
      </c>
    </row>
    <row r="166" spans="1:6" ht="33" x14ac:dyDescent="0.3">
      <c r="A166" s="3" t="s">
        <v>502</v>
      </c>
      <c r="B166" s="3" t="s">
        <v>540</v>
      </c>
      <c r="C166" s="3" t="s">
        <v>541</v>
      </c>
      <c r="D166" s="11">
        <v>41506</v>
      </c>
      <c r="E166" s="3" t="s">
        <v>120</v>
      </c>
      <c r="F166" s="3" t="s">
        <v>40</v>
      </c>
    </row>
    <row r="167" spans="1:6" ht="33" x14ac:dyDescent="0.3">
      <c r="A167" s="3" t="s">
        <v>502</v>
      </c>
      <c r="B167" s="3" t="s">
        <v>542</v>
      </c>
      <c r="C167" s="3" t="s">
        <v>543</v>
      </c>
      <c r="D167" s="11">
        <v>43222</v>
      </c>
      <c r="E167" s="3" t="s">
        <v>120</v>
      </c>
      <c r="F167" s="3" t="s">
        <v>27</v>
      </c>
    </row>
    <row r="168" spans="1:6" ht="33" x14ac:dyDescent="0.3">
      <c r="A168" s="3" t="s">
        <v>502</v>
      </c>
      <c r="B168" s="3" t="s">
        <v>544</v>
      </c>
      <c r="C168" s="3" t="s">
        <v>545</v>
      </c>
      <c r="D168" s="11">
        <v>41506</v>
      </c>
      <c r="E168" s="3" t="s">
        <v>120</v>
      </c>
      <c r="F168" s="3" t="s">
        <v>40</v>
      </c>
    </row>
    <row r="169" spans="1:6" ht="33" x14ac:dyDescent="0.3">
      <c r="A169" s="3" t="s">
        <v>502</v>
      </c>
      <c r="B169" s="3" t="s">
        <v>546</v>
      </c>
      <c r="C169" s="3" t="s">
        <v>547</v>
      </c>
      <c r="D169" s="11">
        <v>43222</v>
      </c>
      <c r="E169" s="3" t="s">
        <v>120</v>
      </c>
      <c r="F169" s="3" t="s">
        <v>27</v>
      </c>
    </row>
    <row r="170" spans="1:6" ht="33" x14ac:dyDescent="0.3">
      <c r="A170" s="3" t="s">
        <v>502</v>
      </c>
      <c r="B170" s="3" t="s">
        <v>548</v>
      </c>
      <c r="C170" s="3" t="s">
        <v>549</v>
      </c>
      <c r="D170" s="11">
        <v>43222</v>
      </c>
      <c r="E170" s="3" t="s">
        <v>120</v>
      </c>
      <c r="F170" s="3" t="s">
        <v>27</v>
      </c>
    </row>
    <row r="171" spans="1:6" ht="66" x14ac:dyDescent="0.3">
      <c r="A171" s="3" t="s">
        <v>502</v>
      </c>
      <c r="B171" s="3" t="s">
        <v>550</v>
      </c>
      <c r="C171" s="3" t="s">
        <v>98</v>
      </c>
      <c r="D171" s="11">
        <v>43222</v>
      </c>
      <c r="E171" s="3" t="s">
        <v>3060</v>
      </c>
      <c r="F171" s="3" t="s">
        <v>40</v>
      </c>
    </row>
    <row r="172" spans="1:6" ht="33" x14ac:dyDescent="0.3">
      <c r="A172" s="3" t="s">
        <v>502</v>
      </c>
      <c r="B172" s="3" t="s">
        <v>551</v>
      </c>
      <c r="C172" s="3" t="s">
        <v>279</v>
      </c>
      <c r="D172" s="11">
        <v>39352</v>
      </c>
      <c r="E172" s="3" t="s">
        <v>120</v>
      </c>
      <c r="F172" s="3" t="s">
        <v>46</v>
      </c>
    </row>
    <row r="173" spans="1:6" ht="33" x14ac:dyDescent="0.3">
      <c r="A173" s="3" t="s">
        <v>502</v>
      </c>
      <c r="B173" s="3" t="s">
        <v>552</v>
      </c>
      <c r="C173" s="3" t="s">
        <v>279</v>
      </c>
      <c r="D173" s="11">
        <v>39545</v>
      </c>
      <c r="E173" s="3" t="s">
        <v>120</v>
      </c>
      <c r="F173" s="3" t="s">
        <v>46</v>
      </c>
    </row>
    <row r="174" spans="1:6" ht="33" x14ac:dyDescent="0.3">
      <c r="A174" s="3" t="s">
        <v>502</v>
      </c>
      <c r="B174" s="3" t="s">
        <v>553</v>
      </c>
      <c r="C174" s="3" t="s">
        <v>111</v>
      </c>
      <c r="D174" s="11">
        <v>37536</v>
      </c>
      <c r="E174" s="3" t="s">
        <v>120</v>
      </c>
      <c r="F174" s="3" t="s">
        <v>40</v>
      </c>
    </row>
    <row r="175" spans="1:6" ht="33" x14ac:dyDescent="0.3">
      <c r="A175" s="3" t="s">
        <v>502</v>
      </c>
      <c r="B175" s="3" t="s">
        <v>554</v>
      </c>
      <c r="C175" s="3" t="s">
        <v>111</v>
      </c>
      <c r="D175" s="11">
        <v>38265</v>
      </c>
      <c r="E175" s="3" t="s">
        <v>120</v>
      </c>
      <c r="F175" s="3" t="s">
        <v>40</v>
      </c>
    </row>
    <row r="176" spans="1:6" ht="33" x14ac:dyDescent="0.3">
      <c r="A176" s="3" t="s">
        <v>502</v>
      </c>
      <c r="B176" s="3" t="s">
        <v>555</v>
      </c>
      <c r="C176" s="3" t="s">
        <v>556</v>
      </c>
      <c r="D176" s="11">
        <v>39629</v>
      </c>
      <c r="E176" s="3" t="s">
        <v>120</v>
      </c>
      <c r="F176" s="3" t="s">
        <v>46</v>
      </c>
    </row>
    <row r="177" spans="1:6" ht="33" x14ac:dyDescent="0.3">
      <c r="A177" s="3" t="s">
        <v>502</v>
      </c>
      <c r="B177" s="3" t="s">
        <v>557</v>
      </c>
      <c r="C177" s="3" t="s">
        <v>558</v>
      </c>
      <c r="D177" s="11">
        <v>40106</v>
      </c>
      <c r="E177" s="3" t="s">
        <v>120</v>
      </c>
      <c r="F177" s="3" t="s">
        <v>27</v>
      </c>
    </row>
    <row r="178" spans="1:6" ht="33" x14ac:dyDescent="0.3">
      <c r="A178" s="3" t="s">
        <v>502</v>
      </c>
      <c r="B178" s="3" t="s">
        <v>559</v>
      </c>
      <c r="C178" s="3" t="s">
        <v>558</v>
      </c>
      <c r="D178" s="11">
        <v>40183</v>
      </c>
      <c r="E178" s="3" t="s">
        <v>120</v>
      </c>
      <c r="F178" s="3" t="s">
        <v>27</v>
      </c>
    </row>
    <row r="179" spans="1:6" ht="49.5" x14ac:dyDescent="0.3">
      <c r="A179" s="3" t="s">
        <v>502</v>
      </c>
      <c r="B179" s="3" t="s">
        <v>560</v>
      </c>
      <c r="C179" s="3" t="s">
        <v>561</v>
      </c>
      <c r="D179" s="11">
        <v>41169</v>
      </c>
      <c r="E179" s="3" t="s">
        <v>3059</v>
      </c>
      <c r="F179" s="3" t="s">
        <v>27</v>
      </c>
    </row>
    <row r="180" spans="1:6" ht="49.5" x14ac:dyDescent="0.3">
      <c r="A180" s="3" t="s">
        <v>502</v>
      </c>
      <c r="B180" s="3" t="s">
        <v>562</v>
      </c>
      <c r="C180" s="3" t="s">
        <v>561</v>
      </c>
      <c r="D180" s="11">
        <v>42177</v>
      </c>
      <c r="E180" s="3" t="s">
        <v>3059</v>
      </c>
      <c r="F180" s="3" t="s">
        <v>27</v>
      </c>
    </row>
    <row r="181" spans="1:6" ht="33" x14ac:dyDescent="0.3">
      <c r="A181" s="3" t="s">
        <v>502</v>
      </c>
      <c r="B181" s="3" t="s">
        <v>563</v>
      </c>
      <c r="C181" s="3" t="s">
        <v>564</v>
      </c>
      <c r="D181" s="11">
        <v>38205</v>
      </c>
      <c r="E181" s="3" t="s">
        <v>120</v>
      </c>
      <c r="F181" s="3" t="s">
        <v>34</v>
      </c>
    </row>
    <row r="182" spans="1:6" ht="33" x14ac:dyDescent="0.3">
      <c r="A182" s="3" t="s">
        <v>502</v>
      </c>
      <c r="B182" s="3" t="s">
        <v>565</v>
      </c>
      <c r="C182" s="3" t="s">
        <v>566</v>
      </c>
      <c r="D182" s="11">
        <v>43222</v>
      </c>
      <c r="E182" s="3" t="s">
        <v>120</v>
      </c>
      <c r="F182" s="3" t="s">
        <v>27</v>
      </c>
    </row>
    <row r="183" spans="1:6" ht="115.5" x14ac:dyDescent="0.3">
      <c r="A183" s="3" t="s">
        <v>502</v>
      </c>
      <c r="B183" s="3" t="s">
        <v>567</v>
      </c>
      <c r="C183" s="3" t="s">
        <v>568</v>
      </c>
      <c r="D183" s="11">
        <v>39405</v>
      </c>
      <c r="E183" s="3" t="s">
        <v>3076</v>
      </c>
      <c r="F183" s="3" t="s">
        <v>34</v>
      </c>
    </row>
    <row r="184" spans="1:6" ht="66" x14ac:dyDescent="0.3">
      <c r="A184" s="3" t="s">
        <v>502</v>
      </c>
      <c r="B184" s="3" t="s">
        <v>569</v>
      </c>
      <c r="C184" s="3" t="s">
        <v>568</v>
      </c>
      <c r="D184" s="11">
        <v>39581</v>
      </c>
      <c r="E184" s="3" t="s">
        <v>3077</v>
      </c>
      <c r="F184" s="3" t="s">
        <v>34</v>
      </c>
    </row>
    <row r="185" spans="1:6" ht="165" x14ac:dyDescent="0.3">
      <c r="A185" s="3" t="s">
        <v>502</v>
      </c>
      <c r="B185" s="3" t="s">
        <v>570</v>
      </c>
      <c r="C185" s="3" t="s">
        <v>571</v>
      </c>
      <c r="D185" s="11">
        <v>40106</v>
      </c>
      <c r="E185" s="3" t="s">
        <v>3078</v>
      </c>
      <c r="F185" s="3" t="s">
        <v>27</v>
      </c>
    </row>
    <row r="186" spans="1:6" ht="165" x14ac:dyDescent="0.3">
      <c r="A186" s="3" t="s">
        <v>502</v>
      </c>
      <c r="B186" s="3" t="s">
        <v>572</v>
      </c>
      <c r="C186" s="3" t="s">
        <v>571</v>
      </c>
      <c r="D186" s="11">
        <v>40183</v>
      </c>
      <c r="E186" s="3" t="s">
        <v>3078</v>
      </c>
      <c r="F186" s="3" t="s">
        <v>27</v>
      </c>
    </row>
    <row r="187" spans="1:6" ht="115.5" x14ac:dyDescent="0.3">
      <c r="A187" s="3" t="s">
        <v>502</v>
      </c>
      <c r="B187" s="3" t="s">
        <v>573</v>
      </c>
      <c r="C187" s="3" t="s">
        <v>574</v>
      </c>
      <c r="D187" s="11">
        <v>38476</v>
      </c>
      <c r="E187" s="3" t="s">
        <v>3076</v>
      </c>
      <c r="F187" s="3" t="s">
        <v>34</v>
      </c>
    </row>
    <row r="188" spans="1:6" ht="165" x14ac:dyDescent="0.3">
      <c r="A188" s="3" t="s">
        <v>502</v>
      </c>
      <c r="B188" s="3" t="s">
        <v>575</v>
      </c>
      <c r="C188" s="3" t="s">
        <v>574</v>
      </c>
      <c r="D188" s="11">
        <v>38722</v>
      </c>
      <c r="E188" s="3" t="s">
        <v>3080</v>
      </c>
      <c r="F188" s="3" t="s">
        <v>46</v>
      </c>
    </row>
    <row r="189" spans="1:6" ht="181.5" x14ac:dyDescent="0.3">
      <c r="A189" s="3" t="s">
        <v>502</v>
      </c>
      <c r="B189" s="3" t="s">
        <v>576</v>
      </c>
      <c r="C189" s="3" t="s">
        <v>574</v>
      </c>
      <c r="D189" s="11">
        <v>38558</v>
      </c>
      <c r="E189" s="3" t="s">
        <v>3081</v>
      </c>
      <c r="F189" s="3" t="s">
        <v>46</v>
      </c>
    </row>
    <row r="190" spans="1:6" ht="49.5" x14ac:dyDescent="0.3">
      <c r="A190" s="3" t="s">
        <v>502</v>
      </c>
      <c r="B190" s="3" t="s">
        <v>577</v>
      </c>
      <c r="C190" s="3" t="s">
        <v>122</v>
      </c>
      <c r="D190" s="11">
        <v>40197</v>
      </c>
      <c r="E190" s="3" t="s">
        <v>3083</v>
      </c>
      <c r="F190" s="3" t="s">
        <v>27</v>
      </c>
    </row>
    <row r="191" spans="1:6" ht="33" x14ac:dyDescent="0.3">
      <c r="A191" s="3" t="s">
        <v>502</v>
      </c>
      <c r="B191" s="3" t="s">
        <v>578</v>
      </c>
      <c r="C191" s="3" t="s">
        <v>579</v>
      </c>
      <c r="D191" s="11">
        <v>40106</v>
      </c>
      <c r="E191" s="3" t="s">
        <v>120</v>
      </c>
      <c r="F191" s="3" t="s">
        <v>27</v>
      </c>
    </row>
    <row r="192" spans="1:6" ht="33" x14ac:dyDescent="0.3">
      <c r="A192" s="3" t="s">
        <v>502</v>
      </c>
      <c r="B192" s="3" t="s">
        <v>580</v>
      </c>
      <c r="C192" s="3" t="s">
        <v>579</v>
      </c>
      <c r="D192" s="11">
        <v>40855</v>
      </c>
      <c r="E192" s="3" t="s">
        <v>120</v>
      </c>
      <c r="F192" s="3" t="s">
        <v>27</v>
      </c>
    </row>
    <row r="193" spans="1:6" ht="33" x14ac:dyDescent="0.3">
      <c r="A193" s="3" t="s">
        <v>502</v>
      </c>
      <c r="B193" s="3" t="s">
        <v>581</v>
      </c>
      <c r="C193" s="3" t="s">
        <v>582</v>
      </c>
      <c r="D193" s="11">
        <v>39679</v>
      </c>
      <c r="E193" s="3" t="s">
        <v>120</v>
      </c>
      <c r="F193" s="3" t="s">
        <v>34</v>
      </c>
    </row>
    <row r="194" spans="1:6" ht="132" x14ac:dyDescent="0.3">
      <c r="A194" s="3" t="s">
        <v>502</v>
      </c>
      <c r="B194" s="3" t="s">
        <v>583</v>
      </c>
      <c r="C194" s="3" t="s">
        <v>584</v>
      </c>
      <c r="D194" s="11">
        <v>41040</v>
      </c>
      <c r="E194" s="3" t="s">
        <v>3086</v>
      </c>
      <c r="F194" s="3" t="s">
        <v>27</v>
      </c>
    </row>
    <row r="195" spans="1:6" ht="214.5" x14ac:dyDescent="0.3">
      <c r="A195" s="3" t="s">
        <v>502</v>
      </c>
      <c r="B195" s="3" t="s">
        <v>585</v>
      </c>
      <c r="C195" s="3" t="s">
        <v>586</v>
      </c>
      <c r="D195" s="11">
        <v>40801</v>
      </c>
      <c r="E195" s="3" t="s">
        <v>3087</v>
      </c>
      <c r="F195" s="3" t="s">
        <v>27</v>
      </c>
    </row>
    <row r="196" spans="1:6" ht="214.5" x14ac:dyDescent="0.3">
      <c r="A196" s="3" t="s">
        <v>502</v>
      </c>
      <c r="B196" s="3" t="s">
        <v>587</v>
      </c>
      <c r="C196" s="3" t="s">
        <v>586</v>
      </c>
      <c r="D196" s="11">
        <v>40855</v>
      </c>
      <c r="E196" s="3" t="s">
        <v>3087</v>
      </c>
      <c r="F196" s="3" t="s">
        <v>27</v>
      </c>
    </row>
    <row r="197" spans="1:6" ht="49.5" x14ac:dyDescent="0.3">
      <c r="A197" s="3" t="s">
        <v>502</v>
      </c>
      <c r="B197" s="3" t="s">
        <v>588</v>
      </c>
      <c r="C197" s="3" t="s">
        <v>589</v>
      </c>
      <c r="D197" s="11">
        <v>42283</v>
      </c>
      <c r="E197" s="3" t="s">
        <v>3059</v>
      </c>
      <c r="F197" s="3" t="s">
        <v>27</v>
      </c>
    </row>
    <row r="198" spans="1:6" ht="49.5" x14ac:dyDescent="0.3">
      <c r="A198" s="3" t="s">
        <v>502</v>
      </c>
      <c r="B198" s="3" t="s">
        <v>590</v>
      </c>
      <c r="C198" s="3" t="s">
        <v>589</v>
      </c>
      <c r="D198" s="11">
        <v>43696</v>
      </c>
      <c r="E198" s="3" t="s">
        <v>3059</v>
      </c>
      <c r="F198" s="3" t="s">
        <v>27</v>
      </c>
    </row>
    <row r="199" spans="1:6" ht="49.5" x14ac:dyDescent="0.3">
      <c r="A199" s="3" t="s">
        <v>502</v>
      </c>
      <c r="B199" s="3" t="s">
        <v>591</v>
      </c>
      <c r="C199" s="3" t="s">
        <v>592</v>
      </c>
      <c r="D199" s="11">
        <v>39498</v>
      </c>
      <c r="E199" s="3" t="s">
        <v>3083</v>
      </c>
      <c r="F199" s="3" t="s">
        <v>34</v>
      </c>
    </row>
    <row r="200" spans="1:6" ht="66" x14ac:dyDescent="0.3">
      <c r="A200" s="3" t="s">
        <v>502</v>
      </c>
      <c r="B200" s="3" t="s">
        <v>593</v>
      </c>
      <c r="C200" s="3" t="s">
        <v>594</v>
      </c>
      <c r="D200" s="11">
        <v>43587</v>
      </c>
      <c r="E200" s="3" t="s">
        <v>3091</v>
      </c>
      <c r="F200" s="3" t="s">
        <v>27</v>
      </c>
    </row>
    <row r="201" spans="1:6" ht="99" x14ac:dyDescent="0.3">
      <c r="A201" s="3" t="s">
        <v>502</v>
      </c>
      <c r="B201" s="3" t="s">
        <v>595</v>
      </c>
      <c r="C201" s="3" t="s">
        <v>594</v>
      </c>
      <c r="D201" s="11">
        <v>43696</v>
      </c>
      <c r="E201" s="3" t="s">
        <v>3093</v>
      </c>
      <c r="F201" s="3" t="s">
        <v>27</v>
      </c>
    </row>
    <row r="202" spans="1:6" ht="66" x14ac:dyDescent="0.3">
      <c r="A202" s="3" t="s">
        <v>502</v>
      </c>
      <c r="B202" s="3" t="s">
        <v>596</v>
      </c>
      <c r="C202" s="3" t="s">
        <v>597</v>
      </c>
      <c r="D202" s="11">
        <v>41506</v>
      </c>
      <c r="E202" s="3" t="s">
        <v>3060</v>
      </c>
      <c r="F202" s="3" t="s">
        <v>40</v>
      </c>
    </row>
    <row r="203" spans="1:6" ht="214.5" x14ac:dyDescent="0.3">
      <c r="A203" s="3" t="s">
        <v>502</v>
      </c>
      <c r="B203" s="3" t="s">
        <v>598</v>
      </c>
      <c r="C203" s="3" t="s">
        <v>599</v>
      </c>
      <c r="D203" s="11">
        <v>40106</v>
      </c>
      <c r="E203" s="3" t="s">
        <v>3094</v>
      </c>
      <c r="F203" s="3" t="s">
        <v>27</v>
      </c>
    </row>
    <row r="204" spans="1:6" ht="214.5" x14ac:dyDescent="0.3">
      <c r="A204" s="3" t="s">
        <v>502</v>
      </c>
      <c r="B204" s="3" t="s">
        <v>600</v>
      </c>
      <c r="C204" s="3" t="s">
        <v>599</v>
      </c>
      <c r="D204" s="11">
        <v>40183</v>
      </c>
      <c r="E204" s="3" t="s">
        <v>3094</v>
      </c>
      <c r="F204" s="3" t="s">
        <v>27</v>
      </c>
    </row>
    <row r="205" spans="1:6" ht="99" x14ac:dyDescent="0.3">
      <c r="A205" s="3" t="s">
        <v>502</v>
      </c>
      <c r="B205" s="3" t="s">
        <v>601</v>
      </c>
      <c r="C205" s="3" t="s">
        <v>602</v>
      </c>
      <c r="D205" s="11">
        <v>39336</v>
      </c>
      <c r="E205" s="3" t="s">
        <v>3096</v>
      </c>
      <c r="F205" s="3" t="s">
        <v>34</v>
      </c>
    </row>
    <row r="206" spans="1:6" ht="99" x14ac:dyDescent="0.3">
      <c r="A206" s="3" t="s">
        <v>502</v>
      </c>
      <c r="B206" s="3" t="s">
        <v>603</v>
      </c>
      <c r="C206" s="3" t="s">
        <v>602</v>
      </c>
      <c r="D206" s="11">
        <v>39545</v>
      </c>
      <c r="E206" s="3" t="s">
        <v>3097</v>
      </c>
      <c r="F206" s="3" t="s">
        <v>34</v>
      </c>
    </row>
    <row r="207" spans="1:6" ht="181.5" x14ac:dyDescent="0.3">
      <c r="A207" s="3" t="s">
        <v>502</v>
      </c>
      <c r="B207" s="3" t="s">
        <v>604</v>
      </c>
      <c r="C207" s="3" t="s">
        <v>605</v>
      </c>
      <c r="D207" s="11">
        <v>37895</v>
      </c>
      <c r="E207" s="3" t="s">
        <v>3099</v>
      </c>
      <c r="F207" s="3" t="s">
        <v>46</v>
      </c>
    </row>
    <row r="208" spans="1:6" ht="132" x14ac:dyDescent="0.3">
      <c r="A208" s="3" t="s">
        <v>502</v>
      </c>
      <c r="B208" s="3" t="s">
        <v>606</v>
      </c>
      <c r="C208" s="3" t="s">
        <v>605</v>
      </c>
      <c r="D208" s="11">
        <v>38722</v>
      </c>
      <c r="E208" s="3" t="s">
        <v>3101</v>
      </c>
      <c r="F208" s="3" t="s">
        <v>46</v>
      </c>
    </row>
    <row r="209" spans="1:6" ht="115.5" x14ac:dyDescent="0.3">
      <c r="A209" s="3" t="s">
        <v>502</v>
      </c>
      <c r="B209" s="3" t="s">
        <v>607</v>
      </c>
      <c r="C209" s="3" t="s">
        <v>605</v>
      </c>
      <c r="D209" s="11">
        <v>38205</v>
      </c>
      <c r="E209" s="3" t="s">
        <v>3102</v>
      </c>
      <c r="F209" s="3" t="s">
        <v>34</v>
      </c>
    </row>
    <row r="210" spans="1:6" ht="247.5" x14ac:dyDescent="0.3">
      <c r="A210" s="3" t="s">
        <v>502</v>
      </c>
      <c r="B210" s="3" t="s">
        <v>608</v>
      </c>
      <c r="C210" s="3" t="s">
        <v>609</v>
      </c>
      <c r="D210" s="11">
        <v>40106</v>
      </c>
      <c r="E210" s="3" t="s">
        <v>3103</v>
      </c>
      <c r="F210" s="3" t="s">
        <v>27</v>
      </c>
    </row>
    <row r="211" spans="1:6" ht="247.5" x14ac:dyDescent="0.3">
      <c r="A211" s="3" t="s">
        <v>502</v>
      </c>
      <c r="B211" s="3" t="s">
        <v>610</v>
      </c>
      <c r="C211" s="3" t="s">
        <v>609</v>
      </c>
      <c r="D211" s="11">
        <v>40183</v>
      </c>
      <c r="E211" s="3" t="s">
        <v>3103</v>
      </c>
      <c r="F211" s="3" t="s">
        <v>27</v>
      </c>
    </row>
    <row r="212" spans="1:6" ht="33" x14ac:dyDescent="0.3">
      <c r="A212" s="3" t="s">
        <v>502</v>
      </c>
      <c r="B212" s="3" t="s">
        <v>611</v>
      </c>
      <c r="C212" s="3" t="s">
        <v>612</v>
      </c>
      <c r="D212" s="11">
        <v>38205</v>
      </c>
      <c r="E212" s="3" t="s">
        <v>120</v>
      </c>
      <c r="F212" s="3" t="s">
        <v>34</v>
      </c>
    </row>
    <row r="213" spans="1:6" ht="66" x14ac:dyDescent="0.3">
      <c r="A213" s="3" t="s">
        <v>502</v>
      </c>
      <c r="B213" s="3" t="s">
        <v>613</v>
      </c>
      <c r="C213" s="3" t="s">
        <v>614</v>
      </c>
      <c r="D213" s="11">
        <v>39528</v>
      </c>
      <c r="E213" s="3" t="s">
        <v>3106</v>
      </c>
      <c r="F213" s="3" t="s">
        <v>27</v>
      </c>
    </row>
    <row r="214" spans="1:6" ht="66" x14ac:dyDescent="0.3">
      <c r="A214" s="3" t="s">
        <v>502</v>
      </c>
      <c r="B214" s="3" t="s">
        <v>615</v>
      </c>
      <c r="C214" s="3" t="s">
        <v>34</v>
      </c>
      <c r="D214" s="11">
        <v>39287</v>
      </c>
      <c r="E214" s="3" t="s">
        <v>3106</v>
      </c>
      <c r="F214" s="3" t="s">
        <v>34</v>
      </c>
    </row>
    <row r="215" spans="1:6" ht="82.5" x14ac:dyDescent="0.3">
      <c r="A215" s="3" t="s">
        <v>502</v>
      </c>
      <c r="B215" s="3" t="s">
        <v>616</v>
      </c>
      <c r="C215" s="3" t="s">
        <v>34</v>
      </c>
      <c r="D215" s="11">
        <v>39545</v>
      </c>
      <c r="E215" s="3" t="s">
        <v>3107</v>
      </c>
      <c r="F215" s="3" t="s">
        <v>34</v>
      </c>
    </row>
    <row r="216" spans="1:6" ht="198" x14ac:dyDescent="0.3">
      <c r="A216" s="3" t="s">
        <v>502</v>
      </c>
      <c r="B216" s="3" t="s">
        <v>617</v>
      </c>
      <c r="C216" s="3" t="s">
        <v>34</v>
      </c>
      <c r="D216" s="11">
        <v>39336</v>
      </c>
      <c r="E216" s="3" t="s">
        <v>3108</v>
      </c>
      <c r="F216" s="3" t="s">
        <v>34</v>
      </c>
    </row>
    <row r="217" spans="1:6" ht="33" x14ac:dyDescent="0.3">
      <c r="A217" s="3" t="s">
        <v>502</v>
      </c>
      <c r="B217" s="3" t="s">
        <v>618</v>
      </c>
      <c r="C217" s="3" t="s">
        <v>619</v>
      </c>
      <c r="D217" s="11">
        <v>42283</v>
      </c>
      <c r="E217" s="3" t="s">
        <v>120</v>
      </c>
      <c r="F217" s="3" t="s">
        <v>27</v>
      </c>
    </row>
    <row r="218" spans="1:6" ht="82.5" x14ac:dyDescent="0.3">
      <c r="A218" s="3" t="s">
        <v>502</v>
      </c>
      <c r="B218" s="3" t="s">
        <v>620</v>
      </c>
      <c r="C218" s="3" t="s">
        <v>40</v>
      </c>
      <c r="D218" s="11">
        <v>37081</v>
      </c>
      <c r="E218" s="3" t="s">
        <v>187</v>
      </c>
      <c r="F218" s="3" t="s">
        <v>40</v>
      </c>
    </row>
    <row r="219" spans="1:6" ht="313.5" x14ac:dyDescent="0.3">
      <c r="A219" s="3" t="s">
        <v>502</v>
      </c>
      <c r="B219" s="3" t="s">
        <v>621</v>
      </c>
      <c r="C219" s="3" t="s">
        <v>40</v>
      </c>
      <c r="D219" s="11">
        <v>39545</v>
      </c>
      <c r="E219" s="3" t="s">
        <v>3110</v>
      </c>
      <c r="F219" s="3" t="s">
        <v>40</v>
      </c>
    </row>
    <row r="220" spans="1:6" ht="132" x14ac:dyDescent="0.3">
      <c r="A220" s="3" t="s">
        <v>502</v>
      </c>
      <c r="B220" s="3" t="s">
        <v>622</v>
      </c>
      <c r="C220" s="3" t="s">
        <v>40</v>
      </c>
      <c r="D220" s="11">
        <v>42039</v>
      </c>
      <c r="E220" s="3" t="s">
        <v>3111</v>
      </c>
      <c r="F220" s="3" t="s">
        <v>40</v>
      </c>
    </row>
    <row r="221" spans="1:6" ht="346.5" x14ac:dyDescent="0.3">
      <c r="A221" s="3" t="s">
        <v>502</v>
      </c>
      <c r="B221" s="3" t="s">
        <v>623</v>
      </c>
      <c r="C221" s="3" t="s">
        <v>40</v>
      </c>
      <c r="D221" s="11">
        <v>38722</v>
      </c>
      <c r="E221" s="3" t="s">
        <v>3112</v>
      </c>
      <c r="F221" s="3" t="s">
        <v>40</v>
      </c>
    </row>
    <row r="222" spans="1:6" ht="264" x14ac:dyDescent="0.3">
      <c r="A222" s="3" t="s">
        <v>502</v>
      </c>
      <c r="B222" s="3" t="s">
        <v>624</v>
      </c>
      <c r="C222" s="3" t="s">
        <v>40</v>
      </c>
      <c r="D222" s="11">
        <v>42039</v>
      </c>
      <c r="E222" s="3" t="s">
        <v>3113</v>
      </c>
      <c r="F222" s="3" t="s">
        <v>40</v>
      </c>
    </row>
    <row r="223" spans="1:6" ht="82.5" x14ac:dyDescent="0.3">
      <c r="A223" s="3" t="s">
        <v>502</v>
      </c>
      <c r="B223" s="3" t="s">
        <v>625</v>
      </c>
      <c r="C223" s="3" t="s">
        <v>40</v>
      </c>
      <c r="D223" s="11">
        <v>38558</v>
      </c>
      <c r="E223" s="3" t="s">
        <v>187</v>
      </c>
      <c r="F223" s="3" t="s">
        <v>40</v>
      </c>
    </row>
    <row r="224" spans="1:6" ht="49.5" x14ac:dyDescent="0.3">
      <c r="A224" s="3" t="s">
        <v>502</v>
      </c>
      <c r="B224" s="3" t="s">
        <v>626</v>
      </c>
      <c r="C224" s="3" t="s">
        <v>40</v>
      </c>
      <c r="D224" s="11">
        <v>38205</v>
      </c>
      <c r="E224" s="3" t="s">
        <v>3059</v>
      </c>
      <c r="F224" s="3" t="s">
        <v>40</v>
      </c>
    </row>
    <row r="225" spans="1:6" ht="49.5" x14ac:dyDescent="0.3">
      <c r="A225" s="3" t="s">
        <v>502</v>
      </c>
      <c r="B225" s="3" t="s">
        <v>627</v>
      </c>
      <c r="C225" s="3" t="s">
        <v>40</v>
      </c>
      <c r="D225" s="11">
        <v>37536</v>
      </c>
      <c r="E225" s="3" t="s">
        <v>3059</v>
      </c>
      <c r="F225" s="3" t="s">
        <v>40</v>
      </c>
    </row>
    <row r="226" spans="1:6" ht="49.5" x14ac:dyDescent="0.3">
      <c r="A226" s="3" t="s">
        <v>502</v>
      </c>
      <c r="B226" s="3" t="s">
        <v>628</v>
      </c>
      <c r="C226" s="3" t="s">
        <v>629</v>
      </c>
      <c r="D226" s="11">
        <v>39528</v>
      </c>
      <c r="E226" s="3" t="s">
        <v>3083</v>
      </c>
      <c r="F226" s="3" t="s">
        <v>34</v>
      </c>
    </row>
    <row r="227" spans="1:6" ht="148.5" x14ac:dyDescent="0.3">
      <c r="A227" s="3" t="s">
        <v>502</v>
      </c>
      <c r="B227" s="3" t="s">
        <v>630</v>
      </c>
      <c r="C227" s="3" t="s">
        <v>631</v>
      </c>
      <c r="D227" s="11">
        <v>39629</v>
      </c>
      <c r="E227" s="3" t="s">
        <v>3115</v>
      </c>
      <c r="F227" s="3" t="s">
        <v>46</v>
      </c>
    </row>
    <row r="228" spans="1:6" ht="49.5" x14ac:dyDescent="0.3">
      <c r="A228" s="3" t="s">
        <v>502</v>
      </c>
      <c r="B228" s="3" t="s">
        <v>632</v>
      </c>
      <c r="C228" s="3" t="s">
        <v>633</v>
      </c>
      <c r="D228" s="11">
        <v>39629</v>
      </c>
      <c r="E228" s="3" t="s">
        <v>3059</v>
      </c>
      <c r="F228" s="3" t="s">
        <v>34</v>
      </c>
    </row>
    <row r="229" spans="1:6" ht="82.5" x14ac:dyDescent="0.3">
      <c r="A229" s="3" t="s">
        <v>502</v>
      </c>
      <c r="B229" s="3" t="s">
        <v>634</v>
      </c>
      <c r="C229" s="3" t="s">
        <v>635</v>
      </c>
      <c r="D229" s="11">
        <v>40106</v>
      </c>
      <c r="E229" s="3" t="s">
        <v>3118</v>
      </c>
      <c r="F229" s="3" t="s">
        <v>27</v>
      </c>
    </row>
    <row r="230" spans="1:6" ht="82.5" x14ac:dyDescent="0.3">
      <c r="A230" s="3" t="s">
        <v>502</v>
      </c>
      <c r="B230" s="3" t="s">
        <v>636</v>
      </c>
      <c r="C230" s="3" t="s">
        <v>635</v>
      </c>
      <c r="D230" s="11">
        <v>41404</v>
      </c>
      <c r="E230" s="3" t="s">
        <v>3119</v>
      </c>
      <c r="F230" s="3" t="s">
        <v>27</v>
      </c>
    </row>
    <row r="231" spans="1:6" ht="115.5" x14ac:dyDescent="0.3">
      <c r="A231" s="3" t="s">
        <v>502</v>
      </c>
      <c r="B231" s="3" t="s">
        <v>637</v>
      </c>
      <c r="C231" s="3" t="s">
        <v>221</v>
      </c>
      <c r="D231" s="11">
        <v>37081</v>
      </c>
      <c r="E231" s="3" t="s">
        <v>3121</v>
      </c>
      <c r="F231" s="3" t="s">
        <v>46</v>
      </c>
    </row>
    <row r="232" spans="1:6" ht="115.5" x14ac:dyDescent="0.3">
      <c r="A232" s="3" t="s">
        <v>502</v>
      </c>
      <c r="B232" s="3" t="s">
        <v>638</v>
      </c>
      <c r="C232" s="3" t="s">
        <v>221</v>
      </c>
      <c r="D232" s="11">
        <v>37536</v>
      </c>
      <c r="E232" s="3" t="s">
        <v>3122</v>
      </c>
      <c r="F232" s="3" t="s">
        <v>46</v>
      </c>
    </row>
    <row r="233" spans="1:6" ht="148.5" x14ac:dyDescent="0.3">
      <c r="A233" s="3" t="s">
        <v>502</v>
      </c>
      <c r="B233" s="3" t="s">
        <v>639</v>
      </c>
      <c r="C233" s="3" t="s">
        <v>221</v>
      </c>
      <c r="D233" s="11">
        <v>38205</v>
      </c>
      <c r="E233" s="3" t="s">
        <v>3123</v>
      </c>
      <c r="F233" s="3" t="s">
        <v>34</v>
      </c>
    </row>
    <row r="234" spans="1:6" ht="148.5" x14ac:dyDescent="0.3">
      <c r="A234" s="3" t="s">
        <v>502</v>
      </c>
      <c r="B234" s="3" t="s">
        <v>640</v>
      </c>
      <c r="C234" s="3" t="s">
        <v>221</v>
      </c>
      <c r="D234" s="11">
        <v>38558</v>
      </c>
      <c r="E234" s="3" t="s">
        <v>3124</v>
      </c>
      <c r="F234" s="3" t="s">
        <v>46</v>
      </c>
    </row>
    <row r="235" spans="1:6" ht="264" x14ac:dyDescent="0.3">
      <c r="A235" s="3" t="s">
        <v>502</v>
      </c>
      <c r="B235" s="3" t="s">
        <v>641</v>
      </c>
      <c r="C235" s="3" t="s">
        <v>221</v>
      </c>
      <c r="D235" s="11">
        <v>38722</v>
      </c>
      <c r="E235" s="3" t="s">
        <v>3125</v>
      </c>
      <c r="F235" s="3" t="s">
        <v>46</v>
      </c>
    </row>
    <row r="236" spans="1:6" ht="99" x14ac:dyDescent="0.3">
      <c r="A236" s="3" t="s">
        <v>642</v>
      </c>
      <c r="B236" s="3" t="s">
        <v>643</v>
      </c>
      <c r="C236" s="3" t="s">
        <v>644</v>
      </c>
      <c r="D236" s="11">
        <v>39296</v>
      </c>
      <c r="E236" s="3" t="s">
        <v>3127</v>
      </c>
      <c r="F236" s="3" t="s">
        <v>34</v>
      </c>
    </row>
    <row r="237" spans="1:6" ht="82.5" x14ac:dyDescent="0.3">
      <c r="A237" s="3" t="s">
        <v>642</v>
      </c>
      <c r="B237" s="3" t="s">
        <v>645</v>
      </c>
      <c r="C237" s="3" t="s">
        <v>646</v>
      </c>
      <c r="D237" s="11">
        <v>39994</v>
      </c>
      <c r="E237" s="3" t="s">
        <v>3129</v>
      </c>
      <c r="F237" s="3" t="s">
        <v>2926</v>
      </c>
    </row>
    <row r="238" spans="1:6" ht="82.5" x14ac:dyDescent="0.3">
      <c r="A238" s="3" t="s">
        <v>642</v>
      </c>
      <c r="B238" s="3" t="s">
        <v>647</v>
      </c>
      <c r="C238" s="3" t="s">
        <v>646</v>
      </c>
      <c r="D238" s="11">
        <v>39976</v>
      </c>
      <c r="E238" s="3" t="s">
        <v>3129</v>
      </c>
      <c r="F238" s="3" t="s">
        <v>2926</v>
      </c>
    </row>
    <row r="239" spans="1:6" ht="82.5" x14ac:dyDescent="0.3">
      <c r="A239" s="3" t="s">
        <v>642</v>
      </c>
      <c r="B239" s="3" t="s">
        <v>648</v>
      </c>
      <c r="C239" s="3" t="s">
        <v>649</v>
      </c>
      <c r="D239" s="11">
        <v>39084</v>
      </c>
      <c r="E239" s="3" t="s">
        <v>3129</v>
      </c>
      <c r="F239" s="3" t="s">
        <v>27</v>
      </c>
    </row>
    <row r="240" spans="1:6" ht="82.5" x14ac:dyDescent="0.3">
      <c r="A240" s="3" t="s">
        <v>642</v>
      </c>
      <c r="B240" s="3" t="s">
        <v>650</v>
      </c>
      <c r="C240" s="3" t="s">
        <v>138</v>
      </c>
      <c r="D240" s="11">
        <v>42979</v>
      </c>
      <c r="E240" s="3" t="s">
        <v>3129</v>
      </c>
      <c r="F240" s="3" t="s">
        <v>34</v>
      </c>
    </row>
    <row r="241" spans="1:6" ht="82.5" x14ac:dyDescent="0.3">
      <c r="A241" s="3" t="s">
        <v>642</v>
      </c>
      <c r="B241" s="3" t="s">
        <v>651</v>
      </c>
      <c r="C241" s="3" t="s">
        <v>652</v>
      </c>
      <c r="D241" s="11">
        <v>43413</v>
      </c>
      <c r="E241" s="3" t="s">
        <v>3129</v>
      </c>
      <c r="F241" s="3" t="s">
        <v>27</v>
      </c>
    </row>
    <row r="242" spans="1:6" ht="82.5" x14ac:dyDescent="0.3">
      <c r="A242" s="3" t="s">
        <v>642</v>
      </c>
      <c r="B242" s="3" t="s">
        <v>653</v>
      </c>
      <c r="C242" s="3" t="s">
        <v>654</v>
      </c>
      <c r="D242" s="11">
        <v>42979</v>
      </c>
      <c r="E242" s="3" t="s">
        <v>3129</v>
      </c>
      <c r="F242" s="3" t="s">
        <v>27</v>
      </c>
    </row>
    <row r="243" spans="1:6" ht="82.5" x14ac:dyDescent="0.3">
      <c r="A243" s="3" t="s">
        <v>642</v>
      </c>
      <c r="B243" s="3" t="s">
        <v>655</v>
      </c>
      <c r="C243" s="3" t="s">
        <v>132</v>
      </c>
      <c r="D243" s="11">
        <v>42979</v>
      </c>
      <c r="E243" s="3" t="s">
        <v>3129</v>
      </c>
      <c r="F243" s="3" t="s">
        <v>40</v>
      </c>
    </row>
    <row r="244" spans="1:6" ht="82.5" x14ac:dyDescent="0.3">
      <c r="A244" s="3" t="s">
        <v>642</v>
      </c>
      <c r="B244" s="3" t="s">
        <v>656</v>
      </c>
      <c r="C244" s="3" t="s">
        <v>98</v>
      </c>
      <c r="D244" s="11">
        <v>41381</v>
      </c>
      <c r="E244" s="3" t="s">
        <v>3129</v>
      </c>
      <c r="F244" s="3" t="s">
        <v>40</v>
      </c>
    </row>
    <row r="245" spans="1:6" ht="82.5" x14ac:dyDescent="0.3">
      <c r="A245" s="3" t="s">
        <v>642</v>
      </c>
      <c r="B245" s="3" t="s">
        <v>657</v>
      </c>
      <c r="C245" s="3" t="s">
        <v>279</v>
      </c>
      <c r="D245" s="11">
        <v>38380</v>
      </c>
      <c r="E245" s="3" t="s">
        <v>3129</v>
      </c>
      <c r="F245" s="3" t="s">
        <v>27</v>
      </c>
    </row>
    <row r="246" spans="1:6" ht="33" x14ac:dyDescent="0.3">
      <c r="A246" s="3" t="s">
        <v>642</v>
      </c>
      <c r="B246" s="3" t="s">
        <v>658</v>
      </c>
      <c r="C246" s="3" t="s">
        <v>111</v>
      </c>
      <c r="D246" s="11">
        <v>39570</v>
      </c>
      <c r="E246" s="3" t="s">
        <v>2977</v>
      </c>
      <c r="F246" s="3" t="s">
        <v>40</v>
      </c>
    </row>
    <row r="247" spans="1:6" ht="33" x14ac:dyDescent="0.3">
      <c r="A247" s="3" t="s">
        <v>642</v>
      </c>
      <c r="B247" s="3" t="s">
        <v>659</v>
      </c>
      <c r="C247" s="3" t="s">
        <v>111</v>
      </c>
      <c r="D247" s="11">
        <v>40290</v>
      </c>
      <c r="E247" s="3" t="s">
        <v>2977</v>
      </c>
      <c r="F247" s="3" t="s">
        <v>40</v>
      </c>
    </row>
    <row r="248" spans="1:6" ht="66" x14ac:dyDescent="0.3">
      <c r="A248" s="3" t="s">
        <v>642</v>
      </c>
      <c r="B248" s="3" t="s">
        <v>660</v>
      </c>
      <c r="C248" s="3" t="s">
        <v>571</v>
      </c>
      <c r="D248" s="11">
        <v>42006</v>
      </c>
      <c r="E248" s="3" t="s">
        <v>3140</v>
      </c>
      <c r="F248" s="3" t="s">
        <v>27</v>
      </c>
    </row>
    <row r="249" spans="1:6" ht="33" x14ac:dyDescent="0.3">
      <c r="A249" s="3" t="s">
        <v>642</v>
      </c>
      <c r="B249" s="3" t="s">
        <v>661</v>
      </c>
      <c r="C249" s="3" t="s">
        <v>662</v>
      </c>
      <c r="D249" s="11">
        <v>42461</v>
      </c>
      <c r="E249" s="3" t="s">
        <v>2977</v>
      </c>
      <c r="F249" s="3" t="s">
        <v>27</v>
      </c>
    </row>
    <row r="250" spans="1:6" ht="33" x14ac:dyDescent="0.3">
      <c r="A250" s="3" t="s">
        <v>642</v>
      </c>
      <c r="B250" s="3" t="s">
        <v>663</v>
      </c>
      <c r="C250" s="3" t="s">
        <v>664</v>
      </c>
      <c r="D250" s="11">
        <v>42979</v>
      </c>
      <c r="E250" s="3" t="s">
        <v>2977</v>
      </c>
      <c r="F250" s="3" t="s">
        <v>27</v>
      </c>
    </row>
    <row r="251" spans="1:6" ht="82.5" x14ac:dyDescent="0.3">
      <c r="A251" s="3" t="s">
        <v>642</v>
      </c>
      <c r="B251" s="3" t="s">
        <v>665</v>
      </c>
      <c r="C251" s="3" t="s">
        <v>666</v>
      </c>
      <c r="D251" s="11">
        <v>39276</v>
      </c>
      <c r="E251" s="3" t="s">
        <v>3129</v>
      </c>
      <c r="F251" s="3" t="s">
        <v>27</v>
      </c>
    </row>
    <row r="252" spans="1:6" ht="82.5" x14ac:dyDescent="0.3">
      <c r="A252" s="3" t="s">
        <v>642</v>
      </c>
      <c r="B252" s="3" t="s">
        <v>667</v>
      </c>
      <c r="C252" s="3" t="s">
        <v>668</v>
      </c>
      <c r="D252" s="11">
        <v>39296</v>
      </c>
      <c r="E252" s="3" t="s">
        <v>3129</v>
      </c>
      <c r="F252" s="3" t="s">
        <v>34</v>
      </c>
    </row>
    <row r="253" spans="1:6" ht="33" x14ac:dyDescent="0.3">
      <c r="A253" s="3" t="s">
        <v>642</v>
      </c>
      <c r="B253" s="3" t="s">
        <v>669</v>
      </c>
      <c r="C253" s="3" t="s">
        <v>670</v>
      </c>
      <c r="D253" s="11">
        <v>42461</v>
      </c>
      <c r="E253" s="3" t="s">
        <v>2977</v>
      </c>
      <c r="F253" s="3" t="s">
        <v>27</v>
      </c>
    </row>
    <row r="254" spans="1:6" ht="33" x14ac:dyDescent="0.3">
      <c r="A254" s="3" t="s">
        <v>642</v>
      </c>
      <c r="B254" s="3" t="s">
        <v>671</v>
      </c>
      <c r="C254" s="3" t="s">
        <v>672</v>
      </c>
      <c r="D254" s="11">
        <v>42937</v>
      </c>
      <c r="E254" s="3" t="s">
        <v>2977</v>
      </c>
      <c r="F254" s="3" t="s">
        <v>27</v>
      </c>
    </row>
    <row r="255" spans="1:6" ht="82.5" x14ac:dyDescent="0.3">
      <c r="A255" s="3" t="s">
        <v>642</v>
      </c>
      <c r="B255" s="3" t="s">
        <v>673</v>
      </c>
      <c r="C255" s="3" t="s">
        <v>674</v>
      </c>
      <c r="D255" s="11">
        <v>42937</v>
      </c>
      <c r="E255" s="3" t="s">
        <v>3129</v>
      </c>
      <c r="F255" s="3" t="s">
        <v>27</v>
      </c>
    </row>
    <row r="256" spans="1:6" ht="82.5" x14ac:dyDescent="0.3">
      <c r="A256" s="3" t="s">
        <v>642</v>
      </c>
      <c r="B256" s="3" t="s">
        <v>675</v>
      </c>
      <c r="C256" s="3" t="s">
        <v>676</v>
      </c>
      <c r="D256" s="11">
        <v>42937</v>
      </c>
      <c r="E256" s="3" t="s">
        <v>3129</v>
      </c>
      <c r="F256" s="3" t="s">
        <v>40</v>
      </c>
    </row>
    <row r="257" spans="1:6" ht="82.5" x14ac:dyDescent="0.3">
      <c r="A257" s="3" t="s">
        <v>642</v>
      </c>
      <c r="B257" s="3" t="s">
        <v>677</v>
      </c>
      <c r="C257" s="3" t="s">
        <v>678</v>
      </c>
      <c r="D257" s="11">
        <v>42937</v>
      </c>
      <c r="E257" s="3" t="s">
        <v>3129</v>
      </c>
      <c r="F257" s="3" t="s">
        <v>27</v>
      </c>
    </row>
    <row r="258" spans="1:6" ht="82.5" x14ac:dyDescent="0.3">
      <c r="A258" s="3" t="s">
        <v>642</v>
      </c>
      <c r="B258" s="3" t="s">
        <v>679</v>
      </c>
      <c r="C258" s="3" t="s">
        <v>680</v>
      </c>
      <c r="D258" s="11">
        <v>42937</v>
      </c>
      <c r="E258" s="3" t="s">
        <v>3129</v>
      </c>
      <c r="F258" s="3" t="s">
        <v>40</v>
      </c>
    </row>
    <row r="259" spans="1:6" ht="82.5" x14ac:dyDescent="0.3">
      <c r="A259" s="3" t="s">
        <v>642</v>
      </c>
      <c r="B259" s="3" t="s">
        <v>681</v>
      </c>
      <c r="C259" s="3" t="s">
        <v>682</v>
      </c>
      <c r="D259" s="11">
        <v>42937</v>
      </c>
      <c r="E259" s="3" t="s">
        <v>3129</v>
      </c>
      <c r="F259" s="3" t="s">
        <v>27</v>
      </c>
    </row>
    <row r="260" spans="1:6" ht="82.5" x14ac:dyDescent="0.3">
      <c r="A260" s="3" t="s">
        <v>642</v>
      </c>
      <c r="B260" s="3" t="s">
        <v>683</v>
      </c>
      <c r="C260" s="3" t="s">
        <v>684</v>
      </c>
      <c r="D260" s="11">
        <v>42937</v>
      </c>
      <c r="E260" s="3" t="s">
        <v>3129</v>
      </c>
      <c r="F260" s="3" t="s">
        <v>40</v>
      </c>
    </row>
    <row r="261" spans="1:6" ht="82.5" x14ac:dyDescent="0.3">
      <c r="A261" s="3" t="s">
        <v>642</v>
      </c>
      <c r="B261" s="3" t="s">
        <v>685</v>
      </c>
      <c r="C261" s="3" t="s">
        <v>686</v>
      </c>
      <c r="D261" s="11">
        <v>42937</v>
      </c>
      <c r="E261" s="3" t="s">
        <v>3129</v>
      </c>
      <c r="F261" s="3" t="s">
        <v>27</v>
      </c>
    </row>
    <row r="262" spans="1:6" ht="66" x14ac:dyDescent="0.3">
      <c r="A262" s="3" t="s">
        <v>642</v>
      </c>
      <c r="B262" s="3" t="s">
        <v>687</v>
      </c>
      <c r="C262" s="3" t="s">
        <v>688</v>
      </c>
      <c r="D262" s="11">
        <v>43739</v>
      </c>
      <c r="E262" s="3" t="s">
        <v>3151</v>
      </c>
      <c r="F262" s="3" t="s">
        <v>3150</v>
      </c>
    </row>
    <row r="263" spans="1:6" ht="49.5" x14ac:dyDescent="0.3">
      <c r="A263" s="3" t="s">
        <v>642</v>
      </c>
      <c r="B263" s="3" t="s">
        <v>689</v>
      </c>
      <c r="C263" s="3" t="s">
        <v>690</v>
      </c>
      <c r="D263" s="11">
        <v>43283</v>
      </c>
      <c r="E263" s="3" t="s">
        <v>3153</v>
      </c>
      <c r="F263" s="3" t="s">
        <v>27</v>
      </c>
    </row>
    <row r="264" spans="1:6" ht="66" x14ac:dyDescent="0.3">
      <c r="A264" s="3" t="s">
        <v>642</v>
      </c>
      <c r="B264" s="3" t="s">
        <v>691</v>
      </c>
      <c r="C264" s="3" t="s">
        <v>692</v>
      </c>
      <c r="D264" s="11">
        <v>43199</v>
      </c>
      <c r="E264" s="3" t="s">
        <v>3155</v>
      </c>
      <c r="F264" s="3" t="s">
        <v>27</v>
      </c>
    </row>
    <row r="265" spans="1:6" ht="49.5" x14ac:dyDescent="0.3">
      <c r="A265" s="3" t="s">
        <v>642</v>
      </c>
      <c r="B265" s="3" t="s">
        <v>693</v>
      </c>
      <c r="C265" s="3" t="s">
        <v>694</v>
      </c>
      <c r="D265" s="11">
        <v>43199</v>
      </c>
      <c r="E265" s="3" t="s">
        <v>3157</v>
      </c>
      <c r="F265" s="3" t="s">
        <v>27</v>
      </c>
    </row>
    <row r="266" spans="1:6" ht="82.5" x14ac:dyDescent="0.3">
      <c r="A266" s="3" t="s">
        <v>642</v>
      </c>
      <c r="B266" s="3" t="s">
        <v>695</v>
      </c>
      <c r="C266" s="3" t="s">
        <v>696</v>
      </c>
      <c r="D266" s="11">
        <v>43024</v>
      </c>
      <c r="E266" s="3" t="s">
        <v>3129</v>
      </c>
      <c r="F266" s="3" t="s">
        <v>34</v>
      </c>
    </row>
    <row r="267" spans="1:6" ht="33" x14ac:dyDescent="0.3">
      <c r="A267" s="3" t="s">
        <v>642</v>
      </c>
      <c r="B267" s="3" t="s">
        <v>697</v>
      </c>
      <c r="C267" s="3" t="s">
        <v>698</v>
      </c>
      <c r="D267" s="11">
        <v>42937</v>
      </c>
      <c r="E267" s="3" t="s">
        <v>2977</v>
      </c>
      <c r="F267" s="3" t="s">
        <v>27</v>
      </c>
    </row>
    <row r="268" spans="1:6" ht="66" x14ac:dyDescent="0.3">
      <c r="A268" s="3" t="s">
        <v>642</v>
      </c>
      <c r="B268" s="3" t="s">
        <v>699</v>
      </c>
      <c r="C268" s="3" t="s">
        <v>700</v>
      </c>
      <c r="D268" s="11">
        <v>41366</v>
      </c>
      <c r="E268" s="3" t="s">
        <v>3151</v>
      </c>
      <c r="F268" s="3" t="s">
        <v>34</v>
      </c>
    </row>
    <row r="269" spans="1:6" ht="49.5" x14ac:dyDescent="0.3">
      <c r="A269" s="3" t="s">
        <v>642</v>
      </c>
      <c r="B269" s="3" t="s">
        <v>701</v>
      </c>
      <c r="C269" s="3" t="s">
        <v>702</v>
      </c>
      <c r="D269" s="11">
        <v>39619</v>
      </c>
      <c r="E269" s="3" t="s">
        <v>3160</v>
      </c>
      <c r="F269" s="3" t="s">
        <v>27</v>
      </c>
    </row>
    <row r="270" spans="1:6" ht="49.5" x14ac:dyDescent="0.3">
      <c r="A270" s="3" t="s">
        <v>642</v>
      </c>
      <c r="B270" s="3" t="s">
        <v>703</v>
      </c>
      <c r="C270" s="3" t="s">
        <v>704</v>
      </c>
      <c r="D270" s="11">
        <v>40347</v>
      </c>
      <c r="E270" s="3" t="s">
        <v>3157</v>
      </c>
      <c r="F270" s="3" t="s">
        <v>27</v>
      </c>
    </row>
    <row r="271" spans="1:6" ht="66" x14ac:dyDescent="0.3">
      <c r="A271" s="3" t="s">
        <v>642</v>
      </c>
      <c r="B271" s="3" t="s">
        <v>705</v>
      </c>
      <c r="C271" s="3" t="s">
        <v>706</v>
      </c>
      <c r="D271" s="11">
        <v>41222</v>
      </c>
      <c r="E271" s="3" t="s">
        <v>3151</v>
      </c>
      <c r="F271" s="3" t="s">
        <v>34</v>
      </c>
    </row>
    <row r="272" spans="1:6" ht="82.5" x14ac:dyDescent="0.3">
      <c r="A272" s="3" t="s">
        <v>642</v>
      </c>
      <c r="B272" s="3" t="s">
        <v>707</v>
      </c>
      <c r="C272" s="3" t="s">
        <v>191</v>
      </c>
      <c r="D272" s="11">
        <v>42979</v>
      </c>
      <c r="E272" s="3" t="s">
        <v>3129</v>
      </c>
      <c r="F272" s="3" t="s">
        <v>27</v>
      </c>
    </row>
    <row r="273" spans="1:6" ht="82.5" x14ac:dyDescent="0.3">
      <c r="A273" s="3" t="s">
        <v>642</v>
      </c>
      <c r="B273" s="3" t="s">
        <v>708</v>
      </c>
      <c r="C273" s="3" t="s">
        <v>709</v>
      </c>
      <c r="D273" s="11">
        <v>42979</v>
      </c>
      <c r="E273" s="3" t="s">
        <v>3129</v>
      </c>
      <c r="F273" s="3" t="s">
        <v>40</v>
      </c>
    </row>
    <row r="274" spans="1:6" ht="132" x14ac:dyDescent="0.3">
      <c r="A274" s="3" t="s">
        <v>642</v>
      </c>
      <c r="B274" s="3" t="s">
        <v>710</v>
      </c>
      <c r="C274" s="3" t="s">
        <v>711</v>
      </c>
      <c r="D274" s="11">
        <v>38748</v>
      </c>
      <c r="E274" s="3" t="s">
        <v>3163</v>
      </c>
      <c r="F274" s="3" t="s">
        <v>34</v>
      </c>
    </row>
    <row r="275" spans="1:6" ht="214.5" x14ac:dyDescent="0.3">
      <c r="A275" s="3" t="s">
        <v>642</v>
      </c>
      <c r="B275" s="3" t="s">
        <v>712</v>
      </c>
      <c r="C275" s="3" t="s">
        <v>711</v>
      </c>
      <c r="D275" s="11">
        <v>38742</v>
      </c>
      <c r="E275" s="3" t="s">
        <v>3164</v>
      </c>
      <c r="F275" s="3" t="s">
        <v>34</v>
      </c>
    </row>
    <row r="276" spans="1:6" ht="33" x14ac:dyDescent="0.3">
      <c r="A276" s="3" t="s">
        <v>642</v>
      </c>
      <c r="B276" s="3" t="s">
        <v>713</v>
      </c>
      <c r="C276" s="3" t="s">
        <v>301</v>
      </c>
      <c r="D276" s="11">
        <v>37882</v>
      </c>
      <c r="E276" s="3" t="s">
        <v>2977</v>
      </c>
      <c r="F276" s="3" t="s">
        <v>46</v>
      </c>
    </row>
    <row r="277" spans="1:6" ht="66" x14ac:dyDescent="0.3">
      <c r="A277" s="3" t="s">
        <v>642</v>
      </c>
      <c r="B277" s="3" t="s">
        <v>714</v>
      </c>
      <c r="C277" s="3" t="s">
        <v>301</v>
      </c>
      <c r="D277" s="11">
        <v>38742</v>
      </c>
      <c r="E277" s="3" t="s">
        <v>3167</v>
      </c>
      <c r="F277" s="3" t="s">
        <v>46</v>
      </c>
    </row>
    <row r="278" spans="1:6" ht="82.5" x14ac:dyDescent="0.3">
      <c r="A278" s="3" t="s">
        <v>642</v>
      </c>
      <c r="B278" s="3" t="s">
        <v>715</v>
      </c>
      <c r="C278" s="3" t="s">
        <v>204</v>
      </c>
      <c r="D278" s="11">
        <v>42979</v>
      </c>
      <c r="E278" s="3" t="s">
        <v>3129</v>
      </c>
      <c r="F278" s="3" t="s">
        <v>27</v>
      </c>
    </row>
    <row r="279" spans="1:6" ht="82.5" x14ac:dyDescent="0.3">
      <c r="A279" s="3" t="s">
        <v>642</v>
      </c>
      <c r="B279" s="3" t="s">
        <v>716</v>
      </c>
      <c r="C279" s="3" t="s">
        <v>597</v>
      </c>
      <c r="D279" s="11">
        <v>42979</v>
      </c>
      <c r="E279" s="3" t="s">
        <v>3129</v>
      </c>
      <c r="F279" s="3" t="s">
        <v>40</v>
      </c>
    </row>
    <row r="280" spans="1:6" ht="49.5" x14ac:dyDescent="0.3">
      <c r="A280" s="3" t="s">
        <v>642</v>
      </c>
      <c r="B280" s="3" t="s">
        <v>717</v>
      </c>
      <c r="C280" s="3" t="s">
        <v>718</v>
      </c>
      <c r="D280" s="11">
        <v>39619</v>
      </c>
      <c r="E280" s="3" t="s">
        <v>3157</v>
      </c>
      <c r="F280" s="3" t="s">
        <v>27</v>
      </c>
    </row>
    <row r="281" spans="1:6" ht="33" x14ac:dyDescent="0.3">
      <c r="A281" s="3" t="s">
        <v>642</v>
      </c>
      <c r="B281" s="3" t="s">
        <v>719</v>
      </c>
      <c r="C281" s="3" t="s">
        <v>720</v>
      </c>
      <c r="D281" s="11">
        <v>39619</v>
      </c>
      <c r="E281" s="3" t="s">
        <v>2977</v>
      </c>
      <c r="F281" s="3" t="s">
        <v>40</v>
      </c>
    </row>
    <row r="282" spans="1:6" ht="82.5" x14ac:dyDescent="0.3">
      <c r="A282" s="3" t="s">
        <v>642</v>
      </c>
      <c r="B282" s="3" t="s">
        <v>721</v>
      </c>
      <c r="C282" s="3" t="s">
        <v>722</v>
      </c>
      <c r="D282" s="11">
        <v>38742</v>
      </c>
      <c r="E282" s="3" t="s">
        <v>3170</v>
      </c>
      <c r="F282" s="3" t="s">
        <v>34</v>
      </c>
    </row>
    <row r="283" spans="1:6" ht="115.5" x14ac:dyDescent="0.3">
      <c r="A283" s="3" t="s">
        <v>642</v>
      </c>
      <c r="B283" s="3" t="s">
        <v>723</v>
      </c>
      <c r="C283" s="3" t="s">
        <v>724</v>
      </c>
      <c r="D283" s="11">
        <v>38831</v>
      </c>
      <c r="E283" s="3" t="s">
        <v>3171</v>
      </c>
      <c r="F283" s="3" t="s">
        <v>34</v>
      </c>
    </row>
    <row r="284" spans="1:6" ht="66" x14ac:dyDescent="0.3">
      <c r="A284" s="3" t="s">
        <v>642</v>
      </c>
      <c r="B284" s="3" t="s">
        <v>725</v>
      </c>
      <c r="C284" s="3" t="s">
        <v>605</v>
      </c>
      <c r="D284" s="11">
        <v>38982</v>
      </c>
      <c r="E284" s="3" t="s">
        <v>3155</v>
      </c>
      <c r="F284" s="3" t="s">
        <v>46</v>
      </c>
    </row>
    <row r="285" spans="1:6" ht="49.5" x14ac:dyDescent="0.3">
      <c r="A285" s="3" t="s">
        <v>642</v>
      </c>
      <c r="B285" s="3" t="s">
        <v>726</v>
      </c>
      <c r="C285" s="3" t="s">
        <v>605</v>
      </c>
      <c r="D285" s="11">
        <v>38742</v>
      </c>
      <c r="E285" s="3" t="s">
        <v>3160</v>
      </c>
      <c r="F285" s="3" t="s">
        <v>46</v>
      </c>
    </row>
    <row r="286" spans="1:6" ht="66" x14ac:dyDescent="0.3">
      <c r="A286" s="3" t="s">
        <v>642</v>
      </c>
      <c r="B286" s="3" t="s">
        <v>727</v>
      </c>
      <c r="C286" s="3" t="s">
        <v>728</v>
      </c>
      <c r="D286" s="11">
        <v>38831</v>
      </c>
      <c r="E286" s="3" t="s">
        <v>3155</v>
      </c>
      <c r="F286" s="3" t="s">
        <v>46</v>
      </c>
    </row>
    <row r="287" spans="1:6" ht="82.5" x14ac:dyDescent="0.3">
      <c r="A287" s="3" t="s">
        <v>642</v>
      </c>
      <c r="B287" s="3" t="s">
        <v>729</v>
      </c>
      <c r="C287" s="3" t="s">
        <v>730</v>
      </c>
      <c r="D287" s="11">
        <v>39493</v>
      </c>
      <c r="E287" s="3" t="s">
        <v>3129</v>
      </c>
      <c r="F287" s="3" t="s">
        <v>27</v>
      </c>
    </row>
    <row r="288" spans="1:6" ht="82.5" x14ac:dyDescent="0.3">
      <c r="A288" s="3" t="s">
        <v>642</v>
      </c>
      <c r="B288" s="3" t="s">
        <v>731</v>
      </c>
      <c r="C288" s="3" t="s">
        <v>732</v>
      </c>
      <c r="D288" s="11">
        <v>39514</v>
      </c>
      <c r="E288" s="3" t="s">
        <v>3129</v>
      </c>
      <c r="F288" s="3" t="s">
        <v>34</v>
      </c>
    </row>
    <row r="289" spans="1:6" ht="82.5" x14ac:dyDescent="0.3">
      <c r="A289" s="3" t="s">
        <v>642</v>
      </c>
      <c r="B289" s="3" t="s">
        <v>733</v>
      </c>
      <c r="C289" s="3" t="s">
        <v>734</v>
      </c>
      <c r="D289" s="11">
        <v>39514</v>
      </c>
      <c r="E289" s="3" t="s">
        <v>3129</v>
      </c>
      <c r="F289" s="3" t="s">
        <v>27</v>
      </c>
    </row>
    <row r="290" spans="1:6" ht="82.5" x14ac:dyDescent="0.3">
      <c r="A290" s="3" t="s">
        <v>642</v>
      </c>
      <c r="B290" s="3" t="s">
        <v>735</v>
      </c>
      <c r="C290" s="3" t="s">
        <v>736</v>
      </c>
      <c r="D290" s="11">
        <v>39514</v>
      </c>
      <c r="E290" s="3" t="s">
        <v>3129</v>
      </c>
      <c r="F290" s="3" t="s">
        <v>34</v>
      </c>
    </row>
    <row r="291" spans="1:6" ht="99" x14ac:dyDescent="0.3">
      <c r="A291" s="3" t="s">
        <v>642</v>
      </c>
      <c r="B291" s="3" t="s">
        <v>737</v>
      </c>
      <c r="C291" s="3" t="s">
        <v>738</v>
      </c>
      <c r="D291" s="11">
        <v>39084</v>
      </c>
      <c r="E291" s="3" t="s">
        <v>3179</v>
      </c>
      <c r="F291" s="3" t="s">
        <v>27</v>
      </c>
    </row>
    <row r="292" spans="1:6" ht="33" x14ac:dyDescent="0.3">
      <c r="A292" s="3" t="s">
        <v>642</v>
      </c>
      <c r="B292" s="3" t="s">
        <v>739</v>
      </c>
      <c r="C292" s="3" t="s">
        <v>740</v>
      </c>
      <c r="D292" s="11">
        <v>40256</v>
      </c>
      <c r="E292" s="3" t="s">
        <v>2977</v>
      </c>
      <c r="F292" s="3" t="s">
        <v>46</v>
      </c>
    </row>
    <row r="293" spans="1:6" ht="247.5" x14ac:dyDescent="0.3">
      <c r="A293" s="3" t="s">
        <v>642</v>
      </c>
      <c r="B293" s="3" t="s">
        <v>741</v>
      </c>
      <c r="C293" s="3" t="s">
        <v>27</v>
      </c>
      <c r="D293" s="11">
        <v>38376</v>
      </c>
      <c r="E293" s="3" t="s">
        <v>3181</v>
      </c>
      <c r="F293" s="3" t="s">
        <v>27</v>
      </c>
    </row>
    <row r="294" spans="1:6" ht="66" x14ac:dyDescent="0.3">
      <c r="A294" s="3" t="s">
        <v>642</v>
      </c>
      <c r="B294" s="3" t="s">
        <v>742</v>
      </c>
      <c r="C294" s="3" t="s">
        <v>34</v>
      </c>
      <c r="D294" s="11">
        <v>38376</v>
      </c>
      <c r="E294" s="3" t="s">
        <v>3167</v>
      </c>
      <c r="F294" s="3" t="s">
        <v>27</v>
      </c>
    </row>
    <row r="295" spans="1:6" ht="82.5" x14ac:dyDescent="0.3">
      <c r="A295" s="3" t="s">
        <v>642</v>
      </c>
      <c r="B295" s="3" t="s">
        <v>743</v>
      </c>
      <c r="C295" s="3" t="s">
        <v>744</v>
      </c>
      <c r="D295" s="11">
        <v>42979</v>
      </c>
      <c r="E295" s="3" t="s">
        <v>3129</v>
      </c>
      <c r="F295" s="3" t="s">
        <v>27</v>
      </c>
    </row>
    <row r="296" spans="1:6" ht="33" x14ac:dyDescent="0.3">
      <c r="A296" s="3" t="s">
        <v>642</v>
      </c>
      <c r="B296" s="3" t="s">
        <v>745</v>
      </c>
      <c r="C296" s="3" t="s">
        <v>40</v>
      </c>
      <c r="D296" s="11">
        <v>38982</v>
      </c>
      <c r="E296" s="3" t="s">
        <v>2977</v>
      </c>
      <c r="F296" s="3" t="s">
        <v>40</v>
      </c>
    </row>
    <row r="297" spans="1:6" ht="33" x14ac:dyDescent="0.3">
      <c r="A297" s="3" t="s">
        <v>642</v>
      </c>
      <c r="B297" s="3" t="s">
        <v>746</v>
      </c>
      <c r="C297" s="3" t="s">
        <v>40</v>
      </c>
      <c r="D297" s="11">
        <v>37862</v>
      </c>
      <c r="E297" s="3" t="s">
        <v>2977</v>
      </c>
      <c r="F297" s="3" t="s">
        <v>40</v>
      </c>
    </row>
    <row r="298" spans="1:6" ht="33" x14ac:dyDescent="0.3">
      <c r="A298" s="3" t="s">
        <v>642</v>
      </c>
      <c r="B298" s="3" t="s">
        <v>747</v>
      </c>
      <c r="C298" s="3" t="s">
        <v>40</v>
      </c>
      <c r="D298" s="11">
        <v>38376</v>
      </c>
      <c r="E298" s="3" t="s">
        <v>2977</v>
      </c>
      <c r="F298" s="3" t="s">
        <v>40</v>
      </c>
    </row>
    <row r="299" spans="1:6" ht="33" x14ac:dyDescent="0.3">
      <c r="A299" s="3" t="s">
        <v>642</v>
      </c>
      <c r="B299" s="3" t="s">
        <v>748</v>
      </c>
      <c r="C299" s="3" t="s">
        <v>40</v>
      </c>
      <c r="D299" s="11">
        <v>38742</v>
      </c>
      <c r="E299" s="3" t="s">
        <v>2977</v>
      </c>
      <c r="F299" s="3" t="s">
        <v>40</v>
      </c>
    </row>
    <row r="300" spans="1:6" ht="33" x14ac:dyDescent="0.3">
      <c r="A300" s="3" t="s">
        <v>642</v>
      </c>
      <c r="B300" s="3" t="s">
        <v>749</v>
      </c>
      <c r="C300" s="3" t="s">
        <v>40</v>
      </c>
      <c r="D300" s="11">
        <v>38748</v>
      </c>
      <c r="E300" s="3" t="s">
        <v>2977</v>
      </c>
      <c r="F300" s="3" t="s">
        <v>40</v>
      </c>
    </row>
    <row r="301" spans="1:6" ht="33" x14ac:dyDescent="0.3">
      <c r="A301" s="3" t="s">
        <v>642</v>
      </c>
      <c r="B301" s="3" t="s">
        <v>750</v>
      </c>
      <c r="C301" s="3" t="s">
        <v>40</v>
      </c>
      <c r="D301" s="11">
        <v>37882</v>
      </c>
      <c r="E301" s="3" t="s">
        <v>2977</v>
      </c>
      <c r="F301" s="3" t="s">
        <v>40</v>
      </c>
    </row>
    <row r="302" spans="1:6" ht="33" x14ac:dyDescent="0.3">
      <c r="A302" s="3" t="s">
        <v>642</v>
      </c>
      <c r="B302" s="3" t="s">
        <v>751</v>
      </c>
      <c r="C302" s="3" t="s">
        <v>46</v>
      </c>
      <c r="D302" s="11">
        <v>38376</v>
      </c>
      <c r="E302" s="3" t="s">
        <v>2977</v>
      </c>
      <c r="F302" s="3" t="s">
        <v>46</v>
      </c>
    </row>
    <row r="303" spans="1:6" ht="33" x14ac:dyDescent="0.3">
      <c r="A303" s="3" t="s">
        <v>642</v>
      </c>
      <c r="B303" s="3" t="s">
        <v>752</v>
      </c>
      <c r="C303" s="3" t="s">
        <v>221</v>
      </c>
      <c r="D303" s="11">
        <v>38982</v>
      </c>
      <c r="E303" s="3" t="s">
        <v>2977</v>
      </c>
      <c r="F303" s="3" t="s">
        <v>46</v>
      </c>
    </row>
    <row r="304" spans="1:6" ht="33" x14ac:dyDescent="0.3">
      <c r="A304" s="3" t="s">
        <v>642</v>
      </c>
      <c r="B304" s="3" t="s">
        <v>753</v>
      </c>
      <c r="C304" s="3" t="s">
        <v>221</v>
      </c>
      <c r="D304" s="11">
        <v>37862</v>
      </c>
      <c r="E304" s="3" t="s">
        <v>2977</v>
      </c>
      <c r="F304" s="3" t="s">
        <v>46</v>
      </c>
    </row>
    <row r="305" spans="1:6" ht="66" x14ac:dyDescent="0.3">
      <c r="A305" s="3" t="s">
        <v>642</v>
      </c>
      <c r="B305" s="3" t="s">
        <v>754</v>
      </c>
      <c r="C305" s="3" t="s">
        <v>221</v>
      </c>
      <c r="D305" s="11">
        <v>38831</v>
      </c>
      <c r="E305" s="3" t="s">
        <v>3167</v>
      </c>
      <c r="F305" s="3" t="s">
        <v>46</v>
      </c>
    </row>
    <row r="306" spans="1:6" ht="33" x14ac:dyDescent="0.3">
      <c r="A306" s="3" t="s">
        <v>642</v>
      </c>
      <c r="B306" s="3" t="s">
        <v>755</v>
      </c>
      <c r="C306" s="3" t="s">
        <v>221</v>
      </c>
      <c r="D306" s="11">
        <v>38748</v>
      </c>
      <c r="E306" s="3" t="s">
        <v>2977</v>
      </c>
      <c r="F306" s="3" t="s">
        <v>46</v>
      </c>
    </row>
    <row r="307" spans="1:6" ht="33" x14ac:dyDescent="0.3">
      <c r="A307" s="3" t="s">
        <v>642</v>
      </c>
      <c r="B307" s="3" t="s">
        <v>756</v>
      </c>
      <c r="C307" s="3" t="s">
        <v>221</v>
      </c>
      <c r="D307" s="11">
        <v>37882</v>
      </c>
      <c r="E307" s="3" t="s">
        <v>2977</v>
      </c>
      <c r="F307" s="3" t="s">
        <v>46</v>
      </c>
    </row>
    <row r="308" spans="1:6" ht="115.5" x14ac:dyDescent="0.3">
      <c r="A308" s="3" t="s">
        <v>642</v>
      </c>
      <c r="B308" s="3" t="s">
        <v>757</v>
      </c>
      <c r="C308" s="3" t="s">
        <v>758</v>
      </c>
      <c r="D308" s="11">
        <v>40263</v>
      </c>
      <c r="E308" s="3" t="s">
        <v>3187</v>
      </c>
      <c r="F308" s="3" t="s">
        <v>34</v>
      </c>
    </row>
    <row r="309" spans="1:6" ht="82.5" x14ac:dyDescent="0.3">
      <c r="A309" s="3" t="s">
        <v>642</v>
      </c>
      <c r="B309" s="3" t="s">
        <v>759</v>
      </c>
      <c r="C309" s="3" t="s">
        <v>760</v>
      </c>
      <c r="D309" s="11">
        <v>40263</v>
      </c>
      <c r="E309" s="3" t="s">
        <v>3188</v>
      </c>
      <c r="F309" s="3" t="s">
        <v>34</v>
      </c>
    </row>
    <row r="310" spans="1:6" ht="33" x14ac:dyDescent="0.3">
      <c r="A310" s="3" t="s">
        <v>761</v>
      </c>
      <c r="B310" s="3" t="s">
        <v>762</v>
      </c>
      <c r="C310" s="3" t="s">
        <v>763</v>
      </c>
      <c r="D310" s="11">
        <v>42219</v>
      </c>
      <c r="E310" s="3" t="s">
        <v>3190</v>
      </c>
      <c r="F310" s="3" t="s">
        <v>27</v>
      </c>
    </row>
    <row r="311" spans="1:6" ht="33" x14ac:dyDescent="0.3">
      <c r="A311" s="3" t="s">
        <v>761</v>
      </c>
      <c r="B311" s="3" t="s">
        <v>764</v>
      </c>
      <c r="C311" s="3" t="s">
        <v>765</v>
      </c>
      <c r="D311" s="11">
        <v>42719</v>
      </c>
      <c r="E311" s="3" t="s">
        <v>3190</v>
      </c>
      <c r="F311" s="3" t="s">
        <v>119</v>
      </c>
    </row>
    <row r="312" spans="1:6" ht="33" x14ac:dyDescent="0.3">
      <c r="A312" s="3" t="s">
        <v>761</v>
      </c>
      <c r="B312" s="3" t="s">
        <v>766</v>
      </c>
      <c r="C312" s="3" t="s">
        <v>506</v>
      </c>
      <c r="D312" s="11">
        <v>37536</v>
      </c>
      <c r="E312" s="3" t="s">
        <v>3190</v>
      </c>
      <c r="F312" s="3" t="s">
        <v>40</v>
      </c>
    </row>
    <row r="313" spans="1:6" ht="231" x14ac:dyDescent="0.3">
      <c r="A313" s="3" t="s">
        <v>761</v>
      </c>
      <c r="B313" s="3" t="s">
        <v>767</v>
      </c>
      <c r="C313" s="3" t="s">
        <v>768</v>
      </c>
      <c r="D313" s="11">
        <v>41473</v>
      </c>
      <c r="E313" s="3" t="s">
        <v>3194</v>
      </c>
      <c r="F313" s="3" t="s">
        <v>27</v>
      </c>
    </row>
    <row r="314" spans="1:6" ht="396" x14ac:dyDescent="0.3">
      <c r="A314" s="3" t="s">
        <v>761</v>
      </c>
      <c r="B314" s="3" t="s">
        <v>769</v>
      </c>
      <c r="C314" s="3" t="s">
        <v>533</v>
      </c>
      <c r="D314" s="11">
        <v>38821</v>
      </c>
      <c r="E314" s="3" t="s">
        <v>3196</v>
      </c>
      <c r="F314" s="3" t="s">
        <v>34</v>
      </c>
    </row>
    <row r="315" spans="1:6" ht="66" x14ac:dyDescent="0.3">
      <c r="A315" s="3" t="s">
        <v>761</v>
      </c>
      <c r="B315" s="3" t="s">
        <v>770</v>
      </c>
      <c r="C315" s="3" t="s">
        <v>771</v>
      </c>
      <c r="D315" s="11">
        <v>42986</v>
      </c>
      <c r="E315" s="3" t="s">
        <v>3198</v>
      </c>
      <c r="F315" s="3" t="s">
        <v>40</v>
      </c>
    </row>
    <row r="316" spans="1:6" ht="132" x14ac:dyDescent="0.3">
      <c r="A316" s="3" t="s">
        <v>761</v>
      </c>
      <c r="B316" s="3" t="s">
        <v>772</v>
      </c>
      <c r="C316" s="3" t="s">
        <v>773</v>
      </c>
      <c r="D316" s="11">
        <v>42493</v>
      </c>
      <c r="E316" s="3" t="s">
        <v>3199</v>
      </c>
      <c r="F316" s="3" t="s">
        <v>119</v>
      </c>
    </row>
    <row r="317" spans="1:6" ht="66" x14ac:dyDescent="0.3">
      <c r="A317" s="3" t="s">
        <v>761</v>
      </c>
      <c r="B317" s="3" t="s">
        <v>774</v>
      </c>
      <c r="C317" s="3" t="s">
        <v>775</v>
      </c>
      <c r="D317" s="11">
        <v>42738</v>
      </c>
      <c r="E317" s="3" t="s">
        <v>3198</v>
      </c>
      <c r="F317" s="3" t="s">
        <v>27</v>
      </c>
    </row>
    <row r="318" spans="1:6" ht="66" x14ac:dyDescent="0.3">
      <c r="A318" s="3" t="s">
        <v>761</v>
      </c>
      <c r="B318" s="3" t="s">
        <v>776</v>
      </c>
      <c r="C318" s="3" t="s">
        <v>777</v>
      </c>
      <c r="D318" s="11">
        <v>39864</v>
      </c>
      <c r="E318" s="3" t="s">
        <v>3202</v>
      </c>
      <c r="F318" s="3" t="s">
        <v>34</v>
      </c>
    </row>
    <row r="319" spans="1:6" ht="66" x14ac:dyDescent="0.3">
      <c r="A319" s="3" t="s">
        <v>761</v>
      </c>
      <c r="B319" s="3" t="s">
        <v>778</v>
      </c>
      <c r="C319" s="3" t="s">
        <v>654</v>
      </c>
      <c r="D319" s="11">
        <v>41792</v>
      </c>
      <c r="E319" s="3" t="s">
        <v>3198</v>
      </c>
      <c r="F319" s="3" t="s">
        <v>27</v>
      </c>
    </row>
    <row r="320" spans="1:6" ht="66" x14ac:dyDescent="0.3">
      <c r="A320" s="3" t="s">
        <v>761</v>
      </c>
      <c r="B320" s="3" t="s">
        <v>779</v>
      </c>
      <c r="C320" s="3" t="s">
        <v>132</v>
      </c>
      <c r="D320" s="11">
        <v>41977</v>
      </c>
      <c r="E320" s="3" t="s">
        <v>3198</v>
      </c>
      <c r="F320" s="3" t="s">
        <v>40</v>
      </c>
    </row>
    <row r="321" spans="1:6" ht="33" x14ac:dyDescent="0.3">
      <c r="A321" s="3" t="s">
        <v>761</v>
      </c>
      <c r="B321" s="3" t="s">
        <v>780</v>
      </c>
      <c r="C321" s="3" t="s">
        <v>111</v>
      </c>
      <c r="D321" s="11">
        <v>38741</v>
      </c>
      <c r="E321" s="3" t="s">
        <v>3190</v>
      </c>
      <c r="F321" s="3" t="s">
        <v>40</v>
      </c>
    </row>
    <row r="322" spans="1:6" ht="33" x14ac:dyDescent="0.3">
      <c r="A322" s="3" t="s">
        <v>761</v>
      </c>
      <c r="B322" s="3" t="s">
        <v>781</v>
      </c>
      <c r="C322" s="3" t="s">
        <v>111</v>
      </c>
      <c r="D322" s="11">
        <v>38194</v>
      </c>
      <c r="E322" s="3" t="s">
        <v>3190</v>
      </c>
      <c r="F322" s="3" t="s">
        <v>40</v>
      </c>
    </row>
    <row r="323" spans="1:6" ht="33" x14ac:dyDescent="0.3">
      <c r="A323" s="3" t="s">
        <v>761</v>
      </c>
      <c r="B323" s="3" t="s">
        <v>782</v>
      </c>
      <c r="C323" s="3" t="s">
        <v>783</v>
      </c>
      <c r="D323" s="11">
        <v>38401</v>
      </c>
      <c r="E323" s="3" t="s">
        <v>3190</v>
      </c>
      <c r="F323" s="3" t="s">
        <v>34</v>
      </c>
    </row>
    <row r="324" spans="1:6" ht="115.5" x14ac:dyDescent="0.3">
      <c r="A324" s="3" t="s">
        <v>761</v>
      </c>
      <c r="B324" s="3" t="s">
        <v>784</v>
      </c>
      <c r="C324" s="3" t="s">
        <v>785</v>
      </c>
      <c r="D324" s="11">
        <v>39595</v>
      </c>
      <c r="E324" s="3" t="s">
        <v>3207</v>
      </c>
      <c r="F324" s="3" t="s">
        <v>34</v>
      </c>
    </row>
    <row r="325" spans="1:6" ht="231" x14ac:dyDescent="0.3">
      <c r="A325" s="3" t="s">
        <v>761</v>
      </c>
      <c r="B325" s="3" t="s">
        <v>786</v>
      </c>
      <c r="C325" s="3" t="s">
        <v>787</v>
      </c>
      <c r="D325" s="11">
        <v>39595</v>
      </c>
      <c r="E325" s="3" t="s">
        <v>3208</v>
      </c>
      <c r="F325" s="3" t="s">
        <v>34</v>
      </c>
    </row>
    <row r="326" spans="1:6" ht="115.5" x14ac:dyDescent="0.3">
      <c r="A326" s="3" t="s">
        <v>761</v>
      </c>
      <c r="B326" s="3" t="s">
        <v>788</v>
      </c>
      <c r="C326" s="3" t="s">
        <v>289</v>
      </c>
      <c r="D326" s="11">
        <v>41473</v>
      </c>
      <c r="E326" s="3" t="s">
        <v>3210</v>
      </c>
      <c r="F326" s="3" t="s">
        <v>27</v>
      </c>
    </row>
    <row r="327" spans="1:6" ht="66" x14ac:dyDescent="0.3">
      <c r="A327" s="3" t="s">
        <v>761</v>
      </c>
      <c r="B327" s="3" t="s">
        <v>789</v>
      </c>
      <c r="C327" s="3" t="s">
        <v>790</v>
      </c>
      <c r="D327" s="11">
        <v>39287</v>
      </c>
      <c r="E327" s="3" t="s">
        <v>3212</v>
      </c>
      <c r="F327" s="3" t="s">
        <v>34</v>
      </c>
    </row>
    <row r="328" spans="1:6" ht="66" x14ac:dyDescent="0.3">
      <c r="A328" s="3" t="s">
        <v>761</v>
      </c>
      <c r="B328" s="3" t="s">
        <v>791</v>
      </c>
      <c r="C328" s="3" t="s">
        <v>790</v>
      </c>
      <c r="D328" s="11">
        <v>39321</v>
      </c>
      <c r="E328" s="3" t="s">
        <v>3212</v>
      </c>
      <c r="F328" s="3" t="s">
        <v>34</v>
      </c>
    </row>
    <row r="329" spans="1:6" ht="66" x14ac:dyDescent="0.3">
      <c r="A329" s="3" t="s">
        <v>761</v>
      </c>
      <c r="B329" s="3" t="s">
        <v>792</v>
      </c>
      <c r="C329" s="3" t="s">
        <v>790</v>
      </c>
      <c r="D329" s="11">
        <v>39287</v>
      </c>
      <c r="E329" s="3" t="s">
        <v>3212</v>
      </c>
      <c r="F329" s="3" t="s">
        <v>34</v>
      </c>
    </row>
    <row r="330" spans="1:6" ht="231" x14ac:dyDescent="0.3">
      <c r="A330" s="3" t="s">
        <v>761</v>
      </c>
      <c r="B330" s="3" t="s">
        <v>793</v>
      </c>
      <c r="C330" s="3" t="s">
        <v>301</v>
      </c>
      <c r="D330" s="11">
        <v>38741</v>
      </c>
      <c r="E330" s="3" t="s">
        <v>3214</v>
      </c>
      <c r="F330" s="3" t="s">
        <v>46</v>
      </c>
    </row>
    <row r="331" spans="1:6" ht="66" x14ac:dyDescent="0.3">
      <c r="A331" s="3" t="s">
        <v>761</v>
      </c>
      <c r="B331" s="3" t="s">
        <v>794</v>
      </c>
      <c r="C331" s="3" t="s">
        <v>204</v>
      </c>
      <c r="D331" s="11">
        <v>42738</v>
      </c>
      <c r="E331" s="3" t="s">
        <v>3198</v>
      </c>
      <c r="F331" s="3" t="s">
        <v>27</v>
      </c>
    </row>
    <row r="332" spans="1:6" ht="66" x14ac:dyDescent="0.3">
      <c r="A332" s="3" t="s">
        <v>761</v>
      </c>
      <c r="B332" s="3" t="s">
        <v>795</v>
      </c>
      <c r="C332" s="3" t="s">
        <v>796</v>
      </c>
      <c r="D332" s="11">
        <v>39595</v>
      </c>
      <c r="E332" s="3" t="s">
        <v>3217</v>
      </c>
      <c r="F332" s="3" t="s">
        <v>34</v>
      </c>
    </row>
    <row r="333" spans="1:6" ht="132" x14ac:dyDescent="0.3">
      <c r="A333" s="3" t="s">
        <v>761</v>
      </c>
      <c r="B333" s="3" t="s">
        <v>797</v>
      </c>
      <c r="C333" s="3" t="s">
        <v>599</v>
      </c>
      <c r="D333" s="11">
        <v>40683</v>
      </c>
      <c r="E333" s="3" t="s">
        <v>3219</v>
      </c>
      <c r="F333" s="3" t="s">
        <v>27</v>
      </c>
    </row>
    <row r="334" spans="1:6" ht="33" x14ac:dyDescent="0.3">
      <c r="A334" s="3" t="s">
        <v>761</v>
      </c>
      <c r="B334" s="3" t="s">
        <v>798</v>
      </c>
      <c r="C334" s="3" t="s">
        <v>605</v>
      </c>
      <c r="D334" s="11">
        <v>37536</v>
      </c>
      <c r="E334" s="3" t="s">
        <v>3190</v>
      </c>
      <c r="F334" s="3" t="s">
        <v>46</v>
      </c>
    </row>
    <row r="335" spans="1:6" ht="115.5" x14ac:dyDescent="0.3">
      <c r="A335" s="3" t="s">
        <v>761</v>
      </c>
      <c r="B335" s="3" t="s">
        <v>799</v>
      </c>
      <c r="C335" s="3" t="s">
        <v>605</v>
      </c>
      <c r="D335" s="11">
        <v>39321</v>
      </c>
      <c r="E335" s="3" t="s">
        <v>3222</v>
      </c>
      <c r="F335" s="3" t="s">
        <v>34</v>
      </c>
    </row>
    <row r="336" spans="1:6" ht="82.5" x14ac:dyDescent="0.3">
      <c r="A336" s="3" t="s">
        <v>761</v>
      </c>
      <c r="B336" s="3" t="s">
        <v>800</v>
      </c>
      <c r="C336" s="3" t="s">
        <v>605</v>
      </c>
      <c r="D336" s="11">
        <v>38194</v>
      </c>
      <c r="E336" s="3" t="s">
        <v>3223</v>
      </c>
      <c r="F336" s="3" t="s">
        <v>34</v>
      </c>
    </row>
    <row r="337" spans="1:6" ht="33" x14ac:dyDescent="0.3">
      <c r="A337" s="3" t="s">
        <v>761</v>
      </c>
      <c r="B337" s="3" t="s">
        <v>801</v>
      </c>
      <c r="C337" s="3" t="s">
        <v>605</v>
      </c>
      <c r="D337" s="11">
        <v>38741</v>
      </c>
      <c r="E337" s="3" t="s">
        <v>3190</v>
      </c>
      <c r="F337" s="3" t="s">
        <v>46</v>
      </c>
    </row>
    <row r="338" spans="1:6" ht="379.5" x14ac:dyDescent="0.3">
      <c r="A338" s="3" t="s">
        <v>761</v>
      </c>
      <c r="B338" s="3" t="s">
        <v>802</v>
      </c>
      <c r="C338" s="3" t="s">
        <v>609</v>
      </c>
      <c r="D338" s="11">
        <v>40683</v>
      </c>
      <c r="E338" s="3" t="s">
        <v>3225</v>
      </c>
      <c r="F338" s="3" t="s">
        <v>27</v>
      </c>
    </row>
    <row r="339" spans="1:6" ht="33" x14ac:dyDescent="0.3">
      <c r="A339" s="3" t="s">
        <v>761</v>
      </c>
      <c r="B339" s="3" t="s">
        <v>803</v>
      </c>
      <c r="C339" s="3" t="s">
        <v>804</v>
      </c>
      <c r="D339" s="11">
        <v>38401</v>
      </c>
      <c r="E339" s="3" t="s">
        <v>3190</v>
      </c>
      <c r="F339" s="3" t="s">
        <v>34</v>
      </c>
    </row>
    <row r="340" spans="1:6" ht="214.5" x14ac:dyDescent="0.3">
      <c r="A340" s="3" t="s">
        <v>761</v>
      </c>
      <c r="B340" s="3" t="s">
        <v>805</v>
      </c>
      <c r="C340" s="3" t="s">
        <v>806</v>
      </c>
      <c r="D340" s="11">
        <v>39363</v>
      </c>
      <c r="E340" s="3" t="s">
        <v>3228</v>
      </c>
      <c r="F340" s="3" t="s">
        <v>27</v>
      </c>
    </row>
    <row r="341" spans="1:6" ht="264" x14ac:dyDescent="0.3">
      <c r="A341" s="3" t="s">
        <v>761</v>
      </c>
      <c r="B341" s="3" t="s">
        <v>807</v>
      </c>
      <c r="C341" s="3" t="s">
        <v>808</v>
      </c>
      <c r="D341" s="11">
        <v>39402</v>
      </c>
      <c r="E341" s="3" t="s">
        <v>3229</v>
      </c>
      <c r="F341" s="3" t="s">
        <v>34</v>
      </c>
    </row>
    <row r="342" spans="1:6" ht="313.5" x14ac:dyDescent="0.3">
      <c r="A342" s="3" t="s">
        <v>761</v>
      </c>
      <c r="B342" s="3" t="s">
        <v>809</v>
      </c>
      <c r="C342" s="3" t="s">
        <v>34</v>
      </c>
      <c r="D342" s="11">
        <v>37536</v>
      </c>
      <c r="E342" s="3" t="s">
        <v>3231</v>
      </c>
      <c r="F342" s="3" t="s">
        <v>46</v>
      </c>
    </row>
    <row r="343" spans="1:6" ht="379.5" x14ac:dyDescent="0.3">
      <c r="A343" s="3" t="s">
        <v>761</v>
      </c>
      <c r="B343" s="3" t="s">
        <v>810</v>
      </c>
      <c r="C343" s="3" t="s">
        <v>34</v>
      </c>
      <c r="D343" s="11">
        <v>38194</v>
      </c>
      <c r="E343" s="3" t="s">
        <v>3232</v>
      </c>
      <c r="F343" s="3" t="s">
        <v>34</v>
      </c>
    </row>
    <row r="344" spans="1:6" ht="82.5" x14ac:dyDescent="0.3">
      <c r="A344" s="3" t="s">
        <v>761</v>
      </c>
      <c r="B344" s="3" t="s">
        <v>811</v>
      </c>
      <c r="C344" s="3" t="s">
        <v>40</v>
      </c>
      <c r="D344" s="11">
        <v>37081</v>
      </c>
      <c r="E344" s="3" t="s">
        <v>3233</v>
      </c>
      <c r="F344" s="3" t="s">
        <v>40</v>
      </c>
    </row>
    <row r="345" spans="1:6" ht="33" x14ac:dyDescent="0.3">
      <c r="A345" s="3" t="s">
        <v>761</v>
      </c>
      <c r="B345" s="3" t="s">
        <v>812</v>
      </c>
      <c r="C345" s="3" t="s">
        <v>40</v>
      </c>
      <c r="D345" s="11">
        <v>38197</v>
      </c>
      <c r="E345" s="3" t="s">
        <v>2977</v>
      </c>
      <c r="F345" s="3" t="s">
        <v>40</v>
      </c>
    </row>
    <row r="346" spans="1:6" ht="33" x14ac:dyDescent="0.3">
      <c r="A346" s="3" t="s">
        <v>761</v>
      </c>
      <c r="B346" s="3" t="s">
        <v>813</v>
      </c>
      <c r="C346" s="3" t="s">
        <v>40</v>
      </c>
      <c r="D346" s="11">
        <v>38194</v>
      </c>
      <c r="E346" s="3" t="s">
        <v>3190</v>
      </c>
      <c r="F346" s="3" t="s">
        <v>40</v>
      </c>
    </row>
    <row r="347" spans="1:6" ht="214.5" x14ac:dyDescent="0.3">
      <c r="A347" s="3" t="s">
        <v>761</v>
      </c>
      <c r="B347" s="3" t="s">
        <v>814</v>
      </c>
      <c r="C347" s="3" t="s">
        <v>40</v>
      </c>
      <c r="D347" s="11">
        <v>38741</v>
      </c>
      <c r="E347" s="3" t="s">
        <v>3234</v>
      </c>
      <c r="F347" s="3" t="s">
        <v>40</v>
      </c>
    </row>
    <row r="348" spans="1:6" ht="33" x14ac:dyDescent="0.3">
      <c r="A348" s="3" t="s">
        <v>761</v>
      </c>
      <c r="B348" s="3" t="s">
        <v>815</v>
      </c>
      <c r="C348" s="3" t="s">
        <v>40</v>
      </c>
      <c r="D348" s="11">
        <v>37536</v>
      </c>
      <c r="E348" s="3" t="s">
        <v>2964</v>
      </c>
      <c r="F348" s="3" t="s">
        <v>40</v>
      </c>
    </row>
    <row r="349" spans="1:6" ht="99" x14ac:dyDescent="0.3">
      <c r="A349" s="3" t="s">
        <v>761</v>
      </c>
      <c r="B349" s="3" t="s">
        <v>816</v>
      </c>
      <c r="C349" s="3" t="s">
        <v>817</v>
      </c>
      <c r="D349" s="11">
        <v>39363</v>
      </c>
      <c r="E349" s="3" t="s">
        <v>3236</v>
      </c>
      <c r="F349" s="3" t="s">
        <v>34</v>
      </c>
    </row>
    <row r="350" spans="1:6" ht="396" x14ac:dyDescent="0.3">
      <c r="A350" s="3" t="s">
        <v>761</v>
      </c>
      <c r="B350" s="3" t="s">
        <v>818</v>
      </c>
      <c r="C350" s="3" t="s">
        <v>819</v>
      </c>
      <c r="D350" s="11">
        <v>39864</v>
      </c>
      <c r="E350" s="3" t="s">
        <v>3237</v>
      </c>
      <c r="F350" s="3" t="s">
        <v>34</v>
      </c>
    </row>
    <row r="351" spans="1:6" ht="33" x14ac:dyDescent="0.3">
      <c r="A351" s="3" t="s">
        <v>761</v>
      </c>
      <c r="B351" s="3" t="s">
        <v>820</v>
      </c>
      <c r="C351" s="3" t="s">
        <v>821</v>
      </c>
      <c r="D351" s="11">
        <v>39545</v>
      </c>
      <c r="E351" s="3" t="s">
        <v>3190</v>
      </c>
      <c r="F351" s="3" t="s">
        <v>34</v>
      </c>
    </row>
    <row r="352" spans="1:6" ht="33" x14ac:dyDescent="0.3">
      <c r="A352" s="3" t="s">
        <v>761</v>
      </c>
      <c r="B352" s="3" t="s">
        <v>822</v>
      </c>
      <c r="C352" s="3" t="s">
        <v>821</v>
      </c>
      <c r="D352" s="11">
        <v>39545</v>
      </c>
      <c r="E352" s="3" t="s">
        <v>3190</v>
      </c>
      <c r="F352" s="3" t="s">
        <v>34</v>
      </c>
    </row>
    <row r="353" spans="1:6" ht="66" x14ac:dyDescent="0.3">
      <c r="A353" s="3" t="s">
        <v>761</v>
      </c>
      <c r="B353" s="3" t="s">
        <v>823</v>
      </c>
      <c r="C353" s="3" t="s">
        <v>824</v>
      </c>
      <c r="D353" s="11">
        <v>40018</v>
      </c>
      <c r="E353" s="3" t="s">
        <v>3155</v>
      </c>
      <c r="F353" s="3" t="s">
        <v>34</v>
      </c>
    </row>
    <row r="354" spans="1:6" ht="66" x14ac:dyDescent="0.3">
      <c r="A354" s="3" t="s">
        <v>761</v>
      </c>
      <c r="B354" s="3" t="s">
        <v>825</v>
      </c>
      <c r="C354" s="3" t="s">
        <v>826</v>
      </c>
      <c r="D354" s="11">
        <v>39402</v>
      </c>
      <c r="E354" s="3" t="s">
        <v>3217</v>
      </c>
      <c r="F354" s="3" t="s">
        <v>34</v>
      </c>
    </row>
    <row r="355" spans="1:6" ht="66" x14ac:dyDescent="0.3">
      <c r="A355" s="3" t="s">
        <v>761</v>
      </c>
      <c r="B355" s="3" t="s">
        <v>827</v>
      </c>
      <c r="C355" s="3" t="s">
        <v>828</v>
      </c>
      <c r="D355" s="11">
        <v>39363</v>
      </c>
      <c r="E355" s="3" t="s">
        <v>3240</v>
      </c>
      <c r="F355" s="3" t="s">
        <v>27</v>
      </c>
    </row>
    <row r="356" spans="1:6" ht="231" x14ac:dyDescent="0.3">
      <c r="A356" s="3" t="s">
        <v>761</v>
      </c>
      <c r="B356" s="3" t="s">
        <v>829</v>
      </c>
      <c r="C356" s="3" t="s">
        <v>830</v>
      </c>
      <c r="D356" s="11">
        <v>38904</v>
      </c>
      <c r="E356" s="3" t="s">
        <v>3241</v>
      </c>
      <c r="F356" s="3" t="s">
        <v>34</v>
      </c>
    </row>
    <row r="357" spans="1:6" ht="66" x14ac:dyDescent="0.3">
      <c r="A357" s="3" t="s">
        <v>761</v>
      </c>
      <c r="B357" s="3" t="s">
        <v>831</v>
      </c>
      <c r="C357" s="3" t="s">
        <v>832</v>
      </c>
      <c r="D357" s="11">
        <v>39595</v>
      </c>
      <c r="E357" s="3" t="s">
        <v>3240</v>
      </c>
      <c r="F357" s="3" t="s">
        <v>27</v>
      </c>
    </row>
    <row r="358" spans="1:6" ht="115.5" x14ac:dyDescent="0.3">
      <c r="A358" s="3" t="s">
        <v>761</v>
      </c>
      <c r="B358" s="3" t="s">
        <v>833</v>
      </c>
      <c r="C358" s="3" t="s">
        <v>834</v>
      </c>
      <c r="D358" s="11">
        <v>39595</v>
      </c>
      <c r="E358" s="3" t="s">
        <v>3207</v>
      </c>
      <c r="F358" s="3" t="s">
        <v>27</v>
      </c>
    </row>
    <row r="359" spans="1:6" ht="363" x14ac:dyDescent="0.3">
      <c r="A359" s="3" t="s">
        <v>761</v>
      </c>
      <c r="B359" s="3" t="s">
        <v>835</v>
      </c>
      <c r="C359" s="3" t="s">
        <v>221</v>
      </c>
      <c r="D359" s="11">
        <v>37081</v>
      </c>
      <c r="E359" s="3" t="s">
        <v>3244</v>
      </c>
      <c r="F359" s="3" t="s">
        <v>34</v>
      </c>
    </row>
    <row r="360" spans="1:6" ht="409.5" x14ac:dyDescent="0.3">
      <c r="A360" s="3" t="s">
        <v>761</v>
      </c>
      <c r="B360" s="3" t="s">
        <v>836</v>
      </c>
      <c r="C360" s="3" t="s">
        <v>221</v>
      </c>
      <c r="D360" s="11">
        <v>38197</v>
      </c>
      <c r="E360" s="3" t="s">
        <v>3245</v>
      </c>
      <c r="F360" s="3" t="s">
        <v>34</v>
      </c>
    </row>
    <row r="361" spans="1:6" ht="33" x14ac:dyDescent="0.3">
      <c r="A361" s="3" t="s">
        <v>837</v>
      </c>
      <c r="B361" s="3" t="s">
        <v>838</v>
      </c>
      <c r="C361" s="3" t="s">
        <v>839</v>
      </c>
      <c r="D361" s="11">
        <v>42678</v>
      </c>
      <c r="E361" s="3" t="s">
        <v>3247</v>
      </c>
      <c r="F361" s="3" t="s">
        <v>46</v>
      </c>
    </row>
    <row r="362" spans="1:6" ht="33" x14ac:dyDescent="0.3">
      <c r="A362" s="3" t="s">
        <v>837</v>
      </c>
      <c r="B362" s="3" t="s">
        <v>840</v>
      </c>
      <c r="C362" s="3" t="s">
        <v>841</v>
      </c>
      <c r="D362" s="11">
        <v>42192</v>
      </c>
      <c r="E362" s="3" t="s">
        <v>3247</v>
      </c>
      <c r="F362" s="3" t="s">
        <v>27</v>
      </c>
    </row>
    <row r="363" spans="1:6" ht="33" x14ac:dyDescent="0.3">
      <c r="A363" s="3" t="s">
        <v>837</v>
      </c>
      <c r="B363" s="3" t="s">
        <v>842</v>
      </c>
      <c r="C363" s="3" t="s">
        <v>843</v>
      </c>
      <c r="D363" s="11">
        <v>41491</v>
      </c>
      <c r="E363" s="3" t="s">
        <v>2998</v>
      </c>
      <c r="F363" s="3" t="s">
        <v>27</v>
      </c>
    </row>
    <row r="364" spans="1:6" ht="66" x14ac:dyDescent="0.3">
      <c r="A364" s="3" t="s">
        <v>837</v>
      </c>
      <c r="B364" s="3" t="s">
        <v>844</v>
      </c>
      <c r="C364" s="3" t="s">
        <v>845</v>
      </c>
      <c r="D364" s="11">
        <v>40098</v>
      </c>
      <c r="E364" s="3" t="s">
        <v>3251</v>
      </c>
      <c r="F364" s="3" t="s">
        <v>27</v>
      </c>
    </row>
    <row r="365" spans="1:6" ht="33" x14ac:dyDescent="0.3">
      <c r="A365" s="3" t="s">
        <v>837</v>
      </c>
      <c r="B365" s="3" t="s">
        <v>846</v>
      </c>
      <c r="C365" s="3" t="s">
        <v>132</v>
      </c>
      <c r="D365" s="11">
        <v>41491</v>
      </c>
      <c r="E365" s="3" t="s">
        <v>3247</v>
      </c>
      <c r="F365" s="3" t="s">
        <v>40</v>
      </c>
    </row>
    <row r="366" spans="1:6" ht="82.5" x14ac:dyDescent="0.3">
      <c r="A366" s="3" t="s">
        <v>837</v>
      </c>
      <c r="B366" s="3" t="s">
        <v>847</v>
      </c>
      <c r="C366" s="3" t="s">
        <v>153</v>
      </c>
      <c r="D366" s="11">
        <v>40098</v>
      </c>
      <c r="E366" s="3" t="s">
        <v>3253</v>
      </c>
      <c r="F366" s="3" t="s">
        <v>34</v>
      </c>
    </row>
    <row r="367" spans="1:6" ht="66" x14ac:dyDescent="0.3">
      <c r="A367" s="3" t="s">
        <v>837</v>
      </c>
      <c r="B367" s="3" t="s">
        <v>848</v>
      </c>
      <c r="C367" s="3" t="s">
        <v>849</v>
      </c>
      <c r="D367" s="11">
        <v>40098</v>
      </c>
      <c r="E367" s="3" t="s">
        <v>3060</v>
      </c>
      <c r="F367" s="3" t="s">
        <v>27</v>
      </c>
    </row>
    <row r="368" spans="1:6" ht="66" x14ac:dyDescent="0.3">
      <c r="A368" s="3" t="s">
        <v>837</v>
      </c>
      <c r="B368" s="3" t="s">
        <v>850</v>
      </c>
      <c r="C368" s="3" t="s">
        <v>806</v>
      </c>
      <c r="D368" s="11">
        <v>40098</v>
      </c>
      <c r="E368" s="3" t="s">
        <v>3256</v>
      </c>
      <c r="F368" s="3" t="s">
        <v>27</v>
      </c>
    </row>
    <row r="369" spans="1:6" ht="33" x14ac:dyDescent="0.3">
      <c r="A369" s="3" t="s">
        <v>837</v>
      </c>
      <c r="B369" s="3" t="s">
        <v>851</v>
      </c>
      <c r="C369" s="3" t="s">
        <v>40</v>
      </c>
      <c r="D369" s="11">
        <v>40098</v>
      </c>
      <c r="E369" s="3" t="s">
        <v>2992</v>
      </c>
      <c r="F369" s="3" t="s">
        <v>40</v>
      </c>
    </row>
    <row r="370" spans="1:6" ht="33" x14ac:dyDescent="0.3">
      <c r="A370" s="3" t="s">
        <v>837</v>
      </c>
      <c r="B370" s="3" t="s">
        <v>852</v>
      </c>
      <c r="C370" s="3" t="s">
        <v>46</v>
      </c>
      <c r="D370" s="11">
        <v>40676</v>
      </c>
      <c r="E370" s="3" t="s">
        <v>2998</v>
      </c>
      <c r="F370" s="3" t="s">
        <v>46</v>
      </c>
    </row>
    <row r="371" spans="1:6" ht="66" x14ac:dyDescent="0.3">
      <c r="A371" s="3" t="s">
        <v>853</v>
      </c>
      <c r="B371" s="3" t="s">
        <v>854</v>
      </c>
      <c r="C371" s="3" t="s">
        <v>855</v>
      </c>
      <c r="D371" s="11">
        <v>40270</v>
      </c>
      <c r="E371" s="3" t="s">
        <v>35</v>
      </c>
      <c r="F371" s="3" t="s">
        <v>27</v>
      </c>
    </row>
    <row r="372" spans="1:6" ht="33" x14ac:dyDescent="0.3">
      <c r="A372" s="3" t="s">
        <v>853</v>
      </c>
      <c r="B372" s="3" t="s">
        <v>856</v>
      </c>
      <c r="C372" s="3" t="s">
        <v>857</v>
      </c>
      <c r="D372" s="11">
        <v>42919</v>
      </c>
      <c r="E372" s="3" t="s">
        <v>53</v>
      </c>
      <c r="F372" s="3" t="s">
        <v>27</v>
      </c>
    </row>
    <row r="373" spans="1:6" ht="33" x14ac:dyDescent="0.3">
      <c r="A373" s="3" t="s">
        <v>853</v>
      </c>
      <c r="B373" s="3" t="s">
        <v>858</v>
      </c>
      <c r="C373" s="3" t="s">
        <v>859</v>
      </c>
      <c r="D373" s="11">
        <v>42975</v>
      </c>
      <c r="E373" s="3" t="s">
        <v>53</v>
      </c>
      <c r="F373" s="3" t="s">
        <v>27</v>
      </c>
    </row>
    <row r="374" spans="1:6" ht="33" x14ac:dyDescent="0.3">
      <c r="A374" s="3" t="s">
        <v>853</v>
      </c>
      <c r="B374" s="3" t="s">
        <v>860</v>
      </c>
      <c r="C374" s="3" t="s">
        <v>861</v>
      </c>
      <c r="D374" s="11">
        <v>42975</v>
      </c>
      <c r="E374" s="3" t="s">
        <v>53</v>
      </c>
      <c r="F374" s="3" t="s">
        <v>40</v>
      </c>
    </row>
    <row r="375" spans="1:6" ht="33" x14ac:dyDescent="0.3">
      <c r="A375" s="3" t="s">
        <v>853</v>
      </c>
      <c r="B375" s="3" t="s">
        <v>862</v>
      </c>
      <c r="C375" s="3" t="s">
        <v>863</v>
      </c>
      <c r="D375" s="11">
        <v>42975</v>
      </c>
      <c r="E375" s="3" t="s">
        <v>53</v>
      </c>
      <c r="F375" s="3" t="s">
        <v>46</v>
      </c>
    </row>
    <row r="376" spans="1:6" ht="33" x14ac:dyDescent="0.3">
      <c r="A376" s="3" t="s">
        <v>853</v>
      </c>
      <c r="B376" s="3" t="s">
        <v>864</v>
      </c>
      <c r="C376" s="3" t="s">
        <v>865</v>
      </c>
      <c r="D376" s="11">
        <v>42975</v>
      </c>
      <c r="E376" s="3" t="s">
        <v>53</v>
      </c>
      <c r="F376" s="3" t="s">
        <v>34</v>
      </c>
    </row>
    <row r="377" spans="1:6" ht="33" x14ac:dyDescent="0.3">
      <c r="A377" s="3" t="s">
        <v>853</v>
      </c>
      <c r="B377" s="3" t="s">
        <v>866</v>
      </c>
      <c r="C377" s="3" t="s">
        <v>867</v>
      </c>
      <c r="D377" s="11">
        <v>42975</v>
      </c>
      <c r="E377" s="3" t="s">
        <v>53</v>
      </c>
      <c r="F377" s="3" t="s">
        <v>40</v>
      </c>
    </row>
    <row r="378" spans="1:6" ht="33" x14ac:dyDescent="0.3">
      <c r="A378" s="3" t="s">
        <v>853</v>
      </c>
      <c r="B378" s="3" t="s">
        <v>868</v>
      </c>
      <c r="C378" s="3" t="s">
        <v>869</v>
      </c>
      <c r="D378" s="11">
        <v>43213</v>
      </c>
      <c r="E378" s="3" t="s">
        <v>53</v>
      </c>
      <c r="F378" s="3" t="s">
        <v>27</v>
      </c>
    </row>
    <row r="379" spans="1:6" ht="33" x14ac:dyDescent="0.3">
      <c r="A379" s="3" t="s">
        <v>853</v>
      </c>
      <c r="B379" s="3" t="s">
        <v>870</v>
      </c>
      <c r="C379" s="3" t="s">
        <v>871</v>
      </c>
      <c r="D379" s="11">
        <v>42975</v>
      </c>
      <c r="E379" s="3" t="s">
        <v>53</v>
      </c>
      <c r="F379" s="3" t="s">
        <v>27</v>
      </c>
    </row>
    <row r="380" spans="1:6" ht="33" x14ac:dyDescent="0.3">
      <c r="A380" s="3" t="s">
        <v>853</v>
      </c>
      <c r="B380" s="3" t="s">
        <v>872</v>
      </c>
      <c r="C380" s="3" t="s">
        <v>873</v>
      </c>
      <c r="D380" s="11">
        <v>42975</v>
      </c>
      <c r="E380" s="3" t="s">
        <v>53</v>
      </c>
      <c r="F380" s="3" t="s">
        <v>40</v>
      </c>
    </row>
    <row r="381" spans="1:6" ht="49.5" x14ac:dyDescent="0.3">
      <c r="A381" s="3" t="s">
        <v>853</v>
      </c>
      <c r="B381" s="3" t="s">
        <v>874</v>
      </c>
      <c r="C381" s="3" t="s">
        <v>506</v>
      </c>
      <c r="D381" s="11">
        <v>41361</v>
      </c>
      <c r="E381" s="3" t="s">
        <v>41</v>
      </c>
      <c r="F381" s="3" t="s">
        <v>40</v>
      </c>
    </row>
    <row r="382" spans="1:6" ht="49.5" x14ac:dyDescent="0.3">
      <c r="A382" s="3" t="s">
        <v>853</v>
      </c>
      <c r="B382" s="3" t="s">
        <v>875</v>
      </c>
      <c r="C382" s="3" t="s">
        <v>506</v>
      </c>
      <c r="D382" s="11">
        <v>38145</v>
      </c>
      <c r="E382" s="3" t="s">
        <v>41</v>
      </c>
      <c r="F382" s="3" t="s">
        <v>40</v>
      </c>
    </row>
    <row r="383" spans="1:6" ht="33" x14ac:dyDescent="0.3">
      <c r="A383" s="3" t="s">
        <v>853</v>
      </c>
      <c r="B383" s="3" t="s">
        <v>876</v>
      </c>
      <c r="C383" s="3" t="s">
        <v>506</v>
      </c>
      <c r="D383" s="11">
        <v>38460</v>
      </c>
      <c r="E383" s="3" t="s">
        <v>53</v>
      </c>
      <c r="F383" s="3" t="s">
        <v>40</v>
      </c>
    </row>
    <row r="384" spans="1:6" ht="66" x14ac:dyDescent="0.3">
      <c r="A384" s="3" t="s">
        <v>853</v>
      </c>
      <c r="B384" s="3" t="s">
        <v>877</v>
      </c>
      <c r="C384" s="3" t="s">
        <v>878</v>
      </c>
      <c r="D384" s="11">
        <v>40806</v>
      </c>
      <c r="E384" s="3" t="s">
        <v>35</v>
      </c>
      <c r="F384" s="3" t="s">
        <v>119</v>
      </c>
    </row>
    <row r="385" spans="1:6" ht="66" x14ac:dyDescent="0.3">
      <c r="A385" s="3" t="s">
        <v>853</v>
      </c>
      <c r="B385" s="3" t="s">
        <v>879</v>
      </c>
      <c r="C385" s="3" t="s">
        <v>880</v>
      </c>
      <c r="D385" s="11">
        <v>38659</v>
      </c>
      <c r="E385" s="3" t="s">
        <v>35</v>
      </c>
      <c r="F385" s="3" t="s">
        <v>119</v>
      </c>
    </row>
    <row r="386" spans="1:6" ht="33" x14ac:dyDescent="0.3">
      <c r="A386" s="3" t="s">
        <v>853</v>
      </c>
      <c r="B386" s="3" t="s">
        <v>881</v>
      </c>
      <c r="C386" s="3" t="s">
        <v>768</v>
      </c>
      <c r="D386" s="11">
        <v>41269</v>
      </c>
      <c r="E386" s="3" t="s">
        <v>53</v>
      </c>
      <c r="F386" s="3" t="s">
        <v>27</v>
      </c>
    </row>
    <row r="387" spans="1:6" ht="33" x14ac:dyDescent="0.3">
      <c r="A387" s="3" t="s">
        <v>853</v>
      </c>
      <c r="B387" s="3" t="s">
        <v>882</v>
      </c>
      <c r="C387" s="3" t="s">
        <v>768</v>
      </c>
      <c r="D387" s="11">
        <v>40273</v>
      </c>
      <c r="E387" s="3" t="s">
        <v>53</v>
      </c>
      <c r="F387" s="3" t="s">
        <v>27</v>
      </c>
    </row>
    <row r="388" spans="1:6" ht="33" x14ac:dyDescent="0.3">
      <c r="A388" s="3" t="s">
        <v>853</v>
      </c>
      <c r="B388" s="3" t="s">
        <v>883</v>
      </c>
      <c r="C388" s="3" t="s">
        <v>66</v>
      </c>
      <c r="D388" s="11">
        <v>40953</v>
      </c>
      <c r="E388" s="3" t="s">
        <v>3272</v>
      </c>
      <c r="F388" s="3" t="s">
        <v>40</v>
      </c>
    </row>
    <row r="389" spans="1:6" ht="33" x14ac:dyDescent="0.3">
      <c r="A389" s="3" t="s">
        <v>853</v>
      </c>
      <c r="B389" s="3" t="s">
        <v>884</v>
      </c>
      <c r="C389" s="3" t="s">
        <v>885</v>
      </c>
      <c r="D389" s="11">
        <v>41730</v>
      </c>
      <c r="E389" s="3" t="s">
        <v>53</v>
      </c>
      <c r="F389" s="3" t="s">
        <v>46</v>
      </c>
    </row>
    <row r="390" spans="1:6" ht="33" x14ac:dyDescent="0.3">
      <c r="A390" s="3" t="s">
        <v>853</v>
      </c>
      <c r="B390" s="3" t="s">
        <v>886</v>
      </c>
      <c r="C390" s="3" t="s">
        <v>887</v>
      </c>
      <c r="D390" s="11">
        <v>42006</v>
      </c>
      <c r="E390" s="3" t="s">
        <v>53</v>
      </c>
      <c r="F390" s="3" t="s">
        <v>34</v>
      </c>
    </row>
    <row r="391" spans="1:6" ht="33" x14ac:dyDescent="0.3">
      <c r="A391" s="3" t="s">
        <v>853</v>
      </c>
      <c r="B391" s="3" t="s">
        <v>888</v>
      </c>
      <c r="C391" s="3" t="s">
        <v>887</v>
      </c>
      <c r="D391" s="11">
        <v>42006</v>
      </c>
      <c r="E391" s="3" t="s">
        <v>53</v>
      </c>
      <c r="F391" s="3" t="s">
        <v>34</v>
      </c>
    </row>
    <row r="392" spans="1:6" ht="33" x14ac:dyDescent="0.3">
      <c r="A392" s="3" t="s">
        <v>853</v>
      </c>
      <c r="B392" s="3" t="s">
        <v>889</v>
      </c>
      <c r="C392" s="3" t="s">
        <v>890</v>
      </c>
      <c r="D392" s="11">
        <v>41730</v>
      </c>
      <c r="E392" s="3" t="s">
        <v>53</v>
      </c>
      <c r="F392" s="3" t="s">
        <v>34</v>
      </c>
    </row>
    <row r="393" spans="1:6" ht="33" x14ac:dyDescent="0.3">
      <c r="A393" s="3" t="s">
        <v>853</v>
      </c>
      <c r="B393" s="3" t="s">
        <v>891</v>
      </c>
      <c r="C393" s="3" t="s">
        <v>890</v>
      </c>
      <c r="D393" s="11">
        <v>42130</v>
      </c>
      <c r="E393" s="3" t="s">
        <v>53</v>
      </c>
      <c r="F393" s="3" t="s">
        <v>34</v>
      </c>
    </row>
    <row r="394" spans="1:6" ht="33" x14ac:dyDescent="0.3">
      <c r="A394" s="3" t="s">
        <v>853</v>
      </c>
      <c r="B394" s="3" t="s">
        <v>892</v>
      </c>
      <c r="C394" s="3" t="s">
        <v>890</v>
      </c>
      <c r="D394" s="11">
        <v>41852</v>
      </c>
      <c r="E394" s="3" t="s">
        <v>53</v>
      </c>
      <c r="F394" s="3" t="s">
        <v>34</v>
      </c>
    </row>
    <row r="395" spans="1:6" ht="33" x14ac:dyDescent="0.3">
      <c r="A395" s="3" t="s">
        <v>853</v>
      </c>
      <c r="B395" s="3" t="s">
        <v>893</v>
      </c>
      <c r="C395" s="3" t="s">
        <v>894</v>
      </c>
      <c r="D395" s="11">
        <v>43717</v>
      </c>
      <c r="E395" s="3" t="s">
        <v>53</v>
      </c>
      <c r="F395" s="3" t="s">
        <v>27</v>
      </c>
    </row>
    <row r="396" spans="1:6" ht="33" x14ac:dyDescent="0.3">
      <c r="A396" s="3" t="s">
        <v>853</v>
      </c>
      <c r="B396" s="3" t="s">
        <v>895</v>
      </c>
      <c r="C396" s="3" t="s">
        <v>896</v>
      </c>
      <c r="D396" s="11">
        <v>42975</v>
      </c>
      <c r="E396" s="3" t="s">
        <v>53</v>
      </c>
      <c r="F396" s="3" t="s">
        <v>27</v>
      </c>
    </row>
    <row r="397" spans="1:6" ht="33" x14ac:dyDescent="0.3">
      <c r="A397" s="3" t="s">
        <v>853</v>
      </c>
      <c r="B397" s="3" t="s">
        <v>897</v>
      </c>
      <c r="C397" s="3" t="s">
        <v>898</v>
      </c>
      <c r="D397" s="11">
        <v>41269</v>
      </c>
      <c r="E397" s="3" t="s">
        <v>53</v>
      </c>
      <c r="F397" s="3" t="s">
        <v>40</v>
      </c>
    </row>
    <row r="398" spans="1:6" ht="33" x14ac:dyDescent="0.3">
      <c r="A398" s="3" t="s">
        <v>853</v>
      </c>
      <c r="B398" s="3" t="s">
        <v>899</v>
      </c>
      <c r="C398" s="3" t="s">
        <v>898</v>
      </c>
      <c r="D398" s="11">
        <v>41269</v>
      </c>
      <c r="E398" s="3" t="s">
        <v>53</v>
      </c>
      <c r="F398" s="3" t="s">
        <v>40</v>
      </c>
    </row>
    <row r="399" spans="1:6" ht="66" x14ac:dyDescent="0.3">
      <c r="A399" s="3" t="s">
        <v>853</v>
      </c>
      <c r="B399" s="3" t="s">
        <v>900</v>
      </c>
      <c r="C399" s="3" t="s">
        <v>901</v>
      </c>
      <c r="D399" s="11">
        <v>41367</v>
      </c>
      <c r="E399" s="3" t="s">
        <v>35</v>
      </c>
      <c r="F399" s="3" t="s">
        <v>46</v>
      </c>
    </row>
    <row r="400" spans="1:6" ht="33" x14ac:dyDescent="0.3">
      <c r="A400" s="3" t="s">
        <v>853</v>
      </c>
      <c r="B400" s="3" t="s">
        <v>902</v>
      </c>
      <c r="C400" s="3" t="s">
        <v>903</v>
      </c>
      <c r="D400" s="11">
        <v>41519</v>
      </c>
      <c r="E400" s="3" t="s">
        <v>53</v>
      </c>
      <c r="F400" s="3" t="s">
        <v>27</v>
      </c>
    </row>
    <row r="401" spans="1:6" ht="33" x14ac:dyDescent="0.3">
      <c r="A401" s="3" t="s">
        <v>853</v>
      </c>
      <c r="B401" s="3" t="s">
        <v>904</v>
      </c>
      <c r="C401" s="3" t="s">
        <v>905</v>
      </c>
      <c r="D401" s="11">
        <v>41730</v>
      </c>
      <c r="E401" s="3" t="s">
        <v>53</v>
      </c>
      <c r="F401" s="3" t="s">
        <v>34</v>
      </c>
    </row>
    <row r="402" spans="1:6" ht="33" x14ac:dyDescent="0.3">
      <c r="A402" s="3" t="s">
        <v>853</v>
      </c>
      <c r="B402" s="3" t="s">
        <v>906</v>
      </c>
      <c r="C402" s="3" t="s">
        <v>905</v>
      </c>
      <c r="D402" s="11">
        <v>41730</v>
      </c>
      <c r="E402" s="3" t="s">
        <v>53</v>
      </c>
      <c r="F402" s="3" t="s">
        <v>34</v>
      </c>
    </row>
    <row r="403" spans="1:6" ht="66" x14ac:dyDescent="0.3">
      <c r="A403" s="3" t="s">
        <v>853</v>
      </c>
      <c r="B403" s="3" t="s">
        <v>907</v>
      </c>
      <c r="C403" s="3" t="s">
        <v>908</v>
      </c>
      <c r="D403" s="11">
        <v>41642</v>
      </c>
      <c r="E403" s="3" t="s">
        <v>35</v>
      </c>
      <c r="F403" s="3" t="s">
        <v>40</v>
      </c>
    </row>
    <row r="404" spans="1:6" ht="66" x14ac:dyDescent="0.3">
      <c r="A404" s="3" t="s">
        <v>853</v>
      </c>
      <c r="B404" s="3" t="s">
        <v>909</v>
      </c>
      <c r="C404" s="3" t="s">
        <v>910</v>
      </c>
      <c r="D404" s="11">
        <v>39126</v>
      </c>
      <c r="E404" s="3" t="s">
        <v>35</v>
      </c>
      <c r="F404" s="3" t="s">
        <v>27</v>
      </c>
    </row>
    <row r="405" spans="1:6" ht="33" x14ac:dyDescent="0.3">
      <c r="A405" s="3" t="s">
        <v>853</v>
      </c>
      <c r="B405" s="3" t="s">
        <v>911</v>
      </c>
      <c r="C405" s="3" t="s">
        <v>912</v>
      </c>
      <c r="D405" s="11">
        <v>40953</v>
      </c>
      <c r="E405" s="3" t="s">
        <v>53</v>
      </c>
      <c r="F405" s="3" t="s">
        <v>27</v>
      </c>
    </row>
    <row r="406" spans="1:6" ht="33" x14ac:dyDescent="0.3">
      <c r="A406" s="3" t="s">
        <v>853</v>
      </c>
      <c r="B406" s="3" t="s">
        <v>913</v>
      </c>
      <c r="C406" s="3" t="s">
        <v>914</v>
      </c>
      <c r="D406" s="11">
        <v>42923</v>
      </c>
      <c r="E406" s="3" t="s">
        <v>53</v>
      </c>
      <c r="F406" s="3" t="s">
        <v>27</v>
      </c>
    </row>
    <row r="407" spans="1:6" ht="33" x14ac:dyDescent="0.3">
      <c r="A407" s="3" t="s">
        <v>853</v>
      </c>
      <c r="B407" s="3" t="s">
        <v>915</v>
      </c>
      <c r="C407" s="3" t="s">
        <v>916</v>
      </c>
      <c r="D407" s="11">
        <v>42779</v>
      </c>
      <c r="E407" s="3" t="s">
        <v>53</v>
      </c>
      <c r="F407" s="3" t="s">
        <v>27</v>
      </c>
    </row>
    <row r="408" spans="1:6" ht="66" x14ac:dyDescent="0.3">
      <c r="A408" s="3" t="s">
        <v>853</v>
      </c>
      <c r="B408" s="3" t="s">
        <v>917</v>
      </c>
      <c r="C408" s="3" t="s">
        <v>918</v>
      </c>
      <c r="D408" s="11">
        <v>39479</v>
      </c>
      <c r="E408" s="3" t="s">
        <v>35</v>
      </c>
      <c r="F408" s="3" t="s">
        <v>34</v>
      </c>
    </row>
    <row r="409" spans="1:6" ht="66" x14ac:dyDescent="0.3">
      <c r="A409" s="3" t="s">
        <v>853</v>
      </c>
      <c r="B409" s="3" t="s">
        <v>919</v>
      </c>
      <c r="C409" s="3" t="s">
        <v>918</v>
      </c>
      <c r="D409" s="11">
        <v>39518</v>
      </c>
      <c r="E409" s="3" t="s">
        <v>35</v>
      </c>
      <c r="F409" s="3" t="s">
        <v>34</v>
      </c>
    </row>
    <row r="410" spans="1:6" ht="66" x14ac:dyDescent="0.3">
      <c r="A410" s="3" t="s">
        <v>853</v>
      </c>
      <c r="B410" s="3" t="s">
        <v>920</v>
      </c>
      <c r="C410" s="3" t="s">
        <v>921</v>
      </c>
      <c r="D410" s="11">
        <v>39601</v>
      </c>
      <c r="E410" s="3" t="s">
        <v>35</v>
      </c>
      <c r="F410" s="3" t="s">
        <v>34</v>
      </c>
    </row>
    <row r="411" spans="1:6" ht="33" x14ac:dyDescent="0.3">
      <c r="A411" s="3" t="s">
        <v>853</v>
      </c>
      <c r="B411" s="3" t="s">
        <v>922</v>
      </c>
      <c r="C411" s="3" t="s">
        <v>923</v>
      </c>
      <c r="D411" s="11">
        <v>41354</v>
      </c>
      <c r="E411" s="3" t="s">
        <v>53</v>
      </c>
      <c r="F411" s="3" t="s">
        <v>34</v>
      </c>
    </row>
    <row r="412" spans="1:6" ht="33" x14ac:dyDescent="0.3">
      <c r="A412" s="3" t="s">
        <v>853</v>
      </c>
      <c r="B412" s="3" t="s">
        <v>924</v>
      </c>
      <c r="C412" s="3" t="s">
        <v>925</v>
      </c>
      <c r="D412" s="11">
        <v>42626</v>
      </c>
      <c r="E412" s="3" t="s">
        <v>53</v>
      </c>
      <c r="F412" s="3" t="s">
        <v>27</v>
      </c>
    </row>
    <row r="413" spans="1:6" ht="33" x14ac:dyDescent="0.3">
      <c r="A413" s="3" t="s">
        <v>853</v>
      </c>
      <c r="B413" s="3" t="s">
        <v>926</v>
      </c>
      <c r="C413" s="3" t="s">
        <v>927</v>
      </c>
      <c r="D413" s="11">
        <v>41269</v>
      </c>
      <c r="E413" s="3" t="s">
        <v>53</v>
      </c>
      <c r="F413" s="3" t="s">
        <v>40</v>
      </c>
    </row>
    <row r="414" spans="1:6" ht="33" x14ac:dyDescent="0.3">
      <c r="A414" s="3" t="s">
        <v>853</v>
      </c>
      <c r="B414" s="3" t="s">
        <v>928</v>
      </c>
      <c r="C414" s="3" t="s">
        <v>927</v>
      </c>
      <c r="D414" s="11">
        <v>41269</v>
      </c>
      <c r="E414" s="3" t="s">
        <v>53</v>
      </c>
      <c r="F414" s="3" t="s">
        <v>40</v>
      </c>
    </row>
    <row r="415" spans="1:6" ht="33" x14ac:dyDescent="0.3">
      <c r="A415" s="3" t="s">
        <v>853</v>
      </c>
      <c r="B415" s="3" t="s">
        <v>929</v>
      </c>
      <c r="C415" s="3" t="s">
        <v>927</v>
      </c>
      <c r="D415" s="11">
        <v>41269</v>
      </c>
      <c r="E415" s="3" t="s">
        <v>53</v>
      </c>
      <c r="F415" s="3" t="s">
        <v>40</v>
      </c>
    </row>
    <row r="416" spans="1:6" ht="49.5" x14ac:dyDescent="0.3">
      <c r="A416" s="3" t="s">
        <v>853</v>
      </c>
      <c r="B416" s="3" t="s">
        <v>930</v>
      </c>
      <c r="C416" s="3" t="s">
        <v>931</v>
      </c>
      <c r="D416" s="11">
        <v>43294</v>
      </c>
      <c r="E416" s="3" t="s">
        <v>53</v>
      </c>
      <c r="F416" s="3" t="s">
        <v>40</v>
      </c>
    </row>
    <row r="417" spans="1:6" ht="33" x14ac:dyDescent="0.3">
      <c r="A417" s="3" t="s">
        <v>853</v>
      </c>
      <c r="B417" s="3" t="s">
        <v>932</v>
      </c>
      <c r="C417" s="3" t="s">
        <v>933</v>
      </c>
      <c r="D417" s="11">
        <v>41269</v>
      </c>
      <c r="E417" s="3" t="s">
        <v>53</v>
      </c>
      <c r="F417" s="3" t="s">
        <v>40</v>
      </c>
    </row>
    <row r="418" spans="1:6" ht="49.5" x14ac:dyDescent="0.3">
      <c r="A418" s="3" t="s">
        <v>853</v>
      </c>
      <c r="B418" s="3" t="s">
        <v>934</v>
      </c>
      <c r="C418" s="3" t="s">
        <v>132</v>
      </c>
      <c r="D418" s="11">
        <v>38761</v>
      </c>
      <c r="E418" s="3" t="s">
        <v>41</v>
      </c>
      <c r="F418" s="3" t="s">
        <v>40</v>
      </c>
    </row>
    <row r="419" spans="1:6" ht="49.5" x14ac:dyDescent="0.3">
      <c r="A419" s="3" t="s">
        <v>853</v>
      </c>
      <c r="B419" s="3" t="s">
        <v>935</v>
      </c>
      <c r="C419" s="3" t="s">
        <v>132</v>
      </c>
      <c r="D419" s="11">
        <v>40526</v>
      </c>
      <c r="E419" s="3" t="s">
        <v>41</v>
      </c>
      <c r="F419" s="3" t="s">
        <v>40</v>
      </c>
    </row>
    <row r="420" spans="1:6" ht="33" x14ac:dyDescent="0.3">
      <c r="A420" s="3" t="s">
        <v>853</v>
      </c>
      <c r="B420" s="3" t="s">
        <v>936</v>
      </c>
      <c r="C420" s="3" t="s">
        <v>937</v>
      </c>
      <c r="D420" s="11">
        <v>43294</v>
      </c>
      <c r="E420" s="3" t="s">
        <v>53</v>
      </c>
      <c r="F420" s="3" t="s">
        <v>40</v>
      </c>
    </row>
    <row r="421" spans="1:6" ht="33" x14ac:dyDescent="0.3">
      <c r="A421" s="3" t="s">
        <v>853</v>
      </c>
      <c r="B421" s="3" t="s">
        <v>938</v>
      </c>
      <c r="C421" s="3" t="s">
        <v>275</v>
      </c>
      <c r="D421" s="11">
        <v>40953</v>
      </c>
      <c r="E421" s="3" t="s">
        <v>53</v>
      </c>
      <c r="F421" s="3" t="s">
        <v>40</v>
      </c>
    </row>
    <row r="422" spans="1:6" ht="66" x14ac:dyDescent="0.3">
      <c r="A422" s="3" t="s">
        <v>853</v>
      </c>
      <c r="B422" s="3" t="s">
        <v>939</v>
      </c>
      <c r="C422" s="3" t="s">
        <v>940</v>
      </c>
      <c r="D422" s="11">
        <v>40697</v>
      </c>
      <c r="E422" s="3" t="s">
        <v>35</v>
      </c>
      <c r="F422" s="3" t="s">
        <v>2926</v>
      </c>
    </row>
    <row r="423" spans="1:6" ht="33" x14ac:dyDescent="0.3">
      <c r="A423" s="3" t="s">
        <v>853</v>
      </c>
      <c r="B423" s="3" t="s">
        <v>941</v>
      </c>
      <c r="C423" s="3" t="s">
        <v>942</v>
      </c>
      <c r="D423" s="11">
        <v>40953</v>
      </c>
      <c r="E423" s="3" t="s">
        <v>53</v>
      </c>
      <c r="F423" s="3" t="s">
        <v>2926</v>
      </c>
    </row>
    <row r="424" spans="1:6" ht="66" x14ac:dyDescent="0.3">
      <c r="A424" s="3" t="s">
        <v>853</v>
      </c>
      <c r="B424" s="3" t="s">
        <v>943</v>
      </c>
      <c r="C424" s="3" t="s">
        <v>944</v>
      </c>
      <c r="D424" s="11">
        <v>41061</v>
      </c>
      <c r="E424" s="3" t="s">
        <v>35</v>
      </c>
      <c r="F424" s="3" t="s">
        <v>34</v>
      </c>
    </row>
    <row r="425" spans="1:6" ht="49.5" x14ac:dyDescent="0.3">
      <c r="A425" s="3" t="s">
        <v>853</v>
      </c>
      <c r="B425" s="3" t="s">
        <v>945</v>
      </c>
      <c r="C425" s="3" t="s">
        <v>946</v>
      </c>
      <c r="D425" s="11">
        <v>41092</v>
      </c>
      <c r="E425" s="3" t="s">
        <v>53</v>
      </c>
      <c r="F425" s="3" t="s">
        <v>34</v>
      </c>
    </row>
    <row r="426" spans="1:6" ht="66" x14ac:dyDescent="0.3">
      <c r="A426" s="3" t="s">
        <v>853</v>
      </c>
      <c r="B426" s="3" t="s">
        <v>947</v>
      </c>
      <c r="C426" s="3" t="s">
        <v>948</v>
      </c>
      <c r="D426" s="11">
        <v>41061</v>
      </c>
      <c r="E426" s="3" t="s">
        <v>35</v>
      </c>
      <c r="F426" s="3" t="s">
        <v>34</v>
      </c>
    </row>
    <row r="427" spans="1:6" ht="33" x14ac:dyDescent="0.3">
      <c r="A427" s="3" t="s">
        <v>853</v>
      </c>
      <c r="B427" s="3" t="s">
        <v>949</v>
      </c>
      <c r="C427" s="3" t="s">
        <v>950</v>
      </c>
      <c r="D427" s="11">
        <v>40953</v>
      </c>
      <c r="E427" s="3" t="s">
        <v>53</v>
      </c>
      <c r="F427" s="3" t="s">
        <v>27</v>
      </c>
    </row>
    <row r="428" spans="1:6" ht="66" x14ac:dyDescent="0.3">
      <c r="A428" s="3" t="s">
        <v>853</v>
      </c>
      <c r="B428" s="3" t="s">
        <v>951</v>
      </c>
      <c r="C428" s="3" t="s">
        <v>952</v>
      </c>
      <c r="D428" s="11">
        <v>40637</v>
      </c>
      <c r="E428" s="3" t="s">
        <v>35</v>
      </c>
      <c r="F428" s="3" t="s">
        <v>40</v>
      </c>
    </row>
    <row r="429" spans="1:6" ht="66" x14ac:dyDescent="0.3">
      <c r="A429" s="3" t="s">
        <v>853</v>
      </c>
      <c r="B429" s="3" t="s">
        <v>953</v>
      </c>
      <c r="C429" s="3" t="s">
        <v>98</v>
      </c>
      <c r="D429" s="11">
        <v>41269</v>
      </c>
      <c r="E429" s="3" t="s">
        <v>35</v>
      </c>
      <c r="F429" s="3" t="s">
        <v>40</v>
      </c>
    </row>
    <row r="430" spans="1:6" ht="66" x14ac:dyDescent="0.3">
      <c r="A430" s="3" t="s">
        <v>853</v>
      </c>
      <c r="B430" s="3" t="s">
        <v>954</v>
      </c>
      <c r="C430" s="3" t="s">
        <v>98</v>
      </c>
      <c r="D430" s="11">
        <v>41201</v>
      </c>
      <c r="E430" s="3" t="s">
        <v>35</v>
      </c>
      <c r="F430" s="3" t="s">
        <v>40</v>
      </c>
    </row>
    <row r="431" spans="1:6" ht="33" x14ac:dyDescent="0.3">
      <c r="A431" s="3" t="s">
        <v>853</v>
      </c>
      <c r="B431" s="3" t="s">
        <v>955</v>
      </c>
      <c r="C431" s="3" t="s">
        <v>98</v>
      </c>
      <c r="D431" s="11">
        <v>41269</v>
      </c>
      <c r="E431" s="3" t="s">
        <v>3295</v>
      </c>
      <c r="F431" s="3" t="s">
        <v>40</v>
      </c>
    </row>
    <row r="432" spans="1:6" ht="33" x14ac:dyDescent="0.3">
      <c r="A432" s="3" t="s">
        <v>853</v>
      </c>
      <c r="B432" s="3" t="s">
        <v>956</v>
      </c>
      <c r="C432" s="3" t="s">
        <v>957</v>
      </c>
      <c r="D432" s="11">
        <v>43294</v>
      </c>
      <c r="E432" s="3" t="s">
        <v>53</v>
      </c>
      <c r="F432" s="3" t="s">
        <v>40</v>
      </c>
    </row>
    <row r="433" spans="1:6" ht="33" x14ac:dyDescent="0.3">
      <c r="A433" s="3" t="s">
        <v>853</v>
      </c>
      <c r="B433" s="3" t="s">
        <v>958</v>
      </c>
      <c r="C433" s="3" t="s">
        <v>959</v>
      </c>
      <c r="D433" s="11">
        <v>42186</v>
      </c>
      <c r="E433" s="3" t="s">
        <v>53</v>
      </c>
      <c r="F433" s="3" t="s">
        <v>27</v>
      </c>
    </row>
    <row r="434" spans="1:6" ht="33" x14ac:dyDescent="0.3">
      <c r="A434" s="3" t="s">
        <v>853</v>
      </c>
      <c r="B434" s="3" t="s">
        <v>960</v>
      </c>
      <c r="C434" s="3" t="s">
        <v>111</v>
      </c>
      <c r="D434" s="11">
        <v>38554</v>
      </c>
      <c r="E434" s="3" t="s">
        <v>53</v>
      </c>
      <c r="F434" s="3" t="s">
        <v>40</v>
      </c>
    </row>
    <row r="435" spans="1:6" ht="33" x14ac:dyDescent="0.3">
      <c r="A435" s="3" t="s">
        <v>853</v>
      </c>
      <c r="B435" s="3" t="s">
        <v>961</v>
      </c>
      <c r="C435" s="3" t="s">
        <v>111</v>
      </c>
      <c r="D435" s="11">
        <v>38572</v>
      </c>
      <c r="E435" s="3" t="s">
        <v>53</v>
      </c>
      <c r="F435" s="3" t="s">
        <v>40</v>
      </c>
    </row>
    <row r="436" spans="1:6" ht="33" x14ac:dyDescent="0.3">
      <c r="A436" s="3" t="s">
        <v>853</v>
      </c>
      <c r="B436" s="3" t="s">
        <v>962</v>
      </c>
      <c r="C436" s="3" t="s">
        <v>963</v>
      </c>
      <c r="D436" s="11">
        <v>41730</v>
      </c>
      <c r="E436" s="3" t="s">
        <v>53</v>
      </c>
      <c r="F436" s="3" t="s">
        <v>40</v>
      </c>
    </row>
    <row r="437" spans="1:6" ht="33" x14ac:dyDescent="0.3">
      <c r="A437" s="3" t="s">
        <v>853</v>
      </c>
      <c r="B437" s="3" t="s">
        <v>964</v>
      </c>
      <c r="C437" s="3" t="s">
        <v>965</v>
      </c>
      <c r="D437" s="11">
        <v>43424</v>
      </c>
      <c r="E437" s="3" t="s">
        <v>53</v>
      </c>
      <c r="F437" s="3" t="s">
        <v>40</v>
      </c>
    </row>
    <row r="438" spans="1:6" ht="33" x14ac:dyDescent="0.3">
      <c r="A438" s="3" t="s">
        <v>853</v>
      </c>
      <c r="B438" s="3" t="s">
        <v>966</v>
      </c>
      <c r="C438" s="3" t="s">
        <v>967</v>
      </c>
      <c r="D438" s="11">
        <v>43424</v>
      </c>
      <c r="E438" s="3" t="s">
        <v>53</v>
      </c>
      <c r="F438" s="3" t="s">
        <v>40</v>
      </c>
    </row>
    <row r="439" spans="1:6" ht="33" x14ac:dyDescent="0.3">
      <c r="A439" s="3" t="s">
        <v>853</v>
      </c>
      <c r="B439" s="3" t="s">
        <v>968</v>
      </c>
      <c r="C439" s="3" t="s">
        <v>969</v>
      </c>
      <c r="D439" s="11">
        <v>43424</v>
      </c>
      <c r="E439" s="3" t="s">
        <v>53</v>
      </c>
      <c r="F439" s="3" t="s">
        <v>40</v>
      </c>
    </row>
    <row r="440" spans="1:6" ht="33" x14ac:dyDescent="0.3">
      <c r="A440" s="3" t="s">
        <v>853</v>
      </c>
      <c r="B440" s="3" t="s">
        <v>970</v>
      </c>
      <c r="C440" s="3" t="s">
        <v>971</v>
      </c>
      <c r="D440" s="11">
        <v>43447</v>
      </c>
      <c r="E440" s="3" t="s">
        <v>53</v>
      </c>
      <c r="F440" s="3" t="s">
        <v>40</v>
      </c>
    </row>
    <row r="441" spans="1:6" ht="33" x14ac:dyDescent="0.3">
      <c r="A441" s="3" t="s">
        <v>853</v>
      </c>
      <c r="B441" s="3" t="s">
        <v>972</v>
      </c>
      <c r="C441" s="3" t="s">
        <v>973</v>
      </c>
      <c r="D441" s="11">
        <v>39601</v>
      </c>
      <c r="E441" s="3" t="s">
        <v>53</v>
      </c>
      <c r="F441" s="3" t="s">
        <v>34</v>
      </c>
    </row>
    <row r="442" spans="1:6" ht="66" x14ac:dyDescent="0.3">
      <c r="A442" s="3" t="s">
        <v>853</v>
      </c>
      <c r="B442" s="3" t="s">
        <v>974</v>
      </c>
      <c r="C442" s="3" t="s">
        <v>975</v>
      </c>
      <c r="D442" s="11">
        <v>41367</v>
      </c>
      <c r="E442" s="3" t="s">
        <v>35</v>
      </c>
      <c r="F442" s="3" t="s">
        <v>40</v>
      </c>
    </row>
    <row r="443" spans="1:6" ht="66" x14ac:dyDescent="0.3">
      <c r="A443" s="3" t="s">
        <v>853</v>
      </c>
      <c r="B443" s="3" t="s">
        <v>976</v>
      </c>
      <c r="C443" s="3" t="s">
        <v>977</v>
      </c>
      <c r="D443" s="11">
        <v>38663</v>
      </c>
      <c r="E443" s="3" t="s">
        <v>35</v>
      </c>
      <c r="F443" s="3" t="s">
        <v>119</v>
      </c>
    </row>
    <row r="444" spans="1:6" ht="66" x14ac:dyDescent="0.3">
      <c r="A444" s="3" t="s">
        <v>853</v>
      </c>
      <c r="B444" s="3" t="s">
        <v>978</v>
      </c>
      <c r="C444" s="3" t="s">
        <v>979</v>
      </c>
      <c r="D444" s="11">
        <v>38660</v>
      </c>
      <c r="E444" s="3" t="s">
        <v>35</v>
      </c>
      <c r="F444" s="3" t="s">
        <v>119</v>
      </c>
    </row>
    <row r="445" spans="1:6" ht="33" x14ac:dyDescent="0.3">
      <c r="A445" s="3" t="s">
        <v>853</v>
      </c>
      <c r="B445" s="3" t="s">
        <v>980</v>
      </c>
      <c r="C445" s="3" t="s">
        <v>981</v>
      </c>
      <c r="D445" s="11">
        <v>42443</v>
      </c>
      <c r="E445" s="3" t="s">
        <v>53</v>
      </c>
      <c r="F445" s="3" t="s">
        <v>27</v>
      </c>
    </row>
    <row r="446" spans="1:6" ht="66" x14ac:dyDescent="0.3">
      <c r="A446" s="3" t="s">
        <v>853</v>
      </c>
      <c r="B446" s="3" t="s">
        <v>982</v>
      </c>
      <c r="C446" s="3" t="s">
        <v>983</v>
      </c>
      <c r="D446" s="11">
        <v>40325</v>
      </c>
      <c r="E446" s="3" t="s">
        <v>35</v>
      </c>
      <c r="F446" s="3" t="s">
        <v>119</v>
      </c>
    </row>
    <row r="447" spans="1:6" ht="66" x14ac:dyDescent="0.3">
      <c r="A447" s="3" t="s">
        <v>853</v>
      </c>
      <c r="B447" s="3" t="s">
        <v>984</v>
      </c>
      <c r="C447" s="3" t="s">
        <v>985</v>
      </c>
      <c r="D447" s="11">
        <v>40653</v>
      </c>
      <c r="E447" s="3" t="s">
        <v>35</v>
      </c>
      <c r="F447" s="3" t="s">
        <v>119</v>
      </c>
    </row>
    <row r="448" spans="1:6" ht="66" x14ac:dyDescent="0.3">
      <c r="A448" s="3" t="s">
        <v>853</v>
      </c>
      <c r="B448" s="3" t="s">
        <v>986</v>
      </c>
      <c r="C448" s="3" t="s">
        <v>987</v>
      </c>
      <c r="D448" s="11">
        <v>42465</v>
      </c>
      <c r="E448" s="3" t="s">
        <v>35</v>
      </c>
      <c r="F448" s="3" t="s">
        <v>119</v>
      </c>
    </row>
    <row r="449" spans="1:6" ht="66" x14ac:dyDescent="0.3">
      <c r="A449" s="3" t="s">
        <v>853</v>
      </c>
      <c r="B449" s="3" t="s">
        <v>988</v>
      </c>
      <c r="C449" s="3" t="s">
        <v>989</v>
      </c>
      <c r="D449" s="11">
        <v>39637</v>
      </c>
      <c r="E449" s="3" t="s">
        <v>35</v>
      </c>
      <c r="F449" s="3" t="s">
        <v>119</v>
      </c>
    </row>
    <row r="450" spans="1:6" ht="66" x14ac:dyDescent="0.3">
      <c r="A450" s="3" t="s">
        <v>853</v>
      </c>
      <c r="B450" s="3" t="s">
        <v>990</v>
      </c>
      <c r="C450" s="3" t="s">
        <v>991</v>
      </c>
      <c r="D450" s="11">
        <v>42467</v>
      </c>
      <c r="E450" s="3" t="s">
        <v>35</v>
      </c>
      <c r="F450" s="3" t="s">
        <v>119</v>
      </c>
    </row>
    <row r="451" spans="1:6" ht="66" x14ac:dyDescent="0.3">
      <c r="A451" s="3" t="s">
        <v>853</v>
      </c>
      <c r="B451" s="3" t="s">
        <v>992</v>
      </c>
      <c r="C451" s="3" t="s">
        <v>993</v>
      </c>
      <c r="D451" s="11">
        <v>41828</v>
      </c>
      <c r="E451" s="3" t="s">
        <v>35</v>
      </c>
      <c r="F451" s="3" t="s">
        <v>46</v>
      </c>
    </row>
    <row r="452" spans="1:6" ht="66" x14ac:dyDescent="0.3">
      <c r="A452" s="3" t="s">
        <v>853</v>
      </c>
      <c r="B452" s="3" t="s">
        <v>994</v>
      </c>
      <c r="C452" s="3" t="s">
        <v>995</v>
      </c>
      <c r="D452" s="11">
        <v>42170</v>
      </c>
      <c r="E452" s="3" t="s">
        <v>35</v>
      </c>
      <c r="F452" s="3" t="s">
        <v>46</v>
      </c>
    </row>
    <row r="453" spans="1:6" ht="33" x14ac:dyDescent="0.3">
      <c r="A453" s="3" t="s">
        <v>853</v>
      </c>
      <c r="B453" s="3" t="s">
        <v>996</v>
      </c>
      <c r="C453" s="3" t="s">
        <v>173</v>
      </c>
      <c r="D453" s="11">
        <v>43213</v>
      </c>
      <c r="E453" s="3" t="s">
        <v>53</v>
      </c>
      <c r="F453" s="3" t="s">
        <v>27</v>
      </c>
    </row>
    <row r="454" spans="1:6" ht="66" x14ac:dyDescent="0.3">
      <c r="A454" s="3" t="s">
        <v>853</v>
      </c>
      <c r="B454" s="3" t="s">
        <v>997</v>
      </c>
      <c r="C454" s="3" t="s">
        <v>998</v>
      </c>
      <c r="D454" s="11">
        <v>38453</v>
      </c>
      <c r="E454" s="3" t="s">
        <v>35</v>
      </c>
      <c r="F454" s="3" t="s">
        <v>40</v>
      </c>
    </row>
    <row r="455" spans="1:6" ht="33" x14ac:dyDescent="0.3">
      <c r="A455" s="3" t="s">
        <v>853</v>
      </c>
      <c r="B455" s="3" t="s">
        <v>999</v>
      </c>
      <c r="C455" s="3" t="s">
        <v>1000</v>
      </c>
      <c r="D455" s="11">
        <v>41269</v>
      </c>
      <c r="E455" s="3" t="s">
        <v>53</v>
      </c>
      <c r="F455" s="3" t="s">
        <v>40</v>
      </c>
    </row>
    <row r="456" spans="1:6" ht="33" x14ac:dyDescent="0.3">
      <c r="A456" s="3" t="s">
        <v>853</v>
      </c>
      <c r="B456" s="3" t="s">
        <v>1001</v>
      </c>
      <c r="C456" s="3" t="s">
        <v>1002</v>
      </c>
      <c r="D456" s="11">
        <v>39640</v>
      </c>
      <c r="E456" s="3" t="s">
        <v>53</v>
      </c>
      <c r="F456" s="3" t="s">
        <v>27</v>
      </c>
    </row>
    <row r="457" spans="1:6" ht="33" x14ac:dyDescent="0.3">
      <c r="A457" s="3" t="s">
        <v>853</v>
      </c>
      <c r="B457" s="3" t="s">
        <v>1003</v>
      </c>
      <c r="C457" s="3" t="s">
        <v>1004</v>
      </c>
      <c r="D457" s="11">
        <v>38831</v>
      </c>
      <c r="E457" s="3" t="s">
        <v>53</v>
      </c>
      <c r="F457" s="3" t="s">
        <v>34</v>
      </c>
    </row>
    <row r="458" spans="1:6" ht="33" x14ac:dyDescent="0.3">
      <c r="A458" s="3" t="s">
        <v>853</v>
      </c>
      <c r="B458" s="3" t="s">
        <v>1005</v>
      </c>
      <c r="C458" s="3" t="s">
        <v>1004</v>
      </c>
      <c r="D458" s="11">
        <v>38712</v>
      </c>
      <c r="E458" s="3" t="s">
        <v>53</v>
      </c>
      <c r="F458" s="3" t="s">
        <v>34</v>
      </c>
    </row>
    <row r="459" spans="1:6" ht="33" x14ac:dyDescent="0.3">
      <c r="A459" s="3" t="s">
        <v>853</v>
      </c>
      <c r="B459" s="3" t="s">
        <v>1006</v>
      </c>
      <c r="C459" s="3" t="s">
        <v>1007</v>
      </c>
      <c r="D459" s="11">
        <v>38723</v>
      </c>
      <c r="E459" s="3" t="s">
        <v>53</v>
      </c>
      <c r="F459" s="3" t="s">
        <v>46</v>
      </c>
    </row>
    <row r="460" spans="1:6" ht="33" x14ac:dyDescent="0.3">
      <c r="A460" s="3" t="s">
        <v>853</v>
      </c>
      <c r="B460" s="3" t="s">
        <v>1008</v>
      </c>
      <c r="C460" s="3" t="s">
        <v>1009</v>
      </c>
      <c r="D460" s="11">
        <v>43651</v>
      </c>
      <c r="E460" s="3" t="s">
        <v>53</v>
      </c>
      <c r="F460" s="3" t="s">
        <v>27</v>
      </c>
    </row>
    <row r="461" spans="1:6" ht="33" x14ac:dyDescent="0.3">
      <c r="A461" s="3" t="s">
        <v>853</v>
      </c>
      <c r="B461" s="3" t="s">
        <v>1010</v>
      </c>
      <c r="C461" s="3" t="s">
        <v>122</v>
      </c>
      <c r="D461" s="11">
        <v>40953</v>
      </c>
      <c r="E461" s="3" t="s">
        <v>53</v>
      </c>
      <c r="F461" s="3" t="s">
        <v>27</v>
      </c>
    </row>
    <row r="462" spans="1:6" ht="49.5" x14ac:dyDescent="0.3">
      <c r="A462" s="3" t="s">
        <v>853</v>
      </c>
      <c r="B462" s="3" t="s">
        <v>1011</v>
      </c>
      <c r="C462" s="3" t="s">
        <v>1012</v>
      </c>
      <c r="D462" s="11">
        <v>39601</v>
      </c>
      <c r="E462" s="3" t="s">
        <v>41</v>
      </c>
      <c r="F462" s="3" t="s">
        <v>34</v>
      </c>
    </row>
    <row r="463" spans="1:6" ht="33" x14ac:dyDescent="0.3">
      <c r="A463" s="3" t="s">
        <v>853</v>
      </c>
      <c r="B463" s="3" t="s">
        <v>1013</v>
      </c>
      <c r="C463" s="3" t="s">
        <v>1014</v>
      </c>
      <c r="D463" s="11">
        <v>41366</v>
      </c>
      <c r="E463" s="3" t="s">
        <v>53</v>
      </c>
      <c r="F463" s="3" t="s">
        <v>27</v>
      </c>
    </row>
    <row r="464" spans="1:6" ht="33" x14ac:dyDescent="0.3">
      <c r="A464" s="3" t="s">
        <v>853</v>
      </c>
      <c r="B464" s="3" t="s">
        <v>1015</v>
      </c>
      <c r="C464" s="3" t="s">
        <v>1016</v>
      </c>
      <c r="D464" s="11">
        <v>41519</v>
      </c>
      <c r="E464" s="3" t="s">
        <v>53</v>
      </c>
      <c r="F464" s="3" t="s">
        <v>34</v>
      </c>
    </row>
    <row r="465" spans="1:6" ht="33" x14ac:dyDescent="0.3">
      <c r="A465" s="3" t="s">
        <v>853</v>
      </c>
      <c r="B465" s="3" t="s">
        <v>1017</v>
      </c>
      <c r="C465" s="3" t="s">
        <v>1018</v>
      </c>
      <c r="D465" s="11">
        <v>42604</v>
      </c>
      <c r="E465" s="3" t="s">
        <v>53</v>
      </c>
      <c r="F465" s="3" t="s">
        <v>40</v>
      </c>
    </row>
    <row r="466" spans="1:6" ht="33" x14ac:dyDescent="0.3">
      <c r="A466" s="3" t="s">
        <v>853</v>
      </c>
      <c r="B466" s="3" t="s">
        <v>1019</v>
      </c>
      <c r="C466" s="3" t="s">
        <v>1020</v>
      </c>
      <c r="D466" s="11">
        <v>40953</v>
      </c>
      <c r="E466" s="3" t="s">
        <v>53</v>
      </c>
      <c r="F466" s="3" t="s">
        <v>27</v>
      </c>
    </row>
    <row r="467" spans="1:6" ht="33" x14ac:dyDescent="0.3">
      <c r="A467" s="3" t="s">
        <v>853</v>
      </c>
      <c r="B467" s="3" t="s">
        <v>1021</v>
      </c>
      <c r="C467" s="3" t="s">
        <v>1022</v>
      </c>
      <c r="D467" s="11">
        <v>41093</v>
      </c>
      <c r="E467" s="3" t="s">
        <v>175</v>
      </c>
      <c r="F467" s="3" t="s">
        <v>27</v>
      </c>
    </row>
    <row r="468" spans="1:6" ht="33" x14ac:dyDescent="0.3">
      <c r="A468" s="3" t="s">
        <v>853</v>
      </c>
      <c r="B468" s="3" t="s">
        <v>1023</v>
      </c>
      <c r="C468" s="3" t="s">
        <v>1024</v>
      </c>
      <c r="D468" s="11">
        <v>38145</v>
      </c>
      <c r="E468" s="3" t="s">
        <v>53</v>
      </c>
      <c r="F468" s="3" t="s">
        <v>27</v>
      </c>
    </row>
    <row r="469" spans="1:6" ht="33" x14ac:dyDescent="0.3">
      <c r="A469" s="3" t="s">
        <v>853</v>
      </c>
      <c r="B469" s="3" t="s">
        <v>1025</v>
      </c>
      <c r="C469" s="3" t="s">
        <v>1026</v>
      </c>
      <c r="D469" s="11">
        <v>40953</v>
      </c>
      <c r="E469" s="3" t="s">
        <v>53</v>
      </c>
      <c r="F469" s="3" t="s">
        <v>27</v>
      </c>
    </row>
    <row r="470" spans="1:6" ht="33" x14ac:dyDescent="0.3">
      <c r="A470" s="3" t="s">
        <v>853</v>
      </c>
      <c r="B470" s="3" t="s">
        <v>1027</v>
      </c>
      <c r="C470" s="3" t="s">
        <v>1028</v>
      </c>
      <c r="D470" s="11">
        <v>41269</v>
      </c>
      <c r="E470" s="3" t="s">
        <v>53</v>
      </c>
      <c r="F470" s="3" t="s">
        <v>27</v>
      </c>
    </row>
    <row r="471" spans="1:6" ht="66" x14ac:dyDescent="0.3">
      <c r="A471" s="3" t="s">
        <v>853</v>
      </c>
      <c r="B471" s="3" t="s">
        <v>1029</v>
      </c>
      <c r="C471" s="3" t="s">
        <v>1030</v>
      </c>
      <c r="D471" s="11">
        <v>39553</v>
      </c>
      <c r="E471" s="3" t="s">
        <v>35</v>
      </c>
      <c r="F471" s="3" t="s">
        <v>27</v>
      </c>
    </row>
    <row r="472" spans="1:6" ht="66" x14ac:dyDescent="0.3">
      <c r="A472" s="3" t="s">
        <v>853</v>
      </c>
      <c r="B472" s="3" t="s">
        <v>1031</v>
      </c>
      <c r="C472" s="3" t="s">
        <v>56</v>
      </c>
      <c r="D472" s="11">
        <v>38448</v>
      </c>
      <c r="E472" s="3" t="s">
        <v>35</v>
      </c>
      <c r="F472" s="3" t="s">
        <v>27</v>
      </c>
    </row>
    <row r="473" spans="1:6" ht="49.5" x14ac:dyDescent="0.3">
      <c r="A473" s="3" t="s">
        <v>853</v>
      </c>
      <c r="B473" s="3" t="s">
        <v>1032</v>
      </c>
      <c r="C473" s="3" t="s">
        <v>1033</v>
      </c>
      <c r="D473" s="11">
        <v>38761</v>
      </c>
      <c r="E473" s="3" t="s">
        <v>41</v>
      </c>
      <c r="F473" s="3" t="s">
        <v>34</v>
      </c>
    </row>
    <row r="474" spans="1:6" ht="33" x14ac:dyDescent="0.3">
      <c r="A474" s="3" t="s">
        <v>853</v>
      </c>
      <c r="B474" s="3" t="s">
        <v>1034</v>
      </c>
      <c r="C474" s="3" t="s">
        <v>1033</v>
      </c>
      <c r="D474" s="11">
        <v>38824</v>
      </c>
      <c r="E474" s="3" t="s">
        <v>53</v>
      </c>
      <c r="F474" s="3" t="s">
        <v>46</v>
      </c>
    </row>
    <row r="475" spans="1:6" ht="49.5" x14ac:dyDescent="0.3">
      <c r="A475" s="3" t="s">
        <v>853</v>
      </c>
      <c r="B475" s="3" t="s">
        <v>1035</v>
      </c>
      <c r="C475" s="3" t="s">
        <v>1036</v>
      </c>
      <c r="D475" s="11">
        <v>38831</v>
      </c>
      <c r="E475" s="3" t="s">
        <v>41</v>
      </c>
      <c r="F475" s="3" t="s">
        <v>34</v>
      </c>
    </row>
    <row r="476" spans="1:6" ht="49.5" x14ac:dyDescent="0.3">
      <c r="A476" s="3" t="s">
        <v>853</v>
      </c>
      <c r="B476" s="3" t="s">
        <v>1037</v>
      </c>
      <c r="C476" s="3" t="s">
        <v>1036</v>
      </c>
      <c r="D476" s="11">
        <v>38712</v>
      </c>
      <c r="E476" s="3" t="s">
        <v>41</v>
      </c>
      <c r="F476" s="3" t="s">
        <v>34</v>
      </c>
    </row>
    <row r="477" spans="1:6" ht="33" x14ac:dyDescent="0.3">
      <c r="A477" s="3" t="s">
        <v>853</v>
      </c>
      <c r="B477" s="3" t="s">
        <v>1038</v>
      </c>
      <c r="C477" s="3" t="s">
        <v>1039</v>
      </c>
      <c r="D477" s="11">
        <v>38551</v>
      </c>
      <c r="E477" s="3" t="s">
        <v>53</v>
      </c>
      <c r="F477" s="3" t="s">
        <v>34</v>
      </c>
    </row>
    <row r="478" spans="1:6" ht="33" x14ac:dyDescent="0.3">
      <c r="A478" s="3" t="s">
        <v>853</v>
      </c>
      <c r="B478" s="3" t="s">
        <v>1040</v>
      </c>
      <c r="C478" s="3" t="s">
        <v>1039</v>
      </c>
      <c r="D478" s="11">
        <v>38551</v>
      </c>
      <c r="E478" s="3" t="s">
        <v>53</v>
      </c>
      <c r="F478" s="3" t="s">
        <v>34</v>
      </c>
    </row>
    <row r="479" spans="1:6" ht="33" x14ac:dyDescent="0.3">
      <c r="A479" s="3" t="s">
        <v>853</v>
      </c>
      <c r="B479" s="3" t="s">
        <v>1041</v>
      </c>
      <c r="C479" s="3" t="s">
        <v>1039</v>
      </c>
      <c r="D479" s="11">
        <v>38569</v>
      </c>
      <c r="E479" s="3" t="s">
        <v>53</v>
      </c>
      <c r="F479" s="3" t="s">
        <v>34</v>
      </c>
    </row>
    <row r="480" spans="1:6" ht="49.5" x14ac:dyDescent="0.3">
      <c r="A480" s="3" t="s">
        <v>853</v>
      </c>
      <c r="B480" s="3" t="s">
        <v>1042</v>
      </c>
      <c r="C480" s="3" t="s">
        <v>1043</v>
      </c>
      <c r="D480" s="11">
        <v>41269</v>
      </c>
      <c r="E480" s="3" t="s">
        <v>53</v>
      </c>
      <c r="F480" s="3" t="s">
        <v>27</v>
      </c>
    </row>
    <row r="481" spans="1:6" ht="33" x14ac:dyDescent="0.3">
      <c r="A481" s="3" t="s">
        <v>853</v>
      </c>
      <c r="B481" s="3" t="s">
        <v>1044</v>
      </c>
      <c r="C481" s="3" t="s">
        <v>1045</v>
      </c>
      <c r="D481" s="11">
        <v>39286</v>
      </c>
      <c r="E481" s="3" t="s">
        <v>53</v>
      </c>
      <c r="F481" s="3" t="s">
        <v>3150</v>
      </c>
    </row>
    <row r="482" spans="1:6" ht="49.5" x14ac:dyDescent="0.3">
      <c r="A482" s="3" t="s">
        <v>853</v>
      </c>
      <c r="B482" s="3" t="s">
        <v>1046</v>
      </c>
      <c r="C482" s="3" t="s">
        <v>1047</v>
      </c>
      <c r="D482" s="11">
        <v>39023</v>
      </c>
      <c r="E482" s="3" t="s">
        <v>41</v>
      </c>
      <c r="F482" s="3" t="s">
        <v>34</v>
      </c>
    </row>
    <row r="483" spans="1:6" ht="49.5" x14ac:dyDescent="0.3">
      <c r="A483" s="3" t="s">
        <v>853</v>
      </c>
      <c r="B483" s="3" t="s">
        <v>1048</v>
      </c>
      <c r="C483" s="3" t="s">
        <v>1049</v>
      </c>
      <c r="D483" s="11">
        <v>38992</v>
      </c>
      <c r="E483" s="3" t="s">
        <v>41</v>
      </c>
      <c r="F483" s="3" t="s">
        <v>46</v>
      </c>
    </row>
    <row r="484" spans="1:6" ht="49.5" x14ac:dyDescent="0.3">
      <c r="A484" s="3" t="s">
        <v>853</v>
      </c>
      <c r="B484" s="3" t="s">
        <v>1050</v>
      </c>
      <c r="C484" s="3" t="s">
        <v>1051</v>
      </c>
      <c r="D484" s="11">
        <v>40526</v>
      </c>
      <c r="E484" s="3" t="s">
        <v>41</v>
      </c>
      <c r="F484" s="3" t="s">
        <v>34</v>
      </c>
    </row>
    <row r="485" spans="1:6" ht="33" x14ac:dyDescent="0.3">
      <c r="A485" s="3" t="s">
        <v>853</v>
      </c>
      <c r="B485" s="3" t="s">
        <v>1052</v>
      </c>
      <c r="C485" s="3" t="s">
        <v>1053</v>
      </c>
      <c r="D485" s="11">
        <v>38723</v>
      </c>
      <c r="E485" s="3" t="s">
        <v>3190</v>
      </c>
      <c r="F485" s="3" t="s">
        <v>40</v>
      </c>
    </row>
    <row r="486" spans="1:6" ht="33" x14ac:dyDescent="0.3">
      <c r="A486" s="3" t="s">
        <v>853</v>
      </c>
      <c r="B486" s="3" t="s">
        <v>1054</v>
      </c>
      <c r="C486" s="3" t="s">
        <v>157</v>
      </c>
      <c r="D486" s="11">
        <v>38145</v>
      </c>
      <c r="E486" s="3" t="s">
        <v>53</v>
      </c>
      <c r="F486" s="3" t="s">
        <v>46</v>
      </c>
    </row>
    <row r="487" spans="1:6" ht="49.5" x14ac:dyDescent="0.3">
      <c r="A487" s="3" t="s">
        <v>853</v>
      </c>
      <c r="B487" s="3" t="s">
        <v>1055</v>
      </c>
      <c r="C487" s="3" t="s">
        <v>1056</v>
      </c>
      <c r="D487" s="11">
        <v>41737</v>
      </c>
      <c r="E487" s="3" t="s">
        <v>41</v>
      </c>
      <c r="F487" s="3" t="s">
        <v>27</v>
      </c>
    </row>
    <row r="488" spans="1:6" ht="33" x14ac:dyDescent="0.3">
      <c r="A488" s="3" t="s">
        <v>853</v>
      </c>
      <c r="B488" s="3" t="s">
        <v>1057</v>
      </c>
      <c r="C488" s="3" t="s">
        <v>50</v>
      </c>
      <c r="D488" s="11">
        <v>42186</v>
      </c>
      <c r="E488" s="3" t="s">
        <v>53</v>
      </c>
      <c r="F488" s="3" t="s">
        <v>27</v>
      </c>
    </row>
    <row r="489" spans="1:6" ht="66" x14ac:dyDescent="0.3">
      <c r="A489" s="3" t="s">
        <v>853</v>
      </c>
      <c r="B489" s="3" t="s">
        <v>1058</v>
      </c>
      <c r="C489" s="3" t="s">
        <v>50</v>
      </c>
      <c r="D489" s="11">
        <v>41824</v>
      </c>
      <c r="E489" s="3" t="s">
        <v>35</v>
      </c>
      <c r="F489" s="3" t="s">
        <v>27</v>
      </c>
    </row>
    <row r="490" spans="1:6" ht="66" x14ac:dyDescent="0.3">
      <c r="A490" s="3" t="s">
        <v>853</v>
      </c>
      <c r="B490" s="3" t="s">
        <v>1059</v>
      </c>
      <c r="C490" s="3" t="s">
        <v>1060</v>
      </c>
      <c r="D490" s="11">
        <v>42160</v>
      </c>
      <c r="E490" s="3" t="s">
        <v>35</v>
      </c>
      <c r="F490" s="3" t="s">
        <v>27</v>
      </c>
    </row>
    <row r="491" spans="1:6" ht="49.5" x14ac:dyDescent="0.3">
      <c r="A491" s="3" t="s">
        <v>853</v>
      </c>
      <c r="B491" s="3" t="s">
        <v>1061</v>
      </c>
      <c r="C491" s="3" t="s">
        <v>1062</v>
      </c>
      <c r="D491" s="11">
        <v>39742</v>
      </c>
      <c r="E491" s="3" t="s">
        <v>53</v>
      </c>
      <c r="F491" s="3" t="s">
        <v>34</v>
      </c>
    </row>
    <row r="492" spans="1:6" ht="33" x14ac:dyDescent="0.3">
      <c r="A492" s="3" t="s">
        <v>853</v>
      </c>
      <c r="B492" s="3" t="s">
        <v>1063</v>
      </c>
      <c r="C492" s="3" t="s">
        <v>1064</v>
      </c>
      <c r="D492" s="11">
        <v>41269</v>
      </c>
      <c r="E492" s="3" t="s">
        <v>53</v>
      </c>
      <c r="F492" s="3" t="s">
        <v>40</v>
      </c>
    </row>
    <row r="493" spans="1:6" ht="49.5" x14ac:dyDescent="0.3">
      <c r="A493" s="3" t="s">
        <v>853</v>
      </c>
      <c r="B493" s="3" t="s">
        <v>1065</v>
      </c>
      <c r="C493" s="3" t="s">
        <v>1066</v>
      </c>
      <c r="D493" s="11">
        <v>39553</v>
      </c>
      <c r="E493" s="3" t="s">
        <v>41</v>
      </c>
      <c r="F493" s="3" t="s">
        <v>27</v>
      </c>
    </row>
    <row r="494" spans="1:6" ht="33" x14ac:dyDescent="0.3">
      <c r="A494" s="3" t="s">
        <v>853</v>
      </c>
      <c r="B494" s="3" t="s">
        <v>1067</v>
      </c>
      <c r="C494" s="3" t="s">
        <v>1068</v>
      </c>
      <c r="D494" s="11">
        <v>40953</v>
      </c>
      <c r="E494" s="3" t="s">
        <v>53</v>
      </c>
      <c r="F494" s="3" t="s">
        <v>27</v>
      </c>
    </row>
    <row r="495" spans="1:6" ht="33" x14ac:dyDescent="0.3">
      <c r="A495" s="3" t="s">
        <v>853</v>
      </c>
      <c r="B495" s="3" t="s">
        <v>1069</v>
      </c>
      <c r="C495" s="3" t="s">
        <v>1070</v>
      </c>
      <c r="D495" s="11">
        <v>41269</v>
      </c>
      <c r="E495" s="3" t="s">
        <v>53</v>
      </c>
      <c r="F495" s="3" t="s">
        <v>40</v>
      </c>
    </row>
    <row r="496" spans="1:6" ht="66" x14ac:dyDescent="0.3">
      <c r="A496" s="3" t="s">
        <v>853</v>
      </c>
      <c r="B496" s="3" t="s">
        <v>1071</v>
      </c>
      <c r="C496" s="3" t="s">
        <v>1070</v>
      </c>
      <c r="D496" s="11">
        <v>41366</v>
      </c>
      <c r="E496" s="3" t="s">
        <v>35</v>
      </c>
      <c r="F496" s="3" t="s">
        <v>40</v>
      </c>
    </row>
    <row r="497" spans="1:6" ht="33" x14ac:dyDescent="0.3">
      <c r="A497" s="3" t="s">
        <v>853</v>
      </c>
      <c r="B497" s="3" t="s">
        <v>1072</v>
      </c>
      <c r="C497" s="3" t="s">
        <v>1070</v>
      </c>
      <c r="D497" s="11">
        <v>41269</v>
      </c>
      <c r="E497" s="3" t="s">
        <v>53</v>
      </c>
      <c r="F497" s="3" t="s">
        <v>40</v>
      </c>
    </row>
    <row r="498" spans="1:6" ht="33" x14ac:dyDescent="0.3">
      <c r="A498" s="3" t="s">
        <v>853</v>
      </c>
      <c r="B498" s="3" t="s">
        <v>1073</v>
      </c>
      <c r="C498" s="3" t="s">
        <v>1070</v>
      </c>
      <c r="D498" s="11">
        <v>41269</v>
      </c>
      <c r="E498" s="3" t="s">
        <v>53</v>
      </c>
      <c r="F498" s="3" t="s">
        <v>40</v>
      </c>
    </row>
    <row r="499" spans="1:6" ht="33" x14ac:dyDescent="0.3">
      <c r="A499" s="3" t="s">
        <v>853</v>
      </c>
      <c r="B499" s="3" t="s">
        <v>1074</v>
      </c>
      <c r="C499" s="3" t="s">
        <v>849</v>
      </c>
      <c r="D499" s="11">
        <v>39800</v>
      </c>
      <c r="E499" s="3" t="s">
        <v>53</v>
      </c>
      <c r="F499" s="3" t="s">
        <v>27</v>
      </c>
    </row>
    <row r="500" spans="1:6" ht="33" x14ac:dyDescent="0.3">
      <c r="A500" s="3" t="s">
        <v>853</v>
      </c>
      <c r="B500" s="3" t="s">
        <v>1075</v>
      </c>
      <c r="C500" s="3" t="s">
        <v>599</v>
      </c>
      <c r="D500" s="11">
        <v>41001</v>
      </c>
      <c r="E500" s="3" t="s">
        <v>53</v>
      </c>
      <c r="F500" s="3" t="s">
        <v>27</v>
      </c>
    </row>
    <row r="501" spans="1:6" ht="66" x14ac:dyDescent="0.3">
      <c r="A501" s="3" t="s">
        <v>853</v>
      </c>
      <c r="B501" s="3" t="s">
        <v>1076</v>
      </c>
      <c r="C501" s="3" t="s">
        <v>599</v>
      </c>
      <c r="D501" s="11">
        <v>41368</v>
      </c>
      <c r="E501" s="3" t="s">
        <v>35</v>
      </c>
      <c r="F501" s="3" t="s">
        <v>27</v>
      </c>
    </row>
    <row r="502" spans="1:6" ht="33" x14ac:dyDescent="0.3">
      <c r="A502" s="3" t="s">
        <v>853</v>
      </c>
      <c r="B502" s="3" t="s">
        <v>1077</v>
      </c>
      <c r="C502" s="3" t="s">
        <v>605</v>
      </c>
      <c r="D502" s="11">
        <v>38551</v>
      </c>
      <c r="E502" s="3" t="s">
        <v>3190</v>
      </c>
      <c r="F502" s="3" t="s">
        <v>34</v>
      </c>
    </row>
    <row r="503" spans="1:6" ht="33" x14ac:dyDescent="0.3">
      <c r="A503" s="3" t="s">
        <v>853</v>
      </c>
      <c r="B503" s="3" t="s">
        <v>1078</v>
      </c>
      <c r="C503" s="3" t="s">
        <v>605</v>
      </c>
      <c r="D503" s="11">
        <v>38551</v>
      </c>
      <c r="E503" s="3" t="s">
        <v>53</v>
      </c>
      <c r="F503" s="3" t="s">
        <v>34</v>
      </c>
    </row>
    <row r="504" spans="1:6" ht="33" x14ac:dyDescent="0.3">
      <c r="A504" s="3" t="s">
        <v>853</v>
      </c>
      <c r="B504" s="3" t="s">
        <v>1079</v>
      </c>
      <c r="C504" s="3" t="s">
        <v>605</v>
      </c>
      <c r="D504" s="11">
        <v>38569</v>
      </c>
      <c r="E504" s="3" t="s">
        <v>53</v>
      </c>
      <c r="F504" s="3" t="s">
        <v>34</v>
      </c>
    </row>
    <row r="505" spans="1:6" ht="33" x14ac:dyDescent="0.3">
      <c r="A505" s="3" t="s">
        <v>853</v>
      </c>
      <c r="B505" s="3" t="s">
        <v>1080</v>
      </c>
      <c r="C505" s="3" t="s">
        <v>1081</v>
      </c>
      <c r="D505" s="11">
        <v>39710</v>
      </c>
      <c r="E505" s="3" t="s">
        <v>3190</v>
      </c>
      <c r="F505" s="3" t="s">
        <v>34</v>
      </c>
    </row>
    <row r="506" spans="1:6" ht="33" x14ac:dyDescent="0.3">
      <c r="A506" s="3" t="s">
        <v>853</v>
      </c>
      <c r="B506" s="3" t="s">
        <v>1082</v>
      </c>
      <c r="C506" s="3" t="s">
        <v>1083</v>
      </c>
      <c r="D506" s="11">
        <v>43213</v>
      </c>
      <c r="E506" s="3" t="s">
        <v>53</v>
      </c>
      <c r="F506" s="3" t="s">
        <v>27</v>
      </c>
    </row>
    <row r="507" spans="1:6" ht="33" x14ac:dyDescent="0.3">
      <c r="A507" s="3" t="s">
        <v>853</v>
      </c>
      <c r="B507" s="3" t="s">
        <v>1084</v>
      </c>
      <c r="C507" s="3" t="s">
        <v>1085</v>
      </c>
      <c r="D507" s="11">
        <v>38824</v>
      </c>
      <c r="E507" s="3" t="s">
        <v>53</v>
      </c>
      <c r="F507" s="3" t="s">
        <v>46</v>
      </c>
    </row>
    <row r="508" spans="1:6" ht="33" x14ac:dyDescent="0.3">
      <c r="A508" s="3" t="s">
        <v>853</v>
      </c>
      <c r="B508" s="3" t="s">
        <v>1086</v>
      </c>
      <c r="C508" s="3" t="s">
        <v>1087</v>
      </c>
      <c r="D508" s="11">
        <v>38761</v>
      </c>
      <c r="E508" s="3" t="s">
        <v>53</v>
      </c>
      <c r="F508" s="3" t="s">
        <v>34</v>
      </c>
    </row>
    <row r="509" spans="1:6" ht="33" x14ac:dyDescent="0.3">
      <c r="A509" s="3" t="s">
        <v>853</v>
      </c>
      <c r="B509" s="3" t="s">
        <v>1088</v>
      </c>
      <c r="C509" s="3" t="s">
        <v>1089</v>
      </c>
      <c r="D509" s="11">
        <v>42186</v>
      </c>
      <c r="E509" s="3" t="s">
        <v>53</v>
      </c>
      <c r="F509" s="3" t="s">
        <v>27</v>
      </c>
    </row>
    <row r="510" spans="1:6" ht="66" x14ac:dyDescent="0.3">
      <c r="A510" s="3" t="s">
        <v>853</v>
      </c>
      <c r="B510" s="3" t="s">
        <v>1090</v>
      </c>
      <c r="C510" s="3" t="s">
        <v>806</v>
      </c>
      <c r="D510" s="11">
        <v>38551</v>
      </c>
      <c r="E510" s="3" t="s">
        <v>3345</v>
      </c>
      <c r="F510" s="3" t="s">
        <v>27</v>
      </c>
    </row>
    <row r="511" spans="1:6" ht="33" x14ac:dyDescent="0.3">
      <c r="A511" s="3" t="s">
        <v>853</v>
      </c>
      <c r="B511" s="3" t="s">
        <v>1091</v>
      </c>
      <c r="C511" s="3" t="s">
        <v>806</v>
      </c>
      <c r="D511" s="11">
        <v>38551</v>
      </c>
      <c r="E511" s="3" t="s">
        <v>53</v>
      </c>
      <c r="F511" s="3" t="s">
        <v>34</v>
      </c>
    </row>
    <row r="512" spans="1:6" ht="33" x14ac:dyDescent="0.3">
      <c r="A512" s="3" t="s">
        <v>853</v>
      </c>
      <c r="B512" s="3" t="s">
        <v>1092</v>
      </c>
      <c r="C512" s="3" t="s">
        <v>806</v>
      </c>
      <c r="D512" s="11">
        <v>38569</v>
      </c>
      <c r="E512" s="3" t="s">
        <v>53</v>
      </c>
      <c r="F512" s="3" t="s">
        <v>34</v>
      </c>
    </row>
    <row r="513" spans="1:6" ht="49.5" x14ac:dyDescent="0.3">
      <c r="A513" s="3" t="s">
        <v>853</v>
      </c>
      <c r="B513" s="3" t="s">
        <v>1093</v>
      </c>
      <c r="C513" s="3" t="s">
        <v>1094</v>
      </c>
      <c r="D513" s="11">
        <v>40953</v>
      </c>
      <c r="E513" s="3" t="s">
        <v>3347</v>
      </c>
      <c r="F513" s="3" t="s">
        <v>27</v>
      </c>
    </row>
    <row r="514" spans="1:6" ht="115.5" x14ac:dyDescent="0.3">
      <c r="A514" s="3" t="s">
        <v>853</v>
      </c>
      <c r="B514" s="3" t="s">
        <v>1095</v>
      </c>
      <c r="C514" s="3" t="s">
        <v>1096</v>
      </c>
      <c r="D514" s="11">
        <v>38831</v>
      </c>
      <c r="E514" s="3" t="s">
        <v>3348</v>
      </c>
      <c r="F514" s="3" t="s">
        <v>34</v>
      </c>
    </row>
    <row r="515" spans="1:6" ht="49.5" x14ac:dyDescent="0.3">
      <c r="A515" s="3" t="s">
        <v>853</v>
      </c>
      <c r="B515" s="3" t="s">
        <v>1097</v>
      </c>
      <c r="C515" s="3" t="s">
        <v>1096</v>
      </c>
      <c r="D515" s="11">
        <v>38712</v>
      </c>
      <c r="E515" s="3" t="s">
        <v>41</v>
      </c>
      <c r="F515" s="3" t="s">
        <v>34</v>
      </c>
    </row>
    <row r="516" spans="1:6" ht="33" x14ac:dyDescent="0.3">
      <c r="A516" s="3" t="s">
        <v>853</v>
      </c>
      <c r="B516" s="3" t="s">
        <v>1098</v>
      </c>
      <c r="C516" s="3" t="s">
        <v>1099</v>
      </c>
      <c r="D516" s="11">
        <v>38712</v>
      </c>
      <c r="E516" s="3" t="s">
        <v>53</v>
      </c>
      <c r="F516" s="3" t="s">
        <v>46</v>
      </c>
    </row>
    <row r="517" spans="1:6" ht="99" x14ac:dyDescent="0.3">
      <c r="A517" s="3" t="s">
        <v>853</v>
      </c>
      <c r="B517" s="3" t="s">
        <v>1100</v>
      </c>
      <c r="C517" s="3" t="s">
        <v>1099</v>
      </c>
      <c r="D517" s="11">
        <v>38723</v>
      </c>
      <c r="E517" s="3" t="s">
        <v>3349</v>
      </c>
      <c r="F517" s="3" t="s">
        <v>46</v>
      </c>
    </row>
    <row r="518" spans="1:6" ht="66" x14ac:dyDescent="0.3">
      <c r="A518" s="3" t="s">
        <v>853</v>
      </c>
      <c r="B518" s="3" t="s">
        <v>1101</v>
      </c>
      <c r="C518" s="3" t="s">
        <v>27</v>
      </c>
      <c r="D518" s="11">
        <v>38659</v>
      </c>
      <c r="E518" s="3" t="s">
        <v>35</v>
      </c>
      <c r="F518" s="3" t="s">
        <v>27</v>
      </c>
    </row>
    <row r="519" spans="1:6" ht="33" x14ac:dyDescent="0.3">
      <c r="A519" s="3" t="s">
        <v>853</v>
      </c>
      <c r="B519" s="3" t="s">
        <v>1102</v>
      </c>
      <c r="C519" s="3" t="s">
        <v>1103</v>
      </c>
      <c r="D519" s="11">
        <v>39601</v>
      </c>
      <c r="E519" s="3" t="s">
        <v>53</v>
      </c>
      <c r="F519" s="3" t="s">
        <v>34</v>
      </c>
    </row>
    <row r="520" spans="1:6" ht="33" x14ac:dyDescent="0.3">
      <c r="A520" s="3" t="s">
        <v>853</v>
      </c>
      <c r="B520" s="3" t="s">
        <v>1104</v>
      </c>
      <c r="C520" s="3" t="s">
        <v>34</v>
      </c>
      <c r="D520" s="11">
        <v>38551</v>
      </c>
      <c r="E520" s="3" t="s">
        <v>53</v>
      </c>
      <c r="F520" s="3" t="s">
        <v>34</v>
      </c>
    </row>
    <row r="521" spans="1:6" ht="33" x14ac:dyDescent="0.3">
      <c r="A521" s="3" t="s">
        <v>853</v>
      </c>
      <c r="B521" s="3" t="s">
        <v>1105</v>
      </c>
      <c r="C521" s="3" t="s">
        <v>34</v>
      </c>
      <c r="D521" s="11">
        <v>38551</v>
      </c>
      <c r="E521" s="3" t="s">
        <v>53</v>
      </c>
      <c r="F521" s="3" t="s">
        <v>34</v>
      </c>
    </row>
    <row r="522" spans="1:6" ht="33" x14ac:dyDescent="0.3">
      <c r="A522" s="3" t="s">
        <v>853</v>
      </c>
      <c r="B522" s="3" t="s">
        <v>1106</v>
      </c>
      <c r="C522" s="3" t="s">
        <v>34</v>
      </c>
      <c r="D522" s="11">
        <v>38569</v>
      </c>
      <c r="E522" s="3" t="s">
        <v>53</v>
      </c>
      <c r="F522" s="3" t="s">
        <v>34</v>
      </c>
    </row>
    <row r="523" spans="1:6" ht="33" x14ac:dyDescent="0.3">
      <c r="A523" s="3" t="s">
        <v>853</v>
      </c>
      <c r="B523" s="3" t="s">
        <v>1107</v>
      </c>
      <c r="C523" s="3" t="s">
        <v>744</v>
      </c>
      <c r="D523" s="11">
        <v>41361</v>
      </c>
      <c r="E523" s="3" t="s">
        <v>53</v>
      </c>
      <c r="F523" s="3" t="s">
        <v>27</v>
      </c>
    </row>
    <row r="524" spans="1:6" ht="49.5" x14ac:dyDescent="0.3">
      <c r="A524" s="3" t="s">
        <v>853</v>
      </c>
      <c r="B524" s="3" t="s">
        <v>1108</v>
      </c>
      <c r="C524" s="3" t="s">
        <v>1109</v>
      </c>
      <c r="D524" s="11">
        <v>38824</v>
      </c>
      <c r="E524" s="3" t="s">
        <v>41</v>
      </c>
      <c r="F524" s="3" t="s">
        <v>46</v>
      </c>
    </row>
    <row r="525" spans="1:6" ht="49.5" x14ac:dyDescent="0.3">
      <c r="A525" s="3" t="s">
        <v>853</v>
      </c>
      <c r="B525" s="3" t="s">
        <v>1110</v>
      </c>
      <c r="C525" s="3" t="s">
        <v>1111</v>
      </c>
      <c r="D525" s="11">
        <v>41946</v>
      </c>
      <c r="E525" s="3" t="s">
        <v>3347</v>
      </c>
      <c r="F525" s="3" t="s">
        <v>27</v>
      </c>
    </row>
    <row r="526" spans="1:6" ht="33" x14ac:dyDescent="0.3">
      <c r="A526" s="3" t="s">
        <v>853</v>
      </c>
      <c r="B526" s="3" t="s">
        <v>1112</v>
      </c>
      <c r="C526" s="3" t="s">
        <v>1113</v>
      </c>
      <c r="D526" s="11">
        <v>38761</v>
      </c>
      <c r="E526" s="3" t="s">
        <v>3190</v>
      </c>
      <c r="F526" s="3" t="s">
        <v>34</v>
      </c>
    </row>
    <row r="527" spans="1:6" ht="33" x14ac:dyDescent="0.3">
      <c r="A527" s="3" t="s">
        <v>853</v>
      </c>
      <c r="B527" s="3" t="s">
        <v>1114</v>
      </c>
      <c r="C527" s="3" t="s">
        <v>40</v>
      </c>
      <c r="D527" s="11">
        <v>38551</v>
      </c>
      <c r="E527" s="3" t="s">
        <v>53</v>
      </c>
      <c r="F527" s="3" t="s">
        <v>40</v>
      </c>
    </row>
    <row r="528" spans="1:6" ht="33" x14ac:dyDescent="0.3">
      <c r="A528" s="3" t="s">
        <v>853</v>
      </c>
      <c r="B528" s="3" t="s">
        <v>1115</v>
      </c>
      <c r="C528" s="3" t="s">
        <v>40</v>
      </c>
      <c r="D528" s="11">
        <v>38660</v>
      </c>
      <c r="E528" s="3" t="s">
        <v>53</v>
      </c>
      <c r="F528" s="3" t="s">
        <v>40</v>
      </c>
    </row>
    <row r="529" spans="1:6" ht="33" x14ac:dyDescent="0.3">
      <c r="A529" s="3" t="s">
        <v>853</v>
      </c>
      <c r="B529" s="3" t="s">
        <v>1116</v>
      </c>
      <c r="C529" s="3" t="s">
        <v>40</v>
      </c>
      <c r="D529" s="11">
        <v>38551</v>
      </c>
      <c r="E529" s="3" t="s">
        <v>53</v>
      </c>
      <c r="F529" s="3" t="s">
        <v>40</v>
      </c>
    </row>
    <row r="530" spans="1:6" ht="33" x14ac:dyDescent="0.3">
      <c r="A530" s="3" t="s">
        <v>853</v>
      </c>
      <c r="B530" s="3" t="s">
        <v>1117</v>
      </c>
      <c r="C530" s="3" t="s">
        <v>40</v>
      </c>
      <c r="D530" s="11">
        <v>38569</v>
      </c>
      <c r="E530" s="3" t="s">
        <v>53</v>
      </c>
      <c r="F530" s="3" t="s">
        <v>40</v>
      </c>
    </row>
    <row r="531" spans="1:6" ht="33" x14ac:dyDescent="0.3">
      <c r="A531" s="3" t="s">
        <v>853</v>
      </c>
      <c r="B531" s="3" t="s">
        <v>1118</v>
      </c>
      <c r="C531" s="3" t="s">
        <v>40</v>
      </c>
      <c r="D531" s="11">
        <v>38712</v>
      </c>
      <c r="E531" s="3" t="s">
        <v>53</v>
      </c>
      <c r="F531" s="3" t="s">
        <v>40</v>
      </c>
    </row>
    <row r="532" spans="1:6" ht="33" x14ac:dyDescent="0.3">
      <c r="A532" s="3" t="s">
        <v>853</v>
      </c>
      <c r="B532" s="3" t="s">
        <v>1119</v>
      </c>
      <c r="C532" s="3" t="s">
        <v>40</v>
      </c>
      <c r="D532" s="11">
        <v>37840</v>
      </c>
      <c r="E532" s="3" t="s">
        <v>53</v>
      </c>
      <c r="F532" s="3" t="s">
        <v>40</v>
      </c>
    </row>
    <row r="533" spans="1:6" ht="49.5" x14ac:dyDescent="0.3">
      <c r="A533" s="3" t="s">
        <v>853</v>
      </c>
      <c r="B533" s="3" t="s">
        <v>1120</v>
      </c>
      <c r="C533" s="3" t="s">
        <v>40</v>
      </c>
      <c r="D533" s="11">
        <v>38460</v>
      </c>
      <c r="E533" s="3" t="s">
        <v>41</v>
      </c>
      <c r="F533" s="3" t="s">
        <v>40</v>
      </c>
    </row>
    <row r="534" spans="1:6" ht="33" x14ac:dyDescent="0.3">
      <c r="A534" s="3" t="s">
        <v>853</v>
      </c>
      <c r="B534" s="3" t="s">
        <v>1121</v>
      </c>
      <c r="C534" s="3" t="s">
        <v>46</v>
      </c>
      <c r="D534" s="11">
        <v>38551</v>
      </c>
      <c r="E534" s="3" t="s">
        <v>53</v>
      </c>
      <c r="F534" s="3" t="s">
        <v>46</v>
      </c>
    </row>
    <row r="535" spans="1:6" ht="33" x14ac:dyDescent="0.3">
      <c r="A535" s="3" t="s">
        <v>853</v>
      </c>
      <c r="B535" s="3" t="s">
        <v>1122</v>
      </c>
      <c r="C535" s="3" t="s">
        <v>46</v>
      </c>
      <c r="D535" s="11">
        <v>38551</v>
      </c>
      <c r="E535" s="3" t="s">
        <v>53</v>
      </c>
      <c r="F535" s="3" t="s">
        <v>46</v>
      </c>
    </row>
    <row r="536" spans="1:6" ht="33" x14ac:dyDescent="0.3">
      <c r="A536" s="3" t="s">
        <v>853</v>
      </c>
      <c r="B536" s="3" t="s">
        <v>1123</v>
      </c>
      <c r="C536" s="3" t="s">
        <v>1124</v>
      </c>
      <c r="D536" s="11">
        <v>38761</v>
      </c>
      <c r="E536" s="3" t="s">
        <v>53</v>
      </c>
      <c r="F536" s="3" t="s">
        <v>46</v>
      </c>
    </row>
    <row r="537" spans="1:6" ht="33" x14ac:dyDescent="0.3">
      <c r="A537" s="3" t="s">
        <v>853</v>
      </c>
      <c r="B537" s="3" t="s">
        <v>1125</v>
      </c>
      <c r="C537" s="3" t="s">
        <v>1124</v>
      </c>
      <c r="D537" s="11">
        <v>38723</v>
      </c>
      <c r="E537" s="3" t="s">
        <v>3190</v>
      </c>
      <c r="F537" s="3" t="s">
        <v>46</v>
      </c>
    </row>
    <row r="538" spans="1:6" ht="33" x14ac:dyDescent="0.3">
      <c r="A538" s="3" t="s">
        <v>853</v>
      </c>
      <c r="B538" s="3" t="s">
        <v>1126</v>
      </c>
      <c r="C538" s="3" t="s">
        <v>1127</v>
      </c>
      <c r="D538" s="11">
        <v>38761</v>
      </c>
      <c r="E538" s="3" t="s">
        <v>3190</v>
      </c>
      <c r="F538" s="3" t="s">
        <v>34</v>
      </c>
    </row>
    <row r="539" spans="1:6" ht="49.5" x14ac:dyDescent="0.3">
      <c r="A539" s="3" t="s">
        <v>853</v>
      </c>
      <c r="B539" s="3" t="s">
        <v>1128</v>
      </c>
      <c r="C539" s="3" t="s">
        <v>1129</v>
      </c>
      <c r="D539" s="11">
        <v>39127</v>
      </c>
      <c r="E539" s="3" t="s">
        <v>41</v>
      </c>
      <c r="F539" s="3" t="s">
        <v>27</v>
      </c>
    </row>
    <row r="540" spans="1:6" ht="33" x14ac:dyDescent="0.3">
      <c r="A540" s="3" t="s">
        <v>853</v>
      </c>
      <c r="B540" s="3" t="s">
        <v>1130</v>
      </c>
      <c r="C540" s="3" t="s">
        <v>1131</v>
      </c>
      <c r="D540" s="11">
        <v>38992</v>
      </c>
      <c r="E540" s="3" t="s">
        <v>53</v>
      </c>
      <c r="F540" s="3" t="s">
        <v>46</v>
      </c>
    </row>
    <row r="541" spans="1:6" ht="33" x14ac:dyDescent="0.3">
      <c r="A541" s="3" t="s">
        <v>853</v>
      </c>
      <c r="B541" s="3" t="s">
        <v>1132</v>
      </c>
      <c r="C541" s="3" t="s">
        <v>1133</v>
      </c>
      <c r="D541" s="11">
        <v>40526</v>
      </c>
      <c r="E541" s="3" t="s">
        <v>53</v>
      </c>
      <c r="F541" s="3" t="s">
        <v>34</v>
      </c>
    </row>
    <row r="542" spans="1:6" ht="66" x14ac:dyDescent="0.3">
      <c r="A542" s="3" t="s">
        <v>853</v>
      </c>
      <c r="B542" s="3" t="s">
        <v>1134</v>
      </c>
      <c r="C542" s="3" t="s">
        <v>1135</v>
      </c>
      <c r="D542" s="11">
        <v>41731</v>
      </c>
      <c r="E542" s="3" t="s">
        <v>35</v>
      </c>
      <c r="F542" s="3" t="s">
        <v>27</v>
      </c>
    </row>
    <row r="543" spans="1:6" ht="66" x14ac:dyDescent="0.3">
      <c r="A543" s="3" t="s">
        <v>853</v>
      </c>
      <c r="B543" s="3" t="s">
        <v>1136</v>
      </c>
      <c r="C543" s="3" t="s">
        <v>1137</v>
      </c>
      <c r="D543" s="11">
        <v>39255</v>
      </c>
      <c r="E543" s="3" t="s">
        <v>35</v>
      </c>
      <c r="F543" s="3" t="s">
        <v>34</v>
      </c>
    </row>
    <row r="544" spans="1:6" ht="66" x14ac:dyDescent="0.3">
      <c r="A544" s="3" t="s">
        <v>853</v>
      </c>
      <c r="B544" s="3" t="s">
        <v>1138</v>
      </c>
      <c r="C544" s="3" t="s">
        <v>1139</v>
      </c>
      <c r="D544" s="11">
        <v>39195</v>
      </c>
      <c r="E544" s="3" t="s">
        <v>35</v>
      </c>
      <c r="F544" s="3" t="s">
        <v>46</v>
      </c>
    </row>
    <row r="545" spans="1:6" ht="66" x14ac:dyDescent="0.3">
      <c r="A545" s="3" t="s">
        <v>853</v>
      </c>
      <c r="B545" s="3" t="s">
        <v>1140</v>
      </c>
      <c r="C545" s="3" t="s">
        <v>1141</v>
      </c>
      <c r="D545" s="11">
        <v>39601</v>
      </c>
      <c r="E545" s="3" t="s">
        <v>35</v>
      </c>
      <c r="F545" s="3" t="s">
        <v>34</v>
      </c>
    </row>
    <row r="546" spans="1:6" ht="66" x14ac:dyDescent="0.3">
      <c r="A546" s="3" t="s">
        <v>853</v>
      </c>
      <c r="B546" s="3" t="s">
        <v>1142</v>
      </c>
      <c r="C546" s="3" t="s">
        <v>1143</v>
      </c>
      <c r="D546" s="11">
        <v>41170</v>
      </c>
      <c r="E546" s="3" t="s">
        <v>35</v>
      </c>
      <c r="F546" s="3" t="s">
        <v>46</v>
      </c>
    </row>
    <row r="547" spans="1:6" ht="66" x14ac:dyDescent="0.3">
      <c r="A547" s="3" t="s">
        <v>853</v>
      </c>
      <c r="B547" s="3" t="s">
        <v>1144</v>
      </c>
      <c r="C547" s="3" t="s">
        <v>1145</v>
      </c>
      <c r="D547" s="11">
        <v>41172</v>
      </c>
      <c r="E547" s="3" t="s">
        <v>35</v>
      </c>
      <c r="F547" s="3" t="s">
        <v>46</v>
      </c>
    </row>
    <row r="548" spans="1:6" ht="33" x14ac:dyDescent="0.3">
      <c r="A548" s="3" t="s">
        <v>853</v>
      </c>
      <c r="B548" s="3" t="s">
        <v>1146</v>
      </c>
      <c r="C548" s="3" t="s">
        <v>1147</v>
      </c>
      <c r="D548" s="11">
        <v>40953</v>
      </c>
      <c r="E548" s="3" t="s">
        <v>53</v>
      </c>
      <c r="F548" s="3" t="s">
        <v>27</v>
      </c>
    </row>
    <row r="549" spans="1:6" ht="66" x14ac:dyDescent="0.3">
      <c r="A549" s="3" t="s">
        <v>853</v>
      </c>
      <c r="B549" s="3" t="s">
        <v>1148</v>
      </c>
      <c r="C549" s="3" t="s">
        <v>1149</v>
      </c>
      <c r="D549" s="11">
        <v>38309</v>
      </c>
      <c r="E549" s="3" t="s">
        <v>35</v>
      </c>
      <c r="F549" s="3" t="s">
        <v>27</v>
      </c>
    </row>
    <row r="550" spans="1:6" ht="33" x14ac:dyDescent="0.3">
      <c r="A550" s="3" t="s">
        <v>853</v>
      </c>
      <c r="B550" s="3" t="s">
        <v>1150</v>
      </c>
      <c r="C550" s="3" t="s">
        <v>213</v>
      </c>
      <c r="D550" s="11">
        <v>38460</v>
      </c>
      <c r="E550" s="3" t="s">
        <v>53</v>
      </c>
      <c r="F550" s="3" t="s">
        <v>34</v>
      </c>
    </row>
    <row r="551" spans="1:6" ht="33" x14ac:dyDescent="0.3">
      <c r="A551" s="3" t="s">
        <v>853</v>
      </c>
      <c r="B551" s="3" t="s">
        <v>1151</v>
      </c>
      <c r="C551" s="3" t="s">
        <v>217</v>
      </c>
      <c r="D551" s="11">
        <v>38460</v>
      </c>
      <c r="E551" s="3" t="s">
        <v>53</v>
      </c>
      <c r="F551" s="3" t="s">
        <v>34</v>
      </c>
    </row>
    <row r="552" spans="1:6" ht="33" x14ac:dyDescent="0.3">
      <c r="A552" s="3" t="s">
        <v>853</v>
      </c>
      <c r="B552" s="3" t="s">
        <v>1152</v>
      </c>
      <c r="C552" s="3" t="s">
        <v>221</v>
      </c>
      <c r="D552" s="11">
        <v>37840</v>
      </c>
      <c r="E552" s="3" t="s">
        <v>53</v>
      </c>
      <c r="F552" s="3" t="s">
        <v>46</v>
      </c>
    </row>
    <row r="553" spans="1:6" ht="33" x14ac:dyDescent="0.3">
      <c r="A553" s="3" t="s">
        <v>853</v>
      </c>
      <c r="B553" s="3" t="s">
        <v>1153</v>
      </c>
      <c r="C553" s="3" t="s">
        <v>221</v>
      </c>
      <c r="D553" s="11">
        <v>38145</v>
      </c>
      <c r="E553" s="3" t="s">
        <v>53</v>
      </c>
      <c r="F553" s="3" t="s">
        <v>34</v>
      </c>
    </row>
    <row r="554" spans="1:6" ht="33" x14ac:dyDescent="0.3">
      <c r="A554" s="3" t="s">
        <v>1154</v>
      </c>
      <c r="B554" s="3" t="s">
        <v>1155</v>
      </c>
      <c r="C554" s="3" t="s">
        <v>1156</v>
      </c>
      <c r="D554" s="11">
        <v>39763</v>
      </c>
      <c r="E554" s="3" t="s">
        <v>2992</v>
      </c>
      <c r="F554" s="3" t="s">
        <v>27</v>
      </c>
    </row>
    <row r="555" spans="1:6" ht="33" x14ac:dyDescent="0.3">
      <c r="A555" s="3" t="s">
        <v>1154</v>
      </c>
      <c r="B555" s="3" t="s">
        <v>1157</v>
      </c>
      <c r="C555" s="3" t="s">
        <v>1158</v>
      </c>
      <c r="D555" s="11">
        <v>39419</v>
      </c>
      <c r="E555" s="3" t="s">
        <v>3190</v>
      </c>
      <c r="F555" s="3" t="s">
        <v>27</v>
      </c>
    </row>
    <row r="556" spans="1:6" ht="49.5" x14ac:dyDescent="0.3">
      <c r="A556" s="3" t="s">
        <v>1154</v>
      </c>
      <c r="B556" s="3" t="s">
        <v>1159</v>
      </c>
      <c r="C556" s="3" t="s">
        <v>1160</v>
      </c>
      <c r="D556" s="11">
        <v>41456</v>
      </c>
      <c r="E556" s="3" t="s">
        <v>41</v>
      </c>
      <c r="F556" s="3" t="s">
        <v>119</v>
      </c>
    </row>
    <row r="557" spans="1:6" ht="33" x14ac:dyDescent="0.3">
      <c r="A557" s="3" t="s">
        <v>1154</v>
      </c>
      <c r="B557" s="3" t="s">
        <v>1161</v>
      </c>
      <c r="C557" s="3" t="s">
        <v>1162</v>
      </c>
      <c r="D557" s="11">
        <v>42737</v>
      </c>
      <c r="E557" s="3" t="s">
        <v>53</v>
      </c>
      <c r="F557" s="3" t="s">
        <v>119</v>
      </c>
    </row>
    <row r="558" spans="1:6" ht="33" x14ac:dyDescent="0.3">
      <c r="A558" s="3" t="s">
        <v>1154</v>
      </c>
      <c r="B558" s="3" t="s">
        <v>1163</v>
      </c>
      <c r="C558" s="3" t="s">
        <v>132</v>
      </c>
      <c r="D558" s="11">
        <v>41456</v>
      </c>
      <c r="E558" s="3" t="s">
        <v>175</v>
      </c>
      <c r="F558" s="3" t="s">
        <v>40</v>
      </c>
    </row>
    <row r="559" spans="1:6" ht="33" x14ac:dyDescent="0.3">
      <c r="A559" s="3" t="s">
        <v>1154</v>
      </c>
      <c r="B559" s="3" t="s">
        <v>1164</v>
      </c>
      <c r="C559" s="3" t="s">
        <v>1165</v>
      </c>
      <c r="D559" s="11">
        <v>38443</v>
      </c>
      <c r="E559" s="3" t="s">
        <v>53</v>
      </c>
      <c r="F559" s="3" t="s">
        <v>40</v>
      </c>
    </row>
    <row r="560" spans="1:6" ht="115.5" x14ac:dyDescent="0.3">
      <c r="A560" s="3" t="s">
        <v>1154</v>
      </c>
      <c r="B560" s="3" t="s">
        <v>1166</v>
      </c>
      <c r="C560" s="3" t="s">
        <v>1167</v>
      </c>
      <c r="D560" s="11">
        <v>38443</v>
      </c>
      <c r="E560" s="3" t="s">
        <v>3374</v>
      </c>
      <c r="F560" s="3" t="s">
        <v>27</v>
      </c>
    </row>
    <row r="561" spans="1:6" ht="49.5" x14ac:dyDescent="0.3">
      <c r="A561" s="3" t="s">
        <v>1154</v>
      </c>
      <c r="B561" s="3" t="s">
        <v>1168</v>
      </c>
      <c r="C561" s="3" t="s">
        <v>1169</v>
      </c>
      <c r="D561" s="11">
        <v>38443</v>
      </c>
      <c r="E561" s="3" t="s">
        <v>41</v>
      </c>
      <c r="F561" s="3" t="s">
        <v>46</v>
      </c>
    </row>
    <row r="562" spans="1:6" ht="33" x14ac:dyDescent="0.3">
      <c r="A562" s="3" t="s">
        <v>1154</v>
      </c>
      <c r="B562" s="3" t="s">
        <v>1170</v>
      </c>
      <c r="C562" s="3" t="s">
        <v>191</v>
      </c>
      <c r="D562" s="11">
        <v>43353</v>
      </c>
      <c r="E562" s="3" t="s">
        <v>2998</v>
      </c>
      <c r="F562" s="3" t="s">
        <v>27</v>
      </c>
    </row>
    <row r="563" spans="1:6" ht="99" x14ac:dyDescent="0.3">
      <c r="A563" s="3" t="s">
        <v>1154</v>
      </c>
      <c r="B563" s="3" t="s">
        <v>1171</v>
      </c>
      <c r="C563" s="3" t="s">
        <v>1172</v>
      </c>
      <c r="D563" s="11">
        <v>39637</v>
      </c>
      <c r="E563" s="3" t="s">
        <v>3375</v>
      </c>
      <c r="F563" s="3" t="s">
        <v>34</v>
      </c>
    </row>
    <row r="564" spans="1:6" ht="33" x14ac:dyDescent="0.3">
      <c r="A564" s="3" t="s">
        <v>1154</v>
      </c>
      <c r="B564" s="3" t="s">
        <v>1173</v>
      </c>
      <c r="C564" s="3" t="s">
        <v>295</v>
      </c>
      <c r="D564" s="11">
        <v>40648</v>
      </c>
      <c r="E564" s="3" t="s">
        <v>53</v>
      </c>
      <c r="F564" s="3" t="s">
        <v>119</v>
      </c>
    </row>
    <row r="565" spans="1:6" ht="33" x14ac:dyDescent="0.3">
      <c r="A565" s="3" t="s">
        <v>1154</v>
      </c>
      <c r="B565" s="3" t="s">
        <v>1174</v>
      </c>
      <c r="C565" s="3" t="s">
        <v>1175</v>
      </c>
      <c r="D565" s="11">
        <v>39587</v>
      </c>
      <c r="E565" s="3" t="s">
        <v>175</v>
      </c>
      <c r="F565" s="3" t="s">
        <v>34</v>
      </c>
    </row>
    <row r="566" spans="1:6" ht="33" x14ac:dyDescent="0.3">
      <c r="A566" s="3" t="s">
        <v>1154</v>
      </c>
      <c r="B566" s="3" t="s">
        <v>1176</v>
      </c>
      <c r="C566" s="3" t="s">
        <v>1039</v>
      </c>
      <c r="D566" s="11">
        <v>39097</v>
      </c>
      <c r="E566" s="3" t="s">
        <v>175</v>
      </c>
      <c r="F566" s="3" t="s">
        <v>34</v>
      </c>
    </row>
    <row r="567" spans="1:6" ht="49.5" x14ac:dyDescent="0.3">
      <c r="A567" s="3" t="s">
        <v>1154</v>
      </c>
      <c r="B567" s="3" t="s">
        <v>1177</v>
      </c>
      <c r="C567" s="3" t="s">
        <v>1178</v>
      </c>
      <c r="D567" s="11">
        <v>39174</v>
      </c>
      <c r="E567" s="3" t="s">
        <v>41</v>
      </c>
      <c r="F567" s="3" t="s">
        <v>27</v>
      </c>
    </row>
    <row r="568" spans="1:6" ht="33" x14ac:dyDescent="0.3">
      <c r="A568" s="3" t="s">
        <v>1154</v>
      </c>
      <c r="B568" s="3" t="s">
        <v>1179</v>
      </c>
      <c r="C568" s="3" t="s">
        <v>1180</v>
      </c>
      <c r="D568" s="11">
        <v>39637</v>
      </c>
      <c r="E568" s="3" t="s">
        <v>53</v>
      </c>
      <c r="F568" s="3" t="s">
        <v>34</v>
      </c>
    </row>
    <row r="569" spans="1:6" ht="33" x14ac:dyDescent="0.3">
      <c r="A569" s="3" t="s">
        <v>1154</v>
      </c>
      <c r="B569" s="3" t="s">
        <v>1181</v>
      </c>
      <c r="C569" s="3" t="s">
        <v>1182</v>
      </c>
      <c r="D569" s="11">
        <v>39475</v>
      </c>
      <c r="E569" s="3" t="s">
        <v>3012</v>
      </c>
      <c r="F569" s="3" t="s">
        <v>27</v>
      </c>
    </row>
    <row r="570" spans="1:6" ht="33" x14ac:dyDescent="0.3">
      <c r="A570" s="3" t="s">
        <v>1154</v>
      </c>
      <c r="B570" s="3" t="s">
        <v>1183</v>
      </c>
      <c r="C570" s="3" t="s">
        <v>605</v>
      </c>
      <c r="D570" s="11">
        <v>38810</v>
      </c>
      <c r="E570" s="3" t="s">
        <v>175</v>
      </c>
      <c r="F570" s="3" t="s">
        <v>46</v>
      </c>
    </row>
    <row r="571" spans="1:6" ht="132" x14ac:dyDescent="0.3">
      <c r="A571" s="3" t="s">
        <v>1154</v>
      </c>
      <c r="B571" s="3" t="s">
        <v>1184</v>
      </c>
      <c r="C571" s="3" t="s">
        <v>1185</v>
      </c>
      <c r="D571" s="11">
        <v>39174</v>
      </c>
      <c r="E571" s="3" t="s">
        <v>3384</v>
      </c>
      <c r="F571" s="3" t="s">
        <v>27</v>
      </c>
    </row>
    <row r="572" spans="1:6" ht="33" x14ac:dyDescent="0.3">
      <c r="A572" s="3" t="s">
        <v>1154</v>
      </c>
      <c r="B572" s="3" t="s">
        <v>1186</v>
      </c>
      <c r="C572" s="3" t="s">
        <v>1187</v>
      </c>
      <c r="D572" s="11">
        <v>39475</v>
      </c>
      <c r="E572" s="3" t="s">
        <v>53</v>
      </c>
      <c r="F572" s="3" t="s">
        <v>27</v>
      </c>
    </row>
    <row r="573" spans="1:6" ht="33" x14ac:dyDescent="0.3">
      <c r="A573" s="3" t="s">
        <v>1154</v>
      </c>
      <c r="B573" s="3" t="s">
        <v>1188</v>
      </c>
      <c r="C573" s="3" t="s">
        <v>40</v>
      </c>
      <c r="D573" s="11">
        <v>38810</v>
      </c>
      <c r="E573" s="3" t="s">
        <v>2998</v>
      </c>
      <c r="F573" s="3" t="s">
        <v>40</v>
      </c>
    </row>
    <row r="574" spans="1:6" ht="33" x14ac:dyDescent="0.3">
      <c r="A574" s="3" t="s">
        <v>1154</v>
      </c>
      <c r="B574" s="3" t="s">
        <v>1189</v>
      </c>
      <c r="C574" s="3" t="s">
        <v>1190</v>
      </c>
      <c r="D574" s="11">
        <v>38824</v>
      </c>
      <c r="E574" s="3" t="s">
        <v>53</v>
      </c>
      <c r="F574" s="3" t="s">
        <v>40</v>
      </c>
    </row>
    <row r="575" spans="1:6" ht="115.5" x14ac:dyDescent="0.3">
      <c r="A575" s="3" t="s">
        <v>1154</v>
      </c>
      <c r="B575" s="3" t="s">
        <v>1191</v>
      </c>
      <c r="C575" s="3" t="s">
        <v>1192</v>
      </c>
      <c r="D575" s="11">
        <v>40421</v>
      </c>
      <c r="E575" s="3" t="s">
        <v>3385</v>
      </c>
      <c r="F575" s="3" t="s">
        <v>27</v>
      </c>
    </row>
    <row r="576" spans="1:6" ht="198" x14ac:dyDescent="0.3">
      <c r="A576" s="3" t="s">
        <v>1154</v>
      </c>
      <c r="B576" s="3" t="s">
        <v>1193</v>
      </c>
      <c r="C576" s="3" t="s">
        <v>213</v>
      </c>
      <c r="D576" s="11">
        <v>38810</v>
      </c>
      <c r="E576" s="3" t="s">
        <v>3386</v>
      </c>
      <c r="F576" s="3" t="s">
        <v>27</v>
      </c>
    </row>
    <row r="577" spans="1:6" ht="132" x14ac:dyDescent="0.3">
      <c r="A577" s="3" t="s">
        <v>1154</v>
      </c>
      <c r="B577" s="3" t="s">
        <v>1194</v>
      </c>
      <c r="C577" s="3" t="s">
        <v>1195</v>
      </c>
      <c r="D577" s="11">
        <v>38824</v>
      </c>
      <c r="E577" s="3" t="s">
        <v>3387</v>
      </c>
      <c r="F577" s="3" t="s">
        <v>27</v>
      </c>
    </row>
    <row r="578" spans="1:6" ht="66" x14ac:dyDescent="0.3">
      <c r="A578" s="3" t="s">
        <v>1154</v>
      </c>
      <c r="B578" s="3" t="s">
        <v>1196</v>
      </c>
      <c r="C578" s="3" t="s">
        <v>217</v>
      </c>
      <c r="D578" s="11">
        <v>38810</v>
      </c>
      <c r="E578" s="3" t="s">
        <v>3388</v>
      </c>
      <c r="F578" s="3" t="s">
        <v>46</v>
      </c>
    </row>
    <row r="579" spans="1:6" ht="33" x14ac:dyDescent="0.3">
      <c r="A579" s="3" t="s">
        <v>1154</v>
      </c>
      <c r="B579" s="3" t="s">
        <v>1197</v>
      </c>
      <c r="C579" s="3" t="s">
        <v>1198</v>
      </c>
      <c r="D579" s="11">
        <v>38824</v>
      </c>
      <c r="E579" s="3" t="s">
        <v>53</v>
      </c>
      <c r="F579" s="3" t="s">
        <v>46</v>
      </c>
    </row>
    <row r="580" spans="1:6" ht="66" x14ac:dyDescent="0.3">
      <c r="A580" s="3" t="s">
        <v>1199</v>
      </c>
      <c r="B580" s="3" t="s">
        <v>1200</v>
      </c>
      <c r="C580" s="3" t="s">
        <v>1201</v>
      </c>
      <c r="D580" s="11">
        <v>42867</v>
      </c>
      <c r="E580" s="3" t="s">
        <v>3256</v>
      </c>
      <c r="F580" s="3" t="s">
        <v>119</v>
      </c>
    </row>
    <row r="581" spans="1:6" ht="33" x14ac:dyDescent="0.3">
      <c r="A581" s="3" t="s">
        <v>1199</v>
      </c>
      <c r="B581" s="3" t="s">
        <v>1202</v>
      </c>
      <c r="C581" s="3" t="s">
        <v>1203</v>
      </c>
      <c r="D581" s="11">
        <v>39402</v>
      </c>
      <c r="E581" s="3" t="s">
        <v>53</v>
      </c>
      <c r="F581" s="3" t="s">
        <v>34</v>
      </c>
    </row>
    <row r="582" spans="1:6" ht="33" x14ac:dyDescent="0.3">
      <c r="A582" s="3" t="s">
        <v>1199</v>
      </c>
      <c r="B582" s="3" t="s">
        <v>1204</v>
      </c>
      <c r="C582" s="3" t="s">
        <v>1205</v>
      </c>
      <c r="D582" s="11">
        <v>39762</v>
      </c>
      <c r="E582" s="3" t="s">
        <v>53</v>
      </c>
      <c r="F582" s="3" t="s">
        <v>34</v>
      </c>
    </row>
    <row r="583" spans="1:6" ht="66" x14ac:dyDescent="0.3">
      <c r="A583" s="3" t="s">
        <v>1199</v>
      </c>
      <c r="B583" s="3" t="s">
        <v>1206</v>
      </c>
      <c r="C583" s="3" t="s">
        <v>1207</v>
      </c>
      <c r="D583" s="11">
        <v>42675</v>
      </c>
      <c r="E583" s="3" t="s">
        <v>3022</v>
      </c>
      <c r="F583" s="3" t="s">
        <v>119</v>
      </c>
    </row>
    <row r="584" spans="1:6" ht="66" x14ac:dyDescent="0.3">
      <c r="A584" s="3" t="s">
        <v>1199</v>
      </c>
      <c r="B584" s="3" t="s">
        <v>1208</v>
      </c>
      <c r="C584" s="3" t="s">
        <v>108</v>
      </c>
      <c r="D584" s="11">
        <v>42825</v>
      </c>
      <c r="E584" s="3" t="s">
        <v>3256</v>
      </c>
      <c r="F584" s="3" t="s">
        <v>119</v>
      </c>
    </row>
    <row r="585" spans="1:6" ht="66" x14ac:dyDescent="0.3">
      <c r="A585" s="3" t="s">
        <v>1199</v>
      </c>
      <c r="B585" s="3" t="s">
        <v>1209</v>
      </c>
      <c r="C585" s="3" t="s">
        <v>132</v>
      </c>
      <c r="D585" s="11">
        <v>39762</v>
      </c>
      <c r="E585" s="3" t="s">
        <v>3022</v>
      </c>
      <c r="F585" s="3" t="s">
        <v>40</v>
      </c>
    </row>
    <row r="586" spans="1:6" ht="33" x14ac:dyDescent="0.3">
      <c r="A586" s="3" t="s">
        <v>1199</v>
      </c>
      <c r="B586" s="3" t="s">
        <v>1210</v>
      </c>
      <c r="C586" s="3" t="s">
        <v>1211</v>
      </c>
      <c r="D586" s="11">
        <v>42675</v>
      </c>
      <c r="E586" s="3" t="s">
        <v>2975</v>
      </c>
      <c r="F586" s="3" t="s">
        <v>40</v>
      </c>
    </row>
    <row r="587" spans="1:6" ht="49.5" x14ac:dyDescent="0.3">
      <c r="A587" s="3" t="s">
        <v>1199</v>
      </c>
      <c r="B587" s="3" t="s">
        <v>1212</v>
      </c>
      <c r="C587" s="3" t="s">
        <v>111</v>
      </c>
      <c r="D587" s="11">
        <v>38758</v>
      </c>
      <c r="E587" s="3" t="s">
        <v>41</v>
      </c>
      <c r="F587" s="3" t="s">
        <v>40</v>
      </c>
    </row>
    <row r="588" spans="1:6" ht="33" x14ac:dyDescent="0.3">
      <c r="A588" s="3" t="s">
        <v>1199</v>
      </c>
      <c r="B588" s="3" t="s">
        <v>1213</v>
      </c>
      <c r="C588" s="3" t="s">
        <v>1002</v>
      </c>
      <c r="D588" s="11">
        <v>42481</v>
      </c>
      <c r="E588" s="3" t="s">
        <v>104</v>
      </c>
      <c r="F588" s="3" t="s">
        <v>27</v>
      </c>
    </row>
    <row r="589" spans="1:6" ht="66" x14ac:dyDescent="0.3">
      <c r="A589" s="3" t="s">
        <v>1199</v>
      </c>
      <c r="B589" s="3" t="s">
        <v>1214</v>
      </c>
      <c r="C589" s="3" t="s">
        <v>1215</v>
      </c>
      <c r="D589" s="11">
        <v>43381</v>
      </c>
      <c r="E589" s="3" t="s">
        <v>3256</v>
      </c>
      <c r="F589" s="3" t="s">
        <v>119</v>
      </c>
    </row>
    <row r="590" spans="1:6" ht="66" x14ac:dyDescent="0.3">
      <c r="A590" s="3" t="s">
        <v>1199</v>
      </c>
      <c r="B590" s="3" t="s">
        <v>1216</v>
      </c>
      <c r="C590" s="3" t="s">
        <v>1217</v>
      </c>
      <c r="D590" s="11">
        <v>43388</v>
      </c>
      <c r="E590" s="3" t="s">
        <v>3256</v>
      </c>
      <c r="F590" s="3" t="s">
        <v>119</v>
      </c>
    </row>
    <row r="591" spans="1:6" ht="33" x14ac:dyDescent="0.3">
      <c r="A591" s="3" t="s">
        <v>1199</v>
      </c>
      <c r="B591" s="3" t="s">
        <v>1218</v>
      </c>
      <c r="C591" s="3" t="s">
        <v>1219</v>
      </c>
      <c r="D591" s="11">
        <v>39561</v>
      </c>
      <c r="E591" s="3" t="s">
        <v>2975</v>
      </c>
      <c r="F591" s="3" t="s">
        <v>34</v>
      </c>
    </row>
    <row r="592" spans="1:6" ht="33" x14ac:dyDescent="0.3">
      <c r="A592" s="3" t="s">
        <v>1199</v>
      </c>
      <c r="B592" s="3" t="s">
        <v>1220</v>
      </c>
      <c r="C592" s="3" t="s">
        <v>706</v>
      </c>
      <c r="D592" s="11">
        <v>41276</v>
      </c>
      <c r="E592" s="3" t="s">
        <v>2992</v>
      </c>
      <c r="F592" s="3" t="s">
        <v>27</v>
      </c>
    </row>
    <row r="593" spans="1:6" ht="33" x14ac:dyDescent="0.3">
      <c r="A593" s="3" t="s">
        <v>1199</v>
      </c>
      <c r="B593" s="3" t="s">
        <v>1221</v>
      </c>
      <c r="C593" s="3" t="s">
        <v>1222</v>
      </c>
      <c r="D593" s="11">
        <v>39762</v>
      </c>
      <c r="E593" s="3" t="s">
        <v>2992</v>
      </c>
      <c r="F593" s="3" t="s">
        <v>34</v>
      </c>
    </row>
    <row r="594" spans="1:6" ht="231" x14ac:dyDescent="0.3">
      <c r="A594" s="3" t="s">
        <v>1199</v>
      </c>
      <c r="B594" s="3" t="s">
        <v>1223</v>
      </c>
      <c r="C594" s="3" t="s">
        <v>1024</v>
      </c>
      <c r="D594" s="11">
        <v>38758</v>
      </c>
      <c r="E594" s="3" t="s">
        <v>3397</v>
      </c>
      <c r="F594" s="3" t="s">
        <v>27</v>
      </c>
    </row>
    <row r="595" spans="1:6" ht="33" x14ac:dyDescent="0.3">
      <c r="A595" s="3" t="s">
        <v>1199</v>
      </c>
      <c r="B595" s="3" t="s">
        <v>1224</v>
      </c>
      <c r="C595" s="3" t="s">
        <v>790</v>
      </c>
      <c r="D595" s="11">
        <v>39601</v>
      </c>
      <c r="E595" s="3" t="s">
        <v>2975</v>
      </c>
      <c r="F595" s="3" t="s">
        <v>34</v>
      </c>
    </row>
    <row r="596" spans="1:6" ht="82.5" x14ac:dyDescent="0.3">
      <c r="A596" s="3" t="s">
        <v>1199</v>
      </c>
      <c r="B596" s="3" t="s">
        <v>1225</v>
      </c>
      <c r="C596" s="3" t="s">
        <v>157</v>
      </c>
      <c r="D596" s="11">
        <v>38758</v>
      </c>
      <c r="E596" s="3" t="s">
        <v>2936</v>
      </c>
      <c r="F596" s="3" t="s">
        <v>46</v>
      </c>
    </row>
    <row r="597" spans="1:6" ht="33" x14ac:dyDescent="0.3">
      <c r="A597" s="3" t="s">
        <v>1199</v>
      </c>
      <c r="B597" s="3" t="s">
        <v>1226</v>
      </c>
      <c r="C597" s="3" t="s">
        <v>204</v>
      </c>
      <c r="D597" s="11">
        <v>42675</v>
      </c>
      <c r="E597" s="3" t="s">
        <v>2998</v>
      </c>
      <c r="F597" s="3" t="s">
        <v>27</v>
      </c>
    </row>
    <row r="598" spans="1:6" ht="49.5" x14ac:dyDescent="0.3">
      <c r="A598" s="3" t="s">
        <v>1199</v>
      </c>
      <c r="B598" s="3" t="s">
        <v>1227</v>
      </c>
      <c r="C598" s="3" t="s">
        <v>605</v>
      </c>
      <c r="D598" s="11">
        <v>38758</v>
      </c>
      <c r="E598" s="3" t="s">
        <v>41</v>
      </c>
      <c r="F598" s="3" t="s">
        <v>34</v>
      </c>
    </row>
    <row r="599" spans="1:6" ht="49.5" x14ac:dyDescent="0.3">
      <c r="A599" s="3" t="s">
        <v>1199</v>
      </c>
      <c r="B599" s="3" t="s">
        <v>1228</v>
      </c>
      <c r="C599" s="3" t="s">
        <v>605</v>
      </c>
      <c r="D599" s="11">
        <v>39601</v>
      </c>
      <c r="E599" s="3" t="s">
        <v>41</v>
      </c>
      <c r="F599" s="3" t="s">
        <v>34</v>
      </c>
    </row>
    <row r="600" spans="1:6" ht="33" x14ac:dyDescent="0.3">
      <c r="A600" s="3" t="s">
        <v>1199</v>
      </c>
      <c r="B600" s="3" t="s">
        <v>1229</v>
      </c>
      <c r="C600" s="3" t="s">
        <v>605</v>
      </c>
      <c r="D600" s="11">
        <v>39402</v>
      </c>
      <c r="E600" s="3" t="s">
        <v>3190</v>
      </c>
      <c r="F600" s="3" t="s">
        <v>34</v>
      </c>
    </row>
    <row r="601" spans="1:6" ht="33" x14ac:dyDescent="0.3">
      <c r="A601" s="3" t="s">
        <v>1199</v>
      </c>
      <c r="B601" s="3" t="s">
        <v>1230</v>
      </c>
      <c r="C601" s="3" t="s">
        <v>319</v>
      </c>
      <c r="D601" s="11">
        <v>39402</v>
      </c>
      <c r="E601" s="3" t="s">
        <v>3190</v>
      </c>
      <c r="F601" s="3" t="s">
        <v>34</v>
      </c>
    </row>
    <row r="602" spans="1:6" ht="33" x14ac:dyDescent="0.3">
      <c r="A602" s="3" t="s">
        <v>1199</v>
      </c>
      <c r="B602" s="3" t="s">
        <v>1231</v>
      </c>
      <c r="C602" s="3" t="s">
        <v>1232</v>
      </c>
      <c r="D602" s="11">
        <v>39402</v>
      </c>
      <c r="E602" s="3" t="s">
        <v>3020</v>
      </c>
      <c r="F602" s="3" t="s">
        <v>46</v>
      </c>
    </row>
    <row r="603" spans="1:6" ht="313.5" x14ac:dyDescent="0.3">
      <c r="A603" s="3" t="s">
        <v>1199</v>
      </c>
      <c r="B603" s="3" t="s">
        <v>1233</v>
      </c>
      <c r="C603" s="3" t="s">
        <v>806</v>
      </c>
      <c r="D603" s="11">
        <v>39601</v>
      </c>
      <c r="E603" s="3" t="s">
        <v>3401</v>
      </c>
      <c r="F603" s="3" t="s">
        <v>27</v>
      </c>
    </row>
    <row r="604" spans="1:6" ht="33" x14ac:dyDescent="0.3">
      <c r="A604" s="3" t="s">
        <v>1199</v>
      </c>
      <c r="B604" s="3" t="s">
        <v>1234</v>
      </c>
      <c r="C604" s="3" t="s">
        <v>1235</v>
      </c>
      <c r="D604" s="11">
        <v>39402</v>
      </c>
      <c r="E604" s="3" t="s">
        <v>3190</v>
      </c>
      <c r="F604" s="3" t="s">
        <v>34</v>
      </c>
    </row>
    <row r="605" spans="1:6" ht="280.5" x14ac:dyDescent="0.3">
      <c r="A605" s="3" t="s">
        <v>1199</v>
      </c>
      <c r="B605" s="3" t="s">
        <v>1236</v>
      </c>
      <c r="C605" s="3" t="s">
        <v>27</v>
      </c>
      <c r="D605" s="11">
        <v>39402</v>
      </c>
      <c r="E605" s="3" t="s">
        <v>3403</v>
      </c>
      <c r="F605" s="3" t="s">
        <v>27</v>
      </c>
    </row>
    <row r="606" spans="1:6" ht="132" x14ac:dyDescent="0.3">
      <c r="A606" s="3" t="s">
        <v>1199</v>
      </c>
      <c r="B606" s="3" t="s">
        <v>1237</v>
      </c>
      <c r="C606" s="3" t="s">
        <v>27</v>
      </c>
      <c r="D606" s="11">
        <v>39601</v>
      </c>
      <c r="E606" s="3" t="s">
        <v>3404</v>
      </c>
      <c r="F606" s="3" t="s">
        <v>27</v>
      </c>
    </row>
    <row r="607" spans="1:6" ht="33" x14ac:dyDescent="0.3">
      <c r="A607" s="3" t="s">
        <v>1199</v>
      </c>
      <c r="B607" s="3" t="s">
        <v>1238</v>
      </c>
      <c r="C607" s="3" t="s">
        <v>1239</v>
      </c>
      <c r="D607" s="11">
        <v>39402</v>
      </c>
      <c r="E607" s="3" t="s">
        <v>2975</v>
      </c>
      <c r="F607" s="3" t="s">
        <v>46</v>
      </c>
    </row>
    <row r="608" spans="1:6" ht="49.5" x14ac:dyDescent="0.3">
      <c r="A608" s="3" t="s">
        <v>1199</v>
      </c>
      <c r="B608" s="3" t="s">
        <v>1240</v>
      </c>
      <c r="C608" s="3" t="s">
        <v>40</v>
      </c>
      <c r="D608" s="11">
        <v>38758</v>
      </c>
      <c r="E608" s="3" t="s">
        <v>41</v>
      </c>
      <c r="F608" s="3" t="s">
        <v>40</v>
      </c>
    </row>
    <row r="609" spans="1:6" ht="82.5" x14ac:dyDescent="0.3">
      <c r="A609" s="3" t="s">
        <v>1199</v>
      </c>
      <c r="B609" s="3" t="s">
        <v>1241</v>
      </c>
      <c r="C609" s="3" t="s">
        <v>40</v>
      </c>
      <c r="D609" s="11">
        <v>39402</v>
      </c>
      <c r="E609" s="3" t="s">
        <v>3406</v>
      </c>
      <c r="F609" s="3" t="s">
        <v>40</v>
      </c>
    </row>
    <row r="610" spans="1:6" ht="49.5" x14ac:dyDescent="0.3">
      <c r="A610" s="3" t="s">
        <v>1199</v>
      </c>
      <c r="B610" s="3" t="s">
        <v>1242</v>
      </c>
      <c r="C610" s="3" t="s">
        <v>1243</v>
      </c>
      <c r="D610" s="11">
        <v>38721</v>
      </c>
      <c r="E610" s="3" t="s">
        <v>41</v>
      </c>
      <c r="F610" s="3" t="s">
        <v>40</v>
      </c>
    </row>
    <row r="611" spans="1:6" ht="82.5" x14ac:dyDescent="0.3">
      <c r="A611" s="3" t="s">
        <v>1199</v>
      </c>
      <c r="B611" s="3" t="s">
        <v>1244</v>
      </c>
      <c r="C611" s="3" t="s">
        <v>221</v>
      </c>
      <c r="D611" s="11">
        <v>38624</v>
      </c>
      <c r="E611" s="3" t="s">
        <v>2936</v>
      </c>
      <c r="F611" s="3" t="s">
        <v>34</v>
      </c>
    </row>
    <row r="612" spans="1:6" ht="82.5" x14ac:dyDescent="0.3">
      <c r="A612" s="3" t="s">
        <v>1245</v>
      </c>
      <c r="B612" s="3" t="s">
        <v>1246</v>
      </c>
      <c r="C612" s="3" t="s">
        <v>1247</v>
      </c>
      <c r="D612" s="11">
        <v>38945</v>
      </c>
      <c r="E612" s="3" t="s">
        <v>3408</v>
      </c>
      <c r="F612" s="3" t="s">
        <v>34</v>
      </c>
    </row>
    <row r="613" spans="1:6" ht="33" x14ac:dyDescent="0.3">
      <c r="A613" s="3" t="s">
        <v>1245</v>
      </c>
      <c r="B613" s="3" t="s">
        <v>1248</v>
      </c>
      <c r="C613" s="3" t="s">
        <v>1249</v>
      </c>
      <c r="D613" s="11">
        <v>38883</v>
      </c>
      <c r="E613" s="3" t="s">
        <v>53</v>
      </c>
      <c r="F613" s="3" t="s">
        <v>34</v>
      </c>
    </row>
    <row r="614" spans="1:6" ht="33" x14ac:dyDescent="0.3">
      <c r="A614" s="3" t="s">
        <v>1245</v>
      </c>
      <c r="B614" s="3" t="s">
        <v>1250</v>
      </c>
      <c r="C614" s="3" t="s">
        <v>773</v>
      </c>
      <c r="D614" s="11">
        <v>43556</v>
      </c>
      <c r="E614" s="3" t="s">
        <v>3247</v>
      </c>
      <c r="F614" s="3" t="s">
        <v>34</v>
      </c>
    </row>
    <row r="615" spans="1:6" ht="33" x14ac:dyDescent="0.3">
      <c r="A615" s="3" t="s">
        <v>1245</v>
      </c>
      <c r="B615" s="3" t="s">
        <v>1251</v>
      </c>
      <c r="C615" s="3" t="s">
        <v>138</v>
      </c>
      <c r="D615" s="11">
        <v>43556</v>
      </c>
      <c r="E615" s="3" t="s">
        <v>2992</v>
      </c>
      <c r="F615" s="3" t="s">
        <v>46</v>
      </c>
    </row>
    <row r="616" spans="1:6" ht="33" x14ac:dyDescent="0.3">
      <c r="A616" s="3" t="s">
        <v>1245</v>
      </c>
      <c r="B616" s="3" t="s">
        <v>1252</v>
      </c>
      <c r="C616" s="3" t="s">
        <v>132</v>
      </c>
      <c r="D616" s="11">
        <v>42737</v>
      </c>
      <c r="E616" s="3" t="s">
        <v>53</v>
      </c>
      <c r="F616" s="3" t="s">
        <v>40</v>
      </c>
    </row>
    <row r="617" spans="1:6" ht="33" x14ac:dyDescent="0.3">
      <c r="A617" s="3" t="s">
        <v>1245</v>
      </c>
      <c r="B617" s="3" t="s">
        <v>1253</v>
      </c>
      <c r="C617" s="3" t="s">
        <v>1254</v>
      </c>
      <c r="D617" s="11">
        <v>39554</v>
      </c>
      <c r="E617" s="3" t="s">
        <v>53</v>
      </c>
      <c r="F617" s="3" t="s">
        <v>34</v>
      </c>
    </row>
    <row r="618" spans="1:6" ht="33" x14ac:dyDescent="0.3">
      <c r="A618" s="3" t="s">
        <v>1245</v>
      </c>
      <c r="B618" s="3" t="s">
        <v>1255</v>
      </c>
      <c r="C618" s="3" t="s">
        <v>111</v>
      </c>
      <c r="D618" s="11">
        <v>38810</v>
      </c>
      <c r="E618" s="3" t="s">
        <v>3414</v>
      </c>
      <c r="F618" s="3" t="s">
        <v>40</v>
      </c>
    </row>
    <row r="619" spans="1:6" ht="33" x14ac:dyDescent="0.3">
      <c r="A619" s="3" t="s">
        <v>1245</v>
      </c>
      <c r="B619" s="3" t="s">
        <v>1256</v>
      </c>
      <c r="C619" s="3" t="s">
        <v>111</v>
      </c>
      <c r="D619" s="11">
        <v>38810</v>
      </c>
      <c r="E619" s="3" t="s">
        <v>3414</v>
      </c>
      <c r="F619" s="3" t="s">
        <v>40</v>
      </c>
    </row>
    <row r="620" spans="1:6" ht="66" x14ac:dyDescent="0.3">
      <c r="A620" s="3" t="s">
        <v>1245</v>
      </c>
      <c r="B620" s="3" t="s">
        <v>1257</v>
      </c>
      <c r="C620" s="3" t="s">
        <v>1258</v>
      </c>
      <c r="D620" s="11">
        <v>39554</v>
      </c>
      <c r="E620" s="3" t="s">
        <v>3060</v>
      </c>
      <c r="F620" s="3" t="s">
        <v>27</v>
      </c>
    </row>
    <row r="621" spans="1:6" ht="33" x14ac:dyDescent="0.3">
      <c r="A621" s="3" t="s">
        <v>1245</v>
      </c>
      <c r="B621" s="3" t="s">
        <v>1259</v>
      </c>
      <c r="C621" s="3" t="s">
        <v>1260</v>
      </c>
      <c r="D621" s="11">
        <v>39387</v>
      </c>
      <c r="E621" s="3" t="s">
        <v>2992</v>
      </c>
      <c r="F621" s="3" t="s">
        <v>34</v>
      </c>
    </row>
    <row r="622" spans="1:6" ht="49.5" x14ac:dyDescent="0.3">
      <c r="A622" s="3" t="s">
        <v>1245</v>
      </c>
      <c r="B622" s="3" t="s">
        <v>1261</v>
      </c>
      <c r="C622" s="3" t="s">
        <v>1262</v>
      </c>
      <c r="D622" s="11">
        <v>41883</v>
      </c>
      <c r="E622" s="3" t="s">
        <v>3417</v>
      </c>
      <c r="F622" s="3" t="s">
        <v>27</v>
      </c>
    </row>
    <row r="623" spans="1:6" ht="49.5" x14ac:dyDescent="0.3">
      <c r="A623" s="3" t="s">
        <v>1245</v>
      </c>
      <c r="B623" s="3" t="s">
        <v>1263</v>
      </c>
      <c r="C623" s="3" t="s">
        <v>1264</v>
      </c>
      <c r="D623" s="11">
        <v>39499</v>
      </c>
      <c r="E623" s="3" t="s">
        <v>3419</v>
      </c>
      <c r="F623" s="3" t="s">
        <v>27</v>
      </c>
    </row>
    <row r="624" spans="1:6" ht="33" x14ac:dyDescent="0.3">
      <c r="A624" s="3" t="s">
        <v>1245</v>
      </c>
      <c r="B624" s="3" t="s">
        <v>1265</v>
      </c>
      <c r="C624" s="3" t="s">
        <v>1266</v>
      </c>
      <c r="D624" s="11">
        <v>39661</v>
      </c>
      <c r="E624" s="3" t="s">
        <v>3421</v>
      </c>
      <c r="F624" s="3" t="s">
        <v>27</v>
      </c>
    </row>
    <row r="625" spans="1:6" ht="49.5" x14ac:dyDescent="0.3">
      <c r="A625" s="3" t="s">
        <v>1245</v>
      </c>
      <c r="B625" s="3" t="s">
        <v>1267</v>
      </c>
      <c r="C625" s="3" t="s">
        <v>191</v>
      </c>
      <c r="D625" s="11">
        <v>43556</v>
      </c>
      <c r="E625" s="3" t="s">
        <v>41</v>
      </c>
      <c r="F625" s="3" t="s">
        <v>27</v>
      </c>
    </row>
    <row r="626" spans="1:6" ht="214.5" x14ac:dyDescent="0.3">
      <c r="A626" s="3" t="s">
        <v>1245</v>
      </c>
      <c r="B626" s="3" t="s">
        <v>1268</v>
      </c>
      <c r="C626" s="3" t="s">
        <v>1269</v>
      </c>
      <c r="D626" s="11">
        <v>38883</v>
      </c>
      <c r="E626" s="3" t="s">
        <v>3424</v>
      </c>
      <c r="F626" s="3" t="s">
        <v>27</v>
      </c>
    </row>
    <row r="627" spans="1:6" ht="33" x14ac:dyDescent="0.3">
      <c r="A627" s="3" t="s">
        <v>1245</v>
      </c>
      <c r="B627" s="3" t="s">
        <v>1270</v>
      </c>
      <c r="C627" s="3" t="s">
        <v>1271</v>
      </c>
      <c r="D627" s="11">
        <v>39499</v>
      </c>
      <c r="E627" s="3" t="s">
        <v>3414</v>
      </c>
      <c r="F627" s="3" t="s">
        <v>27</v>
      </c>
    </row>
    <row r="628" spans="1:6" ht="66" x14ac:dyDescent="0.3">
      <c r="A628" s="3" t="s">
        <v>1245</v>
      </c>
      <c r="B628" s="3" t="s">
        <v>1272</v>
      </c>
      <c r="C628" s="3" t="s">
        <v>599</v>
      </c>
      <c r="D628" s="11">
        <v>40820</v>
      </c>
      <c r="E628" s="3" t="s">
        <v>3426</v>
      </c>
      <c r="F628" s="3" t="s">
        <v>27</v>
      </c>
    </row>
    <row r="629" spans="1:6" ht="99" x14ac:dyDescent="0.3">
      <c r="A629" s="3" t="s">
        <v>1245</v>
      </c>
      <c r="B629" s="3" t="s">
        <v>1273</v>
      </c>
      <c r="C629" s="3" t="s">
        <v>602</v>
      </c>
      <c r="D629" s="11">
        <v>38810</v>
      </c>
      <c r="E629" s="3" t="s">
        <v>3428</v>
      </c>
      <c r="F629" s="3" t="s">
        <v>34</v>
      </c>
    </row>
    <row r="630" spans="1:6" ht="280.5" x14ac:dyDescent="0.3">
      <c r="A630" s="3" t="s">
        <v>1245</v>
      </c>
      <c r="B630" s="3" t="s">
        <v>1274</v>
      </c>
      <c r="C630" s="3" t="s">
        <v>806</v>
      </c>
      <c r="D630" s="11">
        <v>39174</v>
      </c>
      <c r="E630" s="3" t="s">
        <v>3429</v>
      </c>
      <c r="F630" s="3" t="s">
        <v>27</v>
      </c>
    </row>
    <row r="631" spans="1:6" ht="33" x14ac:dyDescent="0.3">
      <c r="A631" s="3" t="s">
        <v>1245</v>
      </c>
      <c r="B631" s="3" t="s">
        <v>1275</v>
      </c>
      <c r="C631" s="3" t="s">
        <v>1276</v>
      </c>
      <c r="D631" s="11">
        <v>40820</v>
      </c>
      <c r="E631" s="3" t="s">
        <v>120</v>
      </c>
      <c r="F631" s="3" t="s">
        <v>27</v>
      </c>
    </row>
    <row r="632" spans="1:6" ht="33" x14ac:dyDescent="0.3">
      <c r="A632" s="3" t="s">
        <v>1245</v>
      </c>
      <c r="B632" s="3" t="s">
        <v>1277</v>
      </c>
      <c r="C632" s="3" t="s">
        <v>1278</v>
      </c>
      <c r="D632" s="11">
        <v>38810</v>
      </c>
      <c r="E632" s="3" t="s">
        <v>120</v>
      </c>
      <c r="F632" s="3" t="s">
        <v>46</v>
      </c>
    </row>
    <row r="633" spans="1:6" ht="49.5" x14ac:dyDescent="0.3">
      <c r="A633" s="3" t="s">
        <v>1245</v>
      </c>
      <c r="B633" s="3" t="s">
        <v>1279</v>
      </c>
      <c r="C633" s="3" t="s">
        <v>1280</v>
      </c>
      <c r="D633" s="11">
        <v>38810</v>
      </c>
      <c r="E633" s="3" t="s">
        <v>3431</v>
      </c>
      <c r="F633" s="3" t="s">
        <v>34</v>
      </c>
    </row>
    <row r="634" spans="1:6" ht="33" x14ac:dyDescent="0.3">
      <c r="A634" s="3" t="s">
        <v>1245</v>
      </c>
      <c r="B634" s="3" t="s">
        <v>1281</v>
      </c>
      <c r="C634" s="3" t="s">
        <v>744</v>
      </c>
      <c r="D634" s="11">
        <v>42095</v>
      </c>
      <c r="E634" s="3" t="s">
        <v>2975</v>
      </c>
      <c r="F634" s="3" t="s">
        <v>27</v>
      </c>
    </row>
    <row r="635" spans="1:6" ht="33" x14ac:dyDescent="0.3">
      <c r="A635" s="3" t="s">
        <v>1245</v>
      </c>
      <c r="B635" s="3" t="s">
        <v>1282</v>
      </c>
      <c r="C635" s="3" t="s">
        <v>1283</v>
      </c>
      <c r="D635" s="11">
        <v>43556</v>
      </c>
      <c r="E635" s="3" t="s">
        <v>120</v>
      </c>
      <c r="F635" s="3" t="s">
        <v>40</v>
      </c>
    </row>
    <row r="636" spans="1:6" ht="33" x14ac:dyDescent="0.3">
      <c r="A636" s="3" t="s">
        <v>1245</v>
      </c>
      <c r="B636" s="3" t="s">
        <v>1284</v>
      </c>
      <c r="C636" s="3" t="s">
        <v>40</v>
      </c>
      <c r="D636" s="11">
        <v>37909</v>
      </c>
      <c r="E636" s="3" t="s">
        <v>3414</v>
      </c>
      <c r="F636" s="3" t="s">
        <v>40</v>
      </c>
    </row>
    <row r="637" spans="1:6" ht="132" x14ac:dyDescent="0.3">
      <c r="A637" s="3" t="s">
        <v>1245</v>
      </c>
      <c r="B637" s="3" t="s">
        <v>1285</v>
      </c>
      <c r="C637" s="3" t="s">
        <v>40</v>
      </c>
      <c r="D637" s="11">
        <v>38810</v>
      </c>
      <c r="E637" s="3" t="s">
        <v>3434</v>
      </c>
      <c r="F637" s="3" t="s">
        <v>40</v>
      </c>
    </row>
    <row r="638" spans="1:6" ht="49.5" x14ac:dyDescent="0.3">
      <c r="A638" s="3" t="s">
        <v>1245</v>
      </c>
      <c r="B638" s="3" t="s">
        <v>1286</v>
      </c>
      <c r="C638" s="3" t="s">
        <v>40</v>
      </c>
      <c r="D638" s="11">
        <v>38596</v>
      </c>
      <c r="E638" s="3" t="s">
        <v>3083</v>
      </c>
      <c r="F638" s="3" t="s">
        <v>40</v>
      </c>
    </row>
    <row r="639" spans="1:6" ht="33" x14ac:dyDescent="0.3">
      <c r="A639" s="3" t="s">
        <v>1245</v>
      </c>
      <c r="B639" s="3" t="s">
        <v>1287</v>
      </c>
      <c r="C639" s="3" t="s">
        <v>40</v>
      </c>
      <c r="D639" s="11">
        <v>38264</v>
      </c>
      <c r="E639" s="3" t="s">
        <v>3414</v>
      </c>
      <c r="F639" s="3" t="s">
        <v>40</v>
      </c>
    </row>
    <row r="640" spans="1:6" ht="33" x14ac:dyDescent="0.3">
      <c r="A640" s="3" t="s">
        <v>1245</v>
      </c>
      <c r="B640" s="3" t="s">
        <v>1288</v>
      </c>
      <c r="C640" s="3" t="s">
        <v>40</v>
      </c>
      <c r="D640" s="11">
        <v>38139</v>
      </c>
      <c r="E640" s="3" t="s">
        <v>3414</v>
      </c>
      <c r="F640" s="3" t="s">
        <v>40</v>
      </c>
    </row>
    <row r="641" spans="1:6" ht="49.5" x14ac:dyDescent="0.3">
      <c r="A641" s="3" t="s">
        <v>1245</v>
      </c>
      <c r="B641" s="3" t="s">
        <v>1289</v>
      </c>
      <c r="C641" s="3" t="s">
        <v>1290</v>
      </c>
      <c r="D641" s="11">
        <v>40820</v>
      </c>
      <c r="E641" s="3" t="s">
        <v>3431</v>
      </c>
      <c r="F641" s="3" t="s">
        <v>40</v>
      </c>
    </row>
    <row r="642" spans="1:6" ht="66" x14ac:dyDescent="0.3">
      <c r="A642" s="3" t="s">
        <v>1245</v>
      </c>
      <c r="B642" s="3" t="s">
        <v>1291</v>
      </c>
      <c r="C642" s="3" t="s">
        <v>1292</v>
      </c>
      <c r="D642" s="11">
        <v>39174</v>
      </c>
      <c r="E642" s="3" t="s">
        <v>3426</v>
      </c>
      <c r="F642" s="3" t="s">
        <v>34</v>
      </c>
    </row>
    <row r="643" spans="1:6" ht="82.5" x14ac:dyDescent="0.3">
      <c r="A643" s="3" t="s">
        <v>1245</v>
      </c>
      <c r="B643" s="3" t="s">
        <v>1293</v>
      </c>
      <c r="C643" s="3" t="s">
        <v>213</v>
      </c>
      <c r="D643" s="11">
        <v>38327</v>
      </c>
      <c r="E643" s="3" t="s">
        <v>3436</v>
      </c>
      <c r="F643" s="3" t="s">
        <v>27</v>
      </c>
    </row>
    <row r="644" spans="1:6" ht="231" x14ac:dyDescent="0.3">
      <c r="A644" s="3" t="s">
        <v>1245</v>
      </c>
      <c r="B644" s="3" t="s">
        <v>1294</v>
      </c>
      <c r="C644" s="3" t="s">
        <v>213</v>
      </c>
      <c r="D644" s="11">
        <v>38596</v>
      </c>
      <c r="E644" s="3" t="s">
        <v>3438</v>
      </c>
      <c r="F644" s="3" t="s">
        <v>27</v>
      </c>
    </row>
    <row r="645" spans="1:6" ht="33" x14ac:dyDescent="0.3">
      <c r="A645" s="3" t="s">
        <v>1245</v>
      </c>
      <c r="B645" s="3" t="s">
        <v>1295</v>
      </c>
      <c r="C645" s="3" t="s">
        <v>217</v>
      </c>
      <c r="D645" s="11">
        <v>38810</v>
      </c>
      <c r="E645" s="3" t="s">
        <v>3414</v>
      </c>
      <c r="F645" s="3" t="s">
        <v>34</v>
      </c>
    </row>
    <row r="646" spans="1:6" ht="66" x14ac:dyDescent="0.3">
      <c r="A646" s="3" t="s">
        <v>1245</v>
      </c>
      <c r="B646" s="3" t="s">
        <v>1296</v>
      </c>
      <c r="C646" s="3" t="s">
        <v>217</v>
      </c>
      <c r="D646" s="11">
        <v>38596</v>
      </c>
      <c r="E646" s="3" t="s">
        <v>3056</v>
      </c>
      <c r="F646" s="3" t="s">
        <v>34</v>
      </c>
    </row>
    <row r="647" spans="1:6" ht="33" x14ac:dyDescent="0.3">
      <c r="A647" s="3" t="s">
        <v>1245</v>
      </c>
      <c r="B647" s="3" t="s">
        <v>1297</v>
      </c>
      <c r="C647" s="3" t="s">
        <v>221</v>
      </c>
      <c r="D647" s="11">
        <v>37909</v>
      </c>
      <c r="E647" s="3" t="s">
        <v>3414</v>
      </c>
      <c r="F647" s="3" t="s">
        <v>46</v>
      </c>
    </row>
    <row r="648" spans="1:6" ht="33" x14ac:dyDescent="0.3">
      <c r="A648" s="3" t="s">
        <v>1245</v>
      </c>
      <c r="B648" s="3" t="s">
        <v>1298</v>
      </c>
      <c r="C648" s="3" t="s">
        <v>221</v>
      </c>
      <c r="D648" s="11">
        <v>38264</v>
      </c>
      <c r="E648" s="3" t="s">
        <v>3414</v>
      </c>
      <c r="F648" s="3" t="s">
        <v>46</v>
      </c>
    </row>
    <row r="649" spans="1:6" ht="49.5" x14ac:dyDescent="0.3">
      <c r="A649" s="3" t="s">
        <v>1245</v>
      </c>
      <c r="B649" s="3" t="s">
        <v>1299</v>
      </c>
      <c r="C649" s="3" t="s">
        <v>221</v>
      </c>
      <c r="D649" s="11">
        <v>38139</v>
      </c>
      <c r="E649" s="3" t="s">
        <v>3419</v>
      </c>
      <c r="F649" s="3" t="s">
        <v>46</v>
      </c>
    </row>
    <row r="650" spans="1:6" ht="49.5" x14ac:dyDescent="0.3">
      <c r="A650" s="3" t="s">
        <v>1300</v>
      </c>
      <c r="B650" s="3" t="s">
        <v>1301</v>
      </c>
      <c r="C650" s="3" t="s">
        <v>506</v>
      </c>
      <c r="D650" s="11">
        <v>37820</v>
      </c>
      <c r="E650" s="3" t="s">
        <v>41</v>
      </c>
      <c r="F650" s="3" t="s">
        <v>40</v>
      </c>
    </row>
    <row r="651" spans="1:6" ht="49.5" x14ac:dyDescent="0.3">
      <c r="A651" s="3" t="s">
        <v>1300</v>
      </c>
      <c r="B651" s="3" t="s">
        <v>1302</v>
      </c>
      <c r="C651" s="3" t="s">
        <v>506</v>
      </c>
      <c r="D651" s="11">
        <v>42009</v>
      </c>
      <c r="E651" s="3" t="s">
        <v>41</v>
      </c>
      <c r="F651" s="3" t="s">
        <v>40</v>
      </c>
    </row>
    <row r="652" spans="1:6" ht="66" x14ac:dyDescent="0.3">
      <c r="A652" s="3" t="s">
        <v>1300</v>
      </c>
      <c r="B652" s="3" t="s">
        <v>1303</v>
      </c>
      <c r="C652" s="3" t="s">
        <v>768</v>
      </c>
      <c r="D652" s="11">
        <v>38629</v>
      </c>
      <c r="E652" s="3" t="s">
        <v>3442</v>
      </c>
      <c r="F652" s="3" t="s">
        <v>27</v>
      </c>
    </row>
    <row r="653" spans="1:6" ht="66" x14ac:dyDescent="0.3">
      <c r="A653" s="3" t="s">
        <v>1300</v>
      </c>
      <c r="B653" s="3" t="s">
        <v>1304</v>
      </c>
      <c r="C653" s="3" t="s">
        <v>768</v>
      </c>
      <c r="D653" s="11">
        <v>39176</v>
      </c>
      <c r="E653" s="3" t="s">
        <v>3442</v>
      </c>
      <c r="F653" s="3" t="s">
        <v>27</v>
      </c>
    </row>
    <row r="654" spans="1:6" ht="99" x14ac:dyDescent="0.3">
      <c r="A654" s="3" t="s">
        <v>1300</v>
      </c>
      <c r="B654" s="3" t="s">
        <v>1305</v>
      </c>
      <c r="C654" s="3" t="s">
        <v>768</v>
      </c>
      <c r="D654" s="11">
        <v>38537</v>
      </c>
      <c r="E654" s="3" t="s">
        <v>3444</v>
      </c>
      <c r="F654" s="3" t="s">
        <v>27</v>
      </c>
    </row>
    <row r="655" spans="1:6" ht="66" x14ac:dyDescent="0.3">
      <c r="A655" s="3" t="s">
        <v>1300</v>
      </c>
      <c r="B655" s="3" t="s">
        <v>1306</v>
      </c>
      <c r="C655" s="3" t="s">
        <v>768</v>
      </c>
      <c r="D655" s="11">
        <v>38687</v>
      </c>
      <c r="E655" s="3" t="s">
        <v>3442</v>
      </c>
      <c r="F655" s="3" t="s">
        <v>27</v>
      </c>
    </row>
    <row r="656" spans="1:6" ht="115.5" x14ac:dyDescent="0.3">
      <c r="A656" s="3" t="s">
        <v>1300</v>
      </c>
      <c r="B656" s="3" t="s">
        <v>1307</v>
      </c>
      <c r="C656" s="3" t="s">
        <v>1308</v>
      </c>
      <c r="D656" s="11">
        <v>38593</v>
      </c>
      <c r="E656" s="3" t="s">
        <v>3446</v>
      </c>
      <c r="F656" s="3" t="s">
        <v>34</v>
      </c>
    </row>
    <row r="657" spans="1:6" ht="33" x14ac:dyDescent="0.3">
      <c r="A657" s="3" t="s">
        <v>1300</v>
      </c>
      <c r="B657" s="3" t="s">
        <v>1309</v>
      </c>
      <c r="C657" s="3" t="s">
        <v>1310</v>
      </c>
      <c r="D657" s="11">
        <v>41247</v>
      </c>
      <c r="E657" s="3" t="s">
        <v>2971</v>
      </c>
      <c r="F657" s="3" t="s">
        <v>27</v>
      </c>
    </row>
    <row r="658" spans="1:6" ht="33" x14ac:dyDescent="0.3">
      <c r="A658" s="3" t="s">
        <v>1300</v>
      </c>
      <c r="B658" s="3" t="s">
        <v>1311</v>
      </c>
      <c r="C658" s="3" t="s">
        <v>1312</v>
      </c>
      <c r="D658" s="11">
        <v>41779</v>
      </c>
      <c r="E658" s="3" t="s">
        <v>2971</v>
      </c>
      <c r="F658" s="3" t="s">
        <v>27</v>
      </c>
    </row>
    <row r="659" spans="1:6" ht="66" x14ac:dyDescent="0.3">
      <c r="A659" s="3" t="s">
        <v>1300</v>
      </c>
      <c r="B659" s="3" t="s">
        <v>1313</v>
      </c>
      <c r="C659" s="3" t="s">
        <v>1314</v>
      </c>
      <c r="D659" s="11">
        <v>41780</v>
      </c>
      <c r="E659" s="3" t="s">
        <v>3022</v>
      </c>
      <c r="F659" s="3" t="s">
        <v>34</v>
      </c>
    </row>
    <row r="660" spans="1:6" ht="33" x14ac:dyDescent="0.3">
      <c r="A660" s="3" t="s">
        <v>1300</v>
      </c>
      <c r="B660" s="3" t="s">
        <v>1315</v>
      </c>
      <c r="C660" s="3" t="s">
        <v>1316</v>
      </c>
      <c r="D660" s="11">
        <v>41779</v>
      </c>
      <c r="E660" s="3" t="s">
        <v>3012</v>
      </c>
      <c r="F660" s="3" t="s">
        <v>40</v>
      </c>
    </row>
    <row r="661" spans="1:6" ht="33" x14ac:dyDescent="0.3">
      <c r="A661" s="3" t="s">
        <v>1300</v>
      </c>
      <c r="B661" s="3" t="s">
        <v>1317</v>
      </c>
      <c r="C661" s="3" t="s">
        <v>654</v>
      </c>
      <c r="D661" s="11">
        <v>39155</v>
      </c>
      <c r="E661" s="3" t="s">
        <v>3421</v>
      </c>
      <c r="F661" s="3" t="s">
        <v>27</v>
      </c>
    </row>
    <row r="662" spans="1:6" ht="33" x14ac:dyDescent="0.3">
      <c r="A662" s="3" t="s">
        <v>1300</v>
      </c>
      <c r="B662" s="3" t="s">
        <v>1318</v>
      </c>
      <c r="C662" s="3" t="s">
        <v>654</v>
      </c>
      <c r="D662" s="11">
        <v>42164</v>
      </c>
      <c r="E662" s="3" t="s">
        <v>3421</v>
      </c>
      <c r="F662" s="3" t="s">
        <v>27</v>
      </c>
    </row>
    <row r="663" spans="1:6" ht="66" x14ac:dyDescent="0.3">
      <c r="A663" s="3" t="s">
        <v>1300</v>
      </c>
      <c r="B663" s="3" t="s">
        <v>1319</v>
      </c>
      <c r="C663" s="3" t="s">
        <v>132</v>
      </c>
      <c r="D663" s="11">
        <v>39644</v>
      </c>
      <c r="E663" s="3" t="s">
        <v>3022</v>
      </c>
      <c r="F663" s="3" t="s">
        <v>40</v>
      </c>
    </row>
    <row r="664" spans="1:6" ht="49.5" x14ac:dyDescent="0.3">
      <c r="A664" s="3" t="s">
        <v>1300</v>
      </c>
      <c r="B664" s="3" t="s">
        <v>1320</v>
      </c>
      <c r="C664" s="3" t="s">
        <v>1321</v>
      </c>
      <c r="D664" s="11">
        <v>43557</v>
      </c>
      <c r="E664" s="3" t="s">
        <v>41</v>
      </c>
      <c r="F664" s="3" t="s">
        <v>40</v>
      </c>
    </row>
    <row r="665" spans="1:6" ht="33" x14ac:dyDescent="0.3">
      <c r="A665" s="3" t="s">
        <v>1300</v>
      </c>
      <c r="B665" s="3" t="s">
        <v>1322</v>
      </c>
      <c r="C665" s="3" t="s">
        <v>173</v>
      </c>
      <c r="D665" s="11">
        <v>38537</v>
      </c>
      <c r="E665" s="3" t="s">
        <v>3295</v>
      </c>
      <c r="F665" s="3" t="s">
        <v>27</v>
      </c>
    </row>
    <row r="666" spans="1:6" ht="33" x14ac:dyDescent="0.3">
      <c r="A666" s="3" t="s">
        <v>1300</v>
      </c>
      <c r="B666" s="3" t="s">
        <v>1323</v>
      </c>
      <c r="C666" s="3" t="s">
        <v>1002</v>
      </c>
      <c r="D666" s="11">
        <v>39176</v>
      </c>
      <c r="E666" s="3" t="s">
        <v>3295</v>
      </c>
      <c r="F666" s="3" t="s">
        <v>27</v>
      </c>
    </row>
    <row r="667" spans="1:6" ht="33" x14ac:dyDescent="0.3">
      <c r="A667" s="3" t="s">
        <v>1300</v>
      </c>
      <c r="B667" s="3" t="s">
        <v>1324</v>
      </c>
      <c r="C667" s="3" t="s">
        <v>1002</v>
      </c>
      <c r="D667" s="11">
        <v>38687</v>
      </c>
      <c r="E667" s="3" t="s">
        <v>3295</v>
      </c>
      <c r="F667" s="3" t="s">
        <v>27</v>
      </c>
    </row>
    <row r="668" spans="1:6" ht="33" x14ac:dyDescent="0.3">
      <c r="A668" s="3" t="s">
        <v>1300</v>
      </c>
      <c r="B668" s="3" t="s">
        <v>1325</v>
      </c>
      <c r="C668" s="3" t="s">
        <v>1002</v>
      </c>
      <c r="D668" s="11">
        <v>38629</v>
      </c>
      <c r="E668" s="3" t="s">
        <v>3295</v>
      </c>
      <c r="F668" s="3" t="s">
        <v>27</v>
      </c>
    </row>
    <row r="669" spans="1:6" ht="66" x14ac:dyDescent="0.3">
      <c r="A669" s="3" t="s">
        <v>1300</v>
      </c>
      <c r="B669" s="3" t="s">
        <v>1326</v>
      </c>
      <c r="C669" s="3" t="s">
        <v>785</v>
      </c>
      <c r="D669" s="11">
        <v>38593</v>
      </c>
      <c r="E669" s="3" t="s">
        <v>3454</v>
      </c>
      <c r="F669" s="3" t="s">
        <v>34</v>
      </c>
    </row>
    <row r="670" spans="1:6" ht="33" x14ac:dyDescent="0.3">
      <c r="A670" s="3" t="s">
        <v>1300</v>
      </c>
      <c r="B670" s="3" t="s">
        <v>1327</v>
      </c>
      <c r="C670" s="3" t="s">
        <v>122</v>
      </c>
      <c r="D670" s="11">
        <v>39632</v>
      </c>
      <c r="E670" s="3" t="s">
        <v>3421</v>
      </c>
      <c r="F670" s="3" t="s">
        <v>27</v>
      </c>
    </row>
    <row r="671" spans="1:6" ht="181.5" x14ac:dyDescent="0.3">
      <c r="A671" s="3" t="s">
        <v>1300</v>
      </c>
      <c r="B671" s="3" t="s">
        <v>1328</v>
      </c>
      <c r="C671" s="3" t="s">
        <v>289</v>
      </c>
      <c r="D671" s="11">
        <v>38537</v>
      </c>
      <c r="E671" s="3" t="s">
        <v>3456</v>
      </c>
      <c r="F671" s="3" t="s">
        <v>27</v>
      </c>
    </row>
    <row r="672" spans="1:6" ht="33" x14ac:dyDescent="0.3">
      <c r="A672" s="3" t="s">
        <v>1300</v>
      </c>
      <c r="B672" s="3" t="s">
        <v>1329</v>
      </c>
      <c r="C672" s="3" t="s">
        <v>1330</v>
      </c>
      <c r="D672" s="11">
        <v>42044</v>
      </c>
      <c r="E672" s="3" t="s">
        <v>53</v>
      </c>
      <c r="F672" s="3" t="s">
        <v>119</v>
      </c>
    </row>
    <row r="673" spans="1:6" ht="33" x14ac:dyDescent="0.3">
      <c r="A673" s="3" t="s">
        <v>1300</v>
      </c>
      <c r="B673" s="3" t="s">
        <v>1331</v>
      </c>
      <c r="C673" s="3" t="s">
        <v>1332</v>
      </c>
      <c r="D673" s="11">
        <v>41541</v>
      </c>
      <c r="E673" s="3" t="s">
        <v>53</v>
      </c>
      <c r="F673" s="3" t="s">
        <v>119</v>
      </c>
    </row>
    <row r="674" spans="1:6" ht="33" x14ac:dyDescent="0.3">
      <c r="A674" s="3" t="s">
        <v>1300</v>
      </c>
      <c r="B674" s="3" t="s">
        <v>1333</v>
      </c>
      <c r="C674" s="3" t="s">
        <v>56</v>
      </c>
      <c r="D674" s="11">
        <v>39391</v>
      </c>
      <c r="E674" s="3" t="s">
        <v>3421</v>
      </c>
      <c r="F674" s="3" t="s">
        <v>27</v>
      </c>
    </row>
    <row r="675" spans="1:6" ht="33" x14ac:dyDescent="0.3">
      <c r="A675" s="3" t="s">
        <v>1300</v>
      </c>
      <c r="B675" s="3" t="s">
        <v>1334</v>
      </c>
      <c r="C675" s="3" t="s">
        <v>56</v>
      </c>
      <c r="D675" s="11">
        <v>42165</v>
      </c>
      <c r="E675" s="3" t="s">
        <v>3421</v>
      </c>
      <c r="F675" s="3" t="s">
        <v>27</v>
      </c>
    </row>
    <row r="676" spans="1:6" ht="33" x14ac:dyDescent="0.3">
      <c r="A676" s="3" t="s">
        <v>1300</v>
      </c>
      <c r="B676" s="3" t="s">
        <v>1335</v>
      </c>
      <c r="C676" s="3" t="s">
        <v>1336</v>
      </c>
      <c r="D676" s="11">
        <v>43151</v>
      </c>
      <c r="E676" s="3" t="s">
        <v>3460</v>
      </c>
      <c r="F676" s="3" t="s">
        <v>46</v>
      </c>
    </row>
    <row r="677" spans="1:6" ht="33" x14ac:dyDescent="0.3">
      <c r="A677" s="3" t="s">
        <v>1300</v>
      </c>
      <c r="B677" s="3" t="s">
        <v>1337</v>
      </c>
      <c r="C677" s="3" t="s">
        <v>1338</v>
      </c>
      <c r="D677" s="11">
        <v>37820</v>
      </c>
      <c r="E677" s="3" t="s">
        <v>3190</v>
      </c>
      <c r="F677" s="3" t="s">
        <v>40</v>
      </c>
    </row>
    <row r="678" spans="1:6" ht="33" x14ac:dyDescent="0.3">
      <c r="A678" s="3" t="s">
        <v>1300</v>
      </c>
      <c r="B678" s="3" t="s">
        <v>1339</v>
      </c>
      <c r="C678" s="3" t="s">
        <v>50</v>
      </c>
      <c r="D678" s="11">
        <v>39391</v>
      </c>
      <c r="E678" s="3" t="s">
        <v>3421</v>
      </c>
      <c r="F678" s="3" t="s">
        <v>27</v>
      </c>
    </row>
    <row r="679" spans="1:6" ht="33" x14ac:dyDescent="0.3">
      <c r="A679" s="3" t="s">
        <v>1300</v>
      </c>
      <c r="B679" s="3" t="s">
        <v>1340</v>
      </c>
      <c r="C679" s="3" t="s">
        <v>599</v>
      </c>
      <c r="D679" s="11">
        <v>38834</v>
      </c>
      <c r="E679" s="3" t="s">
        <v>120</v>
      </c>
      <c r="F679" s="3" t="s">
        <v>27</v>
      </c>
    </row>
    <row r="680" spans="1:6" ht="33" x14ac:dyDescent="0.3">
      <c r="A680" s="3" t="s">
        <v>1300</v>
      </c>
      <c r="B680" s="3" t="s">
        <v>1341</v>
      </c>
      <c r="C680" s="3" t="s">
        <v>599</v>
      </c>
      <c r="D680" s="11">
        <v>39394</v>
      </c>
      <c r="E680" s="3" t="s">
        <v>120</v>
      </c>
      <c r="F680" s="3" t="s">
        <v>27</v>
      </c>
    </row>
    <row r="681" spans="1:6" ht="33" x14ac:dyDescent="0.3">
      <c r="A681" s="3" t="s">
        <v>1300</v>
      </c>
      <c r="B681" s="3" t="s">
        <v>1342</v>
      </c>
      <c r="C681" s="3" t="s">
        <v>599</v>
      </c>
      <c r="D681" s="11">
        <v>40108</v>
      </c>
      <c r="E681" s="3" t="s">
        <v>120</v>
      </c>
      <c r="F681" s="3" t="s">
        <v>27</v>
      </c>
    </row>
    <row r="682" spans="1:6" ht="33" x14ac:dyDescent="0.3">
      <c r="A682" s="3" t="s">
        <v>1300</v>
      </c>
      <c r="B682" s="3" t="s">
        <v>1343</v>
      </c>
      <c r="C682" s="3" t="s">
        <v>599</v>
      </c>
      <c r="D682" s="11">
        <v>39668</v>
      </c>
      <c r="E682" s="3" t="s">
        <v>175</v>
      </c>
      <c r="F682" s="3" t="s">
        <v>27</v>
      </c>
    </row>
    <row r="683" spans="1:6" ht="33" x14ac:dyDescent="0.3">
      <c r="A683" s="3" t="s">
        <v>1300</v>
      </c>
      <c r="B683" s="3" t="s">
        <v>1344</v>
      </c>
      <c r="C683" s="3" t="s">
        <v>599</v>
      </c>
      <c r="D683" s="11">
        <v>39665</v>
      </c>
      <c r="E683" s="3" t="s">
        <v>120</v>
      </c>
      <c r="F683" s="3" t="s">
        <v>27</v>
      </c>
    </row>
    <row r="684" spans="1:6" ht="33" x14ac:dyDescent="0.3">
      <c r="A684" s="3" t="s">
        <v>1300</v>
      </c>
      <c r="B684" s="3" t="s">
        <v>1345</v>
      </c>
      <c r="C684" s="3" t="s">
        <v>1346</v>
      </c>
      <c r="D684" s="11">
        <v>42403</v>
      </c>
      <c r="E684" s="3" t="s">
        <v>120</v>
      </c>
      <c r="F684" s="3" t="s">
        <v>40</v>
      </c>
    </row>
    <row r="685" spans="1:6" ht="33" x14ac:dyDescent="0.3">
      <c r="A685" s="3" t="s">
        <v>1300</v>
      </c>
      <c r="B685" s="3" t="s">
        <v>1347</v>
      </c>
      <c r="C685" s="3" t="s">
        <v>1348</v>
      </c>
      <c r="D685" s="11">
        <v>43144</v>
      </c>
      <c r="E685" s="3" t="s">
        <v>3460</v>
      </c>
      <c r="F685" s="3" t="s">
        <v>27</v>
      </c>
    </row>
    <row r="686" spans="1:6" ht="33" x14ac:dyDescent="0.3">
      <c r="A686" s="3" t="s">
        <v>1300</v>
      </c>
      <c r="B686" s="3" t="s">
        <v>1349</v>
      </c>
      <c r="C686" s="3" t="s">
        <v>1350</v>
      </c>
      <c r="D686" s="11">
        <v>43144</v>
      </c>
      <c r="E686" s="3" t="s">
        <v>3460</v>
      </c>
      <c r="F686" s="3" t="s">
        <v>34</v>
      </c>
    </row>
    <row r="687" spans="1:6" ht="49.5" x14ac:dyDescent="0.3">
      <c r="A687" s="3" t="s">
        <v>1300</v>
      </c>
      <c r="B687" s="3" t="s">
        <v>1351</v>
      </c>
      <c r="C687" s="3" t="s">
        <v>40</v>
      </c>
      <c r="D687" s="11">
        <v>37109</v>
      </c>
      <c r="E687" s="3" t="s">
        <v>41</v>
      </c>
      <c r="F687" s="3" t="s">
        <v>40</v>
      </c>
    </row>
    <row r="688" spans="1:6" ht="33" x14ac:dyDescent="0.3">
      <c r="A688" s="3" t="s">
        <v>1300</v>
      </c>
      <c r="B688" s="3" t="s">
        <v>1352</v>
      </c>
      <c r="C688" s="3" t="s">
        <v>40</v>
      </c>
      <c r="D688" s="11">
        <v>38834</v>
      </c>
      <c r="E688" s="3" t="s">
        <v>53</v>
      </c>
      <c r="F688" s="3" t="s">
        <v>40</v>
      </c>
    </row>
    <row r="689" spans="1:6" ht="33" x14ac:dyDescent="0.3">
      <c r="A689" s="3" t="s">
        <v>1300</v>
      </c>
      <c r="B689" s="3" t="s">
        <v>1353</v>
      </c>
      <c r="C689" s="3" t="s">
        <v>40</v>
      </c>
      <c r="D689" s="11">
        <v>38687</v>
      </c>
      <c r="E689" s="3" t="s">
        <v>53</v>
      </c>
      <c r="F689" s="3" t="s">
        <v>40</v>
      </c>
    </row>
    <row r="690" spans="1:6" ht="33" x14ac:dyDescent="0.3">
      <c r="A690" s="3" t="s">
        <v>1300</v>
      </c>
      <c r="B690" s="3" t="s">
        <v>1354</v>
      </c>
      <c r="C690" s="3" t="s">
        <v>40</v>
      </c>
      <c r="D690" s="11">
        <v>38629</v>
      </c>
      <c r="E690" s="3" t="s">
        <v>3190</v>
      </c>
      <c r="F690" s="3" t="s">
        <v>40</v>
      </c>
    </row>
    <row r="691" spans="1:6" ht="49.5" x14ac:dyDescent="0.3">
      <c r="A691" s="3" t="s">
        <v>1300</v>
      </c>
      <c r="B691" s="3" t="s">
        <v>1355</v>
      </c>
      <c r="C691" s="3" t="s">
        <v>40</v>
      </c>
      <c r="D691" s="11">
        <v>38593</v>
      </c>
      <c r="E691" s="3" t="s">
        <v>41</v>
      </c>
      <c r="F691" s="3" t="s">
        <v>40</v>
      </c>
    </row>
    <row r="692" spans="1:6" ht="49.5" x14ac:dyDescent="0.3">
      <c r="A692" s="3" t="s">
        <v>1300</v>
      </c>
      <c r="B692" s="3" t="s">
        <v>1356</v>
      </c>
      <c r="C692" s="3" t="s">
        <v>40</v>
      </c>
      <c r="D692" s="11">
        <v>38537</v>
      </c>
      <c r="E692" s="3" t="s">
        <v>41</v>
      </c>
      <c r="F692" s="3" t="s">
        <v>40</v>
      </c>
    </row>
    <row r="693" spans="1:6" ht="33" x14ac:dyDescent="0.3">
      <c r="A693" s="3" t="s">
        <v>1300</v>
      </c>
      <c r="B693" s="3" t="s">
        <v>1357</v>
      </c>
      <c r="C693" s="3" t="s">
        <v>40</v>
      </c>
      <c r="D693" s="11">
        <v>39665</v>
      </c>
      <c r="E693" s="3" t="s">
        <v>53</v>
      </c>
      <c r="F693" s="3" t="s">
        <v>40</v>
      </c>
    </row>
    <row r="694" spans="1:6" ht="33" x14ac:dyDescent="0.3">
      <c r="A694" s="3" t="s">
        <v>1300</v>
      </c>
      <c r="B694" s="3" t="s">
        <v>1358</v>
      </c>
      <c r="C694" s="3" t="s">
        <v>40</v>
      </c>
      <c r="D694" s="11">
        <v>39176</v>
      </c>
      <c r="E694" s="3" t="s">
        <v>53</v>
      </c>
      <c r="F694" s="3" t="s">
        <v>40</v>
      </c>
    </row>
    <row r="695" spans="1:6" ht="49.5" x14ac:dyDescent="0.3">
      <c r="A695" s="3" t="s">
        <v>1300</v>
      </c>
      <c r="B695" s="3" t="s">
        <v>1359</v>
      </c>
      <c r="C695" s="3" t="s">
        <v>40</v>
      </c>
      <c r="D695" s="11">
        <v>37712</v>
      </c>
      <c r="E695" s="3" t="s">
        <v>41</v>
      </c>
      <c r="F695" s="3" t="s">
        <v>40</v>
      </c>
    </row>
    <row r="696" spans="1:6" ht="66" x14ac:dyDescent="0.3">
      <c r="A696" s="3" t="s">
        <v>1300</v>
      </c>
      <c r="B696" s="3" t="s">
        <v>1360</v>
      </c>
      <c r="C696" s="3" t="s">
        <v>1361</v>
      </c>
      <c r="D696" s="11">
        <v>40501</v>
      </c>
      <c r="E696" s="3" t="s">
        <v>35</v>
      </c>
      <c r="F696" s="3" t="s">
        <v>119</v>
      </c>
    </row>
    <row r="697" spans="1:6" ht="66" x14ac:dyDescent="0.3">
      <c r="A697" s="3" t="s">
        <v>1300</v>
      </c>
      <c r="B697" s="3" t="s">
        <v>1362</v>
      </c>
      <c r="C697" s="3" t="s">
        <v>1363</v>
      </c>
      <c r="D697" s="11">
        <v>40795</v>
      </c>
      <c r="E697" s="3" t="s">
        <v>35</v>
      </c>
      <c r="F697" s="3" t="s">
        <v>119</v>
      </c>
    </row>
    <row r="698" spans="1:6" ht="66" x14ac:dyDescent="0.3">
      <c r="A698" s="3" t="s">
        <v>1300</v>
      </c>
      <c r="B698" s="3" t="s">
        <v>1364</v>
      </c>
      <c r="C698" s="3" t="s">
        <v>1365</v>
      </c>
      <c r="D698" s="11">
        <v>40501</v>
      </c>
      <c r="E698" s="3" t="s">
        <v>35</v>
      </c>
      <c r="F698" s="3" t="s">
        <v>119</v>
      </c>
    </row>
    <row r="699" spans="1:6" ht="66" x14ac:dyDescent="0.3">
      <c r="A699" s="3" t="s">
        <v>1300</v>
      </c>
      <c r="B699" s="3" t="s">
        <v>1366</v>
      </c>
      <c r="C699" s="3" t="s">
        <v>1367</v>
      </c>
      <c r="D699" s="11">
        <v>40778</v>
      </c>
      <c r="E699" s="3" t="s">
        <v>35</v>
      </c>
      <c r="F699" s="3" t="s">
        <v>119</v>
      </c>
    </row>
    <row r="700" spans="1:6" ht="66" x14ac:dyDescent="0.3">
      <c r="A700" s="3" t="s">
        <v>1300</v>
      </c>
      <c r="B700" s="3" t="s">
        <v>1368</v>
      </c>
      <c r="C700" s="3" t="s">
        <v>1369</v>
      </c>
      <c r="D700" s="11">
        <v>40778</v>
      </c>
      <c r="E700" s="3" t="s">
        <v>35</v>
      </c>
      <c r="F700" s="3" t="s">
        <v>119</v>
      </c>
    </row>
    <row r="701" spans="1:6" ht="99" x14ac:dyDescent="0.3">
      <c r="A701" s="3" t="s">
        <v>1300</v>
      </c>
      <c r="B701" s="3" t="s">
        <v>1370</v>
      </c>
      <c r="C701" s="3" t="s">
        <v>213</v>
      </c>
      <c r="D701" s="11">
        <v>37820</v>
      </c>
      <c r="E701" s="3" t="s">
        <v>3468</v>
      </c>
      <c r="F701" s="3" t="s">
        <v>27</v>
      </c>
    </row>
    <row r="702" spans="1:6" ht="82.5" x14ac:dyDescent="0.3">
      <c r="A702" s="3" t="s">
        <v>1300</v>
      </c>
      <c r="B702" s="3" t="s">
        <v>1371</v>
      </c>
      <c r="C702" s="3" t="s">
        <v>217</v>
      </c>
      <c r="D702" s="11">
        <v>37820</v>
      </c>
      <c r="E702" s="3" t="s">
        <v>3469</v>
      </c>
      <c r="F702" s="3" t="s">
        <v>34</v>
      </c>
    </row>
    <row r="703" spans="1:6" ht="82.5" x14ac:dyDescent="0.3">
      <c r="A703" s="3" t="s">
        <v>1300</v>
      </c>
      <c r="B703" s="3" t="s">
        <v>1372</v>
      </c>
      <c r="C703" s="3" t="s">
        <v>221</v>
      </c>
      <c r="D703" s="11">
        <v>37109</v>
      </c>
      <c r="E703" s="3" t="s">
        <v>3469</v>
      </c>
      <c r="F703" s="3" t="s">
        <v>34</v>
      </c>
    </row>
    <row r="704" spans="1:6" ht="66" x14ac:dyDescent="0.3">
      <c r="A704" s="3" t="s">
        <v>1300</v>
      </c>
      <c r="B704" s="3" t="s">
        <v>1373</v>
      </c>
      <c r="C704" s="3" t="s">
        <v>221</v>
      </c>
      <c r="D704" s="11">
        <v>37712</v>
      </c>
      <c r="E704" s="3" t="s">
        <v>3470</v>
      </c>
      <c r="F704" s="3" t="s">
        <v>34</v>
      </c>
    </row>
    <row r="705" spans="1:6" ht="33" x14ac:dyDescent="0.3">
      <c r="A705" s="3" t="s">
        <v>1374</v>
      </c>
      <c r="B705" s="3" t="s">
        <v>1375</v>
      </c>
      <c r="C705" s="3" t="s">
        <v>654</v>
      </c>
      <c r="D705" s="11">
        <v>41760</v>
      </c>
      <c r="E705" s="3" t="s">
        <v>2971</v>
      </c>
      <c r="F705" s="3" t="s">
        <v>27</v>
      </c>
    </row>
    <row r="706" spans="1:6" ht="33" x14ac:dyDescent="0.3">
      <c r="A706" s="3" t="s">
        <v>1374</v>
      </c>
      <c r="B706" s="3" t="s">
        <v>1376</v>
      </c>
      <c r="C706" s="3" t="s">
        <v>1377</v>
      </c>
      <c r="D706" s="11">
        <v>42826</v>
      </c>
      <c r="E706" s="3" t="s">
        <v>2992</v>
      </c>
      <c r="F706" s="3" t="s">
        <v>40</v>
      </c>
    </row>
    <row r="707" spans="1:6" ht="82.5" x14ac:dyDescent="0.3">
      <c r="A707" s="3" t="s">
        <v>1374</v>
      </c>
      <c r="B707" s="3" t="s">
        <v>1378</v>
      </c>
      <c r="C707" s="3" t="s">
        <v>1379</v>
      </c>
      <c r="D707" s="11">
        <v>39692</v>
      </c>
      <c r="E707" s="3" t="s">
        <v>3471</v>
      </c>
      <c r="F707" s="3" t="s">
        <v>27</v>
      </c>
    </row>
    <row r="708" spans="1:6" ht="82.5" x14ac:dyDescent="0.3">
      <c r="A708" s="3" t="s">
        <v>1374</v>
      </c>
      <c r="B708" s="3" t="s">
        <v>1380</v>
      </c>
      <c r="C708" s="3" t="s">
        <v>1381</v>
      </c>
      <c r="D708" s="11">
        <v>41001</v>
      </c>
      <c r="E708" s="3" t="s">
        <v>3472</v>
      </c>
      <c r="F708" s="3" t="s">
        <v>34</v>
      </c>
    </row>
    <row r="709" spans="1:6" ht="33" x14ac:dyDescent="0.3">
      <c r="A709" s="3" t="s">
        <v>1374</v>
      </c>
      <c r="B709" s="3" t="s">
        <v>1382</v>
      </c>
      <c r="C709" s="3" t="s">
        <v>1383</v>
      </c>
      <c r="D709" s="11">
        <v>42920</v>
      </c>
      <c r="E709" s="3" t="s">
        <v>53</v>
      </c>
      <c r="F709" s="3" t="s">
        <v>40</v>
      </c>
    </row>
    <row r="710" spans="1:6" ht="66" x14ac:dyDescent="0.3">
      <c r="A710" s="3" t="s">
        <v>1374</v>
      </c>
      <c r="B710" s="3" t="s">
        <v>1384</v>
      </c>
      <c r="C710" s="3" t="s">
        <v>1002</v>
      </c>
      <c r="D710" s="11">
        <v>41276</v>
      </c>
      <c r="E710" s="3" t="s">
        <v>3474</v>
      </c>
      <c r="F710" s="3" t="s">
        <v>27</v>
      </c>
    </row>
    <row r="711" spans="1:6" ht="82.5" x14ac:dyDescent="0.3">
      <c r="A711" s="3" t="s">
        <v>1374</v>
      </c>
      <c r="B711" s="3" t="s">
        <v>1385</v>
      </c>
      <c r="C711" s="3" t="s">
        <v>1386</v>
      </c>
      <c r="D711" s="11">
        <v>38629</v>
      </c>
      <c r="E711" s="3" t="s">
        <v>3476</v>
      </c>
      <c r="F711" s="3" t="s">
        <v>34</v>
      </c>
    </row>
    <row r="712" spans="1:6" ht="82.5" x14ac:dyDescent="0.3">
      <c r="A712" s="3" t="s">
        <v>1374</v>
      </c>
      <c r="B712" s="3" t="s">
        <v>1387</v>
      </c>
      <c r="C712" s="3" t="s">
        <v>1386</v>
      </c>
      <c r="D712" s="11">
        <v>38629</v>
      </c>
      <c r="E712" s="3" t="s">
        <v>3477</v>
      </c>
      <c r="F712" s="3" t="s">
        <v>34</v>
      </c>
    </row>
    <row r="713" spans="1:6" ht="82.5" x14ac:dyDescent="0.3">
      <c r="A713" s="3" t="s">
        <v>1374</v>
      </c>
      <c r="B713" s="3" t="s">
        <v>1388</v>
      </c>
      <c r="C713" s="3" t="s">
        <v>1389</v>
      </c>
      <c r="D713" s="11">
        <v>40787</v>
      </c>
      <c r="E713" s="3" t="s">
        <v>2936</v>
      </c>
      <c r="F713" s="3" t="s">
        <v>34</v>
      </c>
    </row>
    <row r="714" spans="1:6" ht="165" x14ac:dyDescent="0.3">
      <c r="A714" s="3" t="s">
        <v>1374</v>
      </c>
      <c r="B714" s="3" t="s">
        <v>1390</v>
      </c>
      <c r="C714" s="3" t="s">
        <v>711</v>
      </c>
      <c r="D714" s="11">
        <v>38399</v>
      </c>
      <c r="E714" s="3" t="s">
        <v>3479</v>
      </c>
      <c r="F714" s="3" t="s">
        <v>34</v>
      </c>
    </row>
    <row r="715" spans="1:6" ht="33" x14ac:dyDescent="0.3">
      <c r="A715" s="3" t="s">
        <v>1374</v>
      </c>
      <c r="B715" s="3" t="s">
        <v>1391</v>
      </c>
      <c r="C715" s="3" t="s">
        <v>1392</v>
      </c>
      <c r="D715" s="11">
        <v>42095</v>
      </c>
      <c r="E715" s="3" t="s">
        <v>28</v>
      </c>
      <c r="F715" s="3" t="s">
        <v>27</v>
      </c>
    </row>
    <row r="716" spans="1:6" ht="66" x14ac:dyDescent="0.3">
      <c r="A716" s="3" t="s">
        <v>1374</v>
      </c>
      <c r="B716" s="3" t="s">
        <v>1393</v>
      </c>
      <c r="C716" s="3" t="s">
        <v>301</v>
      </c>
      <c r="D716" s="11">
        <v>38188</v>
      </c>
      <c r="E716" s="3" t="s">
        <v>3482</v>
      </c>
      <c r="F716" s="3" t="s">
        <v>46</v>
      </c>
    </row>
    <row r="717" spans="1:6" ht="66" x14ac:dyDescent="0.3">
      <c r="A717" s="3" t="s">
        <v>1374</v>
      </c>
      <c r="B717" s="3" t="s">
        <v>1394</v>
      </c>
      <c r="C717" s="3" t="s">
        <v>301</v>
      </c>
      <c r="D717" s="11">
        <v>39692</v>
      </c>
      <c r="E717" s="3" t="s">
        <v>3482</v>
      </c>
      <c r="F717" s="3" t="s">
        <v>46</v>
      </c>
    </row>
    <row r="718" spans="1:6" ht="66" x14ac:dyDescent="0.3">
      <c r="A718" s="3" t="s">
        <v>1374</v>
      </c>
      <c r="B718" s="3" t="s">
        <v>1395</v>
      </c>
      <c r="C718" s="3" t="s">
        <v>1396</v>
      </c>
      <c r="D718" s="11">
        <v>38399</v>
      </c>
      <c r="E718" s="3" t="s">
        <v>3484</v>
      </c>
      <c r="F718" s="3" t="s">
        <v>46</v>
      </c>
    </row>
    <row r="719" spans="1:6" ht="66" x14ac:dyDescent="0.3">
      <c r="A719" s="3" t="s">
        <v>1374</v>
      </c>
      <c r="B719" s="3" t="s">
        <v>1397</v>
      </c>
      <c r="C719" s="3" t="s">
        <v>1398</v>
      </c>
      <c r="D719" s="11">
        <v>38399</v>
      </c>
      <c r="E719" s="3" t="s">
        <v>3482</v>
      </c>
      <c r="F719" s="3" t="s">
        <v>46</v>
      </c>
    </row>
    <row r="720" spans="1:6" ht="49.5" x14ac:dyDescent="0.3">
      <c r="A720" s="3" t="s">
        <v>1374</v>
      </c>
      <c r="B720" s="3" t="s">
        <v>1399</v>
      </c>
      <c r="C720" s="3" t="s">
        <v>1056</v>
      </c>
      <c r="D720" s="11">
        <v>39692</v>
      </c>
      <c r="E720" s="3" t="s">
        <v>3485</v>
      </c>
      <c r="F720" s="3" t="s">
        <v>27</v>
      </c>
    </row>
    <row r="721" spans="1:6" ht="33" x14ac:dyDescent="0.3">
      <c r="A721" s="3" t="s">
        <v>1374</v>
      </c>
      <c r="B721" s="3" t="s">
        <v>1400</v>
      </c>
      <c r="C721" s="3" t="s">
        <v>1068</v>
      </c>
      <c r="D721" s="11">
        <v>39692</v>
      </c>
      <c r="E721" s="3" t="s">
        <v>28</v>
      </c>
      <c r="F721" s="3" t="s">
        <v>27</v>
      </c>
    </row>
    <row r="722" spans="1:6" ht="33" x14ac:dyDescent="0.3">
      <c r="A722" s="3" t="s">
        <v>1374</v>
      </c>
      <c r="B722" s="3" t="s">
        <v>1401</v>
      </c>
      <c r="C722" s="3" t="s">
        <v>1346</v>
      </c>
      <c r="D722" s="11">
        <v>42431</v>
      </c>
      <c r="E722" s="3" t="s">
        <v>2971</v>
      </c>
      <c r="F722" s="3" t="s">
        <v>40</v>
      </c>
    </row>
    <row r="723" spans="1:6" ht="99" x14ac:dyDescent="0.3">
      <c r="A723" s="3" t="s">
        <v>1374</v>
      </c>
      <c r="B723" s="3" t="s">
        <v>1402</v>
      </c>
      <c r="C723" s="3" t="s">
        <v>34</v>
      </c>
      <c r="D723" s="11">
        <v>39707</v>
      </c>
      <c r="E723" s="3" t="s">
        <v>3487</v>
      </c>
      <c r="F723" s="3" t="s">
        <v>34</v>
      </c>
    </row>
    <row r="724" spans="1:6" ht="82.5" x14ac:dyDescent="0.3">
      <c r="A724" s="3" t="s">
        <v>1374</v>
      </c>
      <c r="B724" s="3" t="s">
        <v>1403</v>
      </c>
      <c r="C724" s="3" t="s">
        <v>34</v>
      </c>
      <c r="D724" s="11">
        <v>39692</v>
      </c>
      <c r="E724" s="3" t="s">
        <v>3489</v>
      </c>
      <c r="F724" s="3" t="s">
        <v>34</v>
      </c>
    </row>
    <row r="725" spans="1:6" ht="82.5" x14ac:dyDescent="0.3">
      <c r="A725" s="3" t="s">
        <v>1374</v>
      </c>
      <c r="B725" s="3" t="s">
        <v>1404</v>
      </c>
      <c r="C725" s="3" t="s">
        <v>34</v>
      </c>
      <c r="D725" s="11">
        <v>39449</v>
      </c>
      <c r="E725" s="3" t="s">
        <v>3490</v>
      </c>
      <c r="F725" s="3" t="s">
        <v>34</v>
      </c>
    </row>
    <row r="726" spans="1:6" ht="33" x14ac:dyDescent="0.3">
      <c r="A726" s="3" t="s">
        <v>1374</v>
      </c>
      <c r="B726" s="3" t="s">
        <v>1405</v>
      </c>
      <c r="C726" s="3" t="s">
        <v>40</v>
      </c>
      <c r="D726" s="11">
        <v>37082</v>
      </c>
      <c r="E726" s="3" t="s">
        <v>2977</v>
      </c>
      <c r="F726" s="3" t="s">
        <v>40</v>
      </c>
    </row>
    <row r="727" spans="1:6" ht="33" x14ac:dyDescent="0.3">
      <c r="A727" s="3" t="s">
        <v>1374</v>
      </c>
      <c r="B727" s="3" t="s">
        <v>1406</v>
      </c>
      <c r="C727" s="3" t="s">
        <v>40</v>
      </c>
      <c r="D727" s="11">
        <v>40368</v>
      </c>
      <c r="E727" s="3" t="s">
        <v>3414</v>
      </c>
      <c r="F727" s="3" t="s">
        <v>40</v>
      </c>
    </row>
    <row r="728" spans="1:6" ht="66" x14ac:dyDescent="0.3">
      <c r="A728" s="3" t="s">
        <v>1374</v>
      </c>
      <c r="B728" s="3" t="s">
        <v>1407</v>
      </c>
      <c r="C728" s="3" t="s">
        <v>1408</v>
      </c>
      <c r="D728" s="11">
        <v>39692</v>
      </c>
      <c r="E728" s="3" t="s">
        <v>3493</v>
      </c>
      <c r="F728" s="3" t="s">
        <v>27</v>
      </c>
    </row>
    <row r="729" spans="1:6" ht="33" x14ac:dyDescent="0.3">
      <c r="A729" s="3" t="s">
        <v>1374</v>
      </c>
      <c r="B729" s="3" t="s">
        <v>1409</v>
      </c>
      <c r="C729" s="3" t="s">
        <v>1410</v>
      </c>
      <c r="D729" s="11">
        <v>38629</v>
      </c>
      <c r="E729" s="3" t="s">
        <v>28</v>
      </c>
      <c r="F729" s="3" t="s">
        <v>46</v>
      </c>
    </row>
    <row r="730" spans="1:6" ht="66" x14ac:dyDescent="0.3">
      <c r="A730" s="3" t="s">
        <v>1374</v>
      </c>
      <c r="B730" s="3" t="s">
        <v>1411</v>
      </c>
      <c r="C730" s="3" t="s">
        <v>1410</v>
      </c>
      <c r="D730" s="11">
        <v>38399</v>
      </c>
      <c r="E730" s="3" t="s">
        <v>3022</v>
      </c>
      <c r="F730" s="3" t="s">
        <v>46</v>
      </c>
    </row>
    <row r="731" spans="1:6" ht="115.5" x14ac:dyDescent="0.3">
      <c r="A731" s="3" t="s">
        <v>1374</v>
      </c>
      <c r="B731" s="3" t="s">
        <v>1412</v>
      </c>
      <c r="C731" s="3" t="s">
        <v>221</v>
      </c>
      <c r="D731" s="11">
        <v>37082</v>
      </c>
      <c r="E731" s="3" t="s">
        <v>3496</v>
      </c>
      <c r="F731" s="3" t="s">
        <v>34</v>
      </c>
    </row>
    <row r="732" spans="1:6" ht="66" x14ac:dyDescent="0.3">
      <c r="A732" s="3" t="s">
        <v>1374</v>
      </c>
      <c r="B732" s="3" t="s">
        <v>1413</v>
      </c>
      <c r="C732" s="3" t="s">
        <v>221</v>
      </c>
      <c r="D732" s="11">
        <v>38399</v>
      </c>
      <c r="E732" s="3" t="s">
        <v>3484</v>
      </c>
      <c r="F732" s="3" t="s">
        <v>34</v>
      </c>
    </row>
    <row r="733" spans="1:6" ht="115.5" x14ac:dyDescent="0.3">
      <c r="A733" s="3" t="s">
        <v>1374</v>
      </c>
      <c r="B733" s="3" t="s">
        <v>1414</v>
      </c>
      <c r="C733" s="3" t="s">
        <v>221</v>
      </c>
      <c r="D733" s="11">
        <v>38187</v>
      </c>
      <c r="E733" s="3" t="s">
        <v>3498</v>
      </c>
      <c r="F733" s="3" t="s">
        <v>34</v>
      </c>
    </row>
    <row r="734" spans="1:6" ht="66" x14ac:dyDescent="0.3">
      <c r="A734" s="3" t="s">
        <v>1374</v>
      </c>
      <c r="B734" s="3" t="s">
        <v>1415</v>
      </c>
      <c r="C734" s="3" t="s">
        <v>1416</v>
      </c>
      <c r="D734" s="11">
        <v>38916</v>
      </c>
      <c r="E734" s="3" t="s">
        <v>3482</v>
      </c>
      <c r="F734" s="3" t="s">
        <v>34</v>
      </c>
    </row>
    <row r="735" spans="1:6" ht="33" x14ac:dyDescent="0.3">
      <c r="A735" s="3" t="s">
        <v>22</v>
      </c>
      <c r="B735" s="3" t="s">
        <v>23</v>
      </c>
      <c r="C735" s="3" t="s">
        <v>24</v>
      </c>
      <c r="D735" s="11">
        <v>41019</v>
      </c>
      <c r="E735" s="3" t="s">
        <v>28</v>
      </c>
      <c r="F735" s="3" t="s">
        <v>27</v>
      </c>
    </row>
    <row r="736" spans="1:6" ht="66" x14ac:dyDescent="0.3">
      <c r="A736" s="3" t="s">
        <v>22</v>
      </c>
      <c r="B736" s="3" t="s">
        <v>30</v>
      </c>
      <c r="C736" s="3" t="s">
        <v>31</v>
      </c>
      <c r="D736" s="11">
        <v>43535</v>
      </c>
      <c r="E736" s="3" t="s">
        <v>35</v>
      </c>
      <c r="F736" s="3" t="s">
        <v>34</v>
      </c>
    </row>
    <row r="737" spans="1:6" ht="49.5" x14ac:dyDescent="0.3">
      <c r="A737" s="3" t="s">
        <v>22</v>
      </c>
      <c r="B737" s="3" t="s">
        <v>37</v>
      </c>
      <c r="C737" s="3" t="s">
        <v>38</v>
      </c>
      <c r="D737" s="11">
        <v>38378</v>
      </c>
      <c r="E737" s="3" t="s">
        <v>41</v>
      </c>
      <c r="F737" s="3" t="s">
        <v>40</v>
      </c>
    </row>
    <row r="738" spans="1:6" ht="115.5" x14ac:dyDescent="0.3">
      <c r="A738" s="3" t="s">
        <v>22</v>
      </c>
      <c r="B738" s="3" t="s">
        <v>42</v>
      </c>
      <c r="C738" s="3" t="s">
        <v>44</v>
      </c>
      <c r="D738" s="11">
        <v>39162</v>
      </c>
      <c r="E738" s="3" t="s">
        <v>47</v>
      </c>
      <c r="F738" s="3" t="s">
        <v>46</v>
      </c>
    </row>
    <row r="739" spans="1:6" ht="33" x14ac:dyDescent="0.3">
      <c r="A739" s="3" t="s">
        <v>22</v>
      </c>
      <c r="B739" s="3" t="s">
        <v>99</v>
      </c>
      <c r="C739" s="3" t="s">
        <v>101</v>
      </c>
      <c r="D739" s="11">
        <v>41928</v>
      </c>
      <c r="E739" s="3" t="s">
        <v>104</v>
      </c>
      <c r="F739" s="3" t="s">
        <v>27</v>
      </c>
    </row>
    <row r="740" spans="1:6" ht="82.5" x14ac:dyDescent="0.3">
      <c r="A740" s="3" t="s">
        <v>22</v>
      </c>
      <c r="B740" s="3" t="s">
        <v>71</v>
      </c>
      <c r="C740" s="3" t="s">
        <v>73</v>
      </c>
      <c r="D740" s="11">
        <v>39407</v>
      </c>
      <c r="E740" s="3" t="s">
        <v>75</v>
      </c>
      <c r="F740" s="3" t="s">
        <v>27</v>
      </c>
    </row>
    <row r="741" spans="1:6" ht="165" x14ac:dyDescent="0.3">
      <c r="A741" s="3" t="s">
        <v>22</v>
      </c>
      <c r="B741" s="3" t="s">
        <v>59</v>
      </c>
      <c r="C741" s="3" t="s">
        <v>61</v>
      </c>
      <c r="D741" s="11">
        <v>39293</v>
      </c>
      <c r="E741" s="3" t="s">
        <v>63</v>
      </c>
      <c r="F741" s="3" t="s">
        <v>27</v>
      </c>
    </row>
    <row r="742" spans="1:6" ht="115.5" x14ac:dyDescent="0.3">
      <c r="A742" s="3" t="s">
        <v>22</v>
      </c>
      <c r="B742" s="3" t="s">
        <v>64</v>
      </c>
      <c r="C742" s="3" t="s">
        <v>66</v>
      </c>
      <c r="D742" s="11">
        <v>39162</v>
      </c>
      <c r="E742" s="3" t="s">
        <v>67</v>
      </c>
      <c r="F742" s="3" t="s">
        <v>40</v>
      </c>
    </row>
    <row r="743" spans="1:6" ht="33" x14ac:dyDescent="0.3">
      <c r="A743" s="3" t="s">
        <v>22</v>
      </c>
      <c r="B743" s="3" t="s">
        <v>68</v>
      </c>
      <c r="C743" s="3" t="s">
        <v>69</v>
      </c>
      <c r="D743" s="11">
        <v>39162</v>
      </c>
      <c r="E743" s="3" t="s">
        <v>53</v>
      </c>
      <c r="F743" s="3" t="s">
        <v>27</v>
      </c>
    </row>
    <row r="744" spans="1:6" ht="33" x14ac:dyDescent="0.3">
      <c r="A744" s="3" t="s">
        <v>22</v>
      </c>
      <c r="B744" s="3" t="s">
        <v>95</v>
      </c>
      <c r="C744" s="3" t="s">
        <v>1316</v>
      </c>
      <c r="D744" s="11">
        <v>41585</v>
      </c>
      <c r="E744" s="3" t="s">
        <v>53</v>
      </c>
      <c r="F744" s="3" t="s">
        <v>40</v>
      </c>
    </row>
    <row r="745" spans="1:6" ht="33" x14ac:dyDescent="0.3">
      <c r="A745" s="3" t="s">
        <v>22</v>
      </c>
      <c r="B745" s="3" t="s">
        <v>135</v>
      </c>
      <c r="C745" s="3" t="s">
        <v>138</v>
      </c>
      <c r="D745" s="11">
        <v>43091</v>
      </c>
      <c r="E745" s="3" t="s">
        <v>53</v>
      </c>
      <c r="F745" s="3" t="s">
        <v>119</v>
      </c>
    </row>
    <row r="746" spans="1:6" ht="33" x14ac:dyDescent="0.3">
      <c r="A746" s="3" t="s">
        <v>22</v>
      </c>
      <c r="B746" s="3" t="s">
        <v>124</v>
      </c>
      <c r="C746" s="3" t="s">
        <v>127</v>
      </c>
      <c r="D746" s="11">
        <v>42642</v>
      </c>
      <c r="E746" s="3" t="s">
        <v>53</v>
      </c>
      <c r="F746" s="3" t="s">
        <v>27</v>
      </c>
    </row>
    <row r="747" spans="1:6" ht="33" x14ac:dyDescent="0.3">
      <c r="A747" s="3" t="s">
        <v>22</v>
      </c>
      <c r="B747" s="3" t="s">
        <v>84</v>
      </c>
      <c r="C747" s="3" t="s">
        <v>85</v>
      </c>
      <c r="D747" s="11">
        <v>38917</v>
      </c>
      <c r="E747" s="3" t="s">
        <v>53</v>
      </c>
      <c r="F747" s="3" t="s">
        <v>46</v>
      </c>
    </row>
    <row r="748" spans="1:6" ht="33" x14ac:dyDescent="0.3">
      <c r="A748" s="3" t="s">
        <v>22</v>
      </c>
      <c r="B748" s="3" t="s">
        <v>87</v>
      </c>
      <c r="C748" s="3" t="s">
        <v>88</v>
      </c>
      <c r="D748" s="11">
        <v>38917</v>
      </c>
      <c r="E748" s="3" t="s">
        <v>53</v>
      </c>
      <c r="F748" s="3" t="s">
        <v>34</v>
      </c>
    </row>
    <row r="749" spans="1:6" ht="49.5" x14ac:dyDescent="0.3">
      <c r="A749" s="3" t="s">
        <v>22</v>
      </c>
      <c r="B749" s="3" t="s">
        <v>105</v>
      </c>
      <c r="C749" s="3" t="s">
        <v>108</v>
      </c>
      <c r="D749" s="11">
        <v>42128</v>
      </c>
      <c r="E749" s="3" t="s">
        <v>41</v>
      </c>
      <c r="F749" s="3" t="s">
        <v>34</v>
      </c>
    </row>
    <row r="750" spans="1:6" ht="33" x14ac:dyDescent="0.3">
      <c r="A750" s="3" t="s">
        <v>22</v>
      </c>
      <c r="B750" s="3" t="s">
        <v>90</v>
      </c>
      <c r="C750" s="3" t="s">
        <v>93</v>
      </c>
      <c r="D750" s="11">
        <v>41585</v>
      </c>
      <c r="E750" s="3" t="s">
        <v>53</v>
      </c>
      <c r="F750" s="3" t="s">
        <v>40</v>
      </c>
    </row>
    <row r="751" spans="1:6" ht="33" x14ac:dyDescent="0.3">
      <c r="A751" s="3" t="s">
        <v>22</v>
      </c>
      <c r="B751" s="3" t="s">
        <v>129</v>
      </c>
      <c r="C751" s="3" t="s">
        <v>132</v>
      </c>
      <c r="D751" s="11">
        <v>42642</v>
      </c>
      <c r="E751" s="3" t="s">
        <v>53</v>
      </c>
      <c r="F751" s="3" t="s">
        <v>40</v>
      </c>
    </row>
    <row r="752" spans="1:6" ht="33" x14ac:dyDescent="0.3">
      <c r="A752" s="3" t="s">
        <v>22</v>
      </c>
      <c r="B752" s="3" t="s">
        <v>114</v>
      </c>
      <c r="C752" s="3" t="s">
        <v>117</v>
      </c>
      <c r="D752" s="11">
        <v>42642</v>
      </c>
      <c r="E752" s="3" t="s">
        <v>120</v>
      </c>
      <c r="F752" s="3" t="s">
        <v>119</v>
      </c>
    </row>
    <row r="753" spans="1:6" ht="49.5" x14ac:dyDescent="0.3">
      <c r="A753" s="3" t="s">
        <v>22</v>
      </c>
      <c r="B753" s="3" t="s">
        <v>110</v>
      </c>
      <c r="C753" s="3" t="s">
        <v>111</v>
      </c>
      <c r="D753" s="11">
        <v>38548</v>
      </c>
      <c r="E753" s="3" t="s">
        <v>41</v>
      </c>
      <c r="F753" s="3" t="s">
        <v>40</v>
      </c>
    </row>
    <row r="754" spans="1:6" ht="49.5" x14ac:dyDescent="0.3">
      <c r="A754" s="3" t="s">
        <v>22</v>
      </c>
      <c r="B754" s="3" t="s">
        <v>113</v>
      </c>
      <c r="C754" s="3" t="s">
        <v>111</v>
      </c>
      <c r="D754" s="11">
        <v>38548</v>
      </c>
      <c r="E754" s="3" t="s">
        <v>41</v>
      </c>
      <c r="F754" s="3" t="s">
        <v>40</v>
      </c>
    </row>
    <row r="755" spans="1:6" ht="33" x14ac:dyDescent="0.3">
      <c r="A755" s="3" t="s">
        <v>22</v>
      </c>
      <c r="B755" s="3" t="s">
        <v>170</v>
      </c>
      <c r="C755" s="3" t="s">
        <v>173</v>
      </c>
      <c r="D755" s="11">
        <v>43553</v>
      </c>
      <c r="E755" s="3" t="s">
        <v>175</v>
      </c>
      <c r="F755" s="3" t="s">
        <v>27</v>
      </c>
    </row>
    <row r="756" spans="1:6" ht="33" x14ac:dyDescent="0.3">
      <c r="A756" s="3" t="s">
        <v>22</v>
      </c>
      <c r="B756" s="3" t="s">
        <v>121</v>
      </c>
      <c r="C756" s="3" t="s">
        <v>122</v>
      </c>
      <c r="D756" s="11">
        <v>39465</v>
      </c>
      <c r="E756" s="3" t="s">
        <v>53</v>
      </c>
      <c r="F756" s="3" t="s">
        <v>27</v>
      </c>
    </row>
    <row r="757" spans="1:6" ht="33" x14ac:dyDescent="0.3">
      <c r="A757" s="3" t="s">
        <v>22</v>
      </c>
      <c r="B757" s="3" t="s">
        <v>188</v>
      </c>
      <c r="C757" s="3" t="s">
        <v>191</v>
      </c>
      <c r="D757" s="11">
        <v>43553</v>
      </c>
      <c r="E757" s="3" t="s">
        <v>53</v>
      </c>
      <c r="F757" s="3" t="s">
        <v>27</v>
      </c>
    </row>
    <row r="758" spans="1:6" ht="66" x14ac:dyDescent="0.3">
      <c r="A758" s="3" t="s">
        <v>22</v>
      </c>
      <c r="B758" s="3" t="s">
        <v>140</v>
      </c>
      <c r="C758" s="3" t="s">
        <v>143</v>
      </c>
      <c r="D758" s="11">
        <v>43363</v>
      </c>
      <c r="E758" s="3" t="s">
        <v>35</v>
      </c>
      <c r="F758" s="3" t="s">
        <v>119</v>
      </c>
    </row>
    <row r="759" spans="1:6" ht="66" x14ac:dyDescent="0.3">
      <c r="A759" s="3" t="s">
        <v>22</v>
      </c>
      <c r="B759" s="3" t="s">
        <v>148</v>
      </c>
      <c r="C759" s="3" t="s">
        <v>151</v>
      </c>
      <c r="D759" s="11">
        <v>43363</v>
      </c>
      <c r="E759" s="3" t="s">
        <v>35</v>
      </c>
      <c r="F759" s="3" t="s">
        <v>34</v>
      </c>
    </row>
    <row r="760" spans="1:6" ht="66" x14ac:dyDescent="0.3">
      <c r="A760" s="3" t="s">
        <v>22</v>
      </c>
      <c r="B760" s="3" t="s">
        <v>165</v>
      </c>
      <c r="C760" s="3" t="s">
        <v>168</v>
      </c>
      <c r="D760" s="11">
        <v>43363</v>
      </c>
      <c r="E760" s="3" t="s">
        <v>35</v>
      </c>
      <c r="F760" s="3" t="s">
        <v>119</v>
      </c>
    </row>
    <row r="761" spans="1:6" ht="49.5" x14ac:dyDescent="0.3">
      <c r="A761" s="3" t="s">
        <v>22</v>
      </c>
      <c r="B761" s="3" t="s">
        <v>145</v>
      </c>
      <c r="C761" s="3" t="s">
        <v>146</v>
      </c>
      <c r="D761" s="11">
        <v>43738</v>
      </c>
      <c r="E761" s="3" t="s">
        <v>28</v>
      </c>
      <c r="F761" s="3" t="s">
        <v>119</v>
      </c>
    </row>
    <row r="762" spans="1:6" ht="33" x14ac:dyDescent="0.3">
      <c r="A762" s="3" t="s">
        <v>22</v>
      </c>
      <c r="B762" s="3" t="s">
        <v>54</v>
      </c>
      <c r="C762" s="3" t="s">
        <v>56</v>
      </c>
      <c r="D762" s="11">
        <v>39232</v>
      </c>
      <c r="E762" s="3" t="s">
        <v>53</v>
      </c>
      <c r="F762" s="3" t="s">
        <v>27</v>
      </c>
    </row>
    <row r="763" spans="1:6" ht="82.5" x14ac:dyDescent="0.3">
      <c r="A763" s="3" t="s">
        <v>22</v>
      </c>
      <c r="B763" s="3" t="s">
        <v>152</v>
      </c>
      <c r="C763" s="3" t="s">
        <v>153</v>
      </c>
      <c r="D763" s="11">
        <v>38826</v>
      </c>
      <c r="E763" s="3" t="s">
        <v>155</v>
      </c>
      <c r="F763" s="3" t="s">
        <v>34</v>
      </c>
    </row>
    <row r="764" spans="1:6" ht="82.5" x14ac:dyDescent="0.3">
      <c r="A764" s="3" t="s">
        <v>22</v>
      </c>
      <c r="B764" s="3" t="s">
        <v>156</v>
      </c>
      <c r="C764" s="3" t="s">
        <v>157</v>
      </c>
      <c r="D764" s="11">
        <v>38826</v>
      </c>
      <c r="E764" s="3" t="s">
        <v>155</v>
      </c>
      <c r="F764" s="3" t="s">
        <v>46</v>
      </c>
    </row>
    <row r="765" spans="1:6" ht="66" x14ac:dyDescent="0.3">
      <c r="A765" s="3" t="s">
        <v>22</v>
      </c>
      <c r="B765" s="3" t="s">
        <v>159</v>
      </c>
      <c r="C765" s="3" t="s">
        <v>160</v>
      </c>
      <c r="D765" s="11">
        <v>43535</v>
      </c>
      <c r="E765" s="3" t="s">
        <v>35</v>
      </c>
      <c r="F765" s="3" t="s">
        <v>34</v>
      </c>
    </row>
    <row r="766" spans="1:6" ht="33" x14ac:dyDescent="0.3">
      <c r="A766" s="3" t="s">
        <v>22</v>
      </c>
      <c r="B766" s="3" t="s">
        <v>161</v>
      </c>
      <c r="C766" s="3" t="s">
        <v>162</v>
      </c>
      <c r="D766" s="11">
        <v>37880</v>
      </c>
      <c r="E766" s="3" t="s">
        <v>53</v>
      </c>
      <c r="F766" s="3" t="s">
        <v>40</v>
      </c>
    </row>
    <row r="767" spans="1:6" ht="33" x14ac:dyDescent="0.3">
      <c r="A767" s="3" t="s">
        <v>22</v>
      </c>
      <c r="B767" s="3" t="s">
        <v>48</v>
      </c>
      <c r="C767" s="3" t="s">
        <v>50</v>
      </c>
      <c r="D767" s="11">
        <v>39232</v>
      </c>
      <c r="E767" s="3" t="s">
        <v>53</v>
      </c>
      <c r="F767" s="3" t="s">
        <v>27</v>
      </c>
    </row>
    <row r="768" spans="1:6" ht="33" x14ac:dyDescent="0.3">
      <c r="A768" s="3" t="s">
        <v>22</v>
      </c>
      <c r="B768" s="3" t="s">
        <v>201</v>
      </c>
      <c r="C768" s="3" t="s">
        <v>204</v>
      </c>
      <c r="D768" s="11">
        <v>43553</v>
      </c>
      <c r="E768" s="3" t="s">
        <v>53</v>
      </c>
      <c r="F768" s="3" t="s">
        <v>27</v>
      </c>
    </row>
    <row r="769" spans="1:6" ht="115.5" x14ac:dyDescent="0.3">
      <c r="A769" s="3" t="s">
        <v>22</v>
      </c>
      <c r="B769" s="3" t="s">
        <v>176</v>
      </c>
      <c r="C769" s="3" t="s">
        <v>177</v>
      </c>
      <c r="D769" s="11">
        <v>38548</v>
      </c>
      <c r="E769" s="3" t="s">
        <v>179</v>
      </c>
      <c r="F769" s="3" t="s">
        <v>27</v>
      </c>
    </row>
    <row r="770" spans="1:6" ht="82.5" x14ac:dyDescent="0.3">
      <c r="A770" s="3" t="s">
        <v>22</v>
      </c>
      <c r="B770" s="3" t="s">
        <v>180</v>
      </c>
      <c r="C770" s="3" t="s">
        <v>177</v>
      </c>
      <c r="D770" s="11">
        <v>38548</v>
      </c>
      <c r="E770" s="3" t="s">
        <v>181</v>
      </c>
      <c r="F770" s="3" t="s">
        <v>27</v>
      </c>
    </row>
    <row r="771" spans="1:6" ht="82.5" x14ac:dyDescent="0.3">
      <c r="A771" s="3" t="s">
        <v>22</v>
      </c>
      <c r="B771" s="3" t="s">
        <v>182</v>
      </c>
      <c r="C771" s="3" t="s">
        <v>183</v>
      </c>
      <c r="D771" s="11">
        <v>39723</v>
      </c>
      <c r="E771" s="3" t="s">
        <v>184</v>
      </c>
      <c r="F771" s="3" t="s">
        <v>27</v>
      </c>
    </row>
    <row r="772" spans="1:6" ht="82.5" x14ac:dyDescent="0.3">
      <c r="A772" s="3" t="s">
        <v>22</v>
      </c>
      <c r="B772" s="3" t="s">
        <v>185</v>
      </c>
      <c r="C772" s="3" t="s">
        <v>186</v>
      </c>
      <c r="D772" s="11">
        <v>39723</v>
      </c>
      <c r="E772" s="3" t="s">
        <v>187</v>
      </c>
      <c r="F772" s="3" t="s">
        <v>27</v>
      </c>
    </row>
    <row r="773" spans="1:6" ht="33" x14ac:dyDescent="0.3">
      <c r="A773" s="3" t="s">
        <v>22</v>
      </c>
      <c r="B773" s="3" t="s">
        <v>205</v>
      </c>
      <c r="C773" s="3" t="s">
        <v>1417</v>
      </c>
      <c r="D773" s="11">
        <v>39723</v>
      </c>
      <c r="E773" s="3" t="s">
        <v>120</v>
      </c>
      <c r="F773" s="3" t="s">
        <v>40</v>
      </c>
    </row>
    <row r="774" spans="1:6" ht="66" x14ac:dyDescent="0.3">
      <c r="A774" s="3" t="s">
        <v>22</v>
      </c>
      <c r="B774" s="3" t="s">
        <v>193</v>
      </c>
      <c r="C774" s="3" t="s">
        <v>194</v>
      </c>
      <c r="D774" s="11">
        <v>43535</v>
      </c>
      <c r="E774" s="3" t="s">
        <v>35</v>
      </c>
      <c r="F774" s="3" t="s">
        <v>34</v>
      </c>
    </row>
    <row r="775" spans="1:6" ht="33" x14ac:dyDescent="0.3">
      <c r="A775" s="3" t="s">
        <v>22</v>
      </c>
      <c r="B775" s="3" t="s">
        <v>195</v>
      </c>
      <c r="C775" s="3" t="s">
        <v>196</v>
      </c>
      <c r="D775" s="11">
        <v>39723</v>
      </c>
      <c r="E775" s="3" t="s">
        <v>53</v>
      </c>
      <c r="F775" s="3" t="s">
        <v>27</v>
      </c>
    </row>
    <row r="776" spans="1:6" ht="33" x14ac:dyDescent="0.3">
      <c r="A776" s="3" t="s">
        <v>22</v>
      </c>
      <c r="B776" s="3" t="s">
        <v>198</v>
      </c>
      <c r="C776" s="3" t="s">
        <v>27</v>
      </c>
      <c r="D776" s="11">
        <v>41585</v>
      </c>
      <c r="E776" s="3" t="s">
        <v>200</v>
      </c>
      <c r="F776" s="3" t="s">
        <v>27</v>
      </c>
    </row>
    <row r="777" spans="1:6" ht="33" x14ac:dyDescent="0.3">
      <c r="A777" s="3" t="s">
        <v>22</v>
      </c>
      <c r="B777" s="3" t="s">
        <v>80</v>
      </c>
      <c r="C777" s="3" t="s">
        <v>82</v>
      </c>
      <c r="D777" s="11">
        <v>39465</v>
      </c>
      <c r="E777" s="3" t="s">
        <v>53</v>
      </c>
      <c r="F777" s="3" t="s">
        <v>27</v>
      </c>
    </row>
    <row r="778" spans="1:6" ht="33" x14ac:dyDescent="0.3">
      <c r="A778" s="3" t="s">
        <v>22</v>
      </c>
      <c r="B778" s="3" t="s">
        <v>76</v>
      </c>
      <c r="C778" s="3" t="s">
        <v>78</v>
      </c>
      <c r="D778" s="11">
        <v>39465</v>
      </c>
      <c r="E778" s="3" t="s">
        <v>53</v>
      </c>
      <c r="F778" s="3" t="s">
        <v>27</v>
      </c>
    </row>
    <row r="779" spans="1:6" ht="49.5" x14ac:dyDescent="0.3">
      <c r="A779" s="3" t="s">
        <v>22</v>
      </c>
      <c r="B779" s="3" t="s">
        <v>208</v>
      </c>
      <c r="C779" s="3" t="s">
        <v>40</v>
      </c>
      <c r="D779" s="11">
        <v>38737</v>
      </c>
      <c r="E779" s="3" t="s">
        <v>41</v>
      </c>
      <c r="F779" s="3" t="s">
        <v>40</v>
      </c>
    </row>
    <row r="780" spans="1:6" ht="33" x14ac:dyDescent="0.3">
      <c r="A780" s="3" t="s">
        <v>22</v>
      </c>
      <c r="B780" s="3" t="s">
        <v>210</v>
      </c>
      <c r="C780" s="3" t="s">
        <v>40</v>
      </c>
      <c r="D780" s="11">
        <v>41018</v>
      </c>
      <c r="E780" s="3" t="s">
        <v>53</v>
      </c>
      <c r="F780" s="3" t="s">
        <v>40</v>
      </c>
    </row>
    <row r="781" spans="1:6" ht="82.5" x14ac:dyDescent="0.3">
      <c r="A781" s="3" t="s">
        <v>22</v>
      </c>
      <c r="B781" s="3" t="s">
        <v>212</v>
      </c>
      <c r="C781" s="3" t="s">
        <v>213</v>
      </c>
      <c r="D781" s="11">
        <v>38378</v>
      </c>
      <c r="E781" s="3" t="s">
        <v>215</v>
      </c>
      <c r="F781" s="3" t="s">
        <v>34</v>
      </c>
    </row>
    <row r="782" spans="1:6" ht="49.5" x14ac:dyDescent="0.3">
      <c r="A782" s="3" t="s">
        <v>22</v>
      </c>
      <c r="B782" s="3" t="s">
        <v>216</v>
      </c>
      <c r="C782" s="3" t="s">
        <v>217</v>
      </c>
      <c r="D782" s="11">
        <v>38378</v>
      </c>
      <c r="E782" s="3" t="s">
        <v>219</v>
      </c>
      <c r="F782" s="3" t="s">
        <v>46</v>
      </c>
    </row>
    <row r="783" spans="1:6" ht="66" x14ac:dyDescent="0.3">
      <c r="A783" s="3" t="s">
        <v>22</v>
      </c>
      <c r="B783" s="3" t="s">
        <v>220</v>
      </c>
      <c r="C783" s="3" t="s">
        <v>221</v>
      </c>
      <c r="D783" s="11">
        <v>37880</v>
      </c>
      <c r="E783" s="3" t="s">
        <v>223</v>
      </c>
      <c r="F783" s="3" t="s">
        <v>46</v>
      </c>
    </row>
    <row r="784" spans="1:6" ht="66" x14ac:dyDescent="0.3">
      <c r="A784" s="3" t="s">
        <v>22</v>
      </c>
      <c r="B784" s="3" t="s">
        <v>224</v>
      </c>
      <c r="C784" s="3" t="s">
        <v>221</v>
      </c>
      <c r="D784" s="11">
        <v>38737</v>
      </c>
      <c r="E784" s="3" t="s">
        <v>226</v>
      </c>
      <c r="F784" s="3" t="s">
        <v>46</v>
      </c>
    </row>
    <row r="785" spans="1:6" ht="33" x14ac:dyDescent="0.3">
      <c r="A785" s="3" t="s">
        <v>1418</v>
      </c>
      <c r="B785" s="3" t="s">
        <v>1419</v>
      </c>
      <c r="C785" s="3" t="s">
        <v>1420</v>
      </c>
      <c r="D785" s="11">
        <v>42248</v>
      </c>
      <c r="E785" s="3" t="s">
        <v>2992</v>
      </c>
      <c r="F785" s="3" t="s">
        <v>119</v>
      </c>
    </row>
    <row r="786" spans="1:6" ht="33" x14ac:dyDescent="0.3">
      <c r="A786" s="3" t="s">
        <v>1418</v>
      </c>
      <c r="B786" s="3" t="s">
        <v>1421</v>
      </c>
      <c r="C786" s="3" t="s">
        <v>1422</v>
      </c>
      <c r="D786" s="11">
        <v>39681</v>
      </c>
      <c r="E786" s="3" t="s">
        <v>175</v>
      </c>
      <c r="F786" s="3" t="s">
        <v>27</v>
      </c>
    </row>
    <row r="787" spans="1:6" ht="33" x14ac:dyDescent="0.3">
      <c r="A787" s="3" t="s">
        <v>1418</v>
      </c>
      <c r="B787" s="3" t="s">
        <v>1423</v>
      </c>
      <c r="C787" s="3" t="s">
        <v>1424</v>
      </c>
      <c r="D787" s="11">
        <v>43192</v>
      </c>
      <c r="E787" s="3" t="s">
        <v>175</v>
      </c>
      <c r="F787" s="3" t="s">
        <v>27</v>
      </c>
    </row>
    <row r="788" spans="1:6" ht="33" x14ac:dyDescent="0.3">
      <c r="A788" s="3" t="s">
        <v>1418</v>
      </c>
      <c r="B788" s="3" t="s">
        <v>1425</v>
      </c>
      <c r="C788" s="3" t="s">
        <v>1426</v>
      </c>
      <c r="D788" s="11">
        <v>43192</v>
      </c>
      <c r="E788" s="3" t="s">
        <v>175</v>
      </c>
      <c r="F788" s="3" t="s">
        <v>119</v>
      </c>
    </row>
    <row r="789" spans="1:6" ht="33" x14ac:dyDescent="0.3">
      <c r="A789" s="3" t="s">
        <v>1418</v>
      </c>
      <c r="B789" s="3" t="s">
        <v>1427</v>
      </c>
      <c r="C789" s="3" t="s">
        <v>1428</v>
      </c>
      <c r="D789" s="11">
        <v>42647</v>
      </c>
      <c r="E789" s="3" t="s">
        <v>53</v>
      </c>
      <c r="F789" s="3" t="s">
        <v>27</v>
      </c>
    </row>
    <row r="790" spans="1:6" ht="66" x14ac:dyDescent="0.3">
      <c r="A790" s="3" t="s">
        <v>1418</v>
      </c>
      <c r="B790" s="3" t="s">
        <v>1429</v>
      </c>
      <c r="C790" s="3" t="s">
        <v>1430</v>
      </c>
      <c r="D790" s="11">
        <v>42828</v>
      </c>
      <c r="E790" s="3" t="s">
        <v>3022</v>
      </c>
      <c r="F790" s="3" t="s">
        <v>40</v>
      </c>
    </row>
    <row r="791" spans="1:6" ht="33" x14ac:dyDescent="0.3">
      <c r="A791" s="3" t="s">
        <v>1418</v>
      </c>
      <c r="B791" s="3" t="s">
        <v>1431</v>
      </c>
      <c r="C791" s="3" t="s">
        <v>1432</v>
      </c>
      <c r="D791" s="11">
        <v>42647</v>
      </c>
      <c r="E791" s="3" t="s">
        <v>3295</v>
      </c>
      <c r="F791" s="3" t="s">
        <v>119</v>
      </c>
    </row>
    <row r="792" spans="1:6" ht="66" x14ac:dyDescent="0.3">
      <c r="A792" s="3" t="s">
        <v>1418</v>
      </c>
      <c r="B792" s="3" t="s">
        <v>1433</v>
      </c>
      <c r="C792" s="3" t="s">
        <v>1434</v>
      </c>
      <c r="D792" s="11">
        <v>42248</v>
      </c>
      <c r="E792" s="3" t="s">
        <v>3022</v>
      </c>
      <c r="F792" s="3" t="s">
        <v>40</v>
      </c>
    </row>
    <row r="793" spans="1:6" ht="33" x14ac:dyDescent="0.3">
      <c r="A793" s="3" t="s">
        <v>1418</v>
      </c>
      <c r="B793" s="3" t="s">
        <v>1435</v>
      </c>
      <c r="C793" s="3" t="s">
        <v>1436</v>
      </c>
      <c r="D793" s="11">
        <v>38432</v>
      </c>
      <c r="E793" s="3" t="s">
        <v>53</v>
      </c>
      <c r="F793" s="3" t="s">
        <v>40</v>
      </c>
    </row>
    <row r="794" spans="1:6" ht="33" x14ac:dyDescent="0.3">
      <c r="A794" s="3" t="s">
        <v>1418</v>
      </c>
      <c r="B794" s="3" t="s">
        <v>1437</v>
      </c>
      <c r="C794" s="3" t="s">
        <v>1438</v>
      </c>
      <c r="D794" s="11">
        <v>42248</v>
      </c>
      <c r="E794" s="3" t="s">
        <v>3190</v>
      </c>
      <c r="F794" s="3" t="s">
        <v>27</v>
      </c>
    </row>
    <row r="795" spans="1:6" ht="33" x14ac:dyDescent="0.3">
      <c r="A795" s="3" t="s">
        <v>1418</v>
      </c>
      <c r="B795" s="3" t="s">
        <v>1439</v>
      </c>
      <c r="C795" s="3" t="s">
        <v>1440</v>
      </c>
      <c r="D795" s="11">
        <v>41002</v>
      </c>
      <c r="E795" s="3" t="s">
        <v>53</v>
      </c>
      <c r="F795" s="3" t="s">
        <v>27</v>
      </c>
    </row>
    <row r="796" spans="1:6" ht="66" x14ac:dyDescent="0.3">
      <c r="A796" s="3" t="s">
        <v>1418</v>
      </c>
      <c r="B796" s="3" t="s">
        <v>1441</v>
      </c>
      <c r="C796" s="3" t="s">
        <v>1442</v>
      </c>
      <c r="D796" s="11">
        <v>38429</v>
      </c>
      <c r="E796" s="3" t="s">
        <v>3022</v>
      </c>
      <c r="F796" s="3" t="s">
        <v>27</v>
      </c>
    </row>
    <row r="797" spans="1:6" ht="33" x14ac:dyDescent="0.3">
      <c r="A797" s="3" t="s">
        <v>1418</v>
      </c>
      <c r="B797" s="3" t="s">
        <v>1443</v>
      </c>
      <c r="C797" s="3" t="s">
        <v>1444</v>
      </c>
      <c r="D797" s="11">
        <v>38429</v>
      </c>
      <c r="E797" s="3" t="s">
        <v>53</v>
      </c>
      <c r="F797" s="3" t="s">
        <v>46</v>
      </c>
    </row>
    <row r="798" spans="1:6" ht="49.5" x14ac:dyDescent="0.3">
      <c r="A798" s="3" t="s">
        <v>1418</v>
      </c>
      <c r="B798" s="3" t="s">
        <v>1445</v>
      </c>
      <c r="C798" s="3" t="s">
        <v>1446</v>
      </c>
      <c r="D798" s="11">
        <v>39366</v>
      </c>
      <c r="E798" s="3" t="s">
        <v>3508</v>
      </c>
      <c r="F798" s="3" t="s">
        <v>27</v>
      </c>
    </row>
    <row r="799" spans="1:6" ht="49.5" x14ac:dyDescent="0.3">
      <c r="A799" s="3" t="s">
        <v>1418</v>
      </c>
      <c r="B799" s="3" t="s">
        <v>1447</v>
      </c>
      <c r="C799" s="3" t="s">
        <v>1448</v>
      </c>
      <c r="D799" s="11">
        <v>39380</v>
      </c>
      <c r="E799" s="3" t="s">
        <v>3508</v>
      </c>
      <c r="F799" s="3" t="s">
        <v>46</v>
      </c>
    </row>
    <row r="800" spans="1:6" ht="66" x14ac:dyDescent="0.3">
      <c r="A800" s="3" t="s">
        <v>1418</v>
      </c>
      <c r="B800" s="3" t="s">
        <v>1449</v>
      </c>
      <c r="C800" s="3" t="s">
        <v>1450</v>
      </c>
      <c r="D800" s="11">
        <v>39370</v>
      </c>
      <c r="E800" s="3" t="s">
        <v>3022</v>
      </c>
      <c r="F800" s="3" t="s">
        <v>27</v>
      </c>
    </row>
    <row r="801" spans="1:6" ht="66" x14ac:dyDescent="0.3">
      <c r="A801" s="3" t="s">
        <v>1418</v>
      </c>
      <c r="B801" s="3" t="s">
        <v>1451</v>
      </c>
      <c r="C801" s="3" t="s">
        <v>1452</v>
      </c>
      <c r="D801" s="11">
        <v>39380</v>
      </c>
      <c r="E801" s="3" t="s">
        <v>3022</v>
      </c>
      <c r="F801" s="3" t="s">
        <v>46</v>
      </c>
    </row>
    <row r="802" spans="1:6" ht="33" x14ac:dyDescent="0.3">
      <c r="A802" s="3" t="s">
        <v>1418</v>
      </c>
      <c r="B802" s="3" t="s">
        <v>1453</v>
      </c>
      <c r="C802" s="3" t="s">
        <v>1454</v>
      </c>
      <c r="D802" s="11">
        <v>41824</v>
      </c>
      <c r="E802" s="3" t="s">
        <v>175</v>
      </c>
      <c r="F802" s="3" t="s">
        <v>27</v>
      </c>
    </row>
    <row r="803" spans="1:6" ht="66" x14ac:dyDescent="0.3">
      <c r="A803" s="3" t="s">
        <v>1418</v>
      </c>
      <c r="B803" s="3" t="s">
        <v>1455</v>
      </c>
      <c r="C803" s="3" t="s">
        <v>1456</v>
      </c>
      <c r="D803" s="11">
        <v>38811</v>
      </c>
      <c r="E803" s="3" t="s">
        <v>3022</v>
      </c>
      <c r="F803" s="3" t="s">
        <v>34</v>
      </c>
    </row>
    <row r="804" spans="1:6" ht="33" x14ac:dyDescent="0.3">
      <c r="A804" s="3" t="s">
        <v>1418</v>
      </c>
      <c r="B804" s="3" t="s">
        <v>1457</v>
      </c>
      <c r="C804" s="3" t="s">
        <v>1458</v>
      </c>
      <c r="D804" s="11">
        <v>42248</v>
      </c>
      <c r="E804" s="3" t="s">
        <v>2992</v>
      </c>
      <c r="F804" s="3" t="s">
        <v>27</v>
      </c>
    </row>
    <row r="805" spans="1:6" ht="33" x14ac:dyDescent="0.3">
      <c r="A805" s="3" t="s">
        <v>1418</v>
      </c>
      <c r="B805" s="3" t="s">
        <v>1459</v>
      </c>
      <c r="C805" s="3" t="s">
        <v>1460</v>
      </c>
      <c r="D805" s="11">
        <v>41801</v>
      </c>
      <c r="E805" s="3" t="s">
        <v>175</v>
      </c>
      <c r="F805" s="3" t="s">
        <v>40</v>
      </c>
    </row>
    <row r="806" spans="1:6" ht="66" x14ac:dyDescent="0.3">
      <c r="A806" s="3" t="s">
        <v>1418</v>
      </c>
      <c r="B806" s="3" t="s">
        <v>1461</v>
      </c>
      <c r="C806" s="3" t="s">
        <v>1462</v>
      </c>
      <c r="D806" s="11">
        <v>39372</v>
      </c>
      <c r="E806" s="3" t="s">
        <v>3022</v>
      </c>
      <c r="F806" s="3" t="s">
        <v>27</v>
      </c>
    </row>
    <row r="807" spans="1:6" ht="66" x14ac:dyDescent="0.3">
      <c r="A807" s="3" t="s">
        <v>1418</v>
      </c>
      <c r="B807" s="3" t="s">
        <v>1463</v>
      </c>
      <c r="C807" s="3" t="s">
        <v>1464</v>
      </c>
      <c r="D807" s="11">
        <v>39381</v>
      </c>
      <c r="E807" s="3" t="s">
        <v>3022</v>
      </c>
      <c r="F807" s="3" t="s">
        <v>46</v>
      </c>
    </row>
    <row r="808" spans="1:6" ht="66" x14ac:dyDescent="0.3">
      <c r="A808" s="3" t="s">
        <v>1418</v>
      </c>
      <c r="B808" s="3" t="s">
        <v>1465</v>
      </c>
      <c r="C808" s="3" t="s">
        <v>1466</v>
      </c>
      <c r="D808" s="11">
        <v>39241</v>
      </c>
      <c r="E808" s="3" t="s">
        <v>3022</v>
      </c>
      <c r="F808" s="3" t="s">
        <v>27</v>
      </c>
    </row>
    <row r="809" spans="1:6" ht="33" x14ac:dyDescent="0.3">
      <c r="A809" s="3" t="s">
        <v>1418</v>
      </c>
      <c r="B809" s="3" t="s">
        <v>1467</v>
      </c>
      <c r="C809" s="3" t="s">
        <v>1468</v>
      </c>
      <c r="D809" s="11">
        <v>38429</v>
      </c>
      <c r="E809" s="3" t="s">
        <v>3295</v>
      </c>
      <c r="F809" s="3" t="s">
        <v>34</v>
      </c>
    </row>
    <row r="810" spans="1:6" ht="33" x14ac:dyDescent="0.3">
      <c r="A810" s="3" t="s">
        <v>1469</v>
      </c>
      <c r="B810" s="3" t="s">
        <v>1470</v>
      </c>
      <c r="C810" s="3" t="s">
        <v>1471</v>
      </c>
      <c r="D810" s="11">
        <v>39667</v>
      </c>
      <c r="E810" s="3" t="s">
        <v>53</v>
      </c>
      <c r="F810" s="3" t="s">
        <v>2926</v>
      </c>
    </row>
    <row r="811" spans="1:6" ht="33" x14ac:dyDescent="0.3">
      <c r="A811" s="3" t="s">
        <v>1469</v>
      </c>
      <c r="B811" s="3" t="s">
        <v>1472</v>
      </c>
      <c r="C811" s="3" t="s">
        <v>1473</v>
      </c>
      <c r="D811" s="11">
        <v>39868</v>
      </c>
      <c r="E811" s="3" t="s">
        <v>53</v>
      </c>
      <c r="F811" s="3" t="s">
        <v>119</v>
      </c>
    </row>
    <row r="812" spans="1:6" ht="33" x14ac:dyDescent="0.3">
      <c r="A812" s="3" t="s">
        <v>1469</v>
      </c>
      <c r="B812" s="3" t="s">
        <v>1474</v>
      </c>
      <c r="C812" s="3" t="s">
        <v>1475</v>
      </c>
      <c r="D812" s="11">
        <v>43104</v>
      </c>
      <c r="E812" s="3" t="s">
        <v>120</v>
      </c>
      <c r="F812" s="3" t="s">
        <v>119</v>
      </c>
    </row>
    <row r="813" spans="1:6" ht="33" x14ac:dyDescent="0.3">
      <c r="A813" s="3" t="s">
        <v>1469</v>
      </c>
      <c r="B813" s="3" t="s">
        <v>1476</v>
      </c>
      <c r="C813" s="3" t="s">
        <v>1477</v>
      </c>
      <c r="D813" s="11">
        <v>39667</v>
      </c>
      <c r="E813" s="3" t="s">
        <v>3190</v>
      </c>
      <c r="F813" s="3" t="s">
        <v>27</v>
      </c>
    </row>
    <row r="814" spans="1:6" ht="49.5" x14ac:dyDescent="0.3">
      <c r="A814" s="3" t="s">
        <v>1469</v>
      </c>
      <c r="B814" s="3" t="s">
        <v>1478</v>
      </c>
      <c r="C814" s="3" t="s">
        <v>506</v>
      </c>
      <c r="D814" s="11">
        <v>43319</v>
      </c>
      <c r="E814" s="3" t="s">
        <v>41</v>
      </c>
      <c r="F814" s="3" t="s">
        <v>40</v>
      </c>
    </row>
    <row r="815" spans="1:6" ht="33" x14ac:dyDescent="0.3">
      <c r="A815" s="3" t="s">
        <v>1469</v>
      </c>
      <c r="B815" s="3" t="s">
        <v>1479</v>
      </c>
      <c r="C815" s="3" t="s">
        <v>768</v>
      </c>
      <c r="D815" s="11">
        <v>39608</v>
      </c>
      <c r="E815" s="3" t="s">
        <v>3295</v>
      </c>
      <c r="F815" s="3" t="s">
        <v>27</v>
      </c>
    </row>
    <row r="816" spans="1:6" ht="33" x14ac:dyDescent="0.3">
      <c r="A816" s="3" t="s">
        <v>1469</v>
      </c>
      <c r="B816" s="3" t="s">
        <v>1480</v>
      </c>
      <c r="C816" s="3" t="s">
        <v>1310</v>
      </c>
      <c r="D816" s="11">
        <v>43104</v>
      </c>
      <c r="E816" s="3" t="s">
        <v>120</v>
      </c>
      <c r="F816" s="3" t="s">
        <v>2926</v>
      </c>
    </row>
    <row r="817" spans="1:6" ht="66" x14ac:dyDescent="0.3">
      <c r="A817" s="3" t="s">
        <v>1469</v>
      </c>
      <c r="B817" s="3" t="s">
        <v>1481</v>
      </c>
      <c r="C817" s="3" t="s">
        <v>1482</v>
      </c>
      <c r="D817" s="11">
        <v>39073</v>
      </c>
      <c r="E817" s="3" t="s">
        <v>3256</v>
      </c>
      <c r="F817" s="3" t="s">
        <v>46</v>
      </c>
    </row>
    <row r="818" spans="1:6" ht="33" x14ac:dyDescent="0.3">
      <c r="A818" s="3" t="s">
        <v>1469</v>
      </c>
      <c r="B818" s="3" t="s">
        <v>1483</v>
      </c>
      <c r="C818" s="3" t="s">
        <v>1484</v>
      </c>
      <c r="D818" s="11">
        <v>38161</v>
      </c>
      <c r="E818" s="3" t="s">
        <v>53</v>
      </c>
      <c r="F818" s="3" t="s">
        <v>40</v>
      </c>
    </row>
    <row r="819" spans="1:6" ht="49.5" x14ac:dyDescent="0.3">
      <c r="A819" s="3" t="s">
        <v>1469</v>
      </c>
      <c r="B819" s="3" t="s">
        <v>1485</v>
      </c>
      <c r="C819" s="3" t="s">
        <v>1484</v>
      </c>
      <c r="D819" s="11">
        <v>39073</v>
      </c>
      <c r="E819" s="3" t="s">
        <v>41</v>
      </c>
      <c r="F819" s="3" t="s">
        <v>40</v>
      </c>
    </row>
    <row r="820" spans="1:6" ht="49.5" x14ac:dyDescent="0.3">
      <c r="A820" s="3" t="s">
        <v>1469</v>
      </c>
      <c r="B820" s="3" t="s">
        <v>1486</v>
      </c>
      <c r="C820" s="3" t="s">
        <v>1484</v>
      </c>
      <c r="D820" s="11">
        <v>38443</v>
      </c>
      <c r="E820" s="3" t="s">
        <v>41</v>
      </c>
      <c r="F820" s="3" t="s">
        <v>40</v>
      </c>
    </row>
    <row r="821" spans="1:6" ht="49.5" x14ac:dyDescent="0.3">
      <c r="A821" s="3" t="s">
        <v>1469</v>
      </c>
      <c r="B821" s="3" t="s">
        <v>1487</v>
      </c>
      <c r="C821" s="3" t="s">
        <v>66</v>
      </c>
      <c r="D821" s="11">
        <v>39748</v>
      </c>
      <c r="E821" s="3" t="s">
        <v>41</v>
      </c>
      <c r="F821" s="3" t="s">
        <v>40</v>
      </c>
    </row>
    <row r="822" spans="1:6" ht="33" x14ac:dyDescent="0.3">
      <c r="A822" s="3" t="s">
        <v>1469</v>
      </c>
      <c r="B822" s="3" t="s">
        <v>1488</v>
      </c>
      <c r="C822" s="3" t="s">
        <v>1489</v>
      </c>
      <c r="D822" s="11">
        <v>39575</v>
      </c>
      <c r="E822" s="3" t="s">
        <v>2965</v>
      </c>
      <c r="F822" s="3" t="s">
        <v>119</v>
      </c>
    </row>
    <row r="823" spans="1:6" ht="33" x14ac:dyDescent="0.3">
      <c r="A823" s="3" t="s">
        <v>1469</v>
      </c>
      <c r="B823" s="3" t="s">
        <v>1490</v>
      </c>
      <c r="C823" s="3" t="s">
        <v>1491</v>
      </c>
      <c r="D823" s="11">
        <v>39661</v>
      </c>
      <c r="E823" s="3" t="s">
        <v>3421</v>
      </c>
      <c r="F823" s="3" t="s">
        <v>27</v>
      </c>
    </row>
    <row r="824" spans="1:6" ht="33" x14ac:dyDescent="0.3">
      <c r="A824" s="3" t="s">
        <v>1469</v>
      </c>
      <c r="B824" s="3" t="s">
        <v>1492</v>
      </c>
      <c r="C824" s="3" t="s">
        <v>1493</v>
      </c>
      <c r="D824" s="11">
        <v>39563</v>
      </c>
      <c r="E824" s="3" t="s">
        <v>53</v>
      </c>
      <c r="F824" s="3" t="s">
        <v>27</v>
      </c>
    </row>
    <row r="825" spans="1:6" ht="33" x14ac:dyDescent="0.3">
      <c r="A825" s="3" t="s">
        <v>1469</v>
      </c>
      <c r="B825" s="3" t="s">
        <v>1494</v>
      </c>
      <c r="C825" s="3" t="s">
        <v>654</v>
      </c>
      <c r="D825" s="11">
        <v>41571</v>
      </c>
      <c r="E825" s="3" t="s">
        <v>2998</v>
      </c>
      <c r="F825" s="3" t="s">
        <v>27</v>
      </c>
    </row>
    <row r="826" spans="1:6" ht="33" x14ac:dyDescent="0.3">
      <c r="A826" s="3" t="s">
        <v>1469</v>
      </c>
      <c r="B826" s="3" t="s">
        <v>1495</v>
      </c>
      <c r="C826" s="3" t="s">
        <v>269</v>
      </c>
      <c r="D826" s="11">
        <v>41873</v>
      </c>
      <c r="E826" s="3" t="s">
        <v>2992</v>
      </c>
      <c r="F826" s="3" t="s">
        <v>27</v>
      </c>
    </row>
    <row r="827" spans="1:6" ht="33" x14ac:dyDescent="0.3">
      <c r="A827" s="3" t="s">
        <v>1469</v>
      </c>
      <c r="B827" s="3" t="s">
        <v>1496</v>
      </c>
      <c r="C827" s="3" t="s">
        <v>132</v>
      </c>
      <c r="D827" s="11">
        <v>42103</v>
      </c>
      <c r="E827" s="3" t="s">
        <v>53</v>
      </c>
      <c r="F827" s="3" t="s">
        <v>40</v>
      </c>
    </row>
    <row r="828" spans="1:6" ht="49.5" x14ac:dyDescent="0.3">
      <c r="A828" s="3" t="s">
        <v>1469</v>
      </c>
      <c r="B828" s="3" t="s">
        <v>1497</v>
      </c>
      <c r="C828" s="3" t="s">
        <v>111</v>
      </c>
      <c r="D828" s="11">
        <v>39864</v>
      </c>
      <c r="E828" s="3" t="s">
        <v>41</v>
      </c>
      <c r="F828" s="3" t="s">
        <v>40</v>
      </c>
    </row>
    <row r="829" spans="1:6" ht="33" x14ac:dyDescent="0.3">
      <c r="A829" s="3" t="s">
        <v>1469</v>
      </c>
      <c r="B829" s="3" t="s">
        <v>1498</v>
      </c>
      <c r="C829" s="3" t="s">
        <v>1499</v>
      </c>
      <c r="D829" s="11">
        <v>39750</v>
      </c>
      <c r="E829" s="3" t="s">
        <v>53</v>
      </c>
      <c r="F829" s="3" t="s">
        <v>27</v>
      </c>
    </row>
    <row r="830" spans="1:6" ht="33" x14ac:dyDescent="0.3">
      <c r="A830" s="3" t="s">
        <v>1469</v>
      </c>
      <c r="B830" s="3" t="s">
        <v>1500</v>
      </c>
      <c r="C830" s="3" t="s">
        <v>1501</v>
      </c>
      <c r="D830" s="11">
        <v>39680</v>
      </c>
      <c r="E830" s="3" t="s">
        <v>2998</v>
      </c>
      <c r="F830" s="3" t="s">
        <v>27</v>
      </c>
    </row>
    <row r="831" spans="1:6" ht="33" x14ac:dyDescent="0.3">
      <c r="A831" s="3" t="s">
        <v>1469</v>
      </c>
      <c r="B831" s="3" t="s">
        <v>1502</v>
      </c>
      <c r="C831" s="3" t="s">
        <v>1503</v>
      </c>
      <c r="D831" s="11">
        <v>43476</v>
      </c>
      <c r="E831" s="3" t="s">
        <v>120</v>
      </c>
      <c r="F831" s="3" t="s">
        <v>119</v>
      </c>
    </row>
    <row r="832" spans="1:6" ht="33" x14ac:dyDescent="0.3">
      <c r="A832" s="3" t="s">
        <v>1469</v>
      </c>
      <c r="B832" s="3" t="s">
        <v>1504</v>
      </c>
      <c r="C832" s="3" t="s">
        <v>173</v>
      </c>
      <c r="D832" s="11">
        <v>41873</v>
      </c>
      <c r="E832" s="3" t="s">
        <v>53</v>
      </c>
      <c r="F832" s="3" t="s">
        <v>27</v>
      </c>
    </row>
    <row r="833" spans="1:6" ht="33" x14ac:dyDescent="0.3">
      <c r="A833" s="3" t="s">
        <v>1469</v>
      </c>
      <c r="B833" s="3" t="s">
        <v>1505</v>
      </c>
      <c r="C833" s="3" t="s">
        <v>1506</v>
      </c>
      <c r="D833" s="11">
        <v>42929</v>
      </c>
      <c r="E833" s="3" t="s">
        <v>2992</v>
      </c>
      <c r="F833" s="3" t="s">
        <v>27</v>
      </c>
    </row>
    <row r="834" spans="1:6" ht="33" x14ac:dyDescent="0.3">
      <c r="A834" s="3" t="s">
        <v>1469</v>
      </c>
      <c r="B834" s="3" t="s">
        <v>1507</v>
      </c>
      <c r="C834" s="3" t="s">
        <v>1002</v>
      </c>
      <c r="D834" s="11">
        <v>41828</v>
      </c>
      <c r="E834" s="3" t="s">
        <v>3295</v>
      </c>
      <c r="F834" s="3" t="s">
        <v>27</v>
      </c>
    </row>
    <row r="835" spans="1:6" ht="66" x14ac:dyDescent="0.3">
      <c r="A835" s="3" t="s">
        <v>1469</v>
      </c>
      <c r="B835" s="3" t="s">
        <v>1508</v>
      </c>
      <c r="C835" s="3" t="s">
        <v>785</v>
      </c>
      <c r="D835" s="11">
        <v>38737</v>
      </c>
      <c r="E835" s="3" t="s">
        <v>3536</v>
      </c>
      <c r="F835" s="3" t="s">
        <v>34</v>
      </c>
    </row>
    <row r="836" spans="1:6" ht="33" x14ac:dyDescent="0.3">
      <c r="A836" s="3" t="s">
        <v>1469</v>
      </c>
      <c r="B836" s="3" t="s">
        <v>1509</v>
      </c>
      <c r="C836" s="3" t="s">
        <v>1510</v>
      </c>
      <c r="D836" s="11">
        <v>39867</v>
      </c>
      <c r="E836" s="3" t="s">
        <v>120</v>
      </c>
      <c r="F836" s="3" t="s">
        <v>40</v>
      </c>
    </row>
    <row r="837" spans="1:6" ht="33" x14ac:dyDescent="0.3">
      <c r="A837" s="3" t="s">
        <v>1469</v>
      </c>
      <c r="B837" s="3" t="s">
        <v>1511</v>
      </c>
      <c r="C837" s="3" t="s">
        <v>1009</v>
      </c>
      <c r="D837" s="11">
        <v>43322</v>
      </c>
      <c r="E837" s="3" t="s">
        <v>2992</v>
      </c>
      <c r="F837" s="3" t="s">
        <v>27</v>
      </c>
    </row>
    <row r="838" spans="1:6" ht="33" x14ac:dyDescent="0.3">
      <c r="A838" s="3" t="s">
        <v>1469</v>
      </c>
      <c r="B838" s="3" t="s">
        <v>1512</v>
      </c>
      <c r="C838" s="3" t="s">
        <v>1513</v>
      </c>
      <c r="D838" s="11">
        <v>39658</v>
      </c>
      <c r="E838" s="3" t="s">
        <v>2992</v>
      </c>
      <c r="F838" s="3" t="s">
        <v>27</v>
      </c>
    </row>
    <row r="839" spans="1:6" ht="33" x14ac:dyDescent="0.3">
      <c r="A839" s="3" t="s">
        <v>1469</v>
      </c>
      <c r="B839" s="3" t="s">
        <v>1514</v>
      </c>
      <c r="C839" s="3" t="s">
        <v>1515</v>
      </c>
      <c r="D839" s="11">
        <v>39868</v>
      </c>
      <c r="E839" s="3" t="s">
        <v>53</v>
      </c>
      <c r="F839" s="3" t="s">
        <v>119</v>
      </c>
    </row>
    <row r="840" spans="1:6" ht="49.5" x14ac:dyDescent="0.3">
      <c r="A840" s="3" t="s">
        <v>1469</v>
      </c>
      <c r="B840" s="3" t="s">
        <v>1516</v>
      </c>
      <c r="C840" s="3" t="s">
        <v>289</v>
      </c>
      <c r="D840" s="11">
        <v>41564</v>
      </c>
      <c r="E840" s="3" t="s">
        <v>41</v>
      </c>
      <c r="F840" s="3" t="s">
        <v>27</v>
      </c>
    </row>
    <row r="841" spans="1:6" ht="49.5" x14ac:dyDescent="0.3">
      <c r="A841" s="3" t="s">
        <v>1469</v>
      </c>
      <c r="B841" s="3" t="s">
        <v>1517</v>
      </c>
      <c r="C841" s="3" t="s">
        <v>291</v>
      </c>
      <c r="D841" s="11">
        <v>38943</v>
      </c>
      <c r="E841" s="3" t="s">
        <v>41</v>
      </c>
      <c r="F841" s="3" t="s">
        <v>27</v>
      </c>
    </row>
    <row r="842" spans="1:6" ht="49.5" x14ac:dyDescent="0.3">
      <c r="A842" s="3" t="s">
        <v>1469</v>
      </c>
      <c r="B842" s="3" t="s">
        <v>1518</v>
      </c>
      <c r="C842" s="3" t="s">
        <v>1519</v>
      </c>
      <c r="D842" s="11">
        <v>40655</v>
      </c>
      <c r="E842" s="3" t="s">
        <v>41</v>
      </c>
      <c r="F842" s="3" t="s">
        <v>27</v>
      </c>
    </row>
    <row r="843" spans="1:6" ht="33" x14ac:dyDescent="0.3">
      <c r="A843" s="3" t="s">
        <v>1469</v>
      </c>
      <c r="B843" s="3" t="s">
        <v>1520</v>
      </c>
      <c r="C843" s="3" t="s">
        <v>1521</v>
      </c>
      <c r="D843" s="11">
        <v>41865</v>
      </c>
      <c r="E843" s="3" t="s">
        <v>53</v>
      </c>
      <c r="F843" s="3" t="s">
        <v>27</v>
      </c>
    </row>
    <row r="844" spans="1:6" ht="33" x14ac:dyDescent="0.3">
      <c r="A844" s="3" t="s">
        <v>1469</v>
      </c>
      <c r="B844" s="3" t="s">
        <v>1522</v>
      </c>
      <c r="C844" s="3" t="s">
        <v>1523</v>
      </c>
      <c r="D844" s="11">
        <v>39177</v>
      </c>
      <c r="E844" s="3" t="s">
        <v>2965</v>
      </c>
      <c r="F844" s="3" t="s">
        <v>119</v>
      </c>
    </row>
    <row r="845" spans="1:6" ht="115.5" x14ac:dyDescent="0.3">
      <c r="A845" s="3" t="s">
        <v>1469</v>
      </c>
      <c r="B845" s="3" t="s">
        <v>1524</v>
      </c>
      <c r="C845" s="3" t="s">
        <v>1525</v>
      </c>
      <c r="D845" s="11">
        <v>39864</v>
      </c>
      <c r="E845" s="3" t="s">
        <v>3541</v>
      </c>
      <c r="F845" s="3" t="s">
        <v>119</v>
      </c>
    </row>
    <row r="846" spans="1:6" ht="66" x14ac:dyDescent="0.3">
      <c r="A846" s="3" t="s">
        <v>1469</v>
      </c>
      <c r="B846" s="3" t="s">
        <v>1526</v>
      </c>
      <c r="C846" s="3" t="s">
        <v>1527</v>
      </c>
      <c r="D846" s="11">
        <v>38161</v>
      </c>
      <c r="E846" s="3" t="s">
        <v>35</v>
      </c>
      <c r="F846" s="3" t="s">
        <v>119</v>
      </c>
    </row>
    <row r="847" spans="1:6" ht="33" x14ac:dyDescent="0.3">
      <c r="A847" s="3" t="s">
        <v>1469</v>
      </c>
      <c r="B847" s="3" t="s">
        <v>1528</v>
      </c>
      <c r="C847" s="3" t="s">
        <v>1529</v>
      </c>
      <c r="D847" s="11">
        <v>39433</v>
      </c>
      <c r="E847" s="3" t="s">
        <v>53</v>
      </c>
      <c r="F847" s="3" t="s">
        <v>119</v>
      </c>
    </row>
    <row r="848" spans="1:6" ht="33" x14ac:dyDescent="0.3">
      <c r="A848" s="3" t="s">
        <v>1469</v>
      </c>
      <c r="B848" s="3" t="s">
        <v>1530</v>
      </c>
      <c r="C848" s="3" t="s">
        <v>1531</v>
      </c>
      <c r="D848" s="11">
        <v>39868</v>
      </c>
      <c r="E848" s="3" t="s">
        <v>53</v>
      </c>
      <c r="F848" s="3" t="s">
        <v>119</v>
      </c>
    </row>
    <row r="849" spans="1:6" ht="33" x14ac:dyDescent="0.3">
      <c r="A849" s="3" t="s">
        <v>1469</v>
      </c>
      <c r="B849" s="3" t="s">
        <v>1532</v>
      </c>
      <c r="C849" s="3" t="s">
        <v>56</v>
      </c>
      <c r="D849" s="11">
        <v>39532</v>
      </c>
      <c r="E849" s="3" t="s">
        <v>53</v>
      </c>
      <c r="F849" s="3" t="s">
        <v>27</v>
      </c>
    </row>
    <row r="850" spans="1:6" ht="33" x14ac:dyDescent="0.3">
      <c r="A850" s="3" t="s">
        <v>1469</v>
      </c>
      <c r="B850" s="3" t="s">
        <v>1533</v>
      </c>
      <c r="C850" s="3" t="s">
        <v>1534</v>
      </c>
      <c r="D850" s="11">
        <v>39456</v>
      </c>
      <c r="E850" s="3" t="s">
        <v>53</v>
      </c>
      <c r="F850" s="3" t="s">
        <v>119</v>
      </c>
    </row>
    <row r="851" spans="1:6" ht="33" x14ac:dyDescent="0.3">
      <c r="A851" s="3" t="s">
        <v>1469</v>
      </c>
      <c r="B851" s="3" t="s">
        <v>1535</v>
      </c>
      <c r="C851" s="3" t="s">
        <v>1536</v>
      </c>
      <c r="D851" s="11">
        <v>39575</v>
      </c>
      <c r="E851" s="3" t="s">
        <v>53</v>
      </c>
      <c r="F851" s="3" t="s">
        <v>119</v>
      </c>
    </row>
    <row r="852" spans="1:6" ht="66" x14ac:dyDescent="0.3">
      <c r="A852" s="3" t="s">
        <v>1469</v>
      </c>
      <c r="B852" s="3" t="s">
        <v>1537</v>
      </c>
      <c r="C852" s="3" t="s">
        <v>1538</v>
      </c>
      <c r="D852" s="11">
        <v>39896</v>
      </c>
      <c r="E852" s="3" t="s">
        <v>35</v>
      </c>
      <c r="F852" s="3" t="s">
        <v>119</v>
      </c>
    </row>
    <row r="853" spans="1:6" ht="33" x14ac:dyDescent="0.3">
      <c r="A853" s="3" t="s">
        <v>1469</v>
      </c>
      <c r="B853" s="3" t="s">
        <v>1539</v>
      </c>
      <c r="C853" s="3" t="s">
        <v>1540</v>
      </c>
      <c r="D853" s="11">
        <v>39877</v>
      </c>
      <c r="E853" s="3" t="s">
        <v>2965</v>
      </c>
      <c r="F853" s="3" t="s">
        <v>119</v>
      </c>
    </row>
    <row r="854" spans="1:6" ht="99" x14ac:dyDescent="0.3">
      <c r="A854" s="3" t="s">
        <v>1469</v>
      </c>
      <c r="B854" s="3" t="s">
        <v>1541</v>
      </c>
      <c r="C854" s="3" t="s">
        <v>1542</v>
      </c>
      <c r="D854" s="11">
        <v>38161</v>
      </c>
      <c r="E854" s="3" t="s">
        <v>3550</v>
      </c>
      <c r="F854" s="3" t="s">
        <v>119</v>
      </c>
    </row>
    <row r="855" spans="1:6" ht="49.5" x14ac:dyDescent="0.3">
      <c r="A855" s="3" t="s">
        <v>1469</v>
      </c>
      <c r="B855" s="3" t="s">
        <v>1543</v>
      </c>
      <c r="C855" s="3" t="s">
        <v>1542</v>
      </c>
      <c r="D855" s="11">
        <v>38443</v>
      </c>
      <c r="E855" s="3" t="s">
        <v>41</v>
      </c>
      <c r="F855" s="3" t="s">
        <v>27</v>
      </c>
    </row>
    <row r="856" spans="1:6" ht="33" x14ac:dyDescent="0.3">
      <c r="A856" s="3" t="s">
        <v>1469</v>
      </c>
      <c r="B856" s="3" t="s">
        <v>1544</v>
      </c>
      <c r="C856" s="3" t="s">
        <v>1545</v>
      </c>
      <c r="D856" s="11">
        <v>38978</v>
      </c>
      <c r="E856" s="3" t="s">
        <v>53</v>
      </c>
      <c r="F856" s="3" t="s">
        <v>119</v>
      </c>
    </row>
    <row r="857" spans="1:6" ht="33" x14ac:dyDescent="0.3">
      <c r="A857" s="3" t="s">
        <v>1469</v>
      </c>
      <c r="B857" s="3" t="s">
        <v>1546</v>
      </c>
      <c r="C857" s="3" t="s">
        <v>301</v>
      </c>
      <c r="D857" s="11">
        <v>38161</v>
      </c>
      <c r="E857" s="3" t="s">
        <v>2992</v>
      </c>
      <c r="F857" s="3" t="s">
        <v>46</v>
      </c>
    </row>
    <row r="858" spans="1:6" ht="33" x14ac:dyDescent="0.3">
      <c r="A858" s="3" t="s">
        <v>1469</v>
      </c>
      <c r="B858" s="3" t="s">
        <v>1547</v>
      </c>
      <c r="C858" s="3" t="s">
        <v>301</v>
      </c>
      <c r="D858" s="11">
        <v>39178</v>
      </c>
      <c r="E858" s="3" t="s">
        <v>2965</v>
      </c>
      <c r="F858" s="3" t="s">
        <v>119</v>
      </c>
    </row>
    <row r="859" spans="1:6" ht="33" x14ac:dyDescent="0.3">
      <c r="A859" s="3" t="s">
        <v>1469</v>
      </c>
      <c r="B859" s="3" t="s">
        <v>1548</v>
      </c>
      <c r="C859" s="3" t="s">
        <v>1398</v>
      </c>
      <c r="D859" s="11">
        <v>38982</v>
      </c>
      <c r="E859" s="3" t="s">
        <v>53</v>
      </c>
      <c r="F859" s="3" t="s">
        <v>119</v>
      </c>
    </row>
    <row r="860" spans="1:6" ht="33" x14ac:dyDescent="0.3">
      <c r="A860" s="3" t="s">
        <v>1469</v>
      </c>
      <c r="B860" s="3" t="s">
        <v>1549</v>
      </c>
      <c r="C860" s="3" t="s">
        <v>1550</v>
      </c>
      <c r="D860" s="11">
        <v>39433</v>
      </c>
      <c r="E860" s="3" t="s">
        <v>53</v>
      </c>
      <c r="F860" s="3" t="s">
        <v>119</v>
      </c>
    </row>
    <row r="861" spans="1:6" ht="33" x14ac:dyDescent="0.3">
      <c r="A861" s="3" t="s">
        <v>1469</v>
      </c>
      <c r="B861" s="3" t="s">
        <v>1551</v>
      </c>
      <c r="C861" s="3" t="s">
        <v>1552</v>
      </c>
      <c r="D861" s="11">
        <v>39566</v>
      </c>
      <c r="E861" s="3" t="s">
        <v>3421</v>
      </c>
      <c r="F861" s="3" t="s">
        <v>27</v>
      </c>
    </row>
    <row r="862" spans="1:6" ht="33" x14ac:dyDescent="0.3">
      <c r="A862" s="3" t="s">
        <v>1469</v>
      </c>
      <c r="B862" s="3" t="s">
        <v>1553</v>
      </c>
      <c r="C862" s="3" t="s">
        <v>1068</v>
      </c>
      <c r="D862" s="11">
        <v>40660</v>
      </c>
      <c r="E862" s="3" t="s">
        <v>2992</v>
      </c>
      <c r="F862" s="3" t="s">
        <v>27</v>
      </c>
    </row>
    <row r="863" spans="1:6" ht="33" x14ac:dyDescent="0.3">
      <c r="A863" s="3" t="s">
        <v>1469</v>
      </c>
      <c r="B863" s="3" t="s">
        <v>1554</v>
      </c>
      <c r="C863" s="3" t="s">
        <v>1555</v>
      </c>
      <c r="D863" s="11">
        <v>39868</v>
      </c>
      <c r="E863" s="3" t="s">
        <v>53</v>
      </c>
      <c r="F863" s="3" t="s">
        <v>119</v>
      </c>
    </row>
    <row r="864" spans="1:6" ht="33" x14ac:dyDescent="0.3">
      <c r="A864" s="3" t="s">
        <v>1469</v>
      </c>
      <c r="B864" s="3" t="s">
        <v>1556</v>
      </c>
      <c r="C864" s="3" t="s">
        <v>599</v>
      </c>
      <c r="D864" s="11">
        <v>40655</v>
      </c>
      <c r="E864" s="3" t="s">
        <v>3190</v>
      </c>
      <c r="F864" s="3" t="s">
        <v>27</v>
      </c>
    </row>
    <row r="865" spans="1:6" ht="33" x14ac:dyDescent="0.3">
      <c r="A865" s="3" t="s">
        <v>1469</v>
      </c>
      <c r="B865" s="3" t="s">
        <v>1557</v>
      </c>
      <c r="C865" s="3" t="s">
        <v>1558</v>
      </c>
      <c r="D865" s="11">
        <v>39748</v>
      </c>
      <c r="E865" s="3" t="s">
        <v>3190</v>
      </c>
      <c r="F865" s="3" t="s">
        <v>27</v>
      </c>
    </row>
    <row r="866" spans="1:6" ht="33" x14ac:dyDescent="0.3">
      <c r="A866" s="3" t="s">
        <v>1469</v>
      </c>
      <c r="B866" s="3" t="s">
        <v>1559</v>
      </c>
      <c r="C866" s="3" t="s">
        <v>1089</v>
      </c>
      <c r="D866" s="11">
        <v>42374</v>
      </c>
      <c r="E866" s="3" t="s">
        <v>2992</v>
      </c>
      <c r="F866" s="3" t="s">
        <v>27</v>
      </c>
    </row>
    <row r="867" spans="1:6" ht="33" x14ac:dyDescent="0.3">
      <c r="A867" s="3" t="s">
        <v>1469</v>
      </c>
      <c r="B867" s="3" t="s">
        <v>1560</v>
      </c>
      <c r="C867" s="3" t="s">
        <v>1561</v>
      </c>
      <c r="D867" s="11">
        <v>42453</v>
      </c>
      <c r="E867" s="3" t="s">
        <v>53</v>
      </c>
      <c r="F867" s="3" t="s">
        <v>119</v>
      </c>
    </row>
    <row r="868" spans="1:6" ht="33" x14ac:dyDescent="0.3">
      <c r="A868" s="3" t="s">
        <v>1469</v>
      </c>
      <c r="B868" s="3" t="s">
        <v>1562</v>
      </c>
      <c r="C868" s="3" t="s">
        <v>1563</v>
      </c>
      <c r="D868" s="11">
        <v>42453</v>
      </c>
      <c r="E868" s="3" t="s">
        <v>2992</v>
      </c>
      <c r="F868" s="3" t="s">
        <v>119</v>
      </c>
    </row>
    <row r="869" spans="1:6" ht="33" x14ac:dyDescent="0.3">
      <c r="A869" s="3" t="s">
        <v>1469</v>
      </c>
      <c r="B869" s="3" t="s">
        <v>1564</v>
      </c>
      <c r="C869" s="3" t="s">
        <v>1565</v>
      </c>
      <c r="D869" s="11">
        <v>42453</v>
      </c>
      <c r="E869" s="3" t="s">
        <v>120</v>
      </c>
      <c r="F869" s="3" t="s">
        <v>119</v>
      </c>
    </row>
    <row r="870" spans="1:6" ht="66" x14ac:dyDescent="0.3">
      <c r="A870" s="3" t="s">
        <v>1469</v>
      </c>
      <c r="B870" s="3" t="s">
        <v>1566</v>
      </c>
      <c r="C870" s="3" t="s">
        <v>1567</v>
      </c>
      <c r="D870" s="11">
        <v>42453</v>
      </c>
      <c r="E870" s="3" t="s">
        <v>35</v>
      </c>
      <c r="F870" s="3" t="s">
        <v>119</v>
      </c>
    </row>
    <row r="871" spans="1:6" ht="33" x14ac:dyDescent="0.3">
      <c r="A871" s="3" t="s">
        <v>1469</v>
      </c>
      <c r="B871" s="3" t="s">
        <v>1568</v>
      </c>
      <c r="C871" s="3" t="s">
        <v>1569</v>
      </c>
      <c r="D871" s="11">
        <v>42453</v>
      </c>
      <c r="E871" s="3" t="s">
        <v>28</v>
      </c>
      <c r="F871" s="3" t="s">
        <v>119</v>
      </c>
    </row>
    <row r="872" spans="1:6" ht="33" x14ac:dyDescent="0.3">
      <c r="A872" s="3" t="s">
        <v>1469</v>
      </c>
      <c r="B872" s="3" t="s">
        <v>1570</v>
      </c>
      <c r="C872" s="3" t="s">
        <v>1571</v>
      </c>
      <c r="D872" s="11">
        <v>42557</v>
      </c>
      <c r="E872" s="3" t="s">
        <v>2998</v>
      </c>
      <c r="F872" s="3" t="s">
        <v>119</v>
      </c>
    </row>
    <row r="873" spans="1:6" ht="33" x14ac:dyDescent="0.3">
      <c r="A873" s="3" t="s">
        <v>1469</v>
      </c>
      <c r="B873" s="3" t="s">
        <v>1572</v>
      </c>
      <c r="C873" s="3" t="s">
        <v>1573</v>
      </c>
      <c r="D873" s="11">
        <v>39671</v>
      </c>
      <c r="E873" s="3" t="s">
        <v>53</v>
      </c>
      <c r="F873" s="3" t="s">
        <v>27</v>
      </c>
    </row>
    <row r="874" spans="1:6" ht="33" x14ac:dyDescent="0.3">
      <c r="A874" s="3" t="s">
        <v>1469</v>
      </c>
      <c r="B874" s="3" t="s">
        <v>1574</v>
      </c>
      <c r="C874" s="3" t="s">
        <v>1575</v>
      </c>
      <c r="D874" s="11">
        <v>42103</v>
      </c>
      <c r="E874" s="3" t="s">
        <v>2992</v>
      </c>
      <c r="F874" s="3" t="s">
        <v>27</v>
      </c>
    </row>
    <row r="875" spans="1:6" ht="33" x14ac:dyDescent="0.3">
      <c r="A875" s="3" t="s">
        <v>1469</v>
      </c>
      <c r="B875" s="3" t="s">
        <v>1576</v>
      </c>
      <c r="C875" s="3" t="s">
        <v>1577</v>
      </c>
      <c r="D875" s="11">
        <v>41873</v>
      </c>
      <c r="E875" s="3" t="s">
        <v>53</v>
      </c>
      <c r="F875" s="3" t="s">
        <v>27</v>
      </c>
    </row>
    <row r="876" spans="1:6" ht="33" x14ac:dyDescent="0.3">
      <c r="A876" s="3" t="s">
        <v>1469</v>
      </c>
      <c r="B876" s="3" t="s">
        <v>1578</v>
      </c>
      <c r="C876" s="3" t="s">
        <v>1579</v>
      </c>
      <c r="D876" s="11">
        <v>39612</v>
      </c>
      <c r="E876" s="3" t="s">
        <v>53</v>
      </c>
      <c r="F876" s="3" t="s">
        <v>40</v>
      </c>
    </row>
    <row r="877" spans="1:6" ht="49.5" x14ac:dyDescent="0.3">
      <c r="A877" s="3" t="s">
        <v>1469</v>
      </c>
      <c r="B877" s="3" t="s">
        <v>1580</v>
      </c>
      <c r="C877" s="3" t="s">
        <v>40</v>
      </c>
      <c r="D877" s="11">
        <v>38161</v>
      </c>
      <c r="E877" s="3" t="s">
        <v>41</v>
      </c>
      <c r="F877" s="3" t="s">
        <v>40</v>
      </c>
    </row>
    <row r="878" spans="1:6" ht="49.5" x14ac:dyDescent="0.3">
      <c r="A878" s="3" t="s">
        <v>1469</v>
      </c>
      <c r="B878" s="3" t="s">
        <v>1581</v>
      </c>
      <c r="C878" s="3" t="s">
        <v>40</v>
      </c>
      <c r="D878" s="11">
        <v>39178</v>
      </c>
      <c r="E878" s="3" t="s">
        <v>41</v>
      </c>
      <c r="F878" s="3" t="s">
        <v>40</v>
      </c>
    </row>
    <row r="879" spans="1:6" ht="33" x14ac:dyDescent="0.3">
      <c r="A879" s="3" t="s">
        <v>1469</v>
      </c>
      <c r="B879" s="3" t="s">
        <v>1582</v>
      </c>
      <c r="C879" s="3" t="s">
        <v>1583</v>
      </c>
      <c r="D879" s="11">
        <v>39575</v>
      </c>
      <c r="E879" s="3" t="s">
        <v>2965</v>
      </c>
      <c r="F879" s="3" t="s">
        <v>119</v>
      </c>
    </row>
    <row r="880" spans="1:6" ht="33" x14ac:dyDescent="0.3">
      <c r="A880" s="3" t="s">
        <v>1469</v>
      </c>
      <c r="B880" s="3" t="s">
        <v>1584</v>
      </c>
      <c r="C880" s="3" t="s">
        <v>1585</v>
      </c>
      <c r="D880" s="11">
        <v>39666</v>
      </c>
      <c r="E880" s="3" t="s">
        <v>2992</v>
      </c>
      <c r="F880" s="3" t="s">
        <v>27</v>
      </c>
    </row>
    <row r="881" spans="1:6" ht="33" x14ac:dyDescent="0.3">
      <c r="A881" s="3" t="s">
        <v>1469</v>
      </c>
      <c r="B881" s="3" t="s">
        <v>1586</v>
      </c>
      <c r="C881" s="3" t="s">
        <v>1587</v>
      </c>
      <c r="D881" s="11">
        <v>38467</v>
      </c>
      <c r="E881" s="3" t="s">
        <v>53</v>
      </c>
      <c r="F881" s="3" t="s">
        <v>46</v>
      </c>
    </row>
    <row r="882" spans="1:6" ht="33" x14ac:dyDescent="0.3">
      <c r="A882" s="3" t="s">
        <v>1588</v>
      </c>
      <c r="B882" s="3" t="s">
        <v>1589</v>
      </c>
      <c r="C882" s="3" t="s">
        <v>1590</v>
      </c>
      <c r="D882" s="11">
        <v>43467</v>
      </c>
      <c r="E882" s="3" t="s">
        <v>3012</v>
      </c>
      <c r="F882" s="3" t="s">
        <v>27</v>
      </c>
    </row>
    <row r="883" spans="1:6" ht="33" x14ac:dyDescent="0.3">
      <c r="A883" s="3" t="s">
        <v>1588</v>
      </c>
      <c r="B883" s="3" t="s">
        <v>1591</v>
      </c>
      <c r="C883" s="3" t="s">
        <v>1592</v>
      </c>
      <c r="D883" s="11">
        <v>43467</v>
      </c>
      <c r="E883" s="3" t="s">
        <v>3012</v>
      </c>
      <c r="F883" s="3" t="s">
        <v>34</v>
      </c>
    </row>
    <row r="884" spans="1:6" ht="33" x14ac:dyDescent="0.3">
      <c r="A884" s="3" t="s">
        <v>1588</v>
      </c>
      <c r="B884" s="3" t="s">
        <v>1593</v>
      </c>
      <c r="C884" s="3" t="s">
        <v>1594</v>
      </c>
      <c r="D884" s="11">
        <v>43213</v>
      </c>
      <c r="E884" s="3" t="s">
        <v>3570</v>
      </c>
      <c r="F884" s="3" t="s">
        <v>119</v>
      </c>
    </row>
    <row r="885" spans="1:6" ht="33" x14ac:dyDescent="0.3">
      <c r="A885" s="3" t="s">
        <v>1588</v>
      </c>
      <c r="B885" s="3" t="s">
        <v>1595</v>
      </c>
      <c r="C885" s="3" t="s">
        <v>1596</v>
      </c>
      <c r="D885" s="11">
        <v>43241</v>
      </c>
      <c r="E885" s="3" t="s">
        <v>3570</v>
      </c>
      <c r="F885" s="3" t="s">
        <v>119</v>
      </c>
    </row>
    <row r="886" spans="1:6" ht="33" x14ac:dyDescent="0.3">
      <c r="A886" s="3" t="s">
        <v>1588</v>
      </c>
      <c r="B886" s="3" t="s">
        <v>1597</v>
      </c>
      <c r="C886" s="3" t="s">
        <v>1598</v>
      </c>
      <c r="D886" s="11">
        <v>43272</v>
      </c>
      <c r="E886" s="3" t="s">
        <v>3570</v>
      </c>
      <c r="F886" s="3" t="s">
        <v>119</v>
      </c>
    </row>
    <row r="887" spans="1:6" ht="33" x14ac:dyDescent="0.3">
      <c r="A887" s="3" t="s">
        <v>1588</v>
      </c>
      <c r="B887" s="3" t="s">
        <v>1599</v>
      </c>
      <c r="C887" s="3" t="s">
        <v>1600</v>
      </c>
      <c r="D887" s="11">
        <v>43304</v>
      </c>
      <c r="E887" s="3" t="s">
        <v>3570</v>
      </c>
      <c r="F887" s="3" t="s">
        <v>119</v>
      </c>
    </row>
    <row r="888" spans="1:6" ht="33" x14ac:dyDescent="0.3">
      <c r="A888" s="3" t="s">
        <v>1588</v>
      </c>
      <c r="B888" s="3" t="s">
        <v>1601</v>
      </c>
      <c r="C888" s="3" t="s">
        <v>1602</v>
      </c>
      <c r="D888" s="11">
        <v>43333</v>
      </c>
      <c r="E888" s="3" t="s">
        <v>3570</v>
      </c>
      <c r="F888" s="3" t="s">
        <v>119</v>
      </c>
    </row>
    <row r="889" spans="1:6" ht="33" x14ac:dyDescent="0.3">
      <c r="A889" s="3" t="s">
        <v>1588</v>
      </c>
      <c r="B889" s="3" t="s">
        <v>1603</v>
      </c>
      <c r="C889" s="3" t="s">
        <v>1604</v>
      </c>
      <c r="D889" s="11">
        <v>43364</v>
      </c>
      <c r="E889" s="3" t="s">
        <v>3570</v>
      </c>
      <c r="F889" s="3" t="s">
        <v>119</v>
      </c>
    </row>
    <row r="890" spans="1:6" ht="33" x14ac:dyDescent="0.3">
      <c r="A890" s="3" t="s">
        <v>1588</v>
      </c>
      <c r="B890" s="3" t="s">
        <v>1605</v>
      </c>
      <c r="C890" s="3" t="s">
        <v>1606</v>
      </c>
      <c r="D890" s="11">
        <v>43395</v>
      </c>
      <c r="E890" s="3" t="s">
        <v>3570</v>
      </c>
      <c r="F890" s="3" t="s">
        <v>119</v>
      </c>
    </row>
    <row r="891" spans="1:6" ht="33" x14ac:dyDescent="0.3">
      <c r="A891" s="3" t="s">
        <v>1588</v>
      </c>
      <c r="B891" s="3" t="s">
        <v>1607</v>
      </c>
      <c r="C891" s="3" t="s">
        <v>1608</v>
      </c>
      <c r="D891" s="11">
        <v>43425</v>
      </c>
      <c r="E891" s="3" t="s">
        <v>3570</v>
      </c>
      <c r="F891" s="3" t="s">
        <v>119</v>
      </c>
    </row>
    <row r="892" spans="1:6" ht="33" x14ac:dyDescent="0.3">
      <c r="A892" s="3" t="s">
        <v>1588</v>
      </c>
      <c r="B892" s="3" t="s">
        <v>1609</v>
      </c>
      <c r="C892" s="3" t="s">
        <v>1610</v>
      </c>
      <c r="D892" s="11">
        <v>43455</v>
      </c>
      <c r="E892" s="3" t="s">
        <v>3570</v>
      </c>
      <c r="F892" s="3" t="s">
        <v>119</v>
      </c>
    </row>
    <row r="893" spans="1:6" ht="33" x14ac:dyDescent="0.3">
      <c r="A893" s="3" t="s">
        <v>1588</v>
      </c>
      <c r="B893" s="3" t="s">
        <v>1611</v>
      </c>
      <c r="C893" s="3" t="s">
        <v>1612</v>
      </c>
      <c r="D893" s="11">
        <v>43335</v>
      </c>
      <c r="E893" s="3" t="s">
        <v>3570</v>
      </c>
      <c r="F893" s="3" t="s">
        <v>119</v>
      </c>
    </row>
    <row r="894" spans="1:6" ht="33" x14ac:dyDescent="0.3">
      <c r="A894" s="3" t="s">
        <v>1588</v>
      </c>
      <c r="B894" s="3" t="s">
        <v>1613</v>
      </c>
      <c r="C894" s="3" t="s">
        <v>1614</v>
      </c>
      <c r="D894" s="11">
        <v>43486</v>
      </c>
      <c r="E894" s="3" t="s">
        <v>3570</v>
      </c>
      <c r="F894" s="3" t="s">
        <v>119</v>
      </c>
    </row>
    <row r="895" spans="1:6" ht="33" x14ac:dyDescent="0.3">
      <c r="A895" s="3" t="s">
        <v>1588</v>
      </c>
      <c r="B895" s="3" t="s">
        <v>1615</v>
      </c>
      <c r="C895" s="3" t="s">
        <v>1616</v>
      </c>
      <c r="D895" s="11">
        <v>43517</v>
      </c>
      <c r="E895" s="3" t="s">
        <v>3570</v>
      </c>
      <c r="F895" s="3" t="s">
        <v>119</v>
      </c>
    </row>
    <row r="896" spans="1:6" ht="33" x14ac:dyDescent="0.3">
      <c r="A896" s="3" t="s">
        <v>1588</v>
      </c>
      <c r="B896" s="3" t="s">
        <v>1617</v>
      </c>
      <c r="C896" s="3" t="s">
        <v>1618</v>
      </c>
      <c r="D896" s="11">
        <v>43545</v>
      </c>
      <c r="E896" s="3" t="s">
        <v>3570</v>
      </c>
      <c r="F896" s="3" t="s">
        <v>119</v>
      </c>
    </row>
    <row r="897" spans="1:6" ht="33" x14ac:dyDescent="0.3">
      <c r="A897" s="3" t="s">
        <v>1588</v>
      </c>
      <c r="B897" s="3" t="s">
        <v>1619</v>
      </c>
      <c r="C897" s="3" t="s">
        <v>1620</v>
      </c>
      <c r="D897" s="11">
        <v>43577</v>
      </c>
      <c r="E897" s="3" t="s">
        <v>3570</v>
      </c>
      <c r="F897" s="3" t="s">
        <v>119</v>
      </c>
    </row>
    <row r="898" spans="1:6" ht="33" x14ac:dyDescent="0.3">
      <c r="A898" s="3" t="s">
        <v>1588</v>
      </c>
      <c r="B898" s="3" t="s">
        <v>1621</v>
      </c>
      <c r="C898" s="3" t="s">
        <v>1622</v>
      </c>
      <c r="D898" s="11">
        <v>43606</v>
      </c>
      <c r="E898" s="3" t="s">
        <v>3570</v>
      </c>
      <c r="F898" s="3" t="s">
        <v>119</v>
      </c>
    </row>
    <row r="899" spans="1:6" ht="33" x14ac:dyDescent="0.3">
      <c r="A899" s="3" t="s">
        <v>1588</v>
      </c>
      <c r="B899" s="3" t="s">
        <v>1623</v>
      </c>
      <c r="C899" s="3" t="s">
        <v>1624</v>
      </c>
      <c r="D899" s="11">
        <v>43637</v>
      </c>
      <c r="E899" s="3"/>
      <c r="F899" s="3" t="s">
        <v>119</v>
      </c>
    </row>
    <row r="900" spans="1:6" ht="33" x14ac:dyDescent="0.3">
      <c r="A900" s="3" t="s">
        <v>1588</v>
      </c>
      <c r="B900" s="3" t="s">
        <v>1625</v>
      </c>
      <c r="C900" s="3" t="s">
        <v>1626</v>
      </c>
      <c r="D900" s="11">
        <v>43668</v>
      </c>
      <c r="E900" s="3" t="s">
        <v>3570</v>
      </c>
      <c r="F900" s="3" t="s">
        <v>119</v>
      </c>
    </row>
    <row r="901" spans="1:6" ht="33" x14ac:dyDescent="0.3">
      <c r="A901" s="3" t="s">
        <v>1588</v>
      </c>
      <c r="B901" s="3" t="s">
        <v>1627</v>
      </c>
      <c r="C901" s="3" t="s">
        <v>1628</v>
      </c>
      <c r="D901" s="11">
        <v>43698</v>
      </c>
      <c r="E901" s="3"/>
      <c r="F901" s="3" t="s">
        <v>119</v>
      </c>
    </row>
    <row r="902" spans="1:6" ht="33" x14ac:dyDescent="0.3">
      <c r="A902" s="3" t="s">
        <v>1588</v>
      </c>
      <c r="B902" s="3" t="s">
        <v>1629</v>
      </c>
      <c r="C902" s="3" t="s">
        <v>1630</v>
      </c>
      <c r="D902" s="11">
        <v>43731</v>
      </c>
      <c r="E902" s="3" t="s">
        <v>3570</v>
      </c>
      <c r="F902" s="3" t="s">
        <v>119</v>
      </c>
    </row>
    <row r="903" spans="1:6" ht="33" x14ac:dyDescent="0.3">
      <c r="A903" s="3" t="s">
        <v>1588</v>
      </c>
      <c r="B903" s="3" t="s">
        <v>1631</v>
      </c>
      <c r="C903" s="3" t="s">
        <v>1632</v>
      </c>
      <c r="D903" s="11">
        <v>43759</v>
      </c>
      <c r="E903" s="3" t="s">
        <v>3570</v>
      </c>
      <c r="F903" s="3" t="s">
        <v>119</v>
      </c>
    </row>
    <row r="904" spans="1:6" ht="33" x14ac:dyDescent="0.3">
      <c r="A904" s="3" t="s">
        <v>1588</v>
      </c>
      <c r="B904" s="3" t="s">
        <v>1633</v>
      </c>
      <c r="C904" s="3" t="s">
        <v>1634</v>
      </c>
      <c r="D904" s="11">
        <v>43517</v>
      </c>
      <c r="E904" s="3" t="s">
        <v>3570</v>
      </c>
      <c r="F904" s="3" t="s">
        <v>119</v>
      </c>
    </row>
    <row r="905" spans="1:6" ht="33" x14ac:dyDescent="0.3">
      <c r="A905" s="3" t="s">
        <v>1588</v>
      </c>
      <c r="B905" s="3" t="s">
        <v>1635</v>
      </c>
      <c r="C905" s="3" t="s">
        <v>1636</v>
      </c>
      <c r="D905" s="11">
        <v>43545</v>
      </c>
      <c r="E905" s="3" t="s">
        <v>3570</v>
      </c>
      <c r="F905" s="3" t="s">
        <v>119</v>
      </c>
    </row>
    <row r="906" spans="1:6" ht="33" x14ac:dyDescent="0.3">
      <c r="A906" s="3" t="s">
        <v>1588</v>
      </c>
      <c r="B906" s="3" t="s">
        <v>1637</v>
      </c>
      <c r="C906" s="3" t="s">
        <v>1638</v>
      </c>
      <c r="D906" s="11">
        <v>43577</v>
      </c>
      <c r="E906" s="3" t="s">
        <v>3570</v>
      </c>
      <c r="F906" s="3" t="s">
        <v>119</v>
      </c>
    </row>
    <row r="907" spans="1:6" ht="33" x14ac:dyDescent="0.3">
      <c r="A907" s="3" t="s">
        <v>1588</v>
      </c>
      <c r="B907" s="3" t="s">
        <v>1639</v>
      </c>
      <c r="C907" s="3" t="s">
        <v>1640</v>
      </c>
      <c r="D907" s="11">
        <v>43606</v>
      </c>
      <c r="E907" s="3" t="s">
        <v>3570</v>
      </c>
      <c r="F907" s="3" t="s">
        <v>119</v>
      </c>
    </row>
    <row r="908" spans="1:6" ht="33" x14ac:dyDescent="0.3">
      <c r="A908" s="3" t="s">
        <v>1588</v>
      </c>
      <c r="B908" s="3" t="s">
        <v>1641</v>
      </c>
      <c r="C908" s="3" t="s">
        <v>1642</v>
      </c>
      <c r="D908" s="11">
        <v>43637</v>
      </c>
      <c r="E908" s="3"/>
      <c r="F908" s="3" t="s">
        <v>119</v>
      </c>
    </row>
    <row r="909" spans="1:6" ht="33" x14ac:dyDescent="0.3">
      <c r="A909" s="3" t="s">
        <v>1588</v>
      </c>
      <c r="B909" s="3" t="s">
        <v>1643</v>
      </c>
      <c r="C909" s="3" t="s">
        <v>1644</v>
      </c>
      <c r="D909" s="11">
        <v>43668</v>
      </c>
      <c r="E909" s="3" t="s">
        <v>3570</v>
      </c>
      <c r="F909" s="3" t="s">
        <v>119</v>
      </c>
    </row>
    <row r="910" spans="1:6" ht="33" x14ac:dyDescent="0.3">
      <c r="A910" s="3" t="s">
        <v>1588</v>
      </c>
      <c r="B910" s="3" t="s">
        <v>1645</v>
      </c>
      <c r="C910" s="3" t="s">
        <v>1646</v>
      </c>
      <c r="D910" s="11">
        <v>43698</v>
      </c>
      <c r="E910" s="3"/>
      <c r="F910" s="3" t="s">
        <v>119</v>
      </c>
    </row>
    <row r="911" spans="1:6" ht="33" x14ac:dyDescent="0.3">
      <c r="A911" s="3" t="s">
        <v>1588</v>
      </c>
      <c r="B911" s="3" t="s">
        <v>1647</v>
      </c>
      <c r="C911" s="3" t="s">
        <v>1648</v>
      </c>
      <c r="D911" s="11">
        <v>43731</v>
      </c>
      <c r="E911" s="3" t="s">
        <v>3570</v>
      </c>
      <c r="F911" s="3" t="s">
        <v>119</v>
      </c>
    </row>
    <row r="912" spans="1:6" ht="33" x14ac:dyDescent="0.3">
      <c r="A912" s="3" t="s">
        <v>1588</v>
      </c>
      <c r="B912" s="3" t="s">
        <v>1649</v>
      </c>
      <c r="C912" s="3" t="s">
        <v>1650</v>
      </c>
      <c r="D912" s="11">
        <v>43759</v>
      </c>
      <c r="E912" s="3" t="s">
        <v>3570</v>
      </c>
      <c r="F912" s="3" t="s">
        <v>119</v>
      </c>
    </row>
    <row r="913" spans="1:6" ht="33" x14ac:dyDescent="0.3">
      <c r="A913" s="3" t="s">
        <v>1588</v>
      </c>
      <c r="B913" s="3" t="s">
        <v>1651</v>
      </c>
      <c r="C913" s="3" t="s">
        <v>1652</v>
      </c>
      <c r="D913" s="11">
        <v>43213</v>
      </c>
      <c r="E913" s="3" t="s">
        <v>3570</v>
      </c>
      <c r="F913" s="3" t="s">
        <v>119</v>
      </c>
    </row>
    <row r="914" spans="1:6" ht="33" x14ac:dyDescent="0.3">
      <c r="A914" s="3" t="s">
        <v>1588</v>
      </c>
      <c r="B914" s="3" t="s">
        <v>1653</v>
      </c>
      <c r="C914" s="3" t="s">
        <v>1654</v>
      </c>
      <c r="D914" s="11">
        <v>43395</v>
      </c>
      <c r="E914" s="3" t="s">
        <v>3570</v>
      </c>
      <c r="F914" s="3" t="s">
        <v>119</v>
      </c>
    </row>
    <row r="915" spans="1:6" ht="33" x14ac:dyDescent="0.3">
      <c r="A915" s="3" t="s">
        <v>1588</v>
      </c>
      <c r="B915" s="3" t="s">
        <v>1655</v>
      </c>
      <c r="C915" s="3" t="s">
        <v>1656</v>
      </c>
      <c r="D915" s="11">
        <v>43395</v>
      </c>
      <c r="E915" s="3" t="s">
        <v>3570</v>
      </c>
      <c r="F915" s="3" t="s">
        <v>119</v>
      </c>
    </row>
    <row r="916" spans="1:6" ht="33" x14ac:dyDescent="0.3">
      <c r="A916" s="3" t="s">
        <v>1588</v>
      </c>
      <c r="B916" s="3" t="s">
        <v>1657</v>
      </c>
      <c r="C916" s="3" t="s">
        <v>1658</v>
      </c>
      <c r="D916" s="11">
        <v>43577</v>
      </c>
      <c r="E916" s="3" t="s">
        <v>3570</v>
      </c>
      <c r="F916" s="3" t="s">
        <v>119</v>
      </c>
    </row>
    <row r="917" spans="1:6" ht="33" x14ac:dyDescent="0.3">
      <c r="A917" s="3" t="s">
        <v>1588</v>
      </c>
      <c r="B917" s="3" t="s">
        <v>1659</v>
      </c>
      <c r="C917" s="3" t="s">
        <v>1660</v>
      </c>
      <c r="D917" s="11">
        <v>43577</v>
      </c>
      <c r="E917" s="3" t="s">
        <v>3570</v>
      </c>
      <c r="F917" s="3" t="s">
        <v>119</v>
      </c>
    </row>
    <row r="918" spans="1:6" ht="33" x14ac:dyDescent="0.3">
      <c r="A918" s="3" t="s">
        <v>1588</v>
      </c>
      <c r="B918" s="3" t="s">
        <v>1661</v>
      </c>
      <c r="C918" s="3" t="s">
        <v>1662</v>
      </c>
      <c r="D918" s="11">
        <v>43759</v>
      </c>
      <c r="E918" s="3" t="s">
        <v>3570</v>
      </c>
      <c r="F918" s="3" t="s">
        <v>119</v>
      </c>
    </row>
    <row r="919" spans="1:6" ht="33" x14ac:dyDescent="0.3">
      <c r="A919" s="3" t="s">
        <v>1588</v>
      </c>
      <c r="B919" s="3" t="s">
        <v>1663</v>
      </c>
      <c r="C919" s="3" t="s">
        <v>1664</v>
      </c>
      <c r="D919" s="11">
        <v>43759</v>
      </c>
      <c r="E919" s="3" t="s">
        <v>3570</v>
      </c>
      <c r="F919" s="3" t="s">
        <v>119</v>
      </c>
    </row>
    <row r="920" spans="1:6" ht="33" x14ac:dyDescent="0.3">
      <c r="A920" s="3" t="s">
        <v>1588</v>
      </c>
      <c r="B920" s="3" t="s">
        <v>1665</v>
      </c>
      <c r="C920" s="3" t="s">
        <v>1666</v>
      </c>
      <c r="D920" s="11">
        <v>42898</v>
      </c>
      <c r="E920" s="3" t="s">
        <v>120</v>
      </c>
      <c r="F920" s="3" t="s">
        <v>27</v>
      </c>
    </row>
    <row r="921" spans="1:6" ht="33" x14ac:dyDescent="0.3">
      <c r="A921" s="3" t="s">
        <v>1588</v>
      </c>
      <c r="B921" s="3" t="s">
        <v>1667</v>
      </c>
      <c r="C921" s="3" t="s">
        <v>1668</v>
      </c>
      <c r="D921" s="11">
        <v>43133</v>
      </c>
      <c r="E921" s="3" t="s">
        <v>3012</v>
      </c>
      <c r="F921" s="3" t="s">
        <v>27</v>
      </c>
    </row>
    <row r="922" spans="1:6" ht="33" x14ac:dyDescent="0.3">
      <c r="A922" s="3" t="s">
        <v>1588</v>
      </c>
      <c r="B922" s="3" t="s">
        <v>1669</v>
      </c>
      <c r="C922" s="3" t="s">
        <v>1670</v>
      </c>
      <c r="D922" s="11">
        <v>42898</v>
      </c>
      <c r="E922" s="3" t="s">
        <v>120</v>
      </c>
      <c r="F922" s="3" t="s">
        <v>119</v>
      </c>
    </row>
    <row r="923" spans="1:6" ht="33" x14ac:dyDescent="0.3">
      <c r="A923" s="3" t="s">
        <v>1588</v>
      </c>
      <c r="B923" s="3" t="s">
        <v>1671</v>
      </c>
      <c r="C923" s="3" t="s">
        <v>108</v>
      </c>
      <c r="D923" s="11">
        <v>42898</v>
      </c>
      <c r="E923" s="3" t="s">
        <v>120</v>
      </c>
      <c r="F923" s="3" t="s">
        <v>119</v>
      </c>
    </row>
    <row r="924" spans="1:6" ht="33" x14ac:dyDescent="0.3">
      <c r="A924" s="3" t="s">
        <v>1588</v>
      </c>
      <c r="B924" s="3" t="s">
        <v>1672</v>
      </c>
      <c r="C924" s="3" t="s">
        <v>132</v>
      </c>
      <c r="D924" s="11">
        <v>42898</v>
      </c>
      <c r="E924" s="3" t="s">
        <v>3272</v>
      </c>
      <c r="F924" s="3" t="s">
        <v>119</v>
      </c>
    </row>
    <row r="925" spans="1:6" ht="33" x14ac:dyDescent="0.3">
      <c r="A925" s="3" t="s">
        <v>1588</v>
      </c>
      <c r="B925" s="3" t="s">
        <v>1673</v>
      </c>
      <c r="C925" s="3" t="s">
        <v>1674</v>
      </c>
      <c r="D925" s="11">
        <v>43133</v>
      </c>
      <c r="E925" s="3" t="s">
        <v>3012</v>
      </c>
      <c r="F925" s="3" t="s">
        <v>27</v>
      </c>
    </row>
    <row r="926" spans="1:6" ht="33" x14ac:dyDescent="0.3">
      <c r="A926" s="3" t="s">
        <v>1588</v>
      </c>
      <c r="B926" s="3" t="s">
        <v>1675</v>
      </c>
      <c r="C926" s="3" t="s">
        <v>98</v>
      </c>
      <c r="D926" s="11">
        <v>43133</v>
      </c>
      <c r="E926" s="3" t="s">
        <v>3012</v>
      </c>
      <c r="F926" s="3" t="s">
        <v>40</v>
      </c>
    </row>
    <row r="927" spans="1:6" ht="33" x14ac:dyDescent="0.3">
      <c r="A927" s="3" t="s">
        <v>1588</v>
      </c>
      <c r="B927" s="3" t="s">
        <v>1676</v>
      </c>
      <c r="C927" s="3" t="s">
        <v>279</v>
      </c>
      <c r="D927" s="11">
        <v>39136</v>
      </c>
      <c r="E927" s="3" t="s">
        <v>53</v>
      </c>
      <c r="F927" s="3" t="s">
        <v>46</v>
      </c>
    </row>
    <row r="928" spans="1:6" ht="33" x14ac:dyDescent="0.3">
      <c r="A928" s="3" t="s">
        <v>1588</v>
      </c>
      <c r="B928" s="3" t="s">
        <v>1677</v>
      </c>
      <c r="C928" s="3" t="s">
        <v>279</v>
      </c>
      <c r="D928" s="11">
        <v>41498</v>
      </c>
      <c r="E928" s="3" t="s">
        <v>53</v>
      </c>
      <c r="F928" s="3" t="s">
        <v>46</v>
      </c>
    </row>
    <row r="929" spans="1:6" ht="66" x14ac:dyDescent="0.3">
      <c r="A929" s="3" t="s">
        <v>1588</v>
      </c>
      <c r="B929" s="3" t="s">
        <v>1678</v>
      </c>
      <c r="C929" s="3" t="s">
        <v>279</v>
      </c>
      <c r="D929" s="11">
        <v>38484</v>
      </c>
      <c r="E929" s="3" t="s">
        <v>3575</v>
      </c>
      <c r="F929" s="3" t="s">
        <v>27</v>
      </c>
    </row>
    <row r="930" spans="1:6" ht="33" x14ac:dyDescent="0.3">
      <c r="A930" s="3" t="s">
        <v>1588</v>
      </c>
      <c r="B930" s="3" t="s">
        <v>1679</v>
      </c>
      <c r="C930" s="3" t="s">
        <v>1680</v>
      </c>
      <c r="D930" s="11">
        <v>40399</v>
      </c>
      <c r="E930" s="3" t="s">
        <v>53</v>
      </c>
      <c r="F930" s="3" t="s">
        <v>46</v>
      </c>
    </row>
    <row r="931" spans="1:6" ht="33" x14ac:dyDescent="0.3">
      <c r="A931" s="3" t="s">
        <v>1588</v>
      </c>
      <c r="B931" s="3" t="s">
        <v>1681</v>
      </c>
      <c r="C931" s="3" t="s">
        <v>111</v>
      </c>
      <c r="D931" s="11">
        <v>38489</v>
      </c>
      <c r="E931" s="3" t="s">
        <v>3295</v>
      </c>
      <c r="F931" s="3" t="s">
        <v>40</v>
      </c>
    </row>
    <row r="932" spans="1:6" ht="33" x14ac:dyDescent="0.3">
      <c r="A932" s="3" t="s">
        <v>1588</v>
      </c>
      <c r="B932" s="3" t="s">
        <v>1682</v>
      </c>
      <c r="C932" s="3" t="s">
        <v>1683</v>
      </c>
      <c r="D932" s="11">
        <v>43637</v>
      </c>
      <c r="E932" s="3"/>
      <c r="F932" s="3" t="s">
        <v>119</v>
      </c>
    </row>
    <row r="933" spans="1:6" ht="33" x14ac:dyDescent="0.3">
      <c r="A933" s="3" t="s">
        <v>1588</v>
      </c>
      <c r="B933" s="3" t="s">
        <v>1684</v>
      </c>
      <c r="C933" s="3" t="s">
        <v>1685</v>
      </c>
      <c r="D933" s="11">
        <v>43668</v>
      </c>
      <c r="E933" s="3" t="s">
        <v>3570</v>
      </c>
      <c r="F933" s="3" t="s">
        <v>119</v>
      </c>
    </row>
    <row r="934" spans="1:6" ht="33" x14ac:dyDescent="0.3">
      <c r="A934" s="3" t="s">
        <v>1588</v>
      </c>
      <c r="B934" s="3" t="s">
        <v>1686</v>
      </c>
      <c r="C934" s="3" t="s">
        <v>1687</v>
      </c>
      <c r="D934" s="11">
        <v>43698</v>
      </c>
      <c r="E934" s="3"/>
      <c r="F934" s="3" t="s">
        <v>119</v>
      </c>
    </row>
    <row r="935" spans="1:6" ht="33" x14ac:dyDescent="0.3">
      <c r="A935" s="3" t="s">
        <v>1588</v>
      </c>
      <c r="B935" s="3" t="s">
        <v>1688</v>
      </c>
      <c r="C935" s="3" t="s">
        <v>1689</v>
      </c>
      <c r="D935" s="11">
        <v>43731</v>
      </c>
      <c r="E935" s="3" t="s">
        <v>3570</v>
      </c>
      <c r="F935" s="3" t="s">
        <v>119</v>
      </c>
    </row>
    <row r="936" spans="1:6" ht="33" x14ac:dyDescent="0.3">
      <c r="A936" s="3" t="s">
        <v>1588</v>
      </c>
      <c r="B936" s="3" t="s">
        <v>1690</v>
      </c>
      <c r="C936" s="3" t="s">
        <v>1691</v>
      </c>
      <c r="D936" s="11">
        <v>43759</v>
      </c>
      <c r="E936" s="3" t="s">
        <v>3570</v>
      </c>
      <c r="F936" s="3" t="s">
        <v>119</v>
      </c>
    </row>
    <row r="937" spans="1:6" ht="33" x14ac:dyDescent="0.3">
      <c r="A937" s="3" t="s">
        <v>1588</v>
      </c>
      <c r="B937" s="3" t="s">
        <v>1692</v>
      </c>
      <c r="C937" s="3" t="s">
        <v>1321</v>
      </c>
      <c r="D937" s="11">
        <v>43651</v>
      </c>
      <c r="E937" s="3" t="s">
        <v>53</v>
      </c>
      <c r="F937" s="3" t="s">
        <v>40</v>
      </c>
    </row>
    <row r="938" spans="1:6" ht="33" x14ac:dyDescent="0.3">
      <c r="A938" s="3" t="s">
        <v>1588</v>
      </c>
      <c r="B938" s="3" t="s">
        <v>1693</v>
      </c>
      <c r="C938" s="3" t="s">
        <v>1694</v>
      </c>
      <c r="D938" s="11">
        <v>43067</v>
      </c>
      <c r="E938" s="3" t="s">
        <v>120</v>
      </c>
      <c r="F938" s="3" t="s">
        <v>40</v>
      </c>
    </row>
    <row r="939" spans="1:6" ht="33" x14ac:dyDescent="0.3">
      <c r="A939" s="3" t="s">
        <v>1588</v>
      </c>
      <c r="B939" s="3" t="s">
        <v>1695</v>
      </c>
      <c r="C939" s="3" t="s">
        <v>1696</v>
      </c>
      <c r="D939" s="11">
        <v>38831</v>
      </c>
      <c r="E939" s="3" t="s">
        <v>120</v>
      </c>
      <c r="F939" s="3" t="s">
        <v>34</v>
      </c>
    </row>
    <row r="940" spans="1:6" ht="148.5" x14ac:dyDescent="0.3">
      <c r="A940" s="3" t="s">
        <v>1588</v>
      </c>
      <c r="B940" s="3" t="s">
        <v>1697</v>
      </c>
      <c r="C940" s="3" t="s">
        <v>153</v>
      </c>
      <c r="D940" s="11">
        <v>38558</v>
      </c>
      <c r="E940" s="3" t="s">
        <v>3582</v>
      </c>
      <c r="F940" s="3" t="s">
        <v>34</v>
      </c>
    </row>
    <row r="941" spans="1:6" ht="33" x14ac:dyDescent="0.3">
      <c r="A941" s="3" t="s">
        <v>1588</v>
      </c>
      <c r="B941" s="3" t="s">
        <v>1698</v>
      </c>
      <c r="C941" s="3" t="s">
        <v>1699</v>
      </c>
      <c r="D941" s="11">
        <v>40367</v>
      </c>
      <c r="E941" s="3" t="s">
        <v>3295</v>
      </c>
      <c r="F941" s="3" t="s">
        <v>34</v>
      </c>
    </row>
    <row r="942" spans="1:6" ht="66" x14ac:dyDescent="0.3">
      <c r="A942" s="3" t="s">
        <v>1588</v>
      </c>
      <c r="B942" s="3" t="s">
        <v>1700</v>
      </c>
      <c r="C942" s="3" t="s">
        <v>1699</v>
      </c>
      <c r="D942" s="11">
        <v>40569</v>
      </c>
      <c r="E942" s="3" t="s">
        <v>3583</v>
      </c>
      <c r="F942" s="3" t="s">
        <v>34</v>
      </c>
    </row>
    <row r="943" spans="1:6" ht="66" x14ac:dyDescent="0.3">
      <c r="A943" s="3" t="s">
        <v>1588</v>
      </c>
      <c r="B943" s="3" t="s">
        <v>1701</v>
      </c>
      <c r="C943" s="3" t="s">
        <v>1702</v>
      </c>
      <c r="D943" s="11">
        <v>41386</v>
      </c>
      <c r="E943" s="3" t="s">
        <v>3583</v>
      </c>
      <c r="F943" s="3" t="s">
        <v>34</v>
      </c>
    </row>
    <row r="944" spans="1:6" ht="66" x14ac:dyDescent="0.3">
      <c r="A944" s="3" t="s">
        <v>1588</v>
      </c>
      <c r="B944" s="3" t="s">
        <v>1703</v>
      </c>
      <c r="C944" s="3" t="s">
        <v>1702</v>
      </c>
      <c r="D944" s="11">
        <v>41400</v>
      </c>
      <c r="E944" s="3" t="s">
        <v>3583</v>
      </c>
      <c r="F944" s="3" t="s">
        <v>34</v>
      </c>
    </row>
    <row r="945" spans="1:6" ht="66" x14ac:dyDescent="0.3">
      <c r="A945" s="3" t="s">
        <v>1588</v>
      </c>
      <c r="B945" s="3" t="s">
        <v>1704</v>
      </c>
      <c r="C945" s="3" t="s">
        <v>1705</v>
      </c>
      <c r="D945" s="11">
        <v>38757</v>
      </c>
      <c r="E945" s="3" t="s">
        <v>3575</v>
      </c>
      <c r="F945" s="3" t="s">
        <v>34</v>
      </c>
    </row>
    <row r="946" spans="1:6" ht="66" x14ac:dyDescent="0.3">
      <c r="A946" s="3" t="s">
        <v>1588</v>
      </c>
      <c r="B946" s="3" t="s">
        <v>1706</v>
      </c>
      <c r="C946" s="3" t="s">
        <v>1707</v>
      </c>
      <c r="D946" s="11">
        <v>41386</v>
      </c>
      <c r="E946" s="3" t="s">
        <v>3575</v>
      </c>
      <c r="F946" s="3" t="s">
        <v>34</v>
      </c>
    </row>
    <row r="947" spans="1:6" ht="66" x14ac:dyDescent="0.3">
      <c r="A947" s="3" t="s">
        <v>1588</v>
      </c>
      <c r="B947" s="3" t="s">
        <v>1708</v>
      </c>
      <c r="C947" s="3" t="s">
        <v>50</v>
      </c>
      <c r="D947" s="11">
        <v>40252</v>
      </c>
      <c r="E947" s="3" t="s">
        <v>35</v>
      </c>
      <c r="F947" s="3" t="s">
        <v>27</v>
      </c>
    </row>
    <row r="948" spans="1:6" ht="66" x14ac:dyDescent="0.3">
      <c r="A948" s="3" t="s">
        <v>1588</v>
      </c>
      <c r="B948" s="3" t="s">
        <v>1709</v>
      </c>
      <c r="C948" s="3" t="s">
        <v>1710</v>
      </c>
      <c r="D948" s="11">
        <v>39555</v>
      </c>
      <c r="E948" s="3" t="s">
        <v>3583</v>
      </c>
      <c r="F948" s="3" t="s">
        <v>34</v>
      </c>
    </row>
    <row r="949" spans="1:6" ht="66" x14ac:dyDescent="0.3">
      <c r="A949" s="3" t="s">
        <v>1588</v>
      </c>
      <c r="B949" s="3" t="s">
        <v>1711</v>
      </c>
      <c r="C949" s="3" t="s">
        <v>1712</v>
      </c>
      <c r="D949" s="11">
        <v>40368</v>
      </c>
      <c r="E949" s="3" t="s">
        <v>3583</v>
      </c>
      <c r="F949" s="3" t="s">
        <v>34</v>
      </c>
    </row>
    <row r="950" spans="1:6" ht="66" x14ac:dyDescent="0.3">
      <c r="A950" s="3" t="s">
        <v>1588</v>
      </c>
      <c r="B950" s="3" t="s">
        <v>1713</v>
      </c>
      <c r="C950" s="3" t="s">
        <v>1714</v>
      </c>
      <c r="D950" s="11">
        <v>41620</v>
      </c>
      <c r="E950" s="3" t="s">
        <v>3583</v>
      </c>
      <c r="F950" s="3" t="s">
        <v>34</v>
      </c>
    </row>
    <row r="951" spans="1:6" ht="99" x14ac:dyDescent="0.3">
      <c r="A951" s="3" t="s">
        <v>1588</v>
      </c>
      <c r="B951" s="3" t="s">
        <v>1715</v>
      </c>
      <c r="C951" s="3" t="s">
        <v>849</v>
      </c>
      <c r="D951" s="11">
        <v>38645</v>
      </c>
      <c r="E951" s="3" t="s">
        <v>3587</v>
      </c>
      <c r="F951" s="3" t="s">
        <v>34</v>
      </c>
    </row>
    <row r="952" spans="1:6" ht="33" x14ac:dyDescent="0.3">
      <c r="A952" s="3" t="s">
        <v>1588</v>
      </c>
      <c r="B952" s="3" t="s">
        <v>1716</v>
      </c>
      <c r="C952" s="3" t="s">
        <v>849</v>
      </c>
      <c r="D952" s="11">
        <v>39575</v>
      </c>
      <c r="E952" s="3" t="s">
        <v>3012</v>
      </c>
      <c r="F952" s="3" t="s">
        <v>27</v>
      </c>
    </row>
    <row r="953" spans="1:6" ht="66" x14ac:dyDescent="0.3">
      <c r="A953" s="3" t="s">
        <v>1588</v>
      </c>
      <c r="B953" s="3" t="s">
        <v>1717</v>
      </c>
      <c r="C953" s="3" t="s">
        <v>1718</v>
      </c>
      <c r="D953" s="11">
        <v>40368</v>
      </c>
      <c r="E953" s="3" t="s">
        <v>3056</v>
      </c>
      <c r="F953" s="3" t="s">
        <v>34</v>
      </c>
    </row>
    <row r="954" spans="1:6" ht="66" x14ac:dyDescent="0.3">
      <c r="A954" s="3" t="s">
        <v>1588</v>
      </c>
      <c r="B954" s="3" t="s">
        <v>1719</v>
      </c>
      <c r="C954" s="3" t="s">
        <v>1718</v>
      </c>
      <c r="D954" s="11">
        <v>40569</v>
      </c>
      <c r="E954" s="3" t="s">
        <v>3583</v>
      </c>
      <c r="F954" s="3" t="s">
        <v>34</v>
      </c>
    </row>
    <row r="955" spans="1:6" ht="33" x14ac:dyDescent="0.3">
      <c r="A955" s="3" t="s">
        <v>1588</v>
      </c>
      <c r="B955" s="3" t="s">
        <v>1720</v>
      </c>
      <c r="C955" s="3" t="s">
        <v>1721</v>
      </c>
      <c r="D955" s="11">
        <v>41109</v>
      </c>
      <c r="E955" s="3" t="s">
        <v>3012</v>
      </c>
      <c r="F955" s="3" t="s">
        <v>27</v>
      </c>
    </row>
    <row r="956" spans="1:6" ht="66" x14ac:dyDescent="0.3">
      <c r="A956" s="3" t="s">
        <v>1588</v>
      </c>
      <c r="B956" s="3" t="s">
        <v>1722</v>
      </c>
      <c r="C956" s="3" t="s">
        <v>1723</v>
      </c>
      <c r="D956" s="11">
        <v>41386</v>
      </c>
      <c r="E956" s="3" t="s">
        <v>3056</v>
      </c>
      <c r="F956" s="3" t="s">
        <v>34</v>
      </c>
    </row>
    <row r="957" spans="1:6" ht="66" x14ac:dyDescent="0.3">
      <c r="A957" s="3" t="s">
        <v>1588</v>
      </c>
      <c r="B957" s="3" t="s">
        <v>1724</v>
      </c>
      <c r="C957" s="3" t="s">
        <v>1723</v>
      </c>
      <c r="D957" s="11">
        <v>41389</v>
      </c>
      <c r="E957" s="3" t="s">
        <v>3583</v>
      </c>
      <c r="F957" s="3" t="s">
        <v>34</v>
      </c>
    </row>
    <row r="958" spans="1:6" ht="33" x14ac:dyDescent="0.3">
      <c r="A958" s="3" t="s">
        <v>1588</v>
      </c>
      <c r="B958" s="3" t="s">
        <v>1725</v>
      </c>
      <c r="C958" s="3" t="s">
        <v>1723</v>
      </c>
      <c r="D958" s="11">
        <v>41396</v>
      </c>
      <c r="E958" s="3" t="s">
        <v>3012</v>
      </c>
      <c r="F958" s="3" t="s">
        <v>27</v>
      </c>
    </row>
    <row r="959" spans="1:6" ht="66" x14ac:dyDescent="0.3">
      <c r="A959" s="3" t="s">
        <v>1588</v>
      </c>
      <c r="B959" s="3" t="s">
        <v>1726</v>
      </c>
      <c r="C959" s="3" t="s">
        <v>1727</v>
      </c>
      <c r="D959" s="11">
        <v>40373</v>
      </c>
      <c r="E959" s="3" t="s">
        <v>3056</v>
      </c>
      <c r="F959" s="3" t="s">
        <v>46</v>
      </c>
    </row>
    <row r="960" spans="1:6" ht="66" x14ac:dyDescent="0.3">
      <c r="A960" s="3" t="s">
        <v>1588</v>
      </c>
      <c r="B960" s="3" t="s">
        <v>1728</v>
      </c>
      <c r="C960" s="3" t="s">
        <v>1729</v>
      </c>
      <c r="D960" s="11">
        <v>41382</v>
      </c>
      <c r="E960" s="3" t="s">
        <v>3056</v>
      </c>
      <c r="F960" s="3" t="s">
        <v>46</v>
      </c>
    </row>
    <row r="961" spans="1:6" ht="66" x14ac:dyDescent="0.3">
      <c r="A961" s="3" t="s">
        <v>1588</v>
      </c>
      <c r="B961" s="3" t="s">
        <v>1730</v>
      </c>
      <c r="C961" s="3" t="s">
        <v>1731</v>
      </c>
      <c r="D961" s="11">
        <v>38239</v>
      </c>
      <c r="E961" s="3" t="s">
        <v>3056</v>
      </c>
      <c r="F961" s="3" t="s">
        <v>46</v>
      </c>
    </row>
    <row r="962" spans="1:6" ht="66" x14ac:dyDescent="0.3">
      <c r="A962" s="3" t="s">
        <v>1588</v>
      </c>
      <c r="B962" s="3" t="s">
        <v>1732</v>
      </c>
      <c r="C962" s="3" t="s">
        <v>1185</v>
      </c>
      <c r="D962" s="11">
        <v>38246</v>
      </c>
      <c r="E962" s="3" t="s">
        <v>3583</v>
      </c>
      <c r="F962" s="3" t="s">
        <v>46</v>
      </c>
    </row>
    <row r="963" spans="1:6" ht="33" x14ac:dyDescent="0.3">
      <c r="A963" s="3" t="s">
        <v>1588</v>
      </c>
      <c r="B963" s="3" t="s">
        <v>1733</v>
      </c>
      <c r="C963" s="3" t="s">
        <v>806</v>
      </c>
      <c r="D963" s="11">
        <v>39408</v>
      </c>
      <c r="E963" s="3" t="s">
        <v>3012</v>
      </c>
      <c r="F963" s="3" t="s">
        <v>27</v>
      </c>
    </row>
    <row r="964" spans="1:6" ht="148.5" x14ac:dyDescent="0.3">
      <c r="A964" s="3" t="s">
        <v>1588</v>
      </c>
      <c r="B964" s="3" t="s">
        <v>1734</v>
      </c>
      <c r="C964" s="3" t="s">
        <v>806</v>
      </c>
      <c r="D964" s="11">
        <v>38470</v>
      </c>
      <c r="E964" s="3" t="s">
        <v>3582</v>
      </c>
      <c r="F964" s="3" t="s">
        <v>27</v>
      </c>
    </row>
    <row r="965" spans="1:6" ht="66" x14ac:dyDescent="0.3">
      <c r="A965" s="3" t="s">
        <v>1588</v>
      </c>
      <c r="B965" s="3" t="s">
        <v>1735</v>
      </c>
      <c r="C965" s="3" t="s">
        <v>1736</v>
      </c>
      <c r="D965" s="11">
        <v>41109</v>
      </c>
      <c r="E965" s="3" t="s">
        <v>3591</v>
      </c>
      <c r="F965" s="3" t="s">
        <v>27</v>
      </c>
    </row>
    <row r="966" spans="1:6" ht="33" x14ac:dyDescent="0.3">
      <c r="A966" s="3" t="s">
        <v>1588</v>
      </c>
      <c r="B966" s="3" t="s">
        <v>1737</v>
      </c>
      <c r="C966" s="3" t="s">
        <v>1738</v>
      </c>
      <c r="D966" s="11">
        <v>41382</v>
      </c>
      <c r="E966" s="3" t="s">
        <v>3012</v>
      </c>
      <c r="F966" s="3" t="s">
        <v>27</v>
      </c>
    </row>
    <row r="967" spans="1:6" ht="33" x14ac:dyDescent="0.3">
      <c r="A967" s="3" t="s">
        <v>1588</v>
      </c>
      <c r="B967" s="3" t="s">
        <v>1739</v>
      </c>
      <c r="C967" s="3" t="s">
        <v>34</v>
      </c>
      <c r="D967" s="11">
        <v>38476</v>
      </c>
      <c r="E967" s="3" t="s">
        <v>3295</v>
      </c>
      <c r="F967" s="3" t="s">
        <v>34</v>
      </c>
    </row>
    <row r="968" spans="1:6" ht="33" x14ac:dyDescent="0.3">
      <c r="A968" s="3" t="s">
        <v>1588</v>
      </c>
      <c r="B968" s="3" t="s">
        <v>1740</v>
      </c>
      <c r="C968" s="3" t="s">
        <v>1741</v>
      </c>
      <c r="D968" s="11">
        <v>40368</v>
      </c>
      <c r="E968" s="3" t="s">
        <v>53</v>
      </c>
      <c r="F968" s="3" t="s">
        <v>46</v>
      </c>
    </row>
    <row r="969" spans="1:6" ht="66" x14ac:dyDescent="0.3">
      <c r="A969" s="3" t="s">
        <v>1588</v>
      </c>
      <c r="B969" s="3" t="s">
        <v>1742</v>
      </c>
      <c r="C969" s="3" t="s">
        <v>1743</v>
      </c>
      <c r="D969" s="11">
        <v>41382</v>
      </c>
      <c r="E969" s="3" t="s">
        <v>3583</v>
      </c>
      <c r="F969" s="3" t="s">
        <v>46</v>
      </c>
    </row>
    <row r="970" spans="1:6" ht="33" x14ac:dyDescent="0.3">
      <c r="A970" s="3" t="s">
        <v>1588</v>
      </c>
      <c r="B970" s="3" t="s">
        <v>1744</v>
      </c>
      <c r="C970" s="3" t="s">
        <v>1745</v>
      </c>
      <c r="D970" s="11">
        <v>38239</v>
      </c>
      <c r="E970" s="3" t="s">
        <v>3012</v>
      </c>
      <c r="F970" s="3" t="s">
        <v>46</v>
      </c>
    </row>
    <row r="971" spans="1:6" ht="66" x14ac:dyDescent="0.3">
      <c r="A971" s="3" t="s">
        <v>1588</v>
      </c>
      <c r="B971" s="3" t="s">
        <v>1746</v>
      </c>
      <c r="C971" s="3" t="s">
        <v>1747</v>
      </c>
      <c r="D971" s="11">
        <v>38246</v>
      </c>
      <c r="E971" s="3" t="s">
        <v>3583</v>
      </c>
      <c r="F971" s="3" t="s">
        <v>46</v>
      </c>
    </row>
    <row r="972" spans="1:6" ht="66" x14ac:dyDescent="0.3">
      <c r="A972" s="3" t="s">
        <v>1588</v>
      </c>
      <c r="B972" s="3" t="s">
        <v>1748</v>
      </c>
      <c r="C972" s="3" t="s">
        <v>1111</v>
      </c>
      <c r="D972" s="11">
        <v>40175</v>
      </c>
      <c r="E972" s="3" t="s">
        <v>35</v>
      </c>
      <c r="F972" s="3" t="s">
        <v>27</v>
      </c>
    </row>
    <row r="973" spans="1:6" ht="33" x14ac:dyDescent="0.3">
      <c r="A973" s="3" t="s">
        <v>1588</v>
      </c>
      <c r="B973" s="3" t="s">
        <v>1749</v>
      </c>
      <c r="C973" s="3" t="s">
        <v>40</v>
      </c>
      <c r="D973" s="11">
        <v>38484</v>
      </c>
      <c r="E973" s="3" t="s">
        <v>3295</v>
      </c>
      <c r="F973" s="3" t="s">
        <v>40</v>
      </c>
    </row>
    <row r="974" spans="1:6" ht="33" x14ac:dyDescent="0.3">
      <c r="A974" s="3" t="s">
        <v>1588</v>
      </c>
      <c r="B974" s="3" t="s">
        <v>1750</v>
      </c>
      <c r="C974" s="3" t="s">
        <v>40</v>
      </c>
      <c r="D974" s="11">
        <v>41113</v>
      </c>
      <c r="E974" s="3" t="s">
        <v>3295</v>
      </c>
      <c r="F974" s="3" t="s">
        <v>40</v>
      </c>
    </row>
    <row r="975" spans="1:6" ht="33" x14ac:dyDescent="0.3">
      <c r="A975" s="3" t="s">
        <v>1588</v>
      </c>
      <c r="B975" s="3" t="s">
        <v>1751</v>
      </c>
      <c r="C975" s="3" t="s">
        <v>40</v>
      </c>
      <c r="D975" s="11">
        <v>38484</v>
      </c>
      <c r="E975" s="3" t="s">
        <v>3295</v>
      </c>
      <c r="F975" s="3" t="s">
        <v>40</v>
      </c>
    </row>
    <row r="976" spans="1:6" ht="33" x14ac:dyDescent="0.3">
      <c r="A976" s="3" t="s">
        <v>1588</v>
      </c>
      <c r="B976" s="3" t="s">
        <v>1752</v>
      </c>
      <c r="C976" s="3" t="s">
        <v>1753</v>
      </c>
      <c r="D976" s="11">
        <v>40378</v>
      </c>
      <c r="E976" s="3" t="s">
        <v>53</v>
      </c>
      <c r="F976" s="3" t="s">
        <v>40</v>
      </c>
    </row>
    <row r="977" spans="1:6" ht="33" x14ac:dyDescent="0.3">
      <c r="A977" s="3" t="s">
        <v>1588</v>
      </c>
      <c r="B977" s="3" t="s">
        <v>1754</v>
      </c>
      <c r="C977" s="3" t="s">
        <v>1753</v>
      </c>
      <c r="D977" s="11">
        <v>40569</v>
      </c>
      <c r="E977" s="3" t="s">
        <v>53</v>
      </c>
      <c r="F977" s="3" t="s">
        <v>40</v>
      </c>
    </row>
    <row r="978" spans="1:6" ht="33" x14ac:dyDescent="0.3">
      <c r="A978" s="3" t="s">
        <v>1588</v>
      </c>
      <c r="B978" s="3" t="s">
        <v>1755</v>
      </c>
      <c r="C978" s="3" t="s">
        <v>1756</v>
      </c>
      <c r="D978" s="11">
        <v>41382</v>
      </c>
      <c r="E978" s="3" t="s">
        <v>53</v>
      </c>
      <c r="F978" s="3" t="s">
        <v>40</v>
      </c>
    </row>
    <row r="979" spans="1:6" ht="33" x14ac:dyDescent="0.3">
      <c r="A979" s="3" t="s">
        <v>1588</v>
      </c>
      <c r="B979" s="3" t="s">
        <v>1757</v>
      </c>
      <c r="C979" s="3" t="s">
        <v>1756</v>
      </c>
      <c r="D979" s="11">
        <v>41389</v>
      </c>
      <c r="E979" s="3" t="s">
        <v>53</v>
      </c>
      <c r="F979" s="3" t="s">
        <v>40</v>
      </c>
    </row>
    <row r="980" spans="1:6" ht="33" x14ac:dyDescent="0.3">
      <c r="A980" s="3" t="s">
        <v>1588</v>
      </c>
      <c r="B980" s="3" t="s">
        <v>1758</v>
      </c>
      <c r="C980" s="3" t="s">
        <v>1756</v>
      </c>
      <c r="D980" s="11">
        <v>41396</v>
      </c>
      <c r="E980" s="3" t="s">
        <v>3295</v>
      </c>
      <c r="F980" s="3" t="s">
        <v>40</v>
      </c>
    </row>
    <row r="981" spans="1:6" ht="33" x14ac:dyDescent="0.3">
      <c r="A981" s="3" t="s">
        <v>1588</v>
      </c>
      <c r="B981" s="3" t="s">
        <v>1759</v>
      </c>
      <c r="C981" s="3" t="s">
        <v>1760</v>
      </c>
      <c r="D981" s="11">
        <v>38239</v>
      </c>
      <c r="E981" s="3" t="s">
        <v>53</v>
      </c>
      <c r="F981" s="3" t="s">
        <v>40</v>
      </c>
    </row>
    <row r="982" spans="1:6" ht="33" x14ac:dyDescent="0.3">
      <c r="A982" s="3" t="s">
        <v>1588</v>
      </c>
      <c r="B982" s="3" t="s">
        <v>1761</v>
      </c>
      <c r="C982" s="3" t="s">
        <v>1243</v>
      </c>
      <c r="D982" s="11">
        <v>38261</v>
      </c>
      <c r="E982" s="3" t="s">
        <v>53</v>
      </c>
      <c r="F982" s="3" t="s">
        <v>40</v>
      </c>
    </row>
    <row r="983" spans="1:6" ht="33" x14ac:dyDescent="0.3">
      <c r="A983" s="3" t="s">
        <v>1762</v>
      </c>
      <c r="B983" s="3" t="s">
        <v>1763</v>
      </c>
      <c r="C983" s="3" t="s">
        <v>1764</v>
      </c>
      <c r="D983" s="11">
        <v>43196</v>
      </c>
      <c r="E983" s="3" t="s">
        <v>175</v>
      </c>
      <c r="F983" s="3" t="s">
        <v>119</v>
      </c>
    </row>
    <row r="984" spans="1:6" ht="33" x14ac:dyDescent="0.3">
      <c r="A984" s="3" t="s">
        <v>1762</v>
      </c>
      <c r="B984" s="3" t="s">
        <v>1765</v>
      </c>
      <c r="C984" s="3" t="s">
        <v>1766</v>
      </c>
      <c r="D984" s="11">
        <v>41467</v>
      </c>
      <c r="E984" s="3" t="s">
        <v>175</v>
      </c>
      <c r="F984" s="3" t="s">
        <v>27</v>
      </c>
    </row>
    <row r="985" spans="1:6" ht="33" x14ac:dyDescent="0.3">
      <c r="A985" s="3" t="s">
        <v>1762</v>
      </c>
      <c r="B985" s="3" t="s">
        <v>1767</v>
      </c>
      <c r="C985" s="3" t="s">
        <v>1768</v>
      </c>
      <c r="D985" s="11">
        <v>43550</v>
      </c>
      <c r="E985" s="3" t="s">
        <v>175</v>
      </c>
      <c r="F985" s="3" t="s">
        <v>27</v>
      </c>
    </row>
    <row r="986" spans="1:6" ht="33" x14ac:dyDescent="0.3">
      <c r="A986" s="3" t="s">
        <v>1762</v>
      </c>
      <c r="B986" s="3" t="s">
        <v>1769</v>
      </c>
      <c r="C986" s="3" t="s">
        <v>1770</v>
      </c>
      <c r="D986" s="11">
        <v>43517</v>
      </c>
      <c r="E986" s="3" t="s">
        <v>175</v>
      </c>
      <c r="F986" s="3" t="s">
        <v>40</v>
      </c>
    </row>
    <row r="987" spans="1:6" ht="33" x14ac:dyDescent="0.3">
      <c r="A987" s="3" t="s">
        <v>1762</v>
      </c>
      <c r="B987" s="3" t="s">
        <v>1771</v>
      </c>
      <c r="C987" s="3" t="s">
        <v>1772</v>
      </c>
      <c r="D987" s="11">
        <v>41467</v>
      </c>
      <c r="E987" s="3" t="s">
        <v>175</v>
      </c>
      <c r="F987" s="3" t="s">
        <v>27</v>
      </c>
    </row>
    <row r="988" spans="1:6" ht="49.5" x14ac:dyDescent="0.3">
      <c r="A988" s="3" t="s">
        <v>1762</v>
      </c>
      <c r="B988" s="3" t="s">
        <v>1773</v>
      </c>
      <c r="C988" s="3" t="s">
        <v>1774</v>
      </c>
      <c r="D988" s="11">
        <v>39630</v>
      </c>
      <c r="E988" s="3" t="s">
        <v>3247</v>
      </c>
      <c r="F988" s="3" t="s">
        <v>27</v>
      </c>
    </row>
    <row r="989" spans="1:6" ht="49.5" x14ac:dyDescent="0.3">
      <c r="A989" s="3" t="s">
        <v>1762</v>
      </c>
      <c r="B989" s="3" t="s">
        <v>1775</v>
      </c>
      <c r="C989" s="3" t="s">
        <v>1776</v>
      </c>
      <c r="D989" s="11">
        <v>39630</v>
      </c>
      <c r="E989" s="3" t="s">
        <v>3247</v>
      </c>
      <c r="F989" s="3" t="s">
        <v>46</v>
      </c>
    </row>
    <row r="990" spans="1:6" ht="33" x14ac:dyDescent="0.3">
      <c r="A990" s="3" t="s">
        <v>1762</v>
      </c>
      <c r="B990" s="3" t="s">
        <v>1777</v>
      </c>
      <c r="C990" s="3" t="s">
        <v>1778</v>
      </c>
      <c r="D990" s="11">
        <v>41467</v>
      </c>
      <c r="E990" s="3" t="s">
        <v>3421</v>
      </c>
      <c r="F990" s="3" t="s">
        <v>46</v>
      </c>
    </row>
    <row r="991" spans="1:6" ht="33" x14ac:dyDescent="0.3">
      <c r="A991" s="3" t="s">
        <v>1762</v>
      </c>
      <c r="B991" s="3" t="s">
        <v>1779</v>
      </c>
      <c r="C991" s="3" t="s">
        <v>1780</v>
      </c>
      <c r="D991" s="11">
        <v>39630</v>
      </c>
      <c r="E991" s="3" t="s">
        <v>3421</v>
      </c>
      <c r="F991" s="3" t="s">
        <v>27</v>
      </c>
    </row>
    <row r="992" spans="1:6" ht="33" x14ac:dyDescent="0.3">
      <c r="A992" s="3" t="s">
        <v>1762</v>
      </c>
      <c r="B992" s="3" t="s">
        <v>1781</v>
      </c>
      <c r="C992" s="3" t="s">
        <v>1782</v>
      </c>
      <c r="D992" s="11">
        <v>39630</v>
      </c>
      <c r="E992" s="3" t="s">
        <v>3421</v>
      </c>
      <c r="F992" s="3" t="s">
        <v>46</v>
      </c>
    </row>
    <row r="993" spans="1:6" ht="33" x14ac:dyDescent="0.3">
      <c r="A993" s="3" t="s">
        <v>1762</v>
      </c>
      <c r="B993" s="3" t="s">
        <v>1783</v>
      </c>
      <c r="C993" s="3" t="s">
        <v>916</v>
      </c>
      <c r="D993" s="11">
        <v>41467</v>
      </c>
      <c r="E993" s="3" t="s">
        <v>3247</v>
      </c>
      <c r="F993" s="3" t="s">
        <v>27</v>
      </c>
    </row>
    <row r="994" spans="1:6" ht="66" x14ac:dyDescent="0.3">
      <c r="A994" s="3" t="s">
        <v>1762</v>
      </c>
      <c r="B994" s="3" t="s">
        <v>1784</v>
      </c>
      <c r="C994" s="3" t="s">
        <v>132</v>
      </c>
      <c r="D994" s="11">
        <v>41467</v>
      </c>
      <c r="E994" s="3" t="s">
        <v>3022</v>
      </c>
      <c r="F994" s="3" t="s">
        <v>40</v>
      </c>
    </row>
    <row r="995" spans="1:6" ht="33" x14ac:dyDescent="0.3">
      <c r="A995" s="3" t="s">
        <v>1762</v>
      </c>
      <c r="B995" s="3" t="s">
        <v>1785</v>
      </c>
      <c r="C995" s="3" t="s">
        <v>98</v>
      </c>
      <c r="D995" s="11">
        <v>41467</v>
      </c>
      <c r="E995" s="3" t="s">
        <v>3295</v>
      </c>
      <c r="F995" s="3" t="s">
        <v>40</v>
      </c>
    </row>
    <row r="996" spans="1:6" ht="33" x14ac:dyDescent="0.3">
      <c r="A996" s="3" t="s">
        <v>1762</v>
      </c>
      <c r="B996" s="3" t="s">
        <v>1786</v>
      </c>
      <c r="C996" s="3" t="s">
        <v>279</v>
      </c>
      <c r="D996" s="11">
        <v>39456</v>
      </c>
      <c r="E996" s="3" t="s">
        <v>3247</v>
      </c>
      <c r="F996" s="3" t="s">
        <v>46</v>
      </c>
    </row>
    <row r="997" spans="1:6" ht="33" x14ac:dyDescent="0.3">
      <c r="A997" s="3" t="s">
        <v>1762</v>
      </c>
      <c r="B997" s="3" t="s">
        <v>1787</v>
      </c>
      <c r="C997" s="3" t="s">
        <v>1788</v>
      </c>
      <c r="D997" s="11">
        <v>40925</v>
      </c>
      <c r="E997" s="3" t="s">
        <v>53</v>
      </c>
      <c r="F997" s="3" t="s">
        <v>46</v>
      </c>
    </row>
    <row r="998" spans="1:6" ht="33" x14ac:dyDescent="0.3">
      <c r="A998" s="3" t="s">
        <v>1762</v>
      </c>
      <c r="B998" s="3" t="s">
        <v>1789</v>
      </c>
      <c r="C998" s="3" t="s">
        <v>173</v>
      </c>
      <c r="D998" s="11">
        <v>43550</v>
      </c>
      <c r="E998" s="3" t="s">
        <v>53</v>
      </c>
      <c r="F998" s="3" t="s">
        <v>27</v>
      </c>
    </row>
    <row r="999" spans="1:6" ht="82.5" x14ac:dyDescent="0.3">
      <c r="A999" s="3" t="s">
        <v>1762</v>
      </c>
      <c r="B999" s="3" t="s">
        <v>1790</v>
      </c>
      <c r="C999" s="3" t="s">
        <v>574</v>
      </c>
      <c r="D999" s="11">
        <v>39198</v>
      </c>
      <c r="E999" s="3" t="s">
        <v>3605</v>
      </c>
      <c r="F999" s="3" t="s">
        <v>46</v>
      </c>
    </row>
    <row r="1000" spans="1:6" ht="33" x14ac:dyDescent="0.3">
      <c r="A1000" s="3" t="s">
        <v>1762</v>
      </c>
      <c r="B1000" s="3" t="s">
        <v>1791</v>
      </c>
      <c r="C1000" s="3" t="s">
        <v>1792</v>
      </c>
      <c r="D1000" s="11">
        <v>41467</v>
      </c>
      <c r="E1000" s="3" t="s">
        <v>175</v>
      </c>
      <c r="F1000" s="3" t="s">
        <v>27</v>
      </c>
    </row>
    <row r="1001" spans="1:6" ht="148.5" x14ac:dyDescent="0.3">
      <c r="A1001" s="3" t="s">
        <v>1762</v>
      </c>
      <c r="B1001" s="3" t="s">
        <v>1793</v>
      </c>
      <c r="C1001" s="3" t="s">
        <v>1172</v>
      </c>
      <c r="D1001" s="11">
        <v>39198</v>
      </c>
      <c r="E1001" s="3" t="s">
        <v>3607</v>
      </c>
      <c r="F1001" s="3" t="s">
        <v>46</v>
      </c>
    </row>
    <row r="1002" spans="1:6" ht="33" x14ac:dyDescent="0.3">
      <c r="A1002" s="3" t="s">
        <v>1762</v>
      </c>
      <c r="B1002" s="3" t="s">
        <v>1794</v>
      </c>
      <c r="C1002" s="3" t="s">
        <v>293</v>
      </c>
      <c r="D1002" s="11">
        <v>40925</v>
      </c>
      <c r="E1002" s="3" t="s">
        <v>175</v>
      </c>
      <c r="F1002" s="3" t="s">
        <v>46</v>
      </c>
    </row>
    <row r="1003" spans="1:6" ht="82.5" x14ac:dyDescent="0.3">
      <c r="A1003" s="3" t="s">
        <v>1762</v>
      </c>
      <c r="B1003" s="3" t="s">
        <v>1795</v>
      </c>
      <c r="C1003" s="3" t="s">
        <v>1523</v>
      </c>
      <c r="D1003" s="11">
        <v>39456</v>
      </c>
      <c r="E1003" s="3" t="s">
        <v>3610</v>
      </c>
      <c r="F1003" s="3" t="s">
        <v>46</v>
      </c>
    </row>
    <row r="1004" spans="1:6" ht="33" x14ac:dyDescent="0.3">
      <c r="A1004" s="3" t="s">
        <v>1762</v>
      </c>
      <c r="B1004" s="3" t="s">
        <v>1796</v>
      </c>
      <c r="C1004" s="3" t="s">
        <v>1797</v>
      </c>
      <c r="D1004" s="11">
        <v>41467</v>
      </c>
      <c r="E1004" s="3" t="s">
        <v>175</v>
      </c>
      <c r="F1004" s="3" t="s">
        <v>40</v>
      </c>
    </row>
    <row r="1005" spans="1:6" ht="49.5" x14ac:dyDescent="0.3">
      <c r="A1005" s="3" t="s">
        <v>1762</v>
      </c>
      <c r="B1005" s="3" t="s">
        <v>1798</v>
      </c>
      <c r="C1005" s="3" t="s">
        <v>605</v>
      </c>
      <c r="D1005" s="11">
        <v>39198</v>
      </c>
      <c r="E1005" s="3" t="s">
        <v>3612</v>
      </c>
      <c r="F1005" s="3" t="s">
        <v>46</v>
      </c>
    </row>
    <row r="1006" spans="1:6" ht="33" x14ac:dyDescent="0.3">
      <c r="A1006" s="3" t="s">
        <v>1762</v>
      </c>
      <c r="B1006" s="3" t="s">
        <v>1799</v>
      </c>
      <c r="C1006" s="3" t="s">
        <v>319</v>
      </c>
      <c r="D1006" s="11">
        <v>40925</v>
      </c>
      <c r="E1006" s="3" t="s">
        <v>53</v>
      </c>
      <c r="F1006" s="3" t="s">
        <v>46</v>
      </c>
    </row>
    <row r="1007" spans="1:6" ht="33" x14ac:dyDescent="0.3">
      <c r="A1007" s="3" t="s">
        <v>1762</v>
      </c>
      <c r="B1007" s="3" t="s">
        <v>1800</v>
      </c>
      <c r="C1007" s="3" t="s">
        <v>1801</v>
      </c>
      <c r="D1007" s="11">
        <v>42025</v>
      </c>
      <c r="E1007" s="3" t="s">
        <v>175</v>
      </c>
      <c r="F1007" s="3" t="s">
        <v>119</v>
      </c>
    </row>
    <row r="1008" spans="1:6" ht="33" x14ac:dyDescent="0.3">
      <c r="A1008" s="3" t="s">
        <v>1762</v>
      </c>
      <c r="B1008" s="3" t="s">
        <v>1802</v>
      </c>
      <c r="C1008" s="3" t="s">
        <v>1803</v>
      </c>
      <c r="D1008" s="11">
        <v>42058</v>
      </c>
      <c r="E1008" s="3" t="s">
        <v>175</v>
      </c>
      <c r="F1008" s="3" t="s">
        <v>119</v>
      </c>
    </row>
    <row r="1009" spans="1:6" ht="33" x14ac:dyDescent="0.3">
      <c r="A1009" s="3" t="s">
        <v>1762</v>
      </c>
      <c r="B1009" s="3" t="s">
        <v>1804</v>
      </c>
      <c r="C1009" s="3" t="s">
        <v>1805</v>
      </c>
      <c r="D1009" s="11">
        <v>42086</v>
      </c>
      <c r="E1009" s="3" t="s">
        <v>175</v>
      </c>
      <c r="F1009" s="3" t="s">
        <v>119</v>
      </c>
    </row>
    <row r="1010" spans="1:6" ht="33" x14ac:dyDescent="0.3">
      <c r="A1010" s="3" t="s">
        <v>1762</v>
      </c>
      <c r="B1010" s="3" t="s">
        <v>1806</v>
      </c>
      <c r="C1010" s="3" t="s">
        <v>1807</v>
      </c>
      <c r="D1010" s="11">
        <v>42115</v>
      </c>
      <c r="E1010" s="3" t="s">
        <v>175</v>
      </c>
      <c r="F1010" s="3" t="s">
        <v>119</v>
      </c>
    </row>
    <row r="1011" spans="1:6" ht="33" x14ac:dyDescent="0.3">
      <c r="A1011" s="3" t="s">
        <v>1762</v>
      </c>
      <c r="B1011" s="3" t="s">
        <v>1808</v>
      </c>
      <c r="C1011" s="3" t="s">
        <v>1809</v>
      </c>
      <c r="D1011" s="11">
        <v>42145</v>
      </c>
      <c r="E1011" s="3" t="s">
        <v>175</v>
      </c>
      <c r="F1011" s="3" t="s">
        <v>119</v>
      </c>
    </row>
    <row r="1012" spans="1:6" ht="33" x14ac:dyDescent="0.3">
      <c r="A1012" s="3" t="s">
        <v>1762</v>
      </c>
      <c r="B1012" s="3" t="s">
        <v>1810</v>
      </c>
      <c r="C1012" s="3" t="s">
        <v>1811</v>
      </c>
      <c r="D1012" s="11">
        <v>42177</v>
      </c>
      <c r="E1012" s="3" t="s">
        <v>175</v>
      </c>
      <c r="F1012" s="3" t="s">
        <v>119</v>
      </c>
    </row>
    <row r="1013" spans="1:6" ht="33" x14ac:dyDescent="0.3">
      <c r="A1013" s="3" t="s">
        <v>1762</v>
      </c>
      <c r="B1013" s="3" t="s">
        <v>1812</v>
      </c>
      <c r="C1013" s="3" t="s">
        <v>1813</v>
      </c>
      <c r="D1013" s="11">
        <v>42206</v>
      </c>
      <c r="E1013" s="3" t="s">
        <v>175</v>
      </c>
      <c r="F1013" s="3" t="s">
        <v>119</v>
      </c>
    </row>
    <row r="1014" spans="1:6" ht="33" x14ac:dyDescent="0.3">
      <c r="A1014" s="3" t="s">
        <v>1762</v>
      </c>
      <c r="B1014" s="3" t="s">
        <v>1814</v>
      </c>
      <c r="C1014" s="3" t="s">
        <v>1815</v>
      </c>
      <c r="D1014" s="11">
        <v>42237</v>
      </c>
      <c r="E1014" s="3" t="s">
        <v>3570</v>
      </c>
      <c r="F1014" s="3" t="s">
        <v>119</v>
      </c>
    </row>
    <row r="1015" spans="1:6" ht="33" x14ac:dyDescent="0.3">
      <c r="A1015" s="3" t="s">
        <v>1762</v>
      </c>
      <c r="B1015" s="3" t="s">
        <v>1816</v>
      </c>
      <c r="C1015" s="3" t="s">
        <v>1817</v>
      </c>
      <c r="D1015" s="11">
        <v>42268</v>
      </c>
      <c r="E1015" s="3" t="s">
        <v>175</v>
      </c>
      <c r="F1015" s="3" t="s">
        <v>119</v>
      </c>
    </row>
    <row r="1016" spans="1:6" ht="33" x14ac:dyDescent="0.3">
      <c r="A1016" s="3" t="s">
        <v>1762</v>
      </c>
      <c r="B1016" s="3" t="s">
        <v>1818</v>
      </c>
      <c r="C1016" s="3" t="s">
        <v>1819</v>
      </c>
      <c r="D1016" s="11">
        <v>42298</v>
      </c>
      <c r="E1016" s="3" t="s">
        <v>175</v>
      </c>
      <c r="F1016" s="3" t="s">
        <v>119</v>
      </c>
    </row>
    <row r="1017" spans="1:6" ht="33" x14ac:dyDescent="0.3">
      <c r="A1017" s="3" t="s">
        <v>1762</v>
      </c>
      <c r="B1017" s="3" t="s">
        <v>1820</v>
      </c>
      <c r="C1017" s="3" t="s">
        <v>1821</v>
      </c>
      <c r="D1017" s="11">
        <v>41750</v>
      </c>
      <c r="E1017" s="3" t="s">
        <v>175</v>
      </c>
      <c r="F1017" s="3" t="s">
        <v>119</v>
      </c>
    </row>
    <row r="1018" spans="1:6" ht="33" x14ac:dyDescent="0.3">
      <c r="A1018" s="3" t="s">
        <v>1762</v>
      </c>
      <c r="B1018" s="3" t="s">
        <v>1822</v>
      </c>
      <c r="C1018" s="3" t="s">
        <v>1823</v>
      </c>
      <c r="D1018" s="11">
        <v>42331</v>
      </c>
      <c r="E1018" s="3" t="s">
        <v>175</v>
      </c>
      <c r="F1018" s="3" t="s">
        <v>119</v>
      </c>
    </row>
    <row r="1019" spans="1:6" ht="33" x14ac:dyDescent="0.3">
      <c r="A1019" s="3" t="s">
        <v>1762</v>
      </c>
      <c r="B1019" s="3" t="s">
        <v>1824</v>
      </c>
      <c r="C1019" s="3" t="s">
        <v>1825</v>
      </c>
      <c r="D1019" s="11">
        <v>42359</v>
      </c>
      <c r="E1019" s="3" t="s">
        <v>175</v>
      </c>
      <c r="F1019" s="3" t="s">
        <v>119</v>
      </c>
    </row>
    <row r="1020" spans="1:6" ht="33" x14ac:dyDescent="0.3">
      <c r="A1020" s="3" t="s">
        <v>1762</v>
      </c>
      <c r="B1020" s="3" t="s">
        <v>1826</v>
      </c>
      <c r="C1020" s="3" t="s">
        <v>1827</v>
      </c>
      <c r="D1020" s="11">
        <v>42390</v>
      </c>
      <c r="E1020" s="3" t="s">
        <v>175</v>
      </c>
      <c r="F1020" s="3" t="s">
        <v>119</v>
      </c>
    </row>
    <row r="1021" spans="1:6" ht="33" x14ac:dyDescent="0.3">
      <c r="A1021" s="3" t="s">
        <v>1762</v>
      </c>
      <c r="B1021" s="3" t="s">
        <v>1828</v>
      </c>
      <c r="C1021" s="3" t="s">
        <v>1829</v>
      </c>
      <c r="D1021" s="11">
        <v>42422</v>
      </c>
      <c r="E1021" s="3" t="s">
        <v>175</v>
      </c>
      <c r="F1021" s="3" t="s">
        <v>119</v>
      </c>
    </row>
    <row r="1022" spans="1:6" ht="33" x14ac:dyDescent="0.3">
      <c r="A1022" s="3" t="s">
        <v>1762</v>
      </c>
      <c r="B1022" s="3" t="s">
        <v>1830</v>
      </c>
      <c r="C1022" s="3" t="s">
        <v>1831</v>
      </c>
      <c r="D1022" s="11">
        <v>42450</v>
      </c>
      <c r="E1022" s="3" t="s">
        <v>3570</v>
      </c>
      <c r="F1022" s="3" t="s">
        <v>119</v>
      </c>
    </row>
    <row r="1023" spans="1:6" ht="33" x14ac:dyDescent="0.3">
      <c r="A1023" s="3" t="s">
        <v>1762</v>
      </c>
      <c r="B1023" s="3" t="s">
        <v>1832</v>
      </c>
      <c r="C1023" s="3" t="s">
        <v>1833</v>
      </c>
      <c r="D1023" s="11">
        <v>42481</v>
      </c>
      <c r="E1023" s="3" t="s">
        <v>175</v>
      </c>
      <c r="F1023" s="3" t="s">
        <v>119</v>
      </c>
    </row>
    <row r="1024" spans="1:6" ht="33" x14ac:dyDescent="0.3">
      <c r="A1024" s="3" t="s">
        <v>1762</v>
      </c>
      <c r="B1024" s="3" t="s">
        <v>1834</v>
      </c>
      <c r="C1024" s="3" t="s">
        <v>1835</v>
      </c>
      <c r="D1024" s="11">
        <v>42513</v>
      </c>
      <c r="E1024" s="3" t="s">
        <v>175</v>
      </c>
      <c r="F1024" s="3" t="s">
        <v>119</v>
      </c>
    </row>
    <row r="1025" spans="1:6" ht="33" x14ac:dyDescent="0.3">
      <c r="A1025" s="3" t="s">
        <v>1762</v>
      </c>
      <c r="B1025" s="3" t="s">
        <v>1836</v>
      </c>
      <c r="C1025" s="3" t="s">
        <v>1837</v>
      </c>
      <c r="D1025" s="11">
        <v>42542</v>
      </c>
      <c r="E1025" s="3" t="s">
        <v>175</v>
      </c>
      <c r="F1025" s="3" t="s">
        <v>119</v>
      </c>
    </row>
    <row r="1026" spans="1:6" ht="33" x14ac:dyDescent="0.3">
      <c r="A1026" s="3" t="s">
        <v>1762</v>
      </c>
      <c r="B1026" s="3" t="s">
        <v>1838</v>
      </c>
      <c r="C1026" s="3" t="s">
        <v>1839</v>
      </c>
      <c r="D1026" s="11">
        <v>42572</v>
      </c>
      <c r="E1026" s="3" t="s">
        <v>175</v>
      </c>
      <c r="F1026" s="3" t="s">
        <v>119</v>
      </c>
    </row>
    <row r="1027" spans="1:6" ht="33" x14ac:dyDescent="0.3">
      <c r="A1027" s="3" t="s">
        <v>1762</v>
      </c>
      <c r="B1027" s="3" t="s">
        <v>1840</v>
      </c>
      <c r="C1027" s="3" t="s">
        <v>1841</v>
      </c>
      <c r="D1027" s="11">
        <v>42604</v>
      </c>
      <c r="E1027" s="3" t="s">
        <v>175</v>
      </c>
      <c r="F1027" s="3" t="s">
        <v>119</v>
      </c>
    </row>
    <row r="1028" spans="1:6" ht="33" x14ac:dyDescent="0.3">
      <c r="A1028" s="3" t="s">
        <v>1762</v>
      </c>
      <c r="B1028" s="3" t="s">
        <v>1842</v>
      </c>
      <c r="C1028" s="3" t="s">
        <v>1843</v>
      </c>
      <c r="D1028" s="11">
        <v>41780</v>
      </c>
      <c r="E1028" s="3" t="s">
        <v>175</v>
      </c>
      <c r="F1028" s="3" t="s">
        <v>119</v>
      </c>
    </row>
    <row r="1029" spans="1:6" ht="33" x14ac:dyDescent="0.3">
      <c r="A1029" s="3" t="s">
        <v>1762</v>
      </c>
      <c r="B1029" s="3" t="s">
        <v>1844</v>
      </c>
      <c r="C1029" s="3" t="s">
        <v>1845</v>
      </c>
      <c r="D1029" s="11">
        <v>42634</v>
      </c>
      <c r="E1029" s="3" t="s">
        <v>175</v>
      </c>
      <c r="F1029" s="3" t="s">
        <v>119</v>
      </c>
    </row>
    <row r="1030" spans="1:6" ht="33" x14ac:dyDescent="0.3">
      <c r="A1030" s="3" t="s">
        <v>1762</v>
      </c>
      <c r="B1030" s="3" t="s">
        <v>1846</v>
      </c>
      <c r="C1030" s="3" t="s">
        <v>1847</v>
      </c>
      <c r="D1030" s="11">
        <v>42664</v>
      </c>
      <c r="E1030" s="3" t="s">
        <v>175</v>
      </c>
      <c r="F1030" s="3" t="s">
        <v>119</v>
      </c>
    </row>
    <row r="1031" spans="1:6" ht="33" x14ac:dyDescent="0.3">
      <c r="A1031" s="3" t="s">
        <v>1762</v>
      </c>
      <c r="B1031" s="3" t="s">
        <v>1848</v>
      </c>
      <c r="C1031" s="3" t="s">
        <v>1849</v>
      </c>
      <c r="D1031" s="11">
        <v>42695</v>
      </c>
      <c r="E1031" s="3" t="s">
        <v>175</v>
      </c>
      <c r="F1031" s="3" t="s">
        <v>119</v>
      </c>
    </row>
    <row r="1032" spans="1:6" ht="33" x14ac:dyDescent="0.3">
      <c r="A1032" s="3" t="s">
        <v>1762</v>
      </c>
      <c r="B1032" s="3" t="s">
        <v>1850</v>
      </c>
      <c r="C1032" s="3" t="s">
        <v>1851</v>
      </c>
      <c r="D1032" s="11">
        <v>42725</v>
      </c>
      <c r="E1032" s="3" t="s">
        <v>175</v>
      </c>
      <c r="F1032" s="3" t="s">
        <v>119</v>
      </c>
    </row>
    <row r="1033" spans="1:6" ht="33" x14ac:dyDescent="0.3">
      <c r="A1033" s="3" t="s">
        <v>1762</v>
      </c>
      <c r="B1033" s="3" t="s">
        <v>1852</v>
      </c>
      <c r="C1033" s="3" t="s">
        <v>1853</v>
      </c>
      <c r="D1033" s="11">
        <v>42758</v>
      </c>
      <c r="E1033" s="3" t="s">
        <v>3570</v>
      </c>
      <c r="F1033" s="3" t="s">
        <v>119</v>
      </c>
    </row>
    <row r="1034" spans="1:6" ht="33" x14ac:dyDescent="0.3">
      <c r="A1034" s="3" t="s">
        <v>1762</v>
      </c>
      <c r="B1034" s="3" t="s">
        <v>1854</v>
      </c>
      <c r="C1034" s="3" t="s">
        <v>1855</v>
      </c>
      <c r="D1034" s="11">
        <v>42787</v>
      </c>
      <c r="E1034" s="3" t="s">
        <v>3570</v>
      </c>
      <c r="F1034" s="3" t="s">
        <v>119</v>
      </c>
    </row>
    <row r="1035" spans="1:6" ht="33" x14ac:dyDescent="0.3">
      <c r="A1035" s="3" t="s">
        <v>1762</v>
      </c>
      <c r="B1035" s="3" t="s">
        <v>1856</v>
      </c>
      <c r="C1035" s="3" t="s">
        <v>1857</v>
      </c>
      <c r="D1035" s="11">
        <v>42815</v>
      </c>
      <c r="E1035" s="3" t="s">
        <v>3570</v>
      </c>
      <c r="F1035" s="3" t="s">
        <v>119</v>
      </c>
    </row>
    <row r="1036" spans="1:6" ht="33" x14ac:dyDescent="0.3">
      <c r="A1036" s="3" t="s">
        <v>1762</v>
      </c>
      <c r="B1036" s="3" t="s">
        <v>1858</v>
      </c>
      <c r="C1036" s="3" t="s">
        <v>1859</v>
      </c>
      <c r="D1036" s="11">
        <v>42846</v>
      </c>
      <c r="E1036" s="3" t="s">
        <v>175</v>
      </c>
      <c r="F1036" s="3" t="s">
        <v>119</v>
      </c>
    </row>
    <row r="1037" spans="1:6" ht="33" x14ac:dyDescent="0.3">
      <c r="A1037" s="3" t="s">
        <v>1762</v>
      </c>
      <c r="B1037" s="3" t="s">
        <v>1860</v>
      </c>
      <c r="C1037" s="3" t="s">
        <v>1861</v>
      </c>
      <c r="D1037" s="11">
        <v>42877</v>
      </c>
      <c r="E1037" s="3" t="s">
        <v>175</v>
      </c>
      <c r="F1037" s="3" t="s">
        <v>119</v>
      </c>
    </row>
    <row r="1038" spans="1:6" ht="33" x14ac:dyDescent="0.3">
      <c r="A1038" s="3" t="s">
        <v>1762</v>
      </c>
      <c r="B1038" s="3" t="s">
        <v>1862</v>
      </c>
      <c r="C1038" s="3" t="s">
        <v>1863</v>
      </c>
      <c r="D1038" s="11">
        <v>42907</v>
      </c>
      <c r="E1038" s="3" t="s">
        <v>175</v>
      </c>
      <c r="F1038" s="3" t="s">
        <v>119</v>
      </c>
    </row>
    <row r="1039" spans="1:6" ht="33" x14ac:dyDescent="0.3">
      <c r="A1039" s="3" t="s">
        <v>1762</v>
      </c>
      <c r="B1039" s="3" t="s">
        <v>1864</v>
      </c>
      <c r="C1039" s="3" t="s">
        <v>1865</v>
      </c>
      <c r="D1039" s="11">
        <v>41813</v>
      </c>
      <c r="E1039" s="3" t="s">
        <v>175</v>
      </c>
      <c r="F1039" s="3" t="s">
        <v>119</v>
      </c>
    </row>
    <row r="1040" spans="1:6" ht="33" x14ac:dyDescent="0.3">
      <c r="A1040" s="3" t="s">
        <v>1762</v>
      </c>
      <c r="B1040" s="3" t="s">
        <v>1866</v>
      </c>
      <c r="C1040" s="3" t="s">
        <v>1867</v>
      </c>
      <c r="D1040" s="11">
        <v>42937</v>
      </c>
      <c r="E1040" s="3" t="s">
        <v>3570</v>
      </c>
      <c r="F1040" s="3" t="s">
        <v>119</v>
      </c>
    </row>
    <row r="1041" spans="1:6" ht="33" x14ac:dyDescent="0.3">
      <c r="A1041" s="3" t="s">
        <v>1762</v>
      </c>
      <c r="B1041" s="3" t="s">
        <v>1868</v>
      </c>
      <c r="C1041" s="3" t="s">
        <v>1869</v>
      </c>
      <c r="D1041" s="11">
        <v>42968</v>
      </c>
      <c r="E1041" s="3" t="s">
        <v>3570</v>
      </c>
      <c r="F1041" s="3" t="s">
        <v>119</v>
      </c>
    </row>
    <row r="1042" spans="1:6" ht="33" x14ac:dyDescent="0.3">
      <c r="A1042" s="3" t="s">
        <v>1762</v>
      </c>
      <c r="B1042" s="3" t="s">
        <v>1870</v>
      </c>
      <c r="C1042" s="3" t="s">
        <v>1871</v>
      </c>
      <c r="D1042" s="11">
        <v>42999</v>
      </c>
      <c r="E1042" s="3" t="s">
        <v>3570</v>
      </c>
      <c r="F1042" s="3" t="s">
        <v>119</v>
      </c>
    </row>
    <row r="1043" spans="1:6" ht="33" x14ac:dyDescent="0.3">
      <c r="A1043" s="3" t="s">
        <v>1762</v>
      </c>
      <c r="B1043" s="3" t="s">
        <v>1872</v>
      </c>
      <c r="C1043" s="3" t="s">
        <v>1873</v>
      </c>
      <c r="D1043" s="11">
        <v>43031</v>
      </c>
      <c r="E1043" s="3" t="s">
        <v>175</v>
      </c>
      <c r="F1043" s="3" t="s">
        <v>119</v>
      </c>
    </row>
    <row r="1044" spans="1:6" ht="33" x14ac:dyDescent="0.3">
      <c r="A1044" s="3" t="s">
        <v>1762</v>
      </c>
      <c r="B1044" s="3" t="s">
        <v>1874</v>
      </c>
      <c r="C1044" s="3" t="s">
        <v>1875</v>
      </c>
      <c r="D1044" s="11">
        <v>43060</v>
      </c>
      <c r="E1044" s="3" t="s">
        <v>175</v>
      </c>
      <c r="F1044" s="3" t="s">
        <v>119</v>
      </c>
    </row>
    <row r="1045" spans="1:6" ht="33" x14ac:dyDescent="0.3">
      <c r="A1045" s="3" t="s">
        <v>1762</v>
      </c>
      <c r="B1045" s="3" t="s">
        <v>1876</v>
      </c>
      <c r="C1045" s="3" t="s">
        <v>1877</v>
      </c>
      <c r="D1045" s="11">
        <v>43090</v>
      </c>
      <c r="E1045" s="3" t="s">
        <v>175</v>
      </c>
      <c r="F1045" s="3" t="s">
        <v>119</v>
      </c>
    </row>
    <row r="1046" spans="1:6" ht="33" x14ac:dyDescent="0.3">
      <c r="A1046" s="3" t="s">
        <v>1762</v>
      </c>
      <c r="B1046" s="3" t="s">
        <v>1878</v>
      </c>
      <c r="C1046" s="3" t="s">
        <v>1879</v>
      </c>
      <c r="D1046" s="11">
        <v>43122</v>
      </c>
      <c r="E1046" s="3" t="s">
        <v>3570</v>
      </c>
      <c r="F1046" s="3" t="s">
        <v>119</v>
      </c>
    </row>
    <row r="1047" spans="1:6" ht="33" x14ac:dyDescent="0.3">
      <c r="A1047" s="3" t="s">
        <v>1762</v>
      </c>
      <c r="B1047" s="3" t="s">
        <v>1880</v>
      </c>
      <c r="C1047" s="3" t="s">
        <v>1881</v>
      </c>
      <c r="D1047" s="11">
        <v>43152</v>
      </c>
      <c r="E1047" s="3" t="s">
        <v>3570</v>
      </c>
      <c r="F1047" s="3" t="s">
        <v>119</v>
      </c>
    </row>
    <row r="1048" spans="1:6" ht="33" x14ac:dyDescent="0.3">
      <c r="A1048" s="3" t="s">
        <v>1762</v>
      </c>
      <c r="B1048" s="3" t="s">
        <v>1882</v>
      </c>
      <c r="C1048" s="3" t="s">
        <v>1883</v>
      </c>
      <c r="D1048" s="11">
        <v>43180</v>
      </c>
      <c r="E1048" s="3" t="s">
        <v>3570</v>
      </c>
      <c r="F1048" s="3" t="s">
        <v>119</v>
      </c>
    </row>
    <row r="1049" spans="1:6" ht="33" x14ac:dyDescent="0.3">
      <c r="A1049" s="3" t="s">
        <v>1762</v>
      </c>
      <c r="B1049" s="3" t="s">
        <v>1884</v>
      </c>
      <c r="C1049" s="3" t="s">
        <v>1885</v>
      </c>
      <c r="D1049" s="11">
        <v>43213</v>
      </c>
      <c r="E1049" s="3" t="s">
        <v>175</v>
      </c>
      <c r="F1049" s="3" t="s">
        <v>119</v>
      </c>
    </row>
    <row r="1050" spans="1:6" ht="33" x14ac:dyDescent="0.3">
      <c r="A1050" s="3" t="s">
        <v>1762</v>
      </c>
      <c r="B1050" s="3" t="s">
        <v>1886</v>
      </c>
      <c r="C1050" s="3" t="s">
        <v>1887</v>
      </c>
      <c r="D1050" s="11">
        <v>41841</v>
      </c>
      <c r="E1050" s="3" t="s">
        <v>175</v>
      </c>
      <c r="F1050" s="3" t="s">
        <v>119</v>
      </c>
    </row>
    <row r="1051" spans="1:6" ht="33" x14ac:dyDescent="0.3">
      <c r="A1051" s="3" t="s">
        <v>1762</v>
      </c>
      <c r="B1051" s="3" t="s">
        <v>1888</v>
      </c>
      <c r="C1051" s="3" t="s">
        <v>1889</v>
      </c>
      <c r="D1051" s="11">
        <v>43241</v>
      </c>
      <c r="E1051" s="3" t="s">
        <v>175</v>
      </c>
      <c r="F1051" s="3" t="s">
        <v>119</v>
      </c>
    </row>
    <row r="1052" spans="1:6" ht="33" x14ac:dyDescent="0.3">
      <c r="A1052" s="3" t="s">
        <v>1762</v>
      </c>
      <c r="B1052" s="3" t="s">
        <v>1890</v>
      </c>
      <c r="C1052" s="3" t="s">
        <v>1891</v>
      </c>
      <c r="D1052" s="11">
        <v>43272</v>
      </c>
      <c r="E1052" s="3" t="s">
        <v>175</v>
      </c>
      <c r="F1052" s="3" t="s">
        <v>119</v>
      </c>
    </row>
    <row r="1053" spans="1:6" ht="33" x14ac:dyDescent="0.3">
      <c r="A1053" s="3" t="s">
        <v>1762</v>
      </c>
      <c r="B1053" s="3" t="s">
        <v>1892</v>
      </c>
      <c r="C1053" s="3" t="s">
        <v>1893</v>
      </c>
      <c r="D1053" s="11">
        <v>43304</v>
      </c>
      <c r="E1053" s="3" t="s">
        <v>175</v>
      </c>
      <c r="F1053" s="3" t="s">
        <v>119</v>
      </c>
    </row>
    <row r="1054" spans="1:6" ht="33" x14ac:dyDescent="0.3">
      <c r="A1054" s="3" t="s">
        <v>1762</v>
      </c>
      <c r="B1054" s="3" t="s">
        <v>1894</v>
      </c>
      <c r="C1054" s="3" t="s">
        <v>1895</v>
      </c>
      <c r="D1054" s="11">
        <v>43333</v>
      </c>
      <c r="E1054" s="3" t="s">
        <v>3570</v>
      </c>
      <c r="F1054" s="3" t="s">
        <v>119</v>
      </c>
    </row>
    <row r="1055" spans="1:6" ht="33" x14ac:dyDescent="0.3">
      <c r="A1055" s="3" t="s">
        <v>1762</v>
      </c>
      <c r="B1055" s="3" t="s">
        <v>1896</v>
      </c>
      <c r="C1055" s="3" t="s">
        <v>1897</v>
      </c>
      <c r="D1055" s="11">
        <v>43364</v>
      </c>
      <c r="E1055" s="3" t="s">
        <v>3570</v>
      </c>
      <c r="F1055" s="3" t="s">
        <v>119</v>
      </c>
    </row>
    <row r="1056" spans="1:6" ht="33" x14ac:dyDescent="0.3">
      <c r="A1056" s="3" t="s">
        <v>1762</v>
      </c>
      <c r="B1056" s="3" t="s">
        <v>1898</v>
      </c>
      <c r="C1056" s="3" t="s">
        <v>1899</v>
      </c>
      <c r="D1056" s="11">
        <v>43395</v>
      </c>
      <c r="E1056" s="3" t="s">
        <v>3570</v>
      </c>
      <c r="F1056" s="3" t="s">
        <v>119</v>
      </c>
    </row>
    <row r="1057" spans="1:6" ht="33" x14ac:dyDescent="0.3">
      <c r="A1057" s="3" t="s">
        <v>1762</v>
      </c>
      <c r="B1057" s="3" t="s">
        <v>1900</v>
      </c>
      <c r="C1057" s="3" t="s">
        <v>1901</v>
      </c>
      <c r="D1057" s="11">
        <v>43425</v>
      </c>
      <c r="E1057" s="3" t="s">
        <v>175</v>
      </c>
      <c r="F1057" s="3" t="s">
        <v>119</v>
      </c>
    </row>
    <row r="1058" spans="1:6" ht="33" x14ac:dyDescent="0.3">
      <c r="A1058" s="3" t="s">
        <v>1762</v>
      </c>
      <c r="B1058" s="3" t="s">
        <v>1902</v>
      </c>
      <c r="C1058" s="3" t="s">
        <v>1903</v>
      </c>
      <c r="D1058" s="11">
        <v>43455</v>
      </c>
      <c r="E1058" s="3" t="s">
        <v>175</v>
      </c>
      <c r="F1058" s="3" t="s">
        <v>119</v>
      </c>
    </row>
    <row r="1059" spans="1:6" ht="33" x14ac:dyDescent="0.3">
      <c r="A1059" s="3" t="s">
        <v>1762</v>
      </c>
      <c r="B1059" s="3" t="s">
        <v>1904</v>
      </c>
      <c r="C1059" s="3" t="s">
        <v>1905</v>
      </c>
      <c r="D1059" s="11">
        <v>43486</v>
      </c>
      <c r="E1059" s="3" t="s">
        <v>175</v>
      </c>
      <c r="F1059" s="3" t="s">
        <v>119</v>
      </c>
    </row>
    <row r="1060" spans="1:6" ht="33" x14ac:dyDescent="0.3">
      <c r="A1060" s="3" t="s">
        <v>1762</v>
      </c>
      <c r="B1060" s="3" t="s">
        <v>1906</v>
      </c>
      <c r="C1060" s="3" t="s">
        <v>1907</v>
      </c>
      <c r="D1060" s="11">
        <v>43517</v>
      </c>
      <c r="E1060" s="3" t="s">
        <v>175</v>
      </c>
      <c r="F1060" s="3" t="s">
        <v>119</v>
      </c>
    </row>
    <row r="1061" spans="1:6" ht="33" x14ac:dyDescent="0.3">
      <c r="A1061" s="3" t="s">
        <v>1762</v>
      </c>
      <c r="B1061" s="3" t="s">
        <v>1908</v>
      </c>
      <c r="C1061" s="3" t="s">
        <v>1909</v>
      </c>
      <c r="D1061" s="11">
        <v>41872</v>
      </c>
      <c r="E1061" s="3" t="s">
        <v>175</v>
      </c>
      <c r="F1061" s="3" t="s">
        <v>119</v>
      </c>
    </row>
    <row r="1062" spans="1:6" ht="33" x14ac:dyDescent="0.3">
      <c r="A1062" s="3" t="s">
        <v>1762</v>
      </c>
      <c r="B1062" s="3" t="s">
        <v>1910</v>
      </c>
      <c r="C1062" s="3" t="s">
        <v>1911</v>
      </c>
      <c r="D1062" s="11">
        <v>43545</v>
      </c>
      <c r="E1062" s="3" t="s">
        <v>175</v>
      </c>
      <c r="F1062" s="3" t="s">
        <v>119</v>
      </c>
    </row>
    <row r="1063" spans="1:6" ht="33" x14ac:dyDescent="0.3">
      <c r="A1063" s="3" t="s">
        <v>1762</v>
      </c>
      <c r="B1063" s="3" t="s">
        <v>1912</v>
      </c>
      <c r="C1063" s="3" t="s">
        <v>1913</v>
      </c>
      <c r="D1063" s="11">
        <v>43577</v>
      </c>
      <c r="E1063" s="3" t="s">
        <v>175</v>
      </c>
      <c r="F1063" s="3" t="s">
        <v>119</v>
      </c>
    </row>
    <row r="1064" spans="1:6" ht="33" x14ac:dyDescent="0.3">
      <c r="A1064" s="3" t="s">
        <v>1762</v>
      </c>
      <c r="B1064" s="3" t="s">
        <v>1914</v>
      </c>
      <c r="C1064" s="3" t="s">
        <v>1915</v>
      </c>
      <c r="D1064" s="11">
        <v>43606</v>
      </c>
      <c r="E1064" s="3" t="s">
        <v>3570</v>
      </c>
      <c r="F1064" s="3" t="s">
        <v>119</v>
      </c>
    </row>
    <row r="1065" spans="1:6" ht="33" x14ac:dyDescent="0.3">
      <c r="A1065" s="3" t="s">
        <v>1762</v>
      </c>
      <c r="B1065" s="3" t="s">
        <v>1916</v>
      </c>
      <c r="C1065" s="3" t="s">
        <v>1917</v>
      </c>
      <c r="D1065" s="11">
        <v>43637</v>
      </c>
      <c r="E1065" s="3" t="s">
        <v>3570</v>
      </c>
      <c r="F1065" s="3" t="s">
        <v>119</v>
      </c>
    </row>
    <row r="1066" spans="1:6" ht="33" x14ac:dyDescent="0.3">
      <c r="A1066" s="3" t="s">
        <v>1762</v>
      </c>
      <c r="B1066" s="3" t="s">
        <v>1918</v>
      </c>
      <c r="C1066" s="3" t="s">
        <v>1919</v>
      </c>
      <c r="D1066" s="11">
        <v>43668</v>
      </c>
      <c r="E1066" s="3" t="s">
        <v>3570</v>
      </c>
      <c r="F1066" s="3" t="s">
        <v>119</v>
      </c>
    </row>
    <row r="1067" spans="1:6" ht="49.5" x14ac:dyDescent="0.3">
      <c r="A1067" s="3" t="s">
        <v>1762</v>
      </c>
      <c r="B1067" s="3" t="s">
        <v>1920</v>
      </c>
      <c r="C1067" s="3" t="s">
        <v>1921</v>
      </c>
      <c r="D1067" s="11">
        <v>43698</v>
      </c>
      <c r="E1067" s="3" t="s">
        <v>41</v>
      </c>
      <c r="F1067" s="3" t="s">
        <v>119</v>
      </c>
    </row>
    <row r="1068" spans="1:6" ht="49.5" x14ac:dyDescent="0.3">
      <c r="A1068" s="3" t="s">
        <v>1762</v>
      </c>
      <c r="B1068" s="3" t="s">
        <v>1922</v>
      </c>
      <c r="C1068" s="3" t="s">
        <v>1923</v>
      </c>
      <c r="D1068" s="11">
        <v>43731</v>
      </c>
      <c r="E1068" s="3" t="s">
        <v>41</v>
      </c>
      <c r="F1068" s="3" t="s">
        <v>119</v>
      </c>
    </row>
    <row r="1069" spans="1:6" ht="49.5" x14ac:dyDescent="0.3">
      <c r="A1069" s="3" t="s">
        <v>1762</v>
      </c>
      <c r="B1069" s="3" t="s">
        <v>1924</v>
      </c>
      <c r="C1069" s="3" t="s">
        <v>1925</v>
      </c>
      <c r="D1069" s="11">
        <v>43759</v>
      </c>
      <c r="E1069" s="3" t="s">
        <v>41</v>
      </c>
      <c r="F1069" s="3" t="s">
        <v>119</v>
      </c>
    </row>
    <row r="1070" spans="1:6" ht="33" x14ac:dyDescent="0.3">
      <c r="A1070" s="3" t="s">
        <v>1762</v>
      </c>
      <c r="B1070" s="3" t="s">
        <v>1926</v>
      </c>
      <c r="C1070" s="3" t="s">
        <v>1927</v>
      </c>
      <c r="D1070" s="11">
        <v>41904</v>
      </c>
      <c r="E1070" s="3" t="s">
        <v>175</v>
      </c>
      <c r="F1070" s="3" t="s">
        <v>119</v>
      </c>
    </row>
    <row r="1071" spans="1:6" ht="33" x14ac:dyDescent="0.3">
      <c r="A1071" s="3" t="s">
        <v>1762</v>
      </c>
      <c r="B1071" s="3" t="s">
        <v>1928</v>
      </c>
      <c r="C1071" s="3" t="s">
        <v>1929</v>
      </c>
      <c r="D1071" s="11">
        <v>41933</v>
      </c>
      <c r="E1071" s="3" t="s">
        <v>175</v>
      </c>
      <c r="F1071" s="3" t="s">
        <v>119</v>
      </c>
    </row>
    <row r="1072" spans="1:6" ht="33" x14ac:dyDescent="0.3">
      <c r="A1072" s="3" t="s">
        <v>1762</v>
      </c>
      <c r="B1072" s="3" t="s">
        <v>1930</v>
      </c>
      <c r="C1072" s="3" t="s">
        <v>1931</v>
      </c>
      <c r="D1072" s="11">
        <v>41964</v>
      </c>
      <c r="E1072" s="3" t="s">
        <v>175</v>
      </c>
      <c r="F1072" s="3" t="s">
        <v>119</v>
      </c>
    </row>
    <row r="1073" spans="1:6" ht="33" x14ac:dyDescent="0.3">
      <c r="A1073" s="3" t="s">
        <v>1762</v>
      </c>
      <c r="B1073" s="3" t="s">
        <v>1932</v>
      </c>
      <c r="C1073" s="3" t="s">
        <v>1933</v>
      </c>
      <c r="D1073" s="11">
        <v>41995</v>
      </c>
      <c r="E1073" s="3" t="s">
        <v>175</v>
      </c>
      <c r="F1073" s="3" t="s">
        <v>119</v>
      </c>
    </row>
    <row r="1074" spans="1:6" ht="33" x14ac:dyDescent="0.3">
      <c r="A1074" s="3" t="s">
        <v>1762</v>
      </c>
      <c r="B1074" s="3" t="s">
        <v>1934</v>
      </c>
      <c r="C1074" s="3" t="s">
        <v>1935</v>
      </c>
      <c r="D1074" s="11">
        <v>42025</v>
      </c>
      <c r="E1074" s="3" t="s">
        <v>175</v>
      </c>
      <c r="F1074" s="3" t="s">
        <v>119</v>
      </c>
    </row>
    <row r="1075" spans="1:6" ht="33" x14ac:dyDescent="0.3">
      <c r="A1075" s="3" t="s">
        <v>1762</v>
      </c>
      <c r="B1075" s="3" t="s">
        <v>1936</v>
      </c>
      <c r="C1075" s="3" t="s">
        <v>1937</v>
      </c>
      <c r="D1075" s="11">
        <v>42058</v>
      </c>
      <c r="E1075" s="3" t="s">
        <v>175</v>
      </c>
      <c r="F1075" s="3" t="s">
        <v>119</v>
      </c>
    </row>
    <row r="1076" spans="1:6" ht="33" x14ac:dyDescent="0.3">
      <c r="A1076" s="3" t="s">
        <v>1762</v>
      </c>
      <c r="B1076" s="3" t="s">
        <v>1938</v>
      </c>
      <c r="C1076" s="3" t="s">
        <v>1939</v>
      </c>
      <c r="D1076" s="11">
        <v>42086</v>
      </c>
      <c r="E1076" s="3" t="s">
        <v>175</v>
      </c>
      <c r="F1076" s="3" t="s">
        <v>119</v>
      </c>
    </row>
    <row r="1077" spans="1:6" ht="33" x14ac:dyDescent="0.3">
      <c r="A1077" s="3" t="s">
        <v>1762</v>
      </c>
      <c r="B1077" s="3" t="s">
        <v>1940</v>
      </c>
      <c r="C1077" s="3" t="s">
        <v>1941</v>
      </c>
      <c r="D1077" s="11">
        <v>42115</v>
      </c>
      <c r="E1077" s="3" t="s">
        <v>175</v>
      </c>
      <c r="F1077" s="3" t="s">
        <v>119</v>
      </c>
    </row>
    <row r="1078" spans="1:6" ht="33" x14ac:dyDescent="0.3">
      <c r="A1078" s="3" t="s">
        <v>1762</v>
      </c>
      <c r="B1078" s="3" t="s">
        <v>1942</v>
      </c>
      <c r="C1078" s="3" t="s">
        <v>1943</v>
      </c>
      <c r="D1078" s="11">
        <v>42298</v>
      </c>
      <c r="E1078" s="3" t="s">
        <v>175</v>
      </c>
      <c r="F1078" s="3" t="s">
        <v>119</v>
      </c>
    </row>
    <row r="1079" spans="1:6" ht="33" x14ac:dyDescent="0.3">
      <c r="A1079" s="3" t="s">
        <v>1762</v>
      </c>
      <c r="B1079" s="3" t="s">
        <v>1944</v>
      </c>
      <c r="C1079" s="3" t="s">
        <v>1945</v>
      </c>
      <c r="D1079" s="11">
        <v>42481</v>
      </c>
      <c r="E1079" s="3" t="s">
        <v>175</v>
      </c>
      <c r="F1079" s="3" t="s">
        <v>119</v>
      </c>
    </row>
    <row r="1080" spans="1:6" ht="33" x14ac:dyDescent="0.3">
      <c r="A1080" s="3" t="s">
        <v>1762</v>
      </c>
      <c r="B1080" s="3" t="s">
        <v>1946</v>
      </c>
      <c r="C1080" s="3" t="s">
        <v>1947</v>
      </c>
      <c r="D1080" s="11">
        <v>42664</v>
      </c>
      <c r="E1080" s="3" t="s">
        <v>175</v>
      </c>
      <c r="F1080" s="3" t="s">
        <v>119</v>
      </c>
    </row>
    <row r="1081" spans="1:6" ht="33" x14ac:dyDescent="0.3">
      <c r="A1081" s="3" t="s">
        <v>1762</v>
      </c>
      <c r="B1081" s="3" t="s">
        <v>1948</v>
      </c>
      <c r="C1081" s="3" t="s">
        <v>1949</v>
      </c>
      <c r="D1081" s="11">
        <v>42758</v>
      </c>
      <c r="E1081" s="3" t="s">
        <v>175</v>
      </c>
      <c r="F1081" s="3" t="s">
        <v>119</v>
      </c>
    </row>
    <row r="1082" spans="1:6" ht="33" x14ac:dyDescent="0.3">
      <c r="A1082" s="3" t="s">
        <v>1762</v>
      </c>
      <c r="B1082" s="3" t="s">
        <v>1950</v>
      </c>
      <c r="C1082" s="3" t="s">
        <v>1951</v>
      </c>
      <c r="D1082" s="11">
        <v>42937</v>
      </c>
      <c r="E1082" s="3" t="s">
        <v>175</v>
      </c>
      <c r="F1082" s="3" t="s">
        <v>119</v>
      </c>
    </row>
    <row r="1083" spans="1:6" ht="33" x14ac:dyDescent="0.3">
      <c r="A1083" s="3" t="s">
        <v>1762</v>
      </c>
      <c r="B1083" s="3" t="s">
        <v>1952</v>
      </c>
      <c r="C1083" s="3" t="s">
        <v>1953</v>
      </c>
      <c r="D1083" s="11">
        <v>43122</v>
      </c>
      <c r="E1083" s="3" t="s">
        <v>175</v>
      </c>
      <c r="F1083" s="3" t="s">
        <v>119</v>
      </c>
    </row>
    <row r="1084" spans="1:6" ht="33" x14ac:dyDescent="0.3">
      <c r="A1084" s="3" t="s">
        <v>1762</v>
      </c>
      <c r="B1084" s="3" t="s">
        <v>1954</v>
      </c>
      <c r="C1084" s="3" t="s">
        <v>1955</v>
      </c>
      <c r="D1084" s="11">
        <v>41750</v>
      </c>
      <c r="E1084" s="3" t="s">
        <v>175</v>
      </c>
      <c r="F1084" s="3" t="s">
        <v>119</v>
      </c>
    </row>
    <row r="1085" spans="1:6" ht="33" x14ac:dyDescent="0.3">
      <c r="A1085" s="3" t="s">
        <v>1762</v>
      </c>
      <c r="B1085" s="3" t="s">
        <v>1956</v>
      </c>
      <c r="C1085" s="3" t="s">
        <v>1957</v>
      </c>
      <c r="D1085" s="11">
        <v>43364</v>
      </c>
      <c r="E1085" s="3" t="s">
        <v>175</v>
      </c>
      <c r="F1085" s="3" t="s">
        <v>119</v>
      </c>
    </row>
    <row r="1086" spans="1:6" ht="33" x14ac:dyDescent="0.3">
      <c r="A1086" s="3" t="s">
        <v>1762</v>
      </c>
      <c r="B1086" s="3" t="s">
        <v>1958</v>
      </c>
      <c r="C1086" s="3" t="s">
        <v>1959</v>
      </c>
      <c r="D1086" s="11">
        <v>43364</v>
      </c>
      <c r="E1086" s="3" t="s">
        <v>175</v>
      </c>
      <c r="F1086" s="3" t="s">
        <v>119</v>
      </c>
    </row>
    <row r="1087" spans="1:6" ht="33" x14ac:dyDescent="0.3">
      <c r="A1087" s="3" t="s">
        <v>1762</v>
      </c>
      <c r="B1087" s="3" t="s">
        <v>1960</v>
      </c>
      <c r="C1087" s="3" t="s">
        <v>1961</v>
      </c>
      <c r="D1087" s="11">
        <v>43486</v>
      </c>
      <c r="E1087" s="3" t="s">
        <v>175</v>
      </c>
      <c r="F1087" s="3" t="s">
        <v>119</v>
      </c>
    </row>
    <row r="1088" spans="1:6" ht="33" x14ac:dyDescent="0.3">
      <c r="A1088" s="3" t="s">
        <v>1762</v>
      </c>
      <c r="B1088" s="3" t="s">
        <v>1962</v>
      </c>
      <c r="C1088" s="3" t="s">
        <v>1963</v>
      </c>
      <c r="D1088" s="11">
        <v>43486</v>
      </c>
      <c r="E1088" s="3" t="s">
        <v>175</v>
      </c>
      <c r="F1088" s="3" t="s">
        <v>119</v>
      </c>
    </row>
    <row r="1089" spans="1:6" ht="33" x14ac:dyDescent="0.3">
      <c r="A1089" s="3" t="s">
        <v>1762</v>
      </c>
      <c r="B1089" s="3" t="s">
        <v>1964</v>
      </c>
      <c r="C1089" s="3" t="s">
        <v>1965</v>
      </c>
      <c r="D1089" s="11">
        <v>43668</v>
      </c>
      <c r="E1089" s="3" t="s">
        <v>175</v>
      </c>
      <c r="F1089" s="3" t="s">
        <v>119</v>
      </c>
    </row>
    <row r="1090" spans="1:6" ht="33" x14ac:dyDescent="0.3">
      <c r="A1090" s="3" t="s">
        <v>1762</v>
      </c>
      <c r="B1090" s="3" t="s">
        <v>1966</v>
      </c>
      <c r="C1090" s="3" t="s">
        <v>1967</v>
      </c>
      <c r="D1090" s="11">
        <v>43668</v>
      </c>
      <c r="E1090" s="3" t="s">
        <v>175</v>
      </c>
      <c r="F1090" s="3" t="s">
        <v>119</v>
      </c>
    </row>
    <row r="1091" spans="1:6" ht="33" x14ac:dyDescent="0.3">
      <c r="A1091" s="3" t="s">
        <v>1762</v>
      </c>
      <c r="B1091" s="3" t="s">
        <v>1968</v>
      </c>
      <c r="C1091" s="3" t="s">
        <v>1969</v>
      </c>
      <c r="D1091" s="11">
        <v>41780</v>
      </c>
      <c r="E1091" s="3" t="s">
        <v>175</v>
      </c>
      <c r="F1091" s="3" t="s">
        <v>119</v>
      </c>
    </row>
    <row r="1092" spans="1:6" ht="33" x14ac:dyDescent="0.3">
      <c r="A1092" s="3" t="s">
        <v>1762</v>
      </c>
      <c r="B1092" s="3" t="s">
        <v>1970</v>
      </c>
      <c r="C1092" s="3" t="s">
        <v>1971</v>
      </c>
      <c r="D1092" s="11">
        <v>41813</v>
      </c>
      <c r="E1092" s="3" t="s">
        <v>175</v>
      </c>
      <c r="F1092" s="3" t="s">
        <v>119</v>
      </c>
    </row>
    <row r="1093" spans="1:6" ht="33" x14ac:dyDescent="0.3">
      <c r="A1093" s="3" t="s">
        <v>1762</v>
      </c>
      <c r="B1093" s="3" t="s">
        <v>1972</v>
      </c>
      <c r="C1093" s="3" t="s">
        <v>1973</v>
      </c>
      <c r="D1093" s="11">
        <v>41841</v>
      </c>
      <c r="E1093" s="3" t="s">
        <v>175</v>
      </c>
      <c r="F1093" s="3" t="s">
        <v>119</v>
      </c>
    </row>
    <row r="1094" spans="1:6" ht="33" x14ac:dyDescent="0.3">
      <c r="A1094" s="3" t="s">
        <v>1762</v>
      </c>
      <c r="B1094" s="3" t="s">
        <v>1974</v>
      </c>
      <c r="C1094" s="3" t="s">
        <v>1975</v>
      </c>
      <c r="D1094" s="11">
        <v>41872</v>
      </c>
      <c r="E1094" s="3" t="s">
        <v>175</v>
      </c>
      <c r="F1094" s="3" t="s">
        <v>119</v>
      </c>
    </row>
    <row r="1095" spans="1:6" ht="33" x14ac:dyDescent="0.3">
      <c r="A1095" s="3" t="s">
        <v>1762</v>
      </c>
      <c r="B1095" s="3" t="s">
        <v>1976</v>
      </c>
      <c r="C1095" s="3" t="s">
        <v>1977</v>
      </c>
      <c r="D1095" s="11">
        <v>41904</v>
      </c>
      <c r="E1095" s="3" t="s">
        <v>175</v>
      </c>
      <c r="F1095" s="3" t="s">
        <v>119</v>
      </c>
    </row>
    <row r="1096" spans="1:6" ht="33" x14ac:dyDescent="0.3">
      <c r="A1096" s="3" t="s">
        <v>1762</v>
      </c>
      <c r="B1096" s="3" t="s">
        <v>1978</v>
      </c>
      <c r="C1096" s="3" t="s">
        <v>1979</v>
      </c>
      <c r="D1096" s="11">
        <v>41933</v>
      </c>
      <c r="E1096" s="3" t="s">
        <v>175</v>
      </c>
      <c r="F1096" s="3" t="s">
        <v>119</v>
      </c>
    </row>
    <row r="1097" spans="1:6" ht="33" x14ac:dyDescent="0.3">
      <c r="A1097" s="3" t="s">
        <v>1762</v>
      </c>
      <c r="B1097" s="3" t="s">
        <v>1980</v>
      </c>
      <c r="C1097" s="3" t="s">
        <v>1981</v>
      </c>
      <c r="D1097" s="11">
        <v>41964</v>
      </c>
      <c r="E1097" s="3" t="s">
        <v>175</v>
      </c>
      <c r="F1097" s="3" t="s">
        <v>119</v>
      </c>
    </row>
    <row r="1098" spans="1:6" ht="33" x14ac:dyDescent="0.3">
      <c r="A1098" s="3" t="s">
        <v>1762</v>
      </c>
      <c r="B1098" s="3" t="s">
        <v>1982</v>
      </c>
      <c r="C1098" s="3" t="s">
        <v>1983</v>
      </c>
      <c r="D1098" s="11">
        <v>41995</v>
      </c>
      <c r="E1098" s="3" t="s">
        <v>175</v>
      </c>
      <c r="F1098" s="3" t="s">
        <v>119</v>
      </c>
    </row>
    <row r="1099" spans="1:6" ht="33" x14ac:dyDescent="0.3">
      <c r="A1099" s="3" t="s">
        <v>1762</v>
      </c>
      <c r="B1099" s="3" t="s">
        <v>1984</v>
      </c>
      <c r="C1099" s="3" t="s">
        <v>1985</v>
      </c>
      <c r="D1099" s="11">
        <v>43517</v>
      </c>
      <c r="E1099" s="3" t="s">
        <v>175</v>
      </c>
      <c r="F1099" s="3" t="s">
        <v>119</v>
      </c>
    </row>
    <row r="1100" spans="1:6" ht="33" x14ac:dyDescent="0.3">
      <c r="A1100" s="3" t="s">
        <v>1762</v>
      </c>
      <c r="B1100" s="3" t="s">
        <v>1986</v>
      </c>
      <c r="C1100" s="3" t="s">
        <v>1987</v>
      </c>
      <c r="D1100" s="11">
        <v>43545</v>
      </c>
      <c r="E1100" s="3" t="s">
        <v>175</v>
      </c>
      <c r="F1100" s="3" t="s">
        <v>119</v>
      </c>
    </row>
    <row r="1101" spans="1:6" ht="33" x14ac:dyDescent="0.3">
      <c r="A1101" s="3" t="s">
        <v>1762</v>
      </c>
      <c r="B1101" s="3" t="s">
        <v>1988</v>
      </c>
      <c r="C1101" s="3" t="s">
        <v>1989</v>
      </c>
      <c r="D1101" s="11">
        <v>43577</v>
      </c>
      <c r="E1101" s="3" t="s">
        <v>175</v>
      </c>
      <c r="F1101" s="3" t="s">
        <v>119</v>
      </c>
    </row>
    <row r="1102" spans="1:6" ht="33" x14ac:dyDescent="0.3">
      <c r="A1102" s="3" t="s">
        <v>1762</v>
      </c>
      <c r="B1102" s="3" t="s">
        <v>1990</v>
      </c>
      <c r="C1102" s="3" t="s">
        <v>1991</v>
      </c>
      <c r="D1102" s="11">
        <v>43606</v>
      </c>
      <c r="E1102" s="3" t="s">
        <v>175</v>
      </c>
      <c r="F1102" s="3" t="s">
        <v>119</v>
      </c>
    </row>
    <row r="1103" spans="1:6" ht="33" x14ac:dyDescent="0.3">
      <c r="A1103" s="3" t="s">
        <v>1762</v>
      </c>
      <c r="B1103" s="3" t="s">
        <v>1992</v>
      </c>
      <c r="C1103" s="3" t="s">
        <v>1993</v>
      </c>
      <c r="D1103" s="11">
        <v>43637</v>
      </c>
      <c r="E1103" s="3" t="s">
        <v>175</v>
      </c>
      <c r="F1103" s="3" t="s">
        <v>119</v>
      </c>
    </row>
    <row r="1104" spans="1:6" ht="33" x14ac:dyDescent="0.3">
      <c r="A1104" s="3" t="s">
        <v>1762</v>
      </c>
      <c r="B1104" s="3" t="s">
        <v>1994</v>
      </c>
      <c r="C1104" s="3" t="s">
        <v>1995</v>
      </c>
      <c r="D1104" s="11">
        <v>43668</v>
      </c>
      <c r="E1104" s="3" t="s">
        <v>175</v>
      </c>
      <c r="F1104" s="3" t="s">
        <v>119</v>
      </c>
    </row>
    <row r="1105" spans="1:6" ht="49.5" x14ac:dyDescent="0.3">
      <c r="A1105" s="3" t="s">
        <v>1762</v>
      </c>
      <c r="B1105" s="3" t="s">
        <v>1996</v>
      </c>
      <c r="C1105" s="3" t="s">
        <v>1997</v>
      </c>
      <c r="D1105" s="11">
        <v>43698</v>
      </c>
      <c r="E1105" s="3" t="s">
        <v>41</v>
      </c>
      <c r="F1105" s="3" t="s">
        <v>119</v>
      </c>
    </row>
    <row r="1106" spans="1:6" ht="49.5" x14ac:dyDescent="0.3">
      <c r="A1106" s="3" t="s">
        <v>1762</v>
      </c>
      <c r="B1106" s="3" t="s">
        <v>1998</v>
      </c>
      <c r="C1106" s="3" t="s">
        <v>1999</v>
      </c>
      <c r="D1106" s="11">
        <v>43731</v>
      </c>
      <c r="E1106" s="3" t="s">
        <v>41</v>
      </c>
      <c r="F1106" s="3" t="s">
        <v>119</v>
      </c>
    </row>
    <row r="1107" spans="1:6" ht="49.5" x14ac:dyDescent="0.3">
      <c r="A1107" s="3" t="s">
        <v>1762</v>
      </c>
      <c r="B1107" s="3" t="s">
        <v>2000</v>
      </c>
      <c r="C1107" s="3" t="s">
        <v>2001</v>
      </c>
      <c r="D1107" s="11">
        <v>43759</v>
      </c>
      <c r="E1107" s="3" t="s">
        <v>41</v>
      </c>
      <c r="F1107" s="3" t="s">
        <v>119</v>
      </c>
    </row>
    <row r="1108" spans="1:6" ht="33" x14ac:dyDescent="0.3">
      <c r="A1108" s="3" t="s">
        <v>1762</v>
      </c>
      <c r="B1108" s="3" t="s">
        <v>2002</v>
      </c>
      <c r="C1108" s="3" t="s">
        <v>2003</v>
      </c>
      <c r="D1108" s="11">
        <v>39507</v>
      </c>
      <c r="E1108" s="3" t="s">
        <v>175</v>
      </c>
      <c r="F1108" s="3" t="s">
        <v>27</v>
      </c>
    </row>
    <row r="1109" spans="1:6" ht="33" x14ac:dyDescent="0.3">
      <c r="A1109" s="3" t="s">
        <v>1762</v>
      </c>
      <c r="B1109" s="3" t="s">
        <v>2004</v>
      </c>
      <c r="C1109" s="3" t="s">
        <v>40</v>
      </c>
      <c r="D1109" s="11">
        <v>39198</v>
      </c>
      <c r="E1109" s="3" t="s">
        <v>175</v>
      </c>
      <c r="F1109" s="3" t="s">
        <v>40</v>
      </c>
    </row>
    <row r="1110" spans="1:6" ht="33" x14ac:dyDescent="0.3">
      <c r="A1110" s="3" t="s">
        <v>1762</v>
      </c>
      <c r="B1110" s="3" t="s">
        <v>2005</v>
      </c>
      <c r="C1110" s="3" t="s">
        <v>330</v>
      </c>
      <c r="D1110" s="11">
        <v>40925</v>
      </c>
      <c r="E1110" s="3" t="s">
        <v>2964</v>
      </c>
      <c r="F1110" s="3" t="s">
        <v>40</v>
      </c>
    </row>
    <row r="1111" spans="1:6" ht="66" x14ac:dyDescent="0.3">
      <c r="A1111" s="3" t="s">
        <v>1762</v>
      </c>
      <c r="B1111" s="3" t="s">
        <v>2006</v>
      </c>
      <c r="C1111" s="3" t="s">
        <v>2007</v>
      </c>
      <c r="D1111" s="11">
        <v>39630</v>
      </c>
      <c r="E1111" s="3" t="s">
        <v>3617</v>
      </c>
      <c r="F1111" s="3" t="s">
        <v>27</v>
      </c>
    </row>
    <row r="1112" spans="1:6" ht="33" x14ac:dyDescent="0.3">
      <c r="A1112" s="3" t="s">
        <v>1762</v>
      </c>
      <c r="B1112" s="3" t="s">
        <v>2008</v>
      </c>
      <c r="C1112" s="3" t="s">
        <v>221</v>
      </c>
      <c r="D1112" s="11">
        <v>39198</v>
      </c>
      <c r="E1112" s="3" t="s">
        <v>175</v>
      </c>
      <c r="F1112" s="3" t="s">
        <v>46</v>
      </c>
    </row>
    <row r="1113" spans="1:6" ht="49.5" x14ac:dyDescent="0.3">
      <c r="A1113" s="3" t="s">
        <v>2009</v>
      </c>
      <c r="B1113" s="3" t="s">
        <v>2010</v>
      </c>
      <c r="C1113" s="3" t="s">
        <v>2011</v>
      </c>
      <c r="D1113" s="11">
        <v>40158</v>
      </c>
      <c r="E1113" s="3" t="s">
        <v>104</v>
      </c>
      <c r="F1113" s="3" t="s">
        <v>27</v>
      </c>
    </row>
    <row r="1114" spans="1:6" ht="49.5" x14ac:dyDescent="0.3">
      <c r="A1114" s="3" t="s">
        <v>2009</v>
      </c>
      <c r="B1114" s="3" t="s">
        <v>2012</v>
      </c>
      <c r="C1114" s="3" t="s">
        <v>2013</v>
      </c>
      <c r="D1114" s="11">
        <v>41372</v>
      </c>
      <c r="E1114" s="3" t="s">
        <v>120</v>
      </c>
      <c r="F1114" s="3" t="s">
        <v>40</v>
      </c>
    </row>
    <row r="1115" spans="1:6" ht="49.5" x14ac:dyDescent="0.3">
      <c r="A1115" s="3" t="s">
        <v>2009</v>
      </c>
      <c r="B1115" s="3" t="s">
        <v>2014</v>
      </c>
      <c r="C1115" s="3" t="s">
        <v>2015</v>
      </c>
      <c r="D1115" s="11">
        <v>41344</v>
      </c>
      <c r="E1115" s="3" t="s">
        <v>120</v>
      </c>
      <c r="F1115" s="3" t="s">
        <v>40</v>
      </c>
    </row>
    <row r="1116" spans="1:6" ht="49.5" x14ac:dyDescent="0.3">
      <c r="A1116" s="3" t="s">
        <v>2009</v>
      </c>
      <c r="B1116" s="3" t="s">
        <v>2016</v>
      </c>
      <c r="C1116" s="3" t="s">
        <v>2017</v>
      </c>
      <c r="D1116" s="11">
        <v>41792</v>
      </c>
      <c r="E1116" s="3" t="s">
        <v>41</v>
      </c>
      <c r="F1116" s="3" t="s">
        <v>119</v>
      </c>
    </row>
    <row r="1117" spans="1:6" ht="49.5" x14ac:dyDescent="0.3">
      <c r="A1117" s="3" t="s">
        <v>2009</v>
      </c>
      <c r="B1117" s="3" t="s">
        <v>2018</v>
      </c>
      <c r="C1117" s="3" t="s">
        <v>2019</v>
      </c>
      <c r="D1117" s="11">
        <v>41813</v>
      </c>
      <c r="E1117" s="3" t="s">
        <v>41</v>
      </c>
      <c r="F1117" s="3" t="s">
        <v>119</v>
      </c>
    </row>
    <row r="1118" spans="1:6" ht="49.5" x14ac:dyDescent="0.3">
      <c r="A1118" s="3" t="s">
        <v>2009</v>
      </c>
      <c r="B1118" s="3" t="s">
        <v>2020</v>
      </c>
      <c r="C1118" s="3" t="s">
        <v>2021</v>
      </c>
      <c r="D1118" s="11">
        <v>41841</v>
      </c>
      <c r="E1118" s="3" t="s">
        <v>41</v>
      </c>
      <c r="F1118" s="3" t="s">
        <v>119</v>
      </c>
    </row>
    <row r="1119" spans="1:6" ht="49.5" x14ac:dyDescent="0.3">
      <c r="A1119" s="3" t="s">
        <v>2009</v>
      </c>
      <c r="B1119" s="3" t="s">
        <v>2022</v>
      </c>
      <c r="C1119" s="3" t="s">
        <v>2023</v>
      </c>
      <c r="D1119" s="11">
        <v>41873</v>
      </c>
      <c r="E1119" s="3" t="s">
        <v>41</v>
      </c>
      <c r="F1119" s="3" t="s">
        <v>119</v>
      </c>
    </row>
    <row r="1120" spans="1:6" ht="49.5" x14ac:dyDescent="0.3">
      <c r="A1120" s="3" t="s">
        <v>2009</v>
      </c>
      <c r="B1120" s="3" t="s">
        <v>2024</v>
      </c>
      <c r="C1120" s="3" t="s">
        <v>2025</v>
      </c>
      <c r="D1120" s="11">
        <v>41908</v>
      </c>
      <c r="E1120" s="3" t="s">
        <v>41</v>
      </c>
      <c r="F1120" s="3" t="s">
        <v>119</v>
      </c>
    </row>
    <row r="1121" spans="1:6" ht="49.5" x14ac:dyDescent="0.3">
      <c r="A1121" s="3" t="s">
        <v>2009</v>
      </c>
      <c r="B1121" s="3" t="s">
        <v>2026</v>
      </c>
      <c r="C1121" s="3" t="s">
        <v>2027</v>
      </c>
      <c r="D1121" s="11">
        <v>41935</v>
      </c>
      <c r="E1121" s="3" t="s">
        <v>41</v>
      </c>
      <c r="F1121" s="3" t="s">
        <v>119</v>
      </c>
    </row>
    <row r="1122" spans="1:6" ht="49.5" x14ac:dyDescent="0.3">
      <c r="A1122" s="3" t="s">
        <v>2009</v>
      </c>
      <c r="B1122" s="3" t="s">
        <v>2028</v>
      </c>
      <c r="C1122" s="3" t="s">
        <v>2029</v>
      </c>
      <c r="D1122" s="11">
        <v>41971</v>
      </c>
      <c r="E1122" s="3" t="s">
        <v>41</v>
      </c>
      <c r="F1122" s="3" t="s">
        <v>119</v>
      </c>
    </row>
    <row r="1123" spans="1:6" ht="49.5" x14ac:dyDescent="0.3">
      <c r="A1123" s="3" t="s">
        <v>2009</v>
      </c>
      <c r="B1123" s="3" t="s">
        <v>2030</v>
      </c>
      <c r="C1123" s="3" t="s">
        <v>2031</v>
      </c>
      <c r="D1123" s="11">
        <v>41995</v>
      </c>
      <c r="E1123" s="3" t="s">
        <v>41</v>
      </c>
      <c r="F1123" s="3" t="s">
        <v>119</v>
      </c>
    </row>
    <row r="1124" spans="1:6" ht="49.5" x14ac:dyDescent="0.3">
      <c r="A1124" s="3" t="s">
        <v>2009</v>
      </c>
      <c r="B1124" s="3" t="s">
        <v>2032</v>
      </c>
      <c r="C1124" s="3" t="s">
        <v>2033</v>
      </c>
      <c r="D1124" s="11">
        <v>42026</v>
      </c>
      <c r="E1124" s="3" t="s">
        <v>41</v>
      </c>
      <c r="F1124" s="3" t="s">
        <v>119</v>
      </c>
    </row>
    <row r="1125" spans="1:6" ht="49.5" x14ac:dyDescent="0.3">
      <c r="A1125" s="3" t="s">
        <v>2009</v>
      </c>
      <c r="B1125" s="3" t="s">
        <v>2034</v>
      </c>
      <c r="C1125" s="3" t="s">
        <v>2035</v>
      </c>
      <c r="D1125" s="11">
        <v>42058</v>
      </c>
      <c r="E1125" s="3" t="s">
        <v>41</v>
      </c>
      <c r="F1125" s="3" t="s">
        <v>119</v>
      </c>
    </row>
    <row r="1126" spans="1:6" ht="49.5" x14ac:dyDescent="0.3">
      <c r="A1126" s="3" t="s">
        <v>2009</v>
      </c>
      <c r="B1126" s="3" t="s">
        <v>2036</v>
      </c>
      <c r="C1126" s="3" t="s">
        <v>2037</v>
      </c>
      <c r="D1126" s="11">
        <v>42089</v>
      </c>
      <c r="E1126" s="3" t="s">
        <v>41</v>
      </c>
      <c r="F1126" s="3" t="s">
        <v>119</v>
      </c>
    </row>
    <row r="1127" spans="1:6" ht="49.5" x14ac:dyDescent="0.3">
      <c r="A1127" s="3" t="s">
        <v>2009</v>
      </c>
      <c r="B1127" s="3" t="s">
        <v>2038</v>
      </c>
      <c r="C1127" s="3" t="s">
        <v>2039</v>
      </c>
      <c r="D1127" s="11">
        <v>42118</v>
      </c>
      <c r="E1127" s="3" t="s">
        <v>41</v>
      </c>
      <c r="F1127" s="3" t="s">
        <v>119</v>
      </c>
    </row>
    <row r="1128" spans="1:6" ht="49.5" x14ac:dyDescent="0.3">
      <c r="A1128" s="3" t="s">
        <v>2009</v>
      </c>
      <c r="B1128" s="3" t="s">
        <v>2040</v>
      </c>
      <c r="C1128" s="3" t="s">
        <v>2041</v>
      </c>
      <c r="D1128" s="11">
        <v>42153</v>
      </c>
      <c r="E1128" s="3" t="s">
        <v>41</v>
      </c>
      <c r="F1128" s="3" t="s">
        <v>119</v>
      </c>
    </row>
    <row r="1129" spans="1:6" ht="49.5" x14ac:dyDescent="0.3">
      <c r="A1129" s="3" t="s">
        <v>2009</v>
      </c>
      <c r="B1129" s="3" t="s">
        <v>2042</v>
      </c>
      <c r="C1129" s="3" t="s">
        <v>2043</v>
      </c>
      <c r="D1129" s="11">
        <v>42177</v>
      </c>
      <c r="E1129" s="3" t="s">
        <v>41</v>
      </c>
      <c r="F1129" s="3" t="s">
        <v>119</v>
      </c>
    </row>
    <row r="1130" spans="1:6" ht="49.5" x14ac:dyDescent="0.3">
      <c r="A1130" s="3" t="s">
        <v>2009</v>
      </c>
      <c r="B1130" s="3" t="s">
        <v>2044</v>
      </c>
      <c r="C1130" s="3" t="s">
        <v>2045</v>
      </c>
      <c r="D1130" s="11">
        <v>42208</v>
      </c>
      <c r="E1130" s="3" t="s">
        <v>41</v>
      </c>
      <c r="F1130" s="3" t="s">
        <v>119</v>
      </c>
    </row>
    <row r="1131" spans="1:6" ht="49.5" x14ac:dyDescent="0.3">
      <c r="A1131" s="3" t="s">
        <v>2009</v>
      </c>
      <c r="B1131" s="3" t="s">
        <v>2046</v>
      </c>
      <c r="C1131" s="3" t="s">
        <v>2047</v>
      </c>
      <c r="D1131" s="11">
        <v>42240</v>
      </c>
      <c r="E1131" s="3" t="s">
        <v>41</v>
      </c>
      <c r="F1131" s="3" t="s">
        <v>119</v>
      </c>
    </row>
    <row r="1132" spans="1:6" ht="49.5" x14ac:dyDescent="0.3">
      <c r="A1132" s="3" t="s">
        <v>2009</v>
      </c>
      <c r="B1132" s="3" t="s">
        <v>2048</v>
      </c>
      <c r="C1132" s="3" t="s">
        <v>2049</v>
      </c>
      <c r="D1132" s="11">
        <v>41660</v>
      </c>
      <c r="E1132" s="3" t="s">
        <v>41</v>
      </c>
      <c r="F1132" s="3" t="s">
        <v>119</v>
      </c>
    </row>
    <row r="1133" spans="1:6" ht="49.5" x14ac:dyDescent="0.3">
      <c r="A1133" s="3" t="s">
        <v>2009</v>
      </c>
      <c r="B1133" s="3" t="s">
        <v>2050</v>
      </c>
      <c r="C1133" s="3" t="s">
        <v>2051</v>
      </c>
      <c r="D1133" s="11">
        <v>41694</v>
      </c>
      <c r="E1133" s="3" t="s">
        <v>41</v>
      </c>
      <c r="F1133" s="3" t="s">
        <v>119</v>
      </c>
    </row>
    <row r="1134" spans="1:6" ht="49.5" x14ac:dyDescent="0.3">
      <c r="A1134" s="3" t="s">
        <v>2009</v>
      </c>
      <c r="B1134" s="3" t="s">
        <v>2052</v>
      </c>
      <c r="C1134" s="3" t="s">
        <v>2053</v>
      </c>
      <c r="D1134" s="11">
        <v>41719</v>
      </c>
      <c r="E1134" s="3" t="s">
        <v>41</v>
      </c>
      <c r="F1134" s="3" t="s">
        <v>119</v>
      </c>
    </row>
    <row r="1135" spans="1:6" ht="49.5" x14ac:dyDescent="0.3">
      <c r="A1135" s="3" t="s">
        <v>2009</v>
      </c>
      <c r="B1135" s="3" t="s">
        <v>2054</v>
      </c>
      <c r="C1135" s="3" t="s">
        <v>2055</v>
      </c>
      <c r="D1135" s="11">
        <v>41761</v>
      </c>
      <c r="E1135" s="3" t="s">
        <v>41</v>
      </c>
      <c r="F1135" s="3" t="s">
        <v>119</v>
      </c>
    </row>
    <row r="1136" spans="1:6" ht="49.5" x14ac:dyDescent="0.3">
      <c r="A1136" s="3" t="s">
        <v>2009</v>
      </c>
      <c r="B1136" s="3" t="s">
        <v>2056</v>
      </c>
      <c r="C1136" s="3" t="s">
        <v>2057</v>
      </c>
      <c r="D1136" s="11">
        <v>41781</v>
      </c>
      <c r="E1136" s="3" t="s">
        <v>41</v>
      </c>
      <c r="F1136" s="3" t="s">
        <v>119</v>
      </c>
    </row>
    <row r="1137" spans="1:6" ht="49.5" x14ac:dyDescent="0.3">
      <c r="A1137" s="3" t="s">
        <v>2009</v>
      </c>
      <c r="B1137" s="3" t="s">
        <v>2058</v>
      </c>
      <c r="C1137" s="3" t="s">
        <v>2059</v>
      </c>
      <c r="D1137" s="11">
        <v>41813</v>
      </c>
      <c r="E1137" s="3" t="s">
        <v>41</v>
      </c>
      <c r="F1137" s="3" t="s">
        <v>119</v>
      </c>
    </row>
    <row r="1138" spans="1:6" ht="49.5" x14ac:dyDescent="0.3">
      <c r="A1138" s="3" t="s">
        <v>2009</v>
      </c>
      <c r="B1138" s="3" t="s">
        <v>2060</v>
      </c>
      <c r="C1138" s="3" t="s">
        <v>2061</v>
      </c>
      <c r="D1138" s="11">
        <v>41841</v>
      </c>
      <c r="E1138" s="3" t="s">
        <v>41</v>
      </c>
      <c r="F1138" s="3" t="s">
        <v>119</v>
      </c>
    </row>
    <row r="1139" spans="1:6" ht="49.5" x14ac:dyDescent="0.3">
      <c r="A1139" s="3" t="s">
        <v>2009</v>
      </c>
      <c r="B1139" s="3" t="s">
        <v>2062</v>
      </c>
      <c r="C1139" s="3" t="s">
        <v>2063</v>
      </c>
      <c r="D1139" s="11">
        <v>41396</v>
      </c>
      <c r="E1139" s="3" t="s">
        <v>41</v>
      </c>
      <c r="F1139" s="3" t="s">
        <v>119</v>
      </c>
    </row>
    <row r="1140" spans="1:6" ht="49.5" x14ac:dyDescent="0.3">
      <c r="A1140" s="3" t="s">
        <v>2009</v>
      </c>
      <c r="B1140" s="3" t="s">
        <v>2064</v>
      </c>
      <c r="C1140" s="3" t="s">
        <v>2065</v>
      </c>
      <c r="D1140" s="11">
        <v>41415</v>
      </c>
      <c r="E1140" s="3" t="s">
        <v>41</v>
      </c>
      <c r="F1140" s="3" t="s">
        <v>119</v>
      </c>
    </row>
    <row r="1141" spans="1:6" ht="49.5" x14ac:dyDescent="0.3">
      <c r="A1141" s="3" t="s">
        <v>2009</v>
      </c>
      <c r="B1141" s="3" t="s">
        <v>2066</v>
      </c>
      <c r="C1141" s="3" t="s">
        <v>2067</v>
      </c>
      <c r="D1141" s="11">
        <v>41449</v>
      </c>
      <c r="E1141" s="3" t="s">
        <v>41</v>
      </c>
      <c r="F1141" s="3" t="s">
        <v>119</v>
      </c>
    </row>
    <row r="1142" spans="1:6" ht="49.5" x14ac:dyDescent="0.3">
      <c r="A1142" s="3" t="s">
        <v>2009</v>
      </c>
      <c r="B1142" s="3" t="s">
        <v>2068</v>
      </c>
      <c r="C1142" s="3" t="s">
        <v>2069</v>
      </c>
      <c r="D1142" s="11">
        <v>41477</v>
      </c>
      <c r="E1142" s="3" t="s">
        <v>41</v>
      </c>
      <c r="F1142" s="3" t="s">
        <v>119</v>
      </c>
    </row>
    <row r="1143" spans="1:6" ht="49.5" x14ac:dyDescent="0.3">
      <c r="A1143" s="3" t="s">
        <v>2009</v>
      </c>
      <c r="B1143" s="3" t="s">
        <v>2070</v>
      </c>
      <c r="C1143" s="3" t="s">
        <v>2071</v>
      </c>
      <c r="D1143" s="11">
        <v>41507</v>
      </c>
      <c r="E1143" s="3" t="s">
        <v>41</v>
      </c>
      <c r="F1143" s="3" t="s">
        <v>119</v>
      </c>
    </row>
    <row r="1144" spans="1:6" ht="49.5" x14ac:dyDescent="0.3">
      <c r="A1144" s="3" t="s">
        <v>2009</v>
      </c>
      <c r="B1144" s="3" t="s">
        <v>2072</v>
      </c>
      <c r="C1144" s="3" t="s">
        <v>2073</v>
      </c>
      <c r="D1144" s="11">
        <v>41540</v>
      </c>
      <c r="E1144" s="3" t="s">
        <v>41</v>
      </c>
      <c r="F1144" s="3" t="s">
        <v>119</v>
      </c>
    </row>
    <row r="1145" spans="1:6" ht="49.5" x14ac:dyDescent="0.3">
      <c r="A1145" s="3" t="s">
        <v>2009</v>
      </c>
      <c r="B1145" s="3" t="s">
        <v>2074</v>
      </c>
      <c r="C1145" s="3" t="s">
        <v>2075</v>
      </c>
      <c r="D1145" s="11">
        <v>41568</v>
      </c>
      <c r="E1145" s="3" t="s">
        <v>41</v>
      </c>
      <c r="F1145" s="3" t="s">
        <v>119</v>
      </c>
    </row>
    <row r="1146" spans="1:6" ht="49.5" x14ac:dyDescent="0.3">
      <c r="A1146" s="3" t="s">
        <v>2009</v>
      </c>
      <c r="B1146" s="3" t="s">
        <v>2076</v>
      </c>
      <c r="C1146" s="3" t="s">
        <v>2077</v>
      </c>
      <c r="D1146" s="11">
        <v>41603</v>
      </c>
      <c r="E1146" s="3" t="s">
        <v>41</v>
      </c>
      <c r="F1146" s="3" t="s">
        <v>119</v>
      </c>
    </row>
    <row r="1147" spans="1:6" ht="49.5" x14ac:dyDescent="0.3">
      <c r="A1147" s="3" t="s">
        <v>2009</v>
      </c>
      <c r="B1147" s="3" t="s">
        <v>2078</v>
      </c>
      <c r="C1147" s="3" t="s">
        <v>2079</v>
      </c>
      <c r="D1147" s="11">
        <v>41634</v>
      </c>
      <c r="E1147" s="3" t="s">
        <v>41</v>
      </c>
      <c r="F1147" s="3" t="s">
        <v>119</v>
      </c>
    </row>
    <row r="1148" spans="1:6" ht="49.5" x14ac:dyDescent="0.3">
      <c r="A1148" s="3" t="s">
        <v>2009</v>
      </c>
      <c r="B1148" s="3" t="s">
        <v>2080</v>
      </c>
      <c r="C1148" s="3" t="s">
        <v>2081</v>
      </c>
      <c r="D1148" s="11">
        <v>41872</v>
      </c>
      <c r="E1148" s="3" t="s">
        <v>41</v>
      </c>
      <c r="F1148" s="3" t="s">
        <v>119</v>
      </c>
    </row>
    <row r="1149" spans="1:6" ht="49.5" x14ac:dyDescent="0.3">
      <c r="A1149" s="3" t="s">
        <v>2009</v>
      </c>
      <c r="B1149" s="3" t="s">
        <v>2082</v>
      </c>
      <c r="C1149" s="3" t="s">
        <v>2083</v>
      </c>
      <c r="D1149" s="11">
        <v>41904</v>
      </c>
      <c r="E1149" s="3" t="s">
        <v>41</v>
      </c>
      <c r="F1149" s="3" t="s">
        <v>119</v>
      </c>
    </row>
    <row r="1150" spans="1:6" ht="49.5" x14ac:dyDescent="0.3">
      <c r="A1150" s="3" t="s">
        <v>2009</v>
      </c>
      <c r="B1150" s="3" t="s">
        <v>2084</v>
      </c>
      <c r="C1150" s="3" t="s">
        <v>2085</v>
      </c>
      <c r="D1150" s="11">
        <v>41936</v>
      </c>
      <c r="E1150" s="3" t="s">
        <v>41</v>
      </c>
      <c r="F1150" s="3" t="s">
        <v>119</v>
      </c>
    </row>
    <row r="1151" spans="1:6" ht="49.5" x14ac:dyDescent="0.3">
      <c r="A1151" s="3" t="s">
        <v>2009</v>
      </c>
      <c r="B1151" s="3" t="s">
        <v>2086</v>
      </c>
      <c r="C1151" s="3" t="s">
        <v>2087</v>
      </c>
      <c r="D1151" s="11">
        <v>41970</v>
      </c>
      <c r="E1151" s="3" t="s">
        <v>41</v>
      </c>
      <c r="F1151" s="3" t="s">
        <v>119</v>
      </c>
    </row>
    <row r="1152" spans="1:6" ht="49.5" x14ac:dyDescent="0.3">
      <c r="A1152" s="3" t="s">
        <v>2009</v>
      </c>
      <c r="B1152" s="3" t="s">
        <v>2088</v>
      </c>
      <c r="C1152" s="3" t="s">
        <v>2089</v>
      </c>
      <c r="D1152" s="11">
        <v>41995</v>
      </c>
      <c r="E1152" s="3" t="s">
        <v>41</v>
      </c>
      <c r="F1152" s="3" t="s">
        <v>119</v>
      </c>
    </row>
    <row r="1153" spans="1:6" ht="49.5" x14ac:dyDescent="0.3">
      <c r="A1153" s="3" t="s">
        <v>2009</v>
      </c>
      <c r="B1153" s="3" t="s">
        <v>2090</v>
      </c>
      <c r="C1153" s="3" t="s">
        <v>2091</v>
      </c>
      <c r="D1153" s="11">
        <v>42032</v>
      </c>
      <c r="E1153" s="3" t="s">
        <v>41</v>
      </c>
      <c r="F1153" s="3" t="s">
        <v>119</v>
      </c>
    </row>
    <row r="1154" spans="1:6" ht="49.5" x14ac:dyDescent="0.3">
      <c r="A1154" s="3" t="s">
        <v>2009</v>
      </c>
      <c r="B1154" s="3" t="s">
        <v>2092</v>
      </c>
      <c r="C1154" s="3" t="s">
        <v>2093</v>
      </c>
      <c r="D1154" s="11">
        <v>42058</v>
      </c>
      <c r="E1154" s="3" t="s">
        <v>41</v>
      </c>
      <c r="F1154" s="3" t="s">
        <v>119</v>
      </c>
    </row>
    <row r="1155" spans="1:6" ht="49.5" x14ac:dyDescent="0.3">
      <c r="A1155" s="3" t="s">
        <v>2009</v>
      </c>
      <c r="B1155" s="3" t="s">
        <v>2094</v>
      </c>
      <c r="C1155" s="3" t="s">
        <v>2095</v>
      </c>
      <c r="D1155" s="11">
        <v>42100</v>
      </c>
      <c r="E1155" s="3" t="s">
        <v>41</v>
      </c>
      <c r="F1155" s="3" t="s">
        <v>119</v>
      </c>
    </row>
    <row r="1156" spans="1:6" ht="49.5" x14ac:dyDescent="0.3">
      <c r="A1156" s="3" t="s">
        <v>2009</v>
      </c>
      <c r="B1156" s="3" t="s">
        <v>2096</v>
      </c>
      <c r="C1156" s="3" t="s">
        <v>2097</v>
      </c>
      <c r="D1156" s="11">
        <v>42121</v>
      </c>
      <c r="E1156" s="3" t="s">
        <v>41</v>
      </c>
      <c r="F1156" s="3" t="s">
        <v>119</v>
      </c>
    </row>
    <row r="1157" spans="1:6" ht="49.5" x14ac:dyDescent="0.3">
      <c r="A1157" s="3" t="s">
        <v>2009</v>
      </c>
      <c r="B1157" s="3" t="s">
        <v>2098</v>
      </c>
      <c r="C1157" s="3" t="s">
        <v>2099</v>
      </c>
      <c r="D1157" s="11">
        <v>42150</v>
      </c>
      <c r="E1157" s="3" t="s">
        <v>41</v>
      </c>
      <c r="F1157" s="3" t="s">
        <v>119</v>
      </c>
    </row>
    <row r="1158" spans="1:6" ht="49.5" x14ac:dyDescent="0.3">
      <c r="A1158" s="3" t="s">
        <v>2009</v>
      </c>
      <c r="B1158" s="3" t="s">
        <v>2100</v>
      </c>
      <c r="C1158" s="3" t="s">
        <v>2101</v>
      </c>
      <c r="D1158" s="11">
        <v>42184</v>
      </c>
      <c r="E1158" s="3" t="s">
        <v>41</v>
      </c>
      <c r="F1158" s="3" t="s">
        <v>119</v>
      </c>
    </row>
    <row r="1159" spans="1:6" ht="49.5" x14ac:dyDescent="0.3">
      <c r="A1159" s="3" t="s">
        <v>2009</v>
      </c>
      <c r="B1159" s="3" t="s">
        <v>2102</v>
      </c>
      <c r="C1159" s="3" t="s">
        <v>2103</v>
      </c>
      <c r="D1159" s="11">
        <v>42243</v>
      </c>
      <c r="E1159" s="3" t="s">
        <v>41</v>
      </c>
      <c r="F1159" s="3" t="s">
        <v>119</v>
      </c>
    </row>
    <row r="1160" spans="1:6" ht="49.5" x14ac:dyDescent="0.3">
      <c r="A1160" s="3" t="s">
        <v>2009</v>
      </c>
      <c r="B1160" s="3" t="s">
        <v>2104</v>
      </c>
      <c r="C1160" s="3" t="s">
        <v>2105</v>
      </c>
      <c r="D1160" s="11">
        <v>43174</v>
      </c>
      <c r="E1160" s="3" t="s">
        <v>175</v>
      </c>
      <c r="F1160" s="3" t="s">
        <v>119</v>
      </c>
    </row>
    <row r="1161" spans="1:6" ht="49.5" x14ac:dyDescent="0.3">
      <c r="A1161" s="3" t="s">
        <v>2009</v>
      </c>
      <c r="B1161" s="3" t="s">
        <v>2106</v>
      </c>
      <c r="C1161" s="3" t="s">
        <v>2107</v>
      </c>
      <c r="D1161" s="11">
        <v>43195</v>
      </c>
      <c r="E1161" s="3" t="s">
        <v>175</v>
      </c>
      <c r="F1161" s="3" t="s">
        <v>119</v>
      </c>
    </row>
    <row r="1162" spans="1:6" ht="49.5" x14ac:dyDescent="0.3">
      <c r="A1162" s="3" t="s">
        <v>2009</v>
      </c>
      <c r="B1162" s="3" t="s">
        <v>2108</v>
      </c>
      <c r="C1162" s="3" t="s">
        <v>2109</v>
      </c>
      <c r="D1162" s="11">
        <v>43224</v>
      </c>
      <c r="E1162" s="3" t="s">
        <v>175</v>
      </c>
      <c r="F1162" s="3" t="s">
        <v>119</v>
      </c>
    </row>
    <row r="1163" spans="1:6" ht="49.5" x14ac:dyDescent="0.3">
      <c r="A1163" s="3" t="s">
        <v>2009</v>
      </c>
      <c r="B1163" s="3" t="s">
        <v>2110</v>
      </c>
      <c r="C1163" s="3" t="s">
        <v>2111</v>
      </c>
      <c r="D1163" s="11">
        <v>43262</v>
      </c>
      <c r="E1163" s="3" t="s">
        <v>175</v>
      </c>
      <c r="F1163" s="3" t="s">
        <v>119</v>
      </c>
    </row>
    <row r="1164" spans="1:6" ht="49.5" x14ac:dyDescent="0.3">
      <c r="A1164" s="3" t="s">
        <v>2009</v>
      </c>
      <c r="B1164" s="3" t="s">
        <v>2112</v>
      </c>
      <c r="C1164" s="3" t="s">
        <v>2113</v>
      </c>
      <c r="D1164" s="11">
        <v>43283</v>
      </c>
      <c r="E1164" s="3" t="s">
        <v>175</v>
      </c>
      <c r="F1164" s="3" t="s">
        <v>119</v>
      </c>
    </row>
    <row r="1165" spans="1:6" ht="49.5" x14ac:dyDescent="0.3">
      <c r="A1165" s="3" t="s">
        <v>2009</v>
      </c>
      <c r="B1165" s="3" t="s">
        <v>2114</v>
      </c>
      <c r="C1165" s="3" t="s">
        <v>2115</v>
      </c>
      <c r="D1165" s="11">
        <v>43321</v>
      </c>
      <c r="E1165" s="3" t="s">
        <v>175</v>
      </c>
      <c r="F1165" s="3" t="s">
        <v>119</v>
      </c>
    </row>
    <row r="1166" spans="1:6" ht="49.5" x14ac:dyDescent="0.3">
      <c r="A1166" s="3" t="s">
        <v>2009</v>
      </c>
      <c r="B1166" s="3" t="s">
        <v>2116</v>
      </c>
      <c r="C1166" s="3" t="s">
        <v>2117</v>
      </c>
      <c r="D1166" s="11">
        <v>43353</v>
      </c>
      <c r="E1166" s="3" t="s">
        <v>175</v>
      </c>
      <c r="F1166" s="3" t="s">
        <v>119</v>
      </c>
    </row>
    <row r="1167" spans="1:6" ht="49.5" x14ac:dyDescent="0.3">
      <c r="A1167" s="3" t="s">
        <v>2009</v>
      </c>
      <c r="B1167" s="3" t="s">
        <v>2118</v>
      </c>
      <c r="C1167" s="3" t="s">
        <v>2119</v>
      </c>
      <c r="D1167" s="11">
        <v>43378</v>
      </c>
      <c r="E1167" s="3" t="s">
        <v>175</v>
      </c>
      <c r="F1167" s="3" t="s">
        <v>119</v>
      </c>
    </row>
    <row r="1168" spans="1:6" ht="49.5" x14ac:dyDescent="0.3">
      <c r="A1168" s="3" t="s">
        <v>2009</v>
      </c>
      <c r="B1168" s="3" t="s">
        <v>2120</v>
      </c>
      <c r="C1168" s="3" t="s">
        <v>2121</v>
      </c>
      <c r="D1168" s="11">
        <v>43409</v>
      </c>
      <c r="E1168" s="3" t="s">
        <v>175</v>
      </c>
      <c r="F1168" s="3" t="s">
        <v>119</v>
      </c>
    </row>
    <row r="1169" spans="1:6" ht="49.5" x14ac:dyDescent="0.3">
      <c r="A1169" s="3" t="s">
        <v>2009</v>
      </c>
      <c r="B1169" s="3" t="s">
        <v>2122</v>
      </c>
      <c r="C1169" s="3" t="s">
        <v>2123</v>
      </c>
      <c r="D1169" s="11">
        <v>43437</v>
      </c>
      <c r="E1169" s="3" t="s">
        <v>175</v>
      </c>
      <c r="F1169" s="3" t="s">
        <v>119</v>
      </c>
    </row>
    <row r="1170" spans="1:6" ht="49.5" x14ac:dyDescent="0.3">
      <c r="A1170" s="3" t="s">
        <v>2009</v>
      </c>
      <c r="B1170" s="3" t="s">
        <v>2124</v>
      </c>
      <c r="C1170" s="3" t="s">
        <v>2125</v>
      </c>
      <c r="D1170" s="11">
        <v>43486</v>
      </c>
      <c r="E1170" s="3" t="s">
        <v>175</v>
      </c>
      <c r="F1170" s="3" t="s">
        <v>119</v>
      </c>
    </row>
    <row r="1171" spans="1:6" ht="49.5" x14ac:dyDescent="0.3">
      <c r="A1171" s="3" t="s">
        <v>2009</v>
      </c>
      <c r="B1171" s="3" t="s">
        <v>2126</v>
      </c>
      <c r="C1171" s="3" t="s">
        <v>2127</v>
      </c>
      <c r="D1171" s="11">
        <v>43517</v>
      </c>
      <c r="E1171" s="3" t="s">
        <v>175</v>
      </c>
      <c r="F1171" s="3" t="s">
        <v>119</v>
      </c>
    </row>
    <row r="1172" spans="1:6" ht="49.5" x14ac:dyDescent="0.3">
      <c r="A1172" s="3" t="s">
        <v>2009</v>
      </c>
      <c r="B1172" s="3" t="s">
        <v>2128</v>
      </c>
      <c r="C1172" s="3" t="s">
        <v>2129</v>
      </c>
      <c r="D1172" s="11">
        <v>42432</v>
      </c>
      <c r="E1172" s="3" t="s">
        <v>41</v>
      </c>
      <c r="F1172" s="3" t="s">
        <v>119</v>
      </c>
    </row>
    <row r="1173" spans="1:6" ht="49.5" x14ac:dyDescent="0.3">
      <c r="A1173" s="3" t="s">
        <v>2009</v>
      </c>
      <c r="B1173" s="3" t="s">
        <v>2130</v>
      </c>
      <c r="C1173" s="3" t="s">
        <v>2131</v>
      </c>
      <c r="D1173" s="11">
        <v>42464</v>
      </c>
      <c r="E1173" s="3" t="s">
        <v>175</v>
      </c>
      <c r="F1173" s="3" t="s">
        <v>119</v>
      </c>
    </row>
    <row r="1174" spans="1:6" ht="49.5" x14ac:dyDescent="0.3">
      <c r="A1174" s="3" t="s">
        <v>2009</v>
      </c>
      <c r="B1174" s="3" t="s">
        <v>2132</v>
      </c>
      <c r="C1174" s="3" t="s">
        <v>2133</v>
      </c>
      <c r="D1174" s="11">
        <v>42492</v>
      </c>
      <c r="E1174" s="3" t="s">
        <v>175</v>
      </c>
      <c r="F1174" s="3" t="s">
        <v>119</v>
      </c>
    </row>
    <row r="1175" spans="1:6" ht="49.5" x14ac:dyDescent="0.3">
      <c r="A1175" s="3" t="s">
        <v>2009</v>
      </c>
      <c r="B1175" s="3" t="s">
        <v>2134</v>
      </c>
      <c r="C1175" s="3" t="s">
        <v>2135</v>
      </c>
      <c r="D1175" s="11">
        <v>42530</v>
      </c>
      <c r="E1175" s="3" t="s">
        <v>41</v>
      </c>
      <c r="F1175" s="3" t="s">
        <v>119</v>
      </c>
    </row>
    <row r="1176" spans="1:6" ht="49.5" x14ac:dyDescent="0.3">
      <c r="A1176" s="3" t="s">
        <v>2009</v>
      </c>
      <c r="B1176" s="3" t="s">
        <v>2136</v>
      </c>
      <c r="C1176" s="3" t="s">
        <v>2137</v>
      </c>
      <c r="D1176" s="11">
        <v>42559</v>
      </c>
      <c r="E1176" s="3" t="s">
        <v>175</v>
      </c>
      <c r="F1176" s="3" t="s">
        <v>119</v>
      </c>
    </row>
    <row r="1177" spans="1:6" ht="49.5" x14ac:dyDescent="0.3">
      <c r="A1177" s="3" t="s">
        <v>2009</v>
      </c>
      <c r="B1177" s="3" t="s">
        <v>2138</v>
      </c>
      <c r="C1177" s="3" t="s">
        <v>2139</v>
      </c>
      <c r="D1177" s="11">
        <v>42583</v>
      </c>
      <c r="E1177" s="3" t="s">
        <v>175</v>
      </c>
      <c r="F1177" s="3" t="s">
        <v>119</v>
      </c>
    </row>
    <row r="1178" spans="1:6" ht="49.5" x14ac:dyDescent="0.3">
      <c r="A1178" s="3" t="s">
        <v>2009</v>
      </c>
      <c r="B1178" s="3" t="s">
        <v>2140</v>
      </c>
      <c r="C1178" s="3" t="s">
        <v>2141</v>
      </c>
      <c r="D1178" s="11">
        <v>42621</v>
      </c>
      <c r="E1178" s="3" t="s">
        <v>41</v>
      </c>
      <c r="F1178" s="3" t="s">
        <v>119</v>
      </c>
    </row>
    <row r="1179" spans="1:6" ht="49.5" x14ac:dyDescent="0.3">
      <c r="A1179" s="3" t="s">
        <v>2009</v>
      </c>
      <c r="B1179" s="3" t="s">
        <v>2142</v>
      </c>
      <c r="C1179" s="3" t="s">
        <v>2143</v>
      </c>
      <c r="D1179" s="11">
        <v>42647</v>
      </c>
      <c r="E1179" s="3" t="s">
        <v>41</v>
      </c>
      <c r="F1179" s="3" t="s">
        <v>119</v>
      </c>
    </row>
    <row r="1180" spans="1:6" ht="49.5" x14ac:dyDescent="0.3">
      <c r="A1180" s="3" t="s">
        <v>2009</v>
      </c>
      <c r="B1180" s="3" t="s">
        <v>2144</v>
      </c>
      <c r="C1180" s="3" t="s">
        <v>2145</v>
      </c>
      <c r="D1180" s="11">
        <v>42695</v>
      </c>
      <c r="E1180" s="3" t="s">
        <v>41</v>
      </c>
      <c r="F1180" s="3" t="s">
        <v>119</v>
      </c>
    </row>
    <row r="1181" spans="1:6" ht="49.5" x14ac:dyDescent="0.3">
      <c r="A1181" s="3" t="s">
        <v>2009</v>
      </c>
      <c r="B1181" s="3" t="s">
        <v>2146</v>
      </c>
      <c r="C1181" s="3" t="s">
        <v>2147</v>
      </c>
      <c r="D1181" s="11">
        <v>42709</v>
      </c>
      <c r="E1181" s="3" t="s">
        <v>41</v>
      </c>
      <c r="F1181" s="3" t="s">
        <v>119</v>
      </c>
    </row>
    <row r="1182" spans="1:6" ht="49.5" x14ac:dyDescent="0.3">
      <c r="A1182" s="3" t="s">
        <v>2009</v>
      </c>
      <c r="B1182" s="3" t="s">
        <v>2148</v>
      </c>
      <c r="C1182" s="3" t="s">
        <v>2149</v>
      </c>
      <c r="D1182" s="11">
        <v>42737</v>
      </c>
      <c r="E1182" s="3" t="s">
        <v>41</v>
      </c>
      <c r="F1182" s="3" t="s">
        <v>119</v>
      </c>
    </row>
    <row r="1183" spans="1:6" ht="49.5" x14ac:dyDescent="0.3">
      <c r="A1183" s="3" t="s">
        <v>2009</v>
      </c>
      <c r="B1183" s="3" t="s">
        <v>2150</v>
      </c>
      <c r="C1183" s="3" t="s">
        <v>2151</v>
      </c>
      <c r="D1183" s="11">
        <v>42768</v>
      </c>
      <c r="E1183" s="3" t="s">
        <v>41</v>
      </c>
      <c r="F1183" s="3" t="s">
        <v>119</v>
      </c>
    </row>
    <row r="1184" spans="1:6" ht="49.5" x14ac:dyDescent="0.3">
      <c r="A1184" s="3" t="s">
        <v>2009</v>
      </c>
      <c r="B1184" s="3" t="s">
        <v>2152</v>
      </c>
      <c r="C1184" s="3" t="s">
        <v>2153</v>
      </c>
      <c r="D1184" s="11">
        <v>42800</v>
      </c>
      <c r="E1184" s="3" t="s">
        <v>41</v>
      </c>
      <c r="F1184" s="3" t="s">
        <v>119</v>
      </c>
    </row>
    <row r="1185" spans="1:6" ht="49.5" x14ac:dyDescent="0.3">
      <c r="A1185" s="3" t="s">
        <v>2009</v>
      </c>
      <c r="B1185" s="3" t="s">
        <v>2154</v>
      </c>
      <c r="C1185" s="3" t="s">
        <v>2155</v>
      </c>
      <c r="D1185" s="11">
        <v>42828</v>
      </c>
      <c r="E1185" s="3" t="s">
        <v>41</v>
      </c>
      <c r="F1185" s="3" t="s">
        <v>119</v>
      </c>
    </row>
    <row r="1186" spans="1:6" ht="49.5" x14ac:dyDescent="0.3">
      <c r="A1186" s="3" t="s">
        <v>2009</v>
      </c>
      <c r="B1186" s="3" t="s">
        <v>2156</v>
      </c>
      <c r="C1186" s="3" t="s">
        <v>2157</v>
      </c>
      <c r="D1186" s="11">
        <v>42857</v>
      </c>
      <c r="E1186" s="3" t="s">
        <v>41</v>
      </c>
      <c r="F1186" s="3" t="s">
        <v>119</v>
      </c>
    </row>
    <row r="1187" spans="1:6" ht="49.5" x14ac:dyDescent="0.3">
      <c r="A1187" s="3" t="s">
        <v>2009</v>
      </c>
      <c r="B1187" s="3" t="s">
        <v>2158</v>
      </c>
      <c r="C1187" s="3" t="s">
        <v>2159</v>
      </c>
      <c r="D1187" s="11">
        <v>42898</v>
      </c>
      <c r="E1187" s="3" t="s">
        <v>41</v>
      </c>
      <c r="F1187" s="3" t="s">
        <v>119</v>
      </c>
    </row>
    <row r="1188" spans="1:6" ht="49.5" x14ac:dyDescent="0.3">
      <c r="A1188" s="3" t="s">
        <v>2009</v>
      </c>
      <c r="B1188" s="3" t="s">
        <v>2160</v>
      </c>
      <c r="C1188" s="3" t="s">
        <v>2161</v>
      </c>
      <c r="D1188" s="11">
        <v>42944</v>
      </c>
      <c r="E1188" s="3" t="s">
        <v>41</v>
      </c>
      <c r="F1188" s="3" t="s">
        <v>119</v>
      </c>
    </row>
    <row r="1189" spans="1:6" ht="49.5" x14ac:dyDescent="0.3">
      <c r="A1189" s="3" t="s">
        <v>2009</v>
      </c>
      <c r="B1189" s="3" t="s">
        <v>2162</v>
      </c>
      <c r="C1189" s="3" t="s">
        <v>2163</v>
      </c>
      <c r="D1189" s="11">
        <v>42961</v>
      </c>
      <c r="E1189" s="3" t="s">
        <v>41</v>
      </c>
      <c r="F1189" s="3" t="s">
        <v>119</v>
      </c>
    </row>
    <row r="1190" spans="1:6" ht="49.5" x14ac:dyDescent="0.3">
      <c r="A1190" s="3" t="s">
        <v>2009</v>
      </c>
      <c r="B1190" s="3" t="s">
        <v>2164</v>
      </c>
      <c r="C1190" s="3" t="s">
        <v>2165</v>
      </c>
      <c r="D1190" s="11">
        <v>42982</v>
      </c>
      <c r="E1190" s="3" t="s">
        <v>41</v>
      </c>
      <c r="F1190" s="3" t="s">
        <v>119</v>
      </c>
    </row>
    <row r="1191" spans="1:6" ht="49.5" x14ac:dyDescent="0.3">
      <c r="A1191" s="3" t="s">
        <v>2009</v>
      </c>
      <c r="B1191" s="3" t="s">
        <v>2166</v>
      </c>
      <c r="C1191" s="3" t="s">
        <v>2167</v>
      </c>
      <c r="D1191" s="11">
        <v>43018</v>
      </c>
      <c r="E1191" s="3" t="s">
        <v>175</v>
      </c>
      <c r="F1191" s="3" t="s">
        <v>119</v>
      </c>
    </row>
    <row r="1192" spans="1:6" ht="49.5" x14ac:dyDescent="0.3">
      <c r="A1192" s="3" t="s">
        <v>2009</v>
      </c>
      <c r="B1192" s="3" t="s">
        <v>2168</v>
      </c>
      <c r="C1192" s="3" t="s">
        <v>2169</v>
      </c>
      <c r="D1192" s="11">
        <v>43055</v>
      </c>
      <c r="E1192" s="3" t="s">
        <v>41</v>
      </c>
      <c r="F1192" s="3" t="s">
        <v>119</v>
      </c>
    </row>
    <row r="1193" spans="1:6" ht="49.5" x14ac:dyDescent="0.3">
      <c r="A1193" s="3" t="s">
        <v>2009</v>
      </c>
      <c r="B1193" s="3" t="s">
        <v>2170</v>
      </c>
      <c r="C1193" s="3" t="s">
        <v>2171</v>
      </c>
      <c r="D1193" s="11">
        <v>43083</v>
      </c>
      <c r="E1193" s="3" t="s">
        <v>41</v>
      </c>
      <c r="F1193" s="3" t="s">
        <v>119</v>
      </c>
    </row>
    <row r="1194" spans="1:6" ht="49.5" x14ac:dyDescent="0.3">
      <c r="A1194" s="3" t="s">
        <v>2009</v>
      </c>
      <c r="B1194" s="3" t="s">
        <v>2172</v>
      </c>
      <c r="C1194" s="3" t="s">
        <v>2173</v>
      </c>
      <c r="D1194" s="11">
        <v>43108</v>
      </c>
      <c r="E1194" s="3" t="s">
        <v>41</v>
      </c>
      <c r="F1194" s="3" t="s">
        <v>119</v>
      </c>
    </row>
    <row r="1195" spans="1:6" ht="49.5" x14ac:dyDescent="0.3">
      <c r="A1195" s="3" t="s">
        <v>2009</v>
      </c>
      <c r="B1195" s="3" t="s">
        <v>2174</v>
      </c>
      <c r="C1195" s="3" t="s">
        <v>2175</v>
      </c>
      <c r="D1195" s="11">
        <v>42433</v>
      </c>
      <c r="E1195" s="3" t="s">
        <v>41</v>
      </c>
      <c r="F1195" s="3" t="s">
        <v>119</v>
      </c>
    </row>
    <row r="1196" spans="1:6" ht="49.5" x14ac:dyDescent="0.3">
      <c r="A1196" s="3" t="s">
        <v>2009</v>
      </c>
      <c r="B1196" s="3" t="s">
        <v>2176</v>
      </c>
      <c r="C1196" s="3" t="s">
        <v>2177</v>
      </c>
      <c r="D1196" s="11">
        <v>42464</v>
      </c>
      <c r="E1196" s="3" t="s">
        <v>175</v>
      </c>
      <c r="F1196" s="3" t="s">
        <v>119</v>
      </c>
    </row>
    <row r="1197" spans="1:6" ht="49.5" x14ac:dyDescent="0.3">
      <c r="A1197" s="3" t="s">
        <v>2009</v>
      </c>
      <c r="B1197" s="3" t="s">
        <v>2178</v>
      </c>
      <c r="C1197" s="3" t="s">
        <v>2179</v>
      </c>
      <c r="D1197" s="11">
        <v>42492</v>
      </c>
      <c r="E1197" s="3" t="s">
        <v>175</v>
      </c>
      <c r="F1197" s="3" t="s">
        <v>119</v>
      </c>
    </row>
    <row r="1198" spans="1:6" ht="49.5" x14ac:dyDescent="0.3">
      <c r="A1198" s="3" t="s">
        <v>2009</v>
      </c>
      <c r="B1198" s="3" t="s">
        <v>2180</v>
      </c>
      <c r="C1198" s="3" t="s">
        <v>2181</v>
      </c>
      <c r="D1198" s="11">
        <v>42523</v>
      </c>
      <c r="E1198" s="3" t="s">
        <v>41</v>
      </c>
      <c r="F1198" s="3" t="s">
        <v>119</v>
      </c>
    </row>
    <row r="1199" spans="1:6" ht="49.5" x14ac:dyDescent="0.3">
      <c r="A1199" s="3" t="s">
        <v>2009</v>
      </c>
      <c r="B1199" s="3" t="s">
        <v>2182</v>
      </c>
      <c r="C1199" s="3" t="s">
        <v>2183</v>
      </c>
      <c r="D1199" s="11">
        <v>42552</v>
      </c>
      <c r="E1199" s="3" t="s">
        <v>175</v>
      </c>
      <c r="F1199" s="3" t="s">
        <v>119</v>
      </c>
    </row>
    <row r="1200" spans="1:6" ht="49.5" x14ac:dyDescent="0.3">
      <c r="A1200" s="3" t="s">
        <v>2009</v>
      </c>
      <c r="B1200" s="3" t="s">
        <v>2184</v>
      </c>
      <c r="C1200" s="3" t="s">
        <v>2185</v>
      </c>
      <c r="D1200" s="11">
        <v>42583</v>
      </c>
      <c r="E1200" s="3" t="s">
        <v>175</v>
      </c>
      <c r="F1200" s="3" t="s">
        <v>119</v>
      </c>
    </row>
    <row r="1201" spans="1:6" ht="49.5" x14ac:dyDescent="0.3">
      <c r="A1201" s="3" t="s">
        <v>2009</v>
      </c>
      <c r="B1201" s="3" t="s">
        <v>2186</v>
      </c>
      <c r="C1201" s="3" t="s">
        <v>2187</v>
      </c>
      <c r="D1201" s="11">
        <v>42950</v>
      </c>
      <c r="E1201" s="3" t="s">
        <v>41</v>
      </c>
      <c r="F1201" s="3" t="s">
        <v>119</v>
      </c>
    </row>
    <row r="1202" spans="1:6" ht="49.5" x14ac:dyDescent="0.3">
      <c r="A1202" s="3" t="s">
        <v>2009</v>
      </c>
      <c r="B1202" s="3" t="s">
        <v>2188</v>
      </c>
      <c r="C1202" s="3" t="s">
        <v>2189</v>
      </c>
      <c r="D1202" s="11">
        <v>42982</v>
      </c>
      <c r="E1202" s="3" t="s">
        <v>41</v>
      </c>
      <c r="F1202" s="3" t="s">
        <v>119</v>
      </c>
    </row>
    <row r="1203" spans="1:6" ht="49.5" x14ac:dyDescent="0.3">
      <c r="A1203" s="3" t="s">
        <v>2009</v>
      </c>
      <c r="B1203" s="3" t="s">
        <v>2190</v>
      </c>
      <c r="C1203" s="3" t="s">
        <v>2191</v>
      </c>
      <c r="D1203" s="11">
        <v>43018</v>
      </c>
      <c r="E1203" s="3" t="s">
        <v>175</v>
      </c>
      <c r="F1203" s="3" t="s">
        <v>119</v>
      </c>
    </row>
    <row r="1204" spans="1:6" ht="49.5" x14ac:dyDescent="0.3">
      <c r="A1204" s="3" t="s">
        <v>2009</v>
      </c>
      <c r="B1204" s="3" t="s">
        <v>2192</v>
      </c>
      <c r="C1204" s="3" t="s">
        <v>2193</v>
      </c>
      <c r="D1204" s="11">
        <v>43049</v>
      </c>
      <c r="E1204" s="3" t="s">
        <v>41</v>
      </c>
      <c r="F1204" s="3" t="s">
        <v>119</v>
      </c>
    </row>
    <row r="1205" spans="1:6" ht="49.5" x14ac:dyDescent="0.3">
      <c r="A1205" s="3" t="s">
        <v>2009</v>
      </c>
      <c r="B1205" s="3" t="s">
        <v>2194</v>
      </c>
      <c r="C1205" s="3" t="s">
        <v>2195</v>
      </c>
      <c r="D1205" s="11">
        <v>43076</v>
      </c>
      <c r="E1205" s="3" t="s">
        <v>41</v>
      </c>
      <c r="F1205" s="3" t="s">
        <v>119</v>
      </c>
    </row>
    <row r="1206" spans="1:6" ht="49.5" x14ac:dyDescent="0.3">
      <c r="A1206" s="3" t="s">
        <v>2009</v>
      </c>
      <c r="B1206" s="3" t="s">
        <v>2196</v>
      </c>
      <c r="C1206" s="3" t="s">
        <v>2197</v>
      </c>
      <c r="D1206" s="11">
        <v>43115</v>
      </c>
      <c r="E1206" s="3" t="s">
        <v>41</v>
      </c>
      <c r="F1206" s="3" t="s">
        <v>119</v>
      </c>
    </row>
    <row r="1207" spans="1:6" ht="49.5" x14ac:dyDescent="0.3">
      <c r="A1207" s="3" t="s">
        <v>2009</v>
      </c>
      <c r="B1207" s="3" t="s">
        <v>2198</v>
      </c>
      <c r="C1207" s="3" t="s">
        <v>2199</v>
      </c>
      <c r="D1207" s="11">
        <v>43139</v>
      </c>
      <c r="E1207" s="3" t="s">
        <v>41</v>
      </c>
      <c r="F1207" s="3" t="s">
        <v>119</v>
      </c>
    </row>
    <row r="1208" spans="1:6" ht="49.5" x14ac:dyDescent="0.3">
      <c r="A1208" s="3" t="s">
        <v>2009</v>
      </c>
      <c r="B1208" s="3" t="s">
        <v>2200</v>
      </c>
      <c r="C1208" s="3" t="s">
        <v>2201</v>
      </c>
      <c r="D1208" s="11">
        <v>43164</v>
      </c>
      <c r="E1208" s="3" t="s">
        <v>41</v>
      </c>
      <c r="F1208" s="3" t="s">
        <v>119</v>
      </c>
    </row>
    <row r="1209" spans="1:6" ht="49.5" x14ac:dyDescent="0.3">
      <c r="A1209" s="3" t="s">
        <v>2009</v>
      </c>
      <c r="B1209" s="3" t="s">
        <v>2202</v>
      </c>
      <c r="C1209" s="3" t="s">
        <v>2203</v>
      </c>
      <c r="D1209" s="11">
        <v>43192</v>
      </c>
      <c r="E1209" s="3" t="s">
        <v>41</v>
      </c>
      <c r="F1209" s="3" t="s">
        <v>119</v>
      </c>
    </row>
    <row r="1210" spans="1:6" ht="49.5" x14ac:dyDescent="0.3">
      <c r="A1210" s="3" t="s">
        <v>2009</v>
      </c>
      <c r="B1210" s="3" t="s">
        <v>2204</v>
      </c>
      <c r="C1210" s="3" t="s">
        <v>2205</v>
      </c>
      <c r="D1210" s="11">
        <v>43223</v>
      </c>
      <c r="E1210" s="3" t="s">
        <v>41</v>
      </c>
      <c r="F1210" s="3" t="s">
        <v>119</v>
      </c>
    </row>
    <row r="1211" spans="1:6" ht="49.5" x14ac:dyDescent="0.3">
      <c r="A1211" s="3" t="s">
        <v>2009</v>
      </c>
      <c r="B1211" s="3" t="s">
        <v>2206</v>
      </c>
      <c r="C1211" s="3" t="s">
        <v>2207</v>
      </c>
      <c r="D1211" s="11">
        <v>43255</v>
      </c>
      <c r="E1211" s="3" t="s">
        <v>41</v>
      </c>
      <c r="F1211" s="3" t="s">
        <v>119</v>
      </c>
    </row>
    <row r="1212" spans="1:6" ht="49.5" x14ac:dyDescent="0.3">
      <c r="A1212" s="3" t="s">
        <v>2009</v>
      </c>
      <c r="B1212" s="3" t="s">
        <v>2208</v>
      </c>
      <c r="C1212" s="3" t="s">
        <v>2209</v>
      </c>
      <c r="D1212" s="11">
        <v>43283</v>
      </c>
      <c r="E1212" s="3" t="s">
        <v>41</v>
      </c>
      <c r="F1212" s="3" t="s">
        <v>119</v>
      </c>
    </row>
    <row r="1213" spans="1:6" ht="49.5" x14ac:dyDescent="0.3">
      <c r="A1213" s="3" t="s">
        <v>2009</v>
      </c>
      <c r="B1213" s="3" t="s">
        <v>2210</v>
      </c>
      <c r="C1213" s="3" t="s">
        <v>2211</v>
      </c>
      <c r="D1213" s="11">
        <v>43315</v>
      </c>
      <c r="E1213" s="3" t="s">
        <v>41</v>
      </c>
      <c r="F1213" s="3" t="s">
        <v>119</v>
      </c>
    </row>
    <row r="1214" spans="1:6" ht="49.5" x14ac:dyDescent="0.3">
      <c r="A1214" s="3" t="s">
        <v>2009</v>
      </c>
      <c r="B1214" s="3" t="s">
        <v>2212</v>
      </c>
      <c r="C1214" s="3" t="s">
        <v>2213</v>
      </c>
      <c r="D1214" s="11">
        <v>43346</v>
      </c>
      <c r="E1214" s="3" t="s">
        <v>41</v>
      </c>
      <c r="F1214" s="3" t="s">
        <v>119</v>
      </c>
    </row>
    <row r="1215" spans="1:6" ht="49.5" x14ac:dyDescent="0.3">
      <c r="A1215" s="3" t="s">
        <v>2009</v>
      </c>
      <c r="B1215" s="3" t="s">
        <v>2214</v>
      </c>
      <c r="C1215" s="3" t="s">
        <v>2215</v>
      </c>
      <c r="D1215" s="11">
        <v>43377</v>
      </c>
      <c r="E1215" s="3" t="s">
        <v>41</v>
      </c>
      <c r="F1215" s="3" t="s">
        <v>119</v>
      </c>
    </row>
    <row r="1216" spans="1:6" ht="49.5" x14ac:dyDescent="0.3">
      <c r="A1216" s="3" t="s">
        <v>2009</v>
      </c>
      <c r="B1216" s="3" t="s">
        <v>2216</v>
      </c>
      <c r="C1216" s="3" t="s">
        <v>2217</v>
      </c>
      <c r="D1216" s="11">
        <v>43405</v>
      </c>
      <c r="E1216" s="3" t="s">
        <v>41</v>
      </c>
      <c r="F1216" s="3" t="s">
        <v>119</v>
      </c>
    </row>
    <row r="1217" spans="1:6" ht="49.5" x14ac:dyDescent="0.3">
      <c r="A1217" s="3" t="s">
        <v>2009</v>
      </c>
      <c r="B1217" s="3" t="s">
        <v>2218</v>
      </c>
      <c r="C1217" s="3" t="s">
        <v>2219</v>
      </c>
      <c r="D1217" s="11">
        <v>43441</v>
      </c>
      <c r="E1217" s="3" t="s">
        <v>41</v>
      </c>
      <c r="F1217" s="3" t="s">
        <v>119</v>
      </c>
    </row>
    <row r="1218" spans="1:6" ht="49.5" x14ac:dyDescent="0.3">
      <c r="A1218" s="3" t="s">
        <v>2009</v>
      </c>
      <c r="B1218" s="3" t="s">
        <v>2220</v>
      </c>
      <c r="C1218" s="3" t="s">
        <v>2221</v>
      </c>
      <c r="D1218" s="11">
        <v>43468</v>
      </c>
      <c r="E1218" s="3" t="s">
        <v>41</v>
      </c>
      <c r="F1218" s="3" t="s">
        <v>119</v>
      </c>
    </row>
    <row r="1219" spans="1:6" ht="49.5" x14ac:dyDescent="0.3">
      <c r="A1219" s="3" t="s">
        <v>2009</v>
      </c>
      <c r="B1219" s="3" t="s">
        <v>2222</v>
      </c>
      <c r="C1219" s="3" t="s">
        <v>2223</v>
      </c>
      <c r="D1219" s="11">
        <v>43503</v>
      </c>
      <c r="E1219" s="3" t="s">
        <v>41</v>
      </c>
      <c r="F1219" s="3" t="s">
        <v>119</v>
      </c>
    </row>
    <row r="1220" spans="1:6" ht="49.5" x14ac:dyDescent="0.3">
      <c r="A1220" s="3" t="s">
        <v>2009</v>
      </c>
      <c r="B1220" s="3" t="s">
        <v>2224</v>
      </c>
      <c r="C1220" s="3" t="s">
        <v>2225</v>
      </c>
      <c r="D1220" s="11">
        <v>43528</v>
      </c>
      <c r="E1220" s="3" t="s">
        <v>175</v>
      </c>
      <c r="F1220" s="3" t="s">
        <v>119</v>
      </c>
    </row>
    <row r="1221" spans="1:6" ht="49.5" x14ac:dyDescent="0.3">
      <c r="A1221" s="3" t="s">
        <v>2009</v>
      </c>
      <c r="B1221" s="3" t="s">
        <v>2226</v>
      </c>
      <c r="C1221" s="3" t="s">
        <v>2227</v>
      </c>
      <c r="D1221" s="11">
        <v>43559</v>
      </c>
      <c r="E1221" s="3" t="s">
        <v>41</v>
      </c>
      <c r="F1221" s="3" t="s">
        <v>119</v>
      </c>
    </row>
    <row r="1222" spans="1:6" ht="49.5" x14ac:dyDescent="0.3">
      <c r="A1222" s="3" t="s">
        <v>2009</v>
      </c>
      <c r="B1222" s="3" t="s">
        <v>2228</v>
      </c>
      <c r="C1222" s="3" t="s">
        <v>2229</v>
      </c>
      <c r="D1222" s="11">
        <v>43587</v>
      </c>
      <c r="E1222" s="3" t="s">
        <v>41</v>
      </c>
      <c r="F1222" s="3" t="s">
        <v>119</v>
      </c>
    </row>
    <row r="1223" spans="1:6" ht="49.5" x14ac:dyDescent="0.3">
      <c r="A1223" s="3" t="s">
        <v>2009</v>
      </c>
      <c r="B1223" s="3" t="s">
        <v>2230</v>
      </c>
      <c r="C1223" s="3" t="s">
        <v>2231</v>
      </c>
      <c r="D1223" s="11">
        <v>43619</v>
      </c>
      <c r="E1223" s="3" t="s">
        <v>41</v>
      </c>
      <c r="F1223" s="3" t="s">
        <v>119</v>
      </c>
    </row>
    <row r="1224" spans="1:6" ht="49.5" x14ac:dyDescent="0.3">
      <c r="A1224" s="3" t="s">
        <v>2009</v>
      </c>
      <c r="B1224" s="3" t="s">
        <v>2232</v>
      </c>
      <c r="C1224" s="3" t="s">
        <v>2233</v>
      </c>
      <c r="D1224" s="11">
        <v>43651</v>
      </c>
      <c r="E1224" s="3" t="s">
        <v>41</v>
      </c>
      <c r="F1224" s="3" t="s">
        <v>119</v>
      </c>
    </row>
    <row r="1225" spans="1:6" ht="49.5" x14ac:dyDescent="0.3">
      <c r="A1225" s="3" t="s">
        <v>2009</v>
      </c>
      <c r="B1225" s="3" t="s">
        <v>2234</v>
      </c>
      <c r="C1225" s="3" t="s">
        <v>2235</v>
      </c>
      <c r="D1225" s="11">
        <v>43685</v>
      </c>
      <c r="E1225" s="3" t="s">
        <v>41</v>
      </c>
      <c r="F1225" s="3" t="s">
        <v>119</v>
      </c>
    </row>
    <row r="1226" spans="1:6" ht="49.5" x14ac:dyDescent="0.3">
      <c r="A1226" s="3" t="s">
        <v>2009</v>
      </c>
      <c r="B1226" s="3" t="s">
        <v>2236</v>
      </c>
      <c r="C1226" s="3" t="s">
        <v>2237</v>
      </c>
      <c r="D1226" s="11">
        <v>43717</v>
      </c>
      <c r="E1226" s="3" t="s">
        <v>41</v>
      </c>
      <c r="F1226" s="3" t="s">
        <v>119</v>
      </c>
    </row>
    <row r="1227" spans="1:6" ht="49.5" x14ac:dyDescent="0.3">
      <c r="A1227" s="3" t="s">
        <v>2009</v>
      </c>
      <c r="B1227" s="3" t="s">
        <v>2238</v>
      </c>
      <c r="C1227" s="3" t="s">
        <v>2239</v>
      </c>
      <c r="D1227" s="11">
        <v>43745</v>
      </c>
      <c r="E1227" s="3" t="s">
        <v>41</v>
      </c>
      <c r="F1227" s="3" t="s">
        <v>119</v>
      </c>
    </row>
    <row r="1228" spans="1:6" ht="49.5" x14ac:dyDescent="0.3">
      <c r="A1228" s="3" t="s">
        <v>2009</v>
      </c>
      <c r="B1228" s="3" t="s">
        <v>2240</v>
      </c>
      <c r="C1228" s="3" t="s">
        <v>2241</v>
      </c>
      <c r="D1228" s="11">
        <v>42614</v>
      </c>
      <c r="E1228" s="3" t="s">
        <v>41</v>
      </c>
      <c r="F1228" s="3" t="s">
        <v>119</v>
      </c>
    </row>
    <row r="1229" spans="1:6" ht="49.5" x14ac:dyDescent="0.3">
      <c r="A1229" s="3" t="s">
        <v>2009</v>
      </c>
      <c r="B1229" s="3" t="s">
        <v>2242</v>
      </c>
      <c r="C1229" s="3" t="s">
        <v>2243</v>
      </c>
      <c r="D1229" s="11">
        <v>42647</v>
      </c>
      <c r="E1229" s="3" t="s">
        <v>41</v>
      </c>
      <c r="F1229" s="3" t="s">
        <v>119</v>
      </c>
    </row>
    <row r="1230" spans="1:6" ht="49.5" x14ac:dyDescent="0.3">
      <c r="A1230" s="3" t="s">
        <v>2009</v>
      </c>
      <c r="B1230" s="3" t="s">
        <v>2244</v>
      </c>
      <c r="C1230" s="3" t="s">
        <v>2245</v>
      </c>
      <c r="D1230" s="11">
        <v>42681</v>
      </c>
      <c r="E1230" s="3" t="s">
        <v>41</v>
      </c>
      <c r="F1230" s="3" t="s">
        <v>119</v>
      </c>
    </row>
    <row r="1231" spans="1:6" ht="49.5" x14ac:dyDescent="0.3">
      <c r="A1231" s="3" t="s">
        <v>2009</v>
      </c>
      <c r="B1231" s="3" t="s">
        <v>2246</v>
      </c>
      <c r="C1231" s="3" t="s">
        <v>2247</v>
      </c>
      <c r="D1231" s="11">
        <v>42705</v>
      </c>
      <c r="E1231" s="3" t="s">
        <v>41</v>
      </c>
      <c r="F1231" s="3" t="s">
        <v>119</v>
      </c>
    </row>
    <row r="1232" spans="1:6" ht="49.5" x14ac:dyDescent="0.3">
      <c r="A1232" s="3" t="s">
        <v>2009</v>
      </c>
      <c r="B1232" s="3" t="s">
        <v>2248</v>
      </c>
      <c r="C1232" s="3" t="s">
        <v>2249</v>
      </c>
      <c r="D1232" s="11">
        <v>42737</v>
      </c>
      <c r="E1232" s="3" t="s">
        <v>41</v>
      </c>
      <c r="F1232" s="3" t="s">
        <v>119</v>
      </c>
    </row>
    <row r="1233" spans="1:6" ht="49.5" x14ac:dyDescent="0.3">
      <c r="A1233" s="3" t="s">
        <v>2009</v>
      </c>
      <c r="B1233" s="3" t="s">
        <v>2250</v>
      </c>
      <c r="C1233" s="3" t="s">
        <v>2251</v>
      </c>
      <c r="D1233" s="11">
        <v>42768</v>
      </c>
      <c r="E1233" s="3" t="s">
        <v>41</v>
      </c>
      <c r="F1233" s="3" t="s">
        <v>119</v>
      </c>
    </row>
    <row r="1234" spans="1:6" ht="49.5" x14ac:dyDescent="0.3">
      <c r="A1234" s="3" t="s">
        <v>2009</v>
      </c>
      <c r="B1234" s="3" t="s">
        <v>2252</v>
      </c>
      <c r="C1234" s="3" t="s">
        <v>2253</v>
      </c>
      <c r="D1234" s="11">
        <v>42797</v>
      </c>
      <c r="E1234" s="3" t="s">
        <v>41</v>
      </c>
      <c r="F1234" s="3" t="s">
        <v>119</v>
      </c>
    </row>
    <row r="1235" spans="1:6" ht="49.5" x14ac:dyDescent="0.3">
      <c r="A1235" s="3" t="s">
        <v>2009</v>
      </c>
      <c r="B1235" s="3" t="s">
        <v>2254</v>
      </c>
      <c r="C1235" s="3" t="s">
        <v>2255</v>
      </c>
      <c r="D1235" s="11">
        <v>42828</v>
      </c>
      <c r="E1235" s="3" t="s">
        <v>41</v>
      </c>
      <c r="F1235" s="3" t="s">
        <v>119</v>
      </c>
    </row>
    <row r="1236" spans="1:6" ht="49.5" x14ac:dyDescent="0.3">
      <c r="A1236" s="3" t="s">
        <v>2009</v>
      </c>
      <c r="B1236" s="3" t="s">
        <v>2256</v>
      </c>
      <c r="C1236" s="3" t="s">
        <v>2257</v>
      </c>
      <c r="D1236" s="11">
        <v>42857</v>
      </c>
      <c r="E1236" s="3" t="s">
        <v>41</v>
      </c>
      <c r="F1236" s="3" t="s">
        <v>119</v>
      </c>
    </row>
    <row r="1237" spans="1:6" ht="49.5" x14ac:dyDescent="0.3">
      <c r="A1237" s="3" t="s">
        <v>2009</v>
      </c>
      <c r="B1237" s="3" t="s">
        <v>2258</v>
      </c>
      <c r="C1237" s="3" t="s">
        <v>2259</v>
      </c>
      <c r="D1237" s="11">
        <v>42902</v>
      </c>
      <c r="E1237" s="3" t="s">
        <v>41</v>
      </c>
      <c r="F1237" s="3" t="s">
        <v>119</v>
      </c>
    </row>
    <row r="1238" spans="1:6" ht="49.5" x14ac:dyDescent="0.3">
      <c r="A1238" s="3" t="s">
        <v>2009</v>
      </c>
      <c r="B1238" s="3" t="s">
        <v>2260</v>
      </c>
      <c r="C1238" s="3" t="s">
        <v>2261</v>
      </c>
      <c r="D1238" s="11">
        <v>42919</v>
      </c>
      <c r="E1238" s="3" t="s">
        <v>41</v>
      </c>
      <c r="F1238" s="3" t="s">
        <v>119</v>
      </c>
    </row>
    <row r="1239" spans="1:6" ht="49.5" x14ac:dyDescent="0.3">
      <c r="A1239" s="3" t="s">
        <v>2009</v>
      </c>
      <c r="B1239" s="3" t="s">
        <v>2262</v>
      </c>
      <c r="C1239" s="3" t="s">
        <v>2263</v>
      </c>
      <c r="D1239" s="11">
        <v>42257</v>
      </c>
      <c r="E1239" s="3" t="s">
        <v>41</v>
      </c>
      <c r="F1239" s="3" t="s">
        <v>119</v>
      </c>
    </row>
    <row r="1240" spans="1:6" ht="49.5" x14ac:dyDescent="0.3">
      <c r="A1240" s="3" t="s">
        <v>2009</v>
      </c>
      <c r="B1240" s="3" t="s">
        <v>2264</v>
      </c>
      <c r="C1240" s="3" t="s">
        <v>2265</v>
      </c>
      <c r="D1240" s="11">
        <v>42279</v>
      </c>
      <c r="E1240" s="3" t="s">
        <v>175</v>
      </c>
      <c r="F1240" s="3" t="s">
        <v>119</v>
      </c>
    </row>
    <row r="1241" spans="1:6" ht="49.5" x14ac:dyDescent="0.3">
      <c r="A1241" s="3" t="s">
        <v>2009</v>
      </c>
      <c r="B1241" s="3" t="s">
        <v>2266</v>
      </c>
      <c r="C1241" s="3" t="s">
        <v>2267</v>
      </c>
      <c r="D1241" s="11">
        <v>42310</v>
      </c>
      <c r="E1241" s="3" t="s">
        <v>175</v>
      </c>
      <c r="F1241" s="3" t="s">
        <v>119</v>
      </c>
    </row>
    <row r="1242" spans="1:6" ht="49.5" x14ac:dyDescent="0.3">
      <c r="A1242" s="3" t="s">
        <v>2009</v>
      </c>
      <c r="B1242" s="3" t="s">
        <v>2268</v>
      </c>
      <c r="C1242" s="3" t="s">
        <v>2269</v>
      </c>
      <c r="D1242" s="11">
        <v>42341</v>
      </c>
      <c r="E1242" s="3" t="s">
        <v>41</v>
      </c>
      <c r="F1242" s="3" t="s">
        <v>119</v>
      </c>
    </row>
    <row r="1243" spans="1:6" ht="49.5" x14ac:dyDescent="0.3">
      <c r="A1243" s="3" t="s">
        <v>2009</v>
      </c>
      <c r="B1243" s="3" t="s">
        <v>2270</v>
      </c>
      <c r="C1243" s="3" t="s">
        <v>2271</v>
      </c>
      <c r="D1243" s="11">
        <v>42373</v>
      </c>
      <c r="E1243" s="3" t="s">
        <v>175</v>
      </c>
      <c r="F1243" s="3" t="s">
        <v>119</v>
      </c>
    </row>
    <row r="1244" spans="1:6" ht="49.5" x14ac:dyDescent="0.3">
      <c r="A1244" s="3" t="s">
        <v>2009</v>
      </c>
      <c r="B1244" s="3" t="s">
        <v>2272</v>
      </c>
      <c r="C1244" s="3" t="s">
        <v>2273</v>
      </c>
      <c r="D1244" s="11">
        <v>42404</v>
      </c>
      <c r="E1244" s="3" t="s">
        <v>175</v>
      </c>
      <c r="F1244" s="3" t="s">
        <v>119</v>
      </c>
    </row>
    <row r="1245" spans="1:6" ht="49.5" x14ac:dyDescent="0.3">
      <c r="A1245" s="3" t="s">
        <v>2009</v>
      </c>
      <c r="B1245" s="3" t="s">
        <v>2274</v>
      </c>
      <c r="C1245" s="3" t="s">
        <v>2275</v>
      </c>
      <c r="D1245" s="11">
        <v>41830</v>
      </c>
      <c r="E1245" s="3" t="s">
        <v>41</v>
      </c>
      <c r="F1245" s="3" t="s">
        <v>119</v>
      </c>
    </row>
    <row r="1246" spans="1:6" ht="49.5" x14ac:dyDescent="0.3">
      <c r="A1246" s="3" t="s">
        <v>2009</v>
      </c>
      <c r="B1246" s="3" t="s">
        <v>2276</v>
      </c>
      <c r="C1246" s="3" t="s">
        <v>2277</v>
      </c>
      <c r="D1246" s="11">
        <v>41841</v>
      </c>
      <c r="E1246" s="3" t="s">
        <v>41</v>
      </c>
      <c r="F1246" s="3" t="s">
        <v>119</v>
      </c>
    </row>
    <row r="1247" spans="1:6" ht="49.5" x14ac:dyDescent="0.3">
      <c r="A1247" s="3" t="s">
        <v>2009</v>
      </c>
      <c r="B1247" s="3" t="s">
        <v>2278</v>
      </c>
      <c r="C1247" s="3" t="s">
        <v>2279</v>
      </c>
      <c r="D1247" s="11">
        <v>41872</v>
      </c>
      <c r="E1247" s="3" t="s">
        <v>41</v>
      </c>
      <c r="F1247" s="3" t="s">
        <v>119</v>
      </c>
    </row>
    <row r="1248" spans="1:6" ht="49.5" x14ac:dyDescent="0.3">
      <c r="A1248" s="3" t="s">
        <v>2009</v>
      </c>
      <c r="B1248" s="3" t="s">
        <v>2280</v>
      </c>
      <c r="C1248" s="3" t="s">
        <v>2281</v>
      </c>
      <c r="D1248" s="11">
        <v>41904</v>
      </c>
      <c r="E1248" s="3" t="s">
        <v>41</v>
      </c>
      <c r="F1248" s="3" t="s">
        <v>119</v>
      </c>
    </row>
    <row r="1249" spans="1:6" ht="49.5" x14ac:dyDescent="0.3">
      <c r="A1249" s="3" t="s">
        <v>2009</v>
      </c>
      <c r="B1249" s="3" t="s">
        <v>2282</v>
      </c>
      <c r="C1249" s="3" t="s">
        <v>2283</v>
      </c>
      <c r="D1249" s="11">
        <v>41935</v>
      </c>
      <c r="E1249" s="3" t="s">
        <v>41</v>
      </c>
      <c r="F1249" s="3" t="s">
        <v>119</v>
      </c>
    </row>
    <row r="1250" spans="1:6" ht="49.5" x14ac:dyDescent="0.3">
      <c r="A1250" s="3" t="s">
        <v>2009</v>
      </c>
      <c r="B1250" s="3" t="s">
        <v>2284</v>
      </c>
      <c r="C1250" s="3" t="s">
        <v>2285</v>
      </c>
      <c r="D1250" s="11">
        <v>41964</v>
      </c>
      <c r="E1250" s="3" t="s">
        <v>41</v>
      </c>
      <c r="F1250" s="3" t="s">
        <v>119</v>
      </c>
    </row>
    <row r="1251" spans="1:6" ht="49.5" x14ac:dyDescent="0.3">
      <c r="A1251" s="3" t="s">
        <v>2009</v>
      </c>
      <c r="B1251" s="3" t="s">
        <v>2286</v>
      </c>
      <c r="C1251" s="3" t="s">
        <v>2287</v>
      </c>
      <c r="D1251" s="11">
        <v>41995</v>
      </c>
      <c r="E1251" s="3" t="s">
        <v>41</v>
      </c>
      <c r="F1251" s="3" t="s">
        <v>119</v>
      </c>
    </row>
    <row r="1252" spans="1:6" ht="49.5" x14ac:dyDescent="0.3">
      <c r="A1252" s="3" t="s">
        <v>2009</v>
      </c>
      <c r="B1252" s="3" t="s">
        <v>2288</v>
      </c>
      <c r="C1252" s="3" t="s">
        <v>2289</v>
      </c>
      <c r="D1252" s="11">
        <v>42027</v>
      </c>
      <c r="E1252" s="3" t="s">
        <v>41</v>
      </c>
      <c r="F1252" s="3" t="s">
        <v>119</v>
      </c>
    </row>
    <row r="1253" spans="1:6" ht="49.5" x14ac:dyDescent="0.3">
      <c r="A1253" s="3" t="s">
        <v>2009</v>
      </c>
      <c r="B1253" s="3" t="s">
        <v>2290</v>
      </c>
      <c r="C1253" s="3" t="s">
        <v>2291</v>
      </c>
      <c r="D1253" s="11">
        <v>42058</v>
      </c>
      <c r="E1253" s="3" t="s">
        <v>41</v>
      </c>
      <c r="F1253" s="3" t="s">
        <v>119</v>
      </c>
    </row>
    <row r="1254" spans="1:6" ht="49.5" x14ac:dyDescent="0.3">
      <c r="A1254" s="3" t="s">
        <v>2009</v>
      </c>
      <c r="B1254" s="3" t="s">
        <v>2292</v>
      </c>
      <c r="C1254" s="3" t="s">
        <v>2293</v>
      </c>
      <c r="D1254" s="11">
        <v>42089</v>
      </c>
      <c r="E1254" s="3" t="s">
        <v>41</v>
      </c>
      <c r="F1254" s="3" t="s">
        <v>119</v>
      </c>
    </row>
    <row r="1255" spans="1:6" ht="49.5" x14ac:dyDescent="0.3">
      <c r="A1255" s="3" t="s">
        <v>2009</v>
      </c>
      <c r="B1255" s="3" t="s">
        <v>2294</v>
      </c>
      <c r="C1255" s="3" t="s">
        <v>2295</v>
      </c>
      <c r="D1255" s="11">
        <v>42117</v>
      </c>
      <c r="E1255" s="3" t="s">
        <v>41</v>
      </c>
      <c r="F1255" s="3" t="s">
        <v>119</v>
      </c>
    </row>
    <row r="1256" spans="1:6" ht="49.5" x14ac:dyDescent="0.3">
      <c r="A1256" s="3" t="s">
        <v>2009</v>
      </c>
      <c r="B1256" s="3" t="s">
        <v>2296</v>
      </c>
      <c r="C1256" s="3" t="s">
        <v>2297</v>
      </c>
      <c r="D1256" s="11">
        <v>42145</v>
      </c>
      <c r="E1256" s="3" t="s">
        <v>41</v>
      </c>
      <c r="F1256" s="3" t="s">
        <v>119</v>
      </c>
    </row>
    <row r="1257" spans="1:6" ht="49.5" x14ac:dyDescent="0.3">
      <c r="A1257" s="3" t="s">
        <v>2009</v>
      </c>
      <c r="B1257" s="3" t="s">
        <v>2298</v>
      </c>
      <c r="C1257" s="3" t="s">
        <v>2299</v>
      </c>
      <c r="D1257" s="11">
        <v>42177</v>
      </c>
      <c r="E1257" s="3" t="s">
        <v>41</v>
      </c>
      <c r="F1257" s="3" t="s">
        <v>119</v>
      </c>
    </row>
    <row r="1258" spans="1:6" ht="49.5" x14ac:dyDescent="0.3">
      <c r="A1258" s="3" t="s">
        <v>2009</v>
      </c>
      <c r="B1258" s="3" t="s">
        <v>2300</v>
      </c>
      <c r="C1258" s="3" t="s">
        <v>2301</v>
      </c>
      <c r="D1258" s="11">
        <v>42208</v>
      </c>
      <c r="E1258" s="3" t="s">
        <v>41</v>
      </c>
      <c r="F1258" s="3" t="s">
        <v>119</v>
      </c>
    </row>
    <row r="1259" spans="1:6" ht="49.5" x14ac:dyDescent="0.3">
      <c r="A1259" s="3" t="s">
        <v>2009</v>
      </c>
      <c r="B1259" s="3" t="s">
        <v>2302</v>
      </c>
      <c r="C1259" s="3" t="s">
        <v>2303</v>
      </c>
      <c r="D1259" s="11">
        <v>42237</v>
      </c>
      <c r="E1259" s="3" t="s">
        <v>41</v>
      </c>
      <c r="F1259" s="3" t="s">
        <v>119</v>
      </c>
    </row>
    <row r="1260" spans="1:6" ht="49.5" x14ac:dyDescent="0.3">
      <c r="A1260" s="3" t="s">
        <v>2009</v>
      </c>
      <c r="B1260" s="3" t="s">
        <v>2304</v>
      </c>
      <c r="C1260" s="3" t="s">
        <v>2305</v>
      </c>
      <c r="D1260" s="11">
        <v>42268</v>
      </c>
      <c r="E1260" s="3" t="s">
        <v>41</v>
      </c>
      <c r="F1260" s="3" t="s">
        <v>119</v>
      </c>
    </row>
    <row r="1261" spans="1:6" ht="49.5" x14ac:dyDescent="0.3">
      <c r="A1261" s="3" t="s">
        <v>2009</v>
      </c>
      <c r="B1261" s="3" t="s">
        <v>2306</v>
      </c>
      <c r="C1261" s="3" t="s">
        <v>2307</v>
      </c>
      <c r="D1261" s="11">
        <v>42299</v>
      </c>
      <c r="E1261" s="3" t="s">
        <v>41</v>
      </c>
      <c r="F1261" s="3" t="s">
        <v>119</v>
      </c>
    </row>
    <row r="1262" spans="1:6" ht="49.5" x14ac:dyDescent="0.3">
      <c r="A1262" s="3" t="s">
        <v>2009</v>
      </c>
      <c r="B1262" s="3" t="s">
        <v>2308</v>
      </c>
      <c r="C1262" s="3" t="s">
        <v>2309</v>
      </c>
      <c r="D1262" s="11">
        <v>42331</v>
      </c>
      <c r="E1262" s="3" t="s">
        <v>41</v>
      </c>
      <c r="F1262" s="3" t="s">
        <v>119</v>
      </c>
    </row>
    <row r="1263" spans="1:6" ht="49.5" x14ac:dyDescent="0.3">
      <c r="A1263" s="3" t="s">
        <v>2009</v>
      </c>
      <c r="B1263" s="3" t="s">
        <v>2310</v>
      </c>
      <c r="C1263" s="3" t="s">
        <v>2311</v>
      </c>
      <c r="D1263" s="11">
        <v>42359</v>
      </c>
      <c r="E1263" s="3" t="s">
        <v>41</v>
      </c>
      <c r="F1263" s="3" t="s">
        <v>119</v>
      </c>
    </row>
    <row r="1264" spans="1:6" ht="49.5" x14ac:dyDescent="0.3">
      <c r="A1264" s="3" t="s">
        <v>2009</v>
      </c>
      <c r="B1264" s="3" t="s">
        <v>2312</v>
      </c>
      <c r="C1264" s="3" t="s">
        <v>2313</v>
      </c>
      <c r="D1264" s="11">
        <v>42390</v>
      </c>
      <c r="E1264" s="3" t="s">
        <v>41</v>
      </c>
      <c r="F1264" s="3" t="s">
        <v>119</v>
      </c>
    </row>
    <row r="1265" spans="1:6" ht="49.5" x14ac:dyDescent="0.3">
      <c r="A1265" s="3" t="s">
        <v>2009</v>
      </c>
      <c r="B1265" s="3" t="s">
        <v>2314</v>
      </c>
      <c r="C1265" s="3" t="s">
        <v>2315</v>
      </c>
      <c r="D1265" s="11">
        <v>42422</v>
      </c>
      <c r="E1265" s="3" t="s">
        <v>41</v>
      </c>
      <c r="F1265" s="3" t="s">
        <v>119</v>
      </c>
    </row>
    <row r="1266" spans="1:6" ht="49.5" x14ac:dyDescent="0.3">
      <c r="A1266" s="3" t="s">
        <v>2009</v>
      </c>
      <c r="B1266" s="3" t="s">
        <v>2316</v>
      </c>
      <c r="C1266" s="3" t="s">
        <v>2317</v>
      </c>
      <c r="D1266" s="11">
        <v>42450</v>
      </c>
      <c r="E1266" s="3" t="s">
        <v>41</v>
      </c>
      <c r="F1266" s="3" t="s">
        <v>119</v>
      </c>
    </row>
    <row r="1267" spans="1:6" ht="49.5" x14ac:dyDescent="0.3">
      <c r="A1267" s="3" t="s">
        <v>2009</v>
      </c>
      <c r="B1267" s="3" t="s">
        <v>2318</v>
      </c>
      <c r="C1267" s="3" t="s">
        <v>2319</v>
      </c>
      <c r="D1267" s="11">
        <v>42481</v>
      </c>
      <c r="E1267" s="3" t="s">
        <v>41</v>
      </c>
      <c r="F1267" s="3" t="s">
        <v>119</v>
      </c>
    </row>
    <row r="1268" spans="1:6" ht="49.5" x14ac:dyDescent="0.3">
      <c r="A1268" s="3" t="s">
        <v>2009</v>
      </c>
      <c r="B1268" s="3" t="s">
        <v>2320</v>
      </c>
      <c r="C1268" s="3" t="s">
        <v>2321</v>
      </c>
      <c r="D1268" s="11">
        <v>42513</v>
      </c>
      <c r="E1268" s="3" t="s">
        <v>41</v>
      </c>
      <c r="F1268" s="3" t="s">
        <v>119</v>
      </c>
    </row>
    <row r="1269" spans="1:6" ht="49.5" x14ac:dyDescent="0.3">
      <c r="A1269" s="3" t="s">
        <v>2009</v>
      </c>
      <c r="B1269" s="3" t="s">
        <v>2322</v>
      </c>
      <c r="C1269" s="3" t="s">
        <v>2323</v>
      </c>
      <c r="D1269" s="11">
        <v>42544</v>
      </c>
      <c r="E1269" s="3" t="s">
        <v>41</v>
      </c>
      <c r="F1269" s="3" t="s">
        <v>119</v>
      </c>
    </row>
    <row r="1270" spans="1:6" ht="49.5" x14ac:dyDescent="0.3">
      <c r="A1270" s="3" t="s">
        <v>2009</v>
      </c>
      <c r="B1270" s="3" t="s">
        <v>2324</v>
      </c>
      <c r="C1270" s="3" t="s">
        <v>2325</v>
      </c>
      <c r="D1270" s="11">
        <v>42572</v>
      </c>
      <c r="E1270" s="3" t="s">
        <v>41</v>
      </c>
      <c r="F1270" s="3" t="s">
        <v>119</v>
      </c>
    </row>
    <row r="1271" spans="1:6" ht="49.5" x14ac:dyDescent="0.3">
      <c r="A1271" s="3" t="s">
        <v>2009</v>
      </c>
      <c r="B1271" s="3" t="s">
        <v>2326</v>
      </c>
      <c r="C1271" s="3" t="s">
        <v>2327</v>
      </c>
      <c r="D1271" s="11">
        <v>42604</v>
      </c>
      <c r="E1271" s="3" t="s">
        <v>41</v>
      </c>
      <c r="F1271" s="3" t="s">
        <v>119</v>
      </c>
    </row>
    <row r="1272" spans="1:6" ht="49.5" x14ac:dyDescent="0.3">
      <c r="A1272" s="3" t="s">
        <v>2009</v>
      </c>
      <c r="B1272" s="3" t="s">
        <v>2328</v>
      </c>
      <c r="C1272" s="3" t="s">
        <v>2329</v>
      </c>
      <c r="D1272" s="11">
        <v>42614</v>
      </c>
      <c r="E1272" s="3" t="s">
        <v>41</v>
      </c>
      <c r="F1272" s="3" t="s">
        <v>119</v>
      </c>
    </row>
    <row r="1273" spans="1:6" ht="49.5" x14ac:dyDescent="0.3">
      <c r="A1273" s="3" t="s">
        <v>2009</v>
      </c>
      <c r="B1273" s="3" t="s">
        <v>2330</v>
      </c>
      <c r="C1273" s="3" t="s">
        <v>2331</v>
      </c>
      <c r="D1273" s="11">
        <v>42635</v>
      </c>
      <c r="E1273" s="3" t="s">
        <v>41</v>
      </c>
      <c r="F1273" s="3" t="s">
        <v>119</v>
      </c>
    </row>
    <row r="1274" spans="1:6" ht="49.5" x14ac:dyDescent="0.3">
      <c r="A1274" s="3" t="s">
        <v>2009</v>
      </c>
      <c r="B1274" s="3" t="s">
        <v>2332</v>
      </c>
      <c r="C1274" s="3" t="s">
        <v>2333</v>
      </c>
      <c r="D1274" s="11">
        <v>41813</v>
      </c>
      <c r="E1274" s="3" t="s">
        <v>175</v>
      </c>
      <c r="F1274" s="3" t="s">
        <v>119</v>
      </c>
    </row>
    <row r="1275" spans="1:6" ht="49.5" x14ac:dyDescent="0.3">
      <c r="A1275" s="3" t="s">
        <v>2009</v>
      </c>
      <c r="B1275" s="3" t="s">
        <v>2334</v>
      </c>
      <c r="C1275" s="3" t="s">
        <v>2335</v>
      </c>
      <c r="D1275" s="11">
        <v>41841</v>
      </c>
      <c r="E1275" s="3" t="s">
        <v>175</v>
      </c>
      <c r="F1275" s="3" t="s">
        <v>119</v>
      </c>
    </row>
    <row r="1276" spans="1:6" ht="49.5" x14ac:dyDescent="0.3">
      <c r="A1276" s="3" t="s">
        <v>2009</v>
      </c>
      <c r="B1276" s="3" t="s">
        <v>2336</v>
      </c>
      <c r="C1276" s="3" t="s">
        <v>2337</v>
      </c>
      <c r="D1276" s="11">
        <v>41872</v>
      </c>
      <c r="E1276" s="3" t="s">
        <v>175</v>
      </c>
      <c r="F1276" s="3" t="s">
        <v>119</v>
      </c>
    </row>
    <row r="1277" spans="1:6" ht="49.5" x14ac:dyDescent="0.3">
      <c r="A1277" s="3" t="s">
        <v>2009</v>
      </c>
      <c r="B1277" s="3" t="s">
        <v>2338</v>
      </c>
      <c r="C1277" s="3" t="s">
        <v>2339</v>
      </c>
      <c r="D1277" s="11">
        <v>41904</v>
      </c>
      <c r="E1277" s="3" t="s">
        <v>175</v>
      </c>
      <c r="F1277" s="3" t="s">
        <v>119</v>
      </c>
    </row>
    <row r="1278" spans="1:6" ht="49.5" x14ac:dyDescent="0.3">
      <c r="A1278" s="3" t="s">
        <v>2009</v>
      </c>
      <c r="B1278" s="3" t="s">
        <v>2340</v>
      </c>
      <c r="C1278" s="3" t="s">
        <v>2341</v>
      </c>
      <c r="D1278" s="11">
        <v>41934</v>
      </c>
      <c r="E1278" s="3" t="s">
        <v>175</v>
      </c>
      <c r="F1278" s="3" t="s">
        <v>119</v>
      </c>
    </row>
    <row r="1279" spans="1:6" ht="49.5" x14ac:dyDescent="0.3">
      <c r="A1279" s="3" t="s">
        <v>2009</v>
      </c>
      <c r="B1279" s="3" t="s">
        <v>2342</v>
      </c>
      <c r="C1279" s="3" t="s">
        <v>2343</v>
      </c>
      <c r="D1279" s="11">
        <v>41964</v>
      </c>
      <c r="E1279" s="3" t="s">
        <v>175</v>
      </c>
      <c r="F1279" s="3" t="s">
        <v>119</v>
      </c>
    </row>
    <row r="1280" spans="1:6" ht="49.5" x14ac:dyDescent="0.3">
      <c r="A1280" s="3" t="s">
        <v>2009</v>
      </c>
      <c r="B1280" s="3" t="s">
        <v>2344</v>
      </c>
      <c r="C1280" s="3" t="s">
        <v>2345</v>
      </c>
      <c r="D1280" s="11">
        <v>41977</v>
      </c>
      <c r="E1280" s="3" t="s">
        <v>175</v>
      </c>
      <c r="F1280" s="3" t="s">
        <v>119</v>
      </c>
    </row>
    <row r="1281" spans="1:6" ht="49.5" x14ac:dyDescent="0.3">
      <c r="A1281" s="3" t="s">
        <v>2009</v>
      </c>
      <c r="B1281" s="3" t="s">
        <v>2346</v>
      </c>
      <c r="C1281" s="3" t="s">
        <v>2347</v>
      </c>
      <c r="D1281" s="11">
        <v>41995</v>
      </c>
      <c r="E1281" s="3" t="s">
        <v>175</v>
      </c>
      <c r="F1281" s="3" t="s">
        <v>119</v>
      </c>
    </row>
    <row r="1282" spans="1:6" ht="49.5" x14ac:dyDescent="0.3">
      <c r="A1282" s="3" t="s">
        <v>2009</v>
      </c>
      <c r="B1282" s="3" t="s">
        <v>2348</v>
      </c>
      <c r="C1282" s="3" t="s">
        <v>2349</v>
      </c>
      <c r="D1282" s="11">
        <v>41564</v>
      </c>
      <c r="E1282" s="3" t="s">
        <v>175</v>
      </c>
      <c r="F1282" s="3" t="s">
        <v>119</v>
      </c>
    </row>
    <row r="1283" spans="1:6" ht="49.5" x14ac:dyDescent="0.3">
      <c r="A1283" s="3" t="s">
        <v>2009</v>
      </c>
      <c r="B1283" s="3" t="s">
        <v>2350</v>
      </c>
      <c r="C1283" s="3" t="s">
        <v>2351</v>
      </c>
      <c r="D1283" s="11">
        <v>41570</v>
      </c>
      <c r="E1283" s="3" t="s">
        <v>175</v>
      </c>
      <c r="F1283" s="3" t="s">
        <v>119</v>
      </c>
    </row>
    <row r="1284" spans="1:6" ht="49.5" x14ac:dyDescent="0.3">
      <c r="A1284" s="3" t="s">
        <v>2009</v>
      </c>
      <c r="B1284" s="3" t="s">
        <v>2352</v>
      </c>
      <c r="C1284" s="3" t="s">
        <v>2353</v>
      </c>
      <c r="D1284" s="11">
        <v>41599</v>
      </c>
      <c r="E1284" s="3" t="s">
        <v>175</v>
      </c>
      <c r="F1284" s="3" t="s">
        <v>119</v>
      </c>
    </row>
    <row r="1285" spans="1:6" ht="49.5" x14ac:dyDescent="0.3">
      <c r="A1285" s="3" t="s">
        <v>2009</v>
      </c>
      <c r="B1285" s="3" t="s">
        <v>2354</v>
      </c>
      <c r="C1285" s="3" t="s">
        <v>2355</v>
      </c>
      <c r="D1285" s="11">
        <v>41631</v>
      </c>
      <c r="E1285" s="3" t="s">
        <v>175</v>
      </c>
      <c r="F1285" s="3" t="s">
        <v>119</v>
      </c>
    </row>
    <row r="1286" spans="1:6" ht="49.5" x14ac:dyDescent="0.3">
      <c r="A1286" s="3" t="s">
        <v>2009</v>
      </c>
      <c r="B1286" s="3" t="s">
        <v>2356</v>
      </c>
      <c r="C1286" s="3" t="s">
        <v>2357</v>
      </c>
      <c r="D1286" s="11">
        <v>41661</v>
      </c>
      <c r="E1286" s="3" t="s">
        <v>175</v>
      </c>
      <c r="F1286" s="3" t="s">
        <v>119</v>
      </c>
    </row>
    <row r="1287" spans="1:6" ht="49.5" x14ac:dyDescent="0.3">
      <c r="A1287" s="3" t="s">
        <v>2009</v>
      </c>
      <c r="B1287" s="3" t="s">
        <v>2358</v>
      </c>
      <c r="C1287" s="3" t="s">
        <v>2359</v>
      </c>
      <c r="D1287" s="11">
        <v>41691</v>
      </c>
      <c r="E1287" s="3" t="s">
        <v>175</v>
      </c>
      <c r="F1287" s="3" t="s">
        <v>119</v>
      </c>
    </row>
    <row r="1288" spans="1:6" ht="49.5" x14ac:dyDescent="0.3">
      <c r="A1288" s="3" t="s">
        <v>2009</v>
      </c>
      <c r="B1288" s="3" t="s">
        <v>2360</v>
      </c>
      <c r="C1288" s="3" t="s">
        <v>2361</v>
      </c>
      <c r="D1288" s="11">
        <v>41719</v>
      </c>
      <c r="E1288" s="3" t="s">
        <v>175</v>
      </c>
      <c r="F1288" s="3" t="s">
        <v>119</v>
      </c>
    </row>
    <row r="1289" spans="1:6" ht="49.5" x14ac:dyDescent="0.3">
      <c r="A1289" s="3" t="s">
        <v>2009</v>
      </c>
      <c r="B1289" s="3" t="s">
        <v>2362</v>
      </c>
      <c r="C1289" s="3" t="s">
        <v>2363</v>
      </c>
      <c r="D1289" s="11">
        <v>41750</v>
      </c>
      <c r="E1289" s="3" t="s">
        <v>175</v>
      </c>
      <c r="F1289" s="3" t="s">
        <v>119</v>
      </c>
    </row>
    <row r="1290" spans="1:6" ht="49.5" x14ac:dyDescent="0.3">
      <c r="A1290" s="3" t="s">
        <v>2009</v>
      </c>
      <c r="B1290" s="3" t="s">
        <v>2364</v>
      </c>
      <c r="C1290" s="3" t="s">
        <v>2365</v>
      </c>
      <c r="D1290" s="11">
        <v>41781</v>
      </c>
      <c r="E1290" s="3" t="s">
        <v>175</v>
      </c>
      <c r="F1290" s="3" t="s">
        <v>119</v>
      </c>
    </row>
    <row r="1291" spans="1:6" ht="49.5" x14ac:dyDescent="0.3">
      <c r="A1291" s="3" t="s">
        <v>2009</v>
      </c>
      <c r="B1291" s="3" t="s">
        <v>2366</v>
      </c>
      <c r="C1291" s="3" t="s">
        <v>2367</v>
      </c>
      <c r="D1291" s="11">
        <v>42614</v>
      </c>
      <c r="E1291" s="3" t="s">
        <v>41</v>
      </c>
      <c r="F1291" s="3" t="s">
        <v>119</v>
      </c>
    </row>
    <row r="1292" spans="1:6" ht="49.5" x14ac:dyDescent="0.3">
      <c r="A1292" s="3" t="s">
        <v>2009</v>
      </c>
      <c r="B1292" s="3" t="s">
        <v>2368</v>
      </c>
      <c r="C1292" s="3" t="s">
        <v>2369</v>
      </c>
      <c r="D1292" s="11">
        <v>42635</v>
      </c>
      <c r="E1292" s="3" t="s">
        <v>41</v>
      </c>
      <c r="F1292" s="3" t="s">
        <v>119</v>
      </c>
    </row>
    <row r="1293" spans="1:6" ht="49.5" x14ac:dyDescent="0.3">
      <c r="A1293" s="3" t="s">
        <v>2009</v>
      </c>
      <c r="B1293" s="3" t="s">
        <v>2370</v>
      </c>
      <c r="C1293" s="3" t="s">
        <v>2371</v>
      </c>
      <c r="D1293" s="11">
        <v>42664</v>
      </c>
      <c r="E1293" s="3" t="s">
        <v>41</v>
      </c>
      <c r="F1293" s="3" t="s">
        <v>119</v>
      </c>
    </row>
    <row r="1294" spans="1:6" ht="49.5" x14ac:dyDescent="0.3">
      <c r="A1294" s="3" t="s">
        <v>2009</v>
      </c>
      <c r="B1294" s="3" t="s">
        <v>2372</v>
      </c>
      <c r="C1294" s="3" t="s">
        <v>2373</v>
      </c>
      <c r="D1294" s="11">
        <v>42695</v>
      </c>
      <c r="E1294" s="3" t="s">
        <v>41</v>
      </c>
      <c r="F1294" s="3" t="s">
        <v>119</v>
      </c>
    </row>
    <row r="1295" spans="1:6" ht="49.5" x14ac:dyDescent="0.3">
      <c r="A1295" s="3" t="s">
        <v>2009</v>
      </c>
      <c r="B1295" s="3" t="s">
        <v>2374</v>
      </c>
      <c r="C1295" s="3" t="s">
        <v>2375</v>
      </c>
      <c r="D1295" s="11">
        <v>42726</v>
      </c>
      <c r="E1295" s="3" t="s">
        <v>41</v>
      </c>
      <c r="F1295" s="3" t="s">
        <v>119</v>
      </c>
    </row>
    <row r="1296" spans="1:6" ht="49.5" x14ac:dyDescent="0.3">
      <c r="A1296" s="3" t="s">
        <v>2009</v>
      </c>
      <c r="B1296" s="3" t="s">
        <v>2376</v>
      </c>
      <c r="C1296" s="3" t="s">
        <v>2377</v>
      </c>
      <c r="D1296" s="11">
        <v>42758</v>
      </c>
      <c r="E1296" s="3" t="s">
        <v>41</v>
      </c>
      <c r="F1296" s="3" t="s">
        <v>119</v>
      </c>
    </row>
    <row r="1297" spans="1:6" ht="49.5" x14ac:dyDescent="0.3">
      <c r="A1297" s="3" t="s">
        <v>2009</v>
      </c>
      <c r="B1297" s="3" t="s">
        <v>2378</v>
      </c>
      <c r="C1297" s="3" t="s">
        <v>2379</v>
      </c>
      <c r="D1297" s="11">
        <v>42789</v>
      </c>
      <c r="E1297" s="3" t="s">
        <v>41</v>
      </c>
      <c r="F1297" s="3" t="s">
        <v>119</v>
      </c>
    </row>
    <row r="1298" spans="1:6" ht="49.5" x14ac:dyDescent="0.3">
      <c r="A1298" s="3" t="s">
        <v>2009</v>
      </c>
      <c r="B1298" s="3" t="s">
        <v>2380</v>
      </c>
      <c r="C1298" s="3" t="s">
        <v>2381</v>
      </c>
      <c r="D1298" s="11">
        <v>42817</v>
      </c>
      <c r="E1298" s="3" t="s">
        <v>41</v>
      </c>
      <c r="F1298" s="3" t="s">
        <v>119</v>
      </c>
    </row>
    <row r="1299" spans="1:6" ht="49.5" x14ac:dyDescent="0.3">
      <c r="A1299" s="3" t="s">
        <v>2009</v>
      </c>
      <c r="B1299" s="3" t="s">
        <v>2382</v>
      </c>
      <c r="C1299" s="3" t="s">
        <v>2383</v>
      </c>
      <c r="D1299" s="11">
        <v>42846</v>
      </c>
      <c r="E1299" s="3" t="s">
        <v>41</v>
      </c>
      <c r="F1299" s="3" t="s">
        <v>119</v>
      </c>
    </row>
    <row r="1300" spans="1:6" ht="49.5" x14ac:dyDescent="0.3">
      <c r="A1300" s="3" t="s">
        <v>2009</v>
      </c>
      <c r="B1300" s="3" t="s">
        <v>2384</v>
      </c>
      <c r="C1300" s="3" t="s">
        <v>2385</v>
      </c>
      <c r="D1300" s="11">
        <v>42877</v>
      </c>
      <c r="E1300" s="3" t="s">
        <v>41</v>
      </c>
      <c r="F1300" s="3" t="s">
        <v>119</v>
      </c>
    </row>
    <row r="1301" spans="1:6" ht="49.5" x14ac:dyDescent="0.3">
      <c r="A1301" s="3" t="s">
        <v>2009</v>
      </c>
      <c r="B1301" s="3" t="s">
        <v>2386</v>
      </c>
      <c r="C1301" s="3" t="s">
        <v>2387</v>
      </c>
      <c r="D1301" s="11">
        <v>42908</v>
      </c>
      <c r="E1301" s="3" t="s">
        <v>41</v>
      </c>
      <c r="F1301" s="3" t="s">
        <v>119</v>
      </c>
    </row>
    <row r="1302" spans="1:6" ht="49.5" x14ac:dyDescent="0.3">
      <c r="A1302" s="3" t="s">
        <v>2009</v>
      </c>
      <c r="B1302" s="3" t="s">
        <v>2388</v>
      </c>
      <c r="C1302" s="3" t="s">
        <v>2389</v>
      </c>
      <c r="D1302" s="11">
        <v>42940</v>
      </c>
      <c r="E1302" s="3" t="s">
        <v>41</v>
      </c>
      <c r="F1302" s="3" t="s">
        <v>119</v>
      </c>
    </row>
    <row r="1303" spans="1:6" ht="49.5" x14ac:dyDescent="0.3">
      <c r="A1303" s="3" t="s">
        <v>2009</v>
      </c>
      <c r="B1303" s="3" t="s">
        <v>2390</v>
      </c>
      <c r="C1303" s="3" t="s">
        <v>2391</v>
      </c>
      <c r="D1303" s="11">
        <v>42950</v>
      </c>
      <c r="E1303" s="3" t="s">
        <v>41</v>
      </c>
      <c r="F1303" s="3" t="s">
        <v>119</v>
      </c>
    </row>
    <row r="1304" spans="1:6" ht="49.5" x14ac:dyDescent="0.3">
      <c r="A1304" s="3" t="s">
        <v>2009</v>
      </c>
      <c r="B1304" s="3" t="s">
        <v>2392</v>
      </c>
      <c r="C1304" s="3" t="s">
        <v>2393</v>
      </c>
      <c r="D1304" s="11">
        <v>42968</v>
      </c>
      <c r="E1304" s="3" t="s">
        <v>41</v>
      </c>
      <c r="F1304" s="3" t="s">
        <v>119</v>
      </c>
    </row>
    <row r="1305" spans="1:6" ht="49.5" x14ac:dyDescent="0.3">
      <c r="A1305" s="3" t="s">
        <v>2009</v>
      </c>
      <c r="B1305" s="3" t="s">
        <v>2394</v>
      </c>
      <c r="C1305" s="3" t="s">
        <v>2395</v>
      </c>
      <c r="D1305" s="11">
        <v>42999</v>
      </c>
      <c r="E1305" s="3" t="s">
        <v>41</v>
      </c>
      <c r="F1305" s="3" t="s">
        <v>119</v>
      </c>
    </row>
    <row r="1306" spans="1:6" ht="49.5" x14ac:dyDescent="0.3">
      <c r="A1306" s="3" t="s">
        <v>2009</v>
      </c>
      <c r="B1306" s="3" t="s">
        <v>2396</v>
      </c>
      <c r="C1306" s="3" t="s">
        <v>2397</v>
      </c>
      <c r="D1306" s="11">
        <v>43031</v>
      </c>
      <c r="E1306" s="3" t="s">
        <v>41</v>
      </c>
      <c r="F1306" s="3" t="s">
        <v>119</v>
      </c>
    </row>
    <row r="1307" spans="1:6" ht="49.5" x14ac:dyDescent="0.3">
      <c r="A1307" s="3" t="s">
        <v>2009</v>
      </c>
      <c r="B1307" s="3" t="s">
        <v>2398</v>
      </c>
      <c r="C1307" s="3" t="s">
        <v>2399</v>
      </c>
      <c r="D1307" s="11">
        <v>43062</v>
      </c>
      <c r="E1307" s="3" t="s">
        <v>41</v>
      </c>
      <c r="F1307" s="3" t="s">
        <v>119</v>
      </c>
    </row>
    <row r="1308" spans="1:6" ht="49.5" x14ac:dyDescent="0.3">
      <c r="A1308" s="3" t="s">
        <v>2009</v>
      </c>
      <c r="B1308" s="3" t="s">
        <v>2400</v>
      </c>
      <c r="C1308" s="3" t="s">
        <v>2401</v>
      </c>
      <c r="D1308" s="11">
        <v>43090</v>
      </c>
      <c r="E1308" s="3" t="s">
        <v>41</v>
      </c>
      <c r="F1308" s="3" t="s">
        <v>119</v>
      </c>
    </row>
    <row r="1309" spans="1:6" ht="49.5" x14ac:dyDescent="0.3">
      <c r="A1309" s="3" t="s">
        <v>2009</v>
      </c>
      <c r="B1309" s="3" t="s">
        <v>2402</v>
      </c>
      <c r="C1309" s="3" t="s">
        <v>2403</v>
      </c>
      <c r="D1309" s="11">
        <v>43126</v>
      </c>
      <c r="E1309" s="3" t="s">
        <v>41</v>
      </c>
      <c r="F1309" s="3" t="s">
        <v>119</v>
      </c>
    </row>
    <row r="1310" spans="1:6" ht="49.5" x14ac:dyDescent="0.3">
      <c r="A1310" s="3" t="s">
        <v>2009</v>
      </c>
      <c r="B1310" s="3" t="s">
        <v>2404</v>
      </c>
      <c r="C1310" s="3" t="s">
        <v>2405</v>
      </c>
      <c r="D1310" s="11">
        <v>43153</v>
      </c>
      <c r="E1310" s="3" t="s">
        <v>41</v>
      </c>
      <c r="F1310" s="3" t="s">
        <v>119</v>
      </c>
    </row>
    <row r="1311" spans="1:6" ht="49.5" x14ac:dyDescent="0.3">
      <c r="A1311" s="3" t="s">
        <v>2009</v>
      </c>
      <c r="B1311" s="3" t="s">
        <v>2406</v>
      </c>
      <c r="C1311" s="3" t="s">
        <v>2407</v>
      </c>
      <c r="D1311" s="11">
        <v>43181</v>
      </c>
      <c r="E1311" s="3" t="s">
        <v>41</v>
      </c>
      <c r="F1311" s="3" t="s">
        <v>119</v>
      </c>
    </row>
    <row r="1312" spans="1:6" ht="49.5" x14ac:dyDescent="0.3">
      <c r="A1312" s="3" t="s">
        <v>2009</v>
      </c>
      <c r="B1312" s="3" t="s">
        <v>2408</v>
      </c>
      <c r="C1312" s="3" t="s">
        <v>2409</v>
      </c>
      <c r="D1312" s="11">
        <v>43213</v>
      </c>
      <c r="E1312" s="3" t="s">
        <v>41</v>
      </c>
      <c r="F1312" s="3" t="s">
        <v>119</v>
      </c>
    </row>
    <row r="1313" spans="1:6" ht="49.5" x14ac:dyDescent="0.3">
      <c r="A1313" s="3" t="s">
        <v>2009</v>
      </c>
      <c r="B1313" s="3" t="s">
        <v>2410</v>
      </c>
      <c r="C1313" s="3" t="s">
        <v>2411</v>
      </c>
      <c r="D1313" s="11">
        <v>43241</v>
      </c>
      <c r="E1313" s="3" t="s">
        <v>41</v>
      </c>
      <c r="F1313" s="3" t="s">
        <v>119</v>
      </c>
    </row>
    <row r="1314" spans="1:6" ht="49.5" x14ac:dyDescent="0.3">
      <c r="A1314" s="3" t="s">
        <v>2009</v>
      </c>
      <c r="B1314" s="3" t="s">
        <v>2412</v>
      </c>
      <c r="C1314" s="3" t="s">
        <v>2413</v>
      </c>
      <c r="D1314" s="11">
        <v>43272</v>
      </c>
      <c r="E1314" s="3" t="s">
        <v>41</v>
      </c>
      <c r="F1314" s="3" t="s">
        <v>119</v>
      </c>
    </row>
    <row r="1315" spans="1:6" ht="49.5" x14ac:dyDescent="0.3">
      <c r="A1315" s="3" t="s">
        <v>2009</v>
      </c>
      <c r="B1315" s="3" t="s">
        <v>2414</v>
      </c>
      <c r="C1315" s="3" t="s">
        <v>2415</v>
      </c>
      <c r="D1315" s="11">
        <v>43304</v>
      </c>
      <c r="E1315" s="3" t="s">
        <v>41</v>
      </c>
      <c r="F1315" s="3" t="s">
        <v>119</v>
      </c>
    </row>
    <row r="1316" spans="1:6" ht="49.5" x14ac:dyDescent="0.3">
      <c r="A1316" s="3" t="s">
        <v>2009</v>
      </c>
      <c r="B1316" s="3" t="s">
        <v>2416</v>
      </c>
      <c r="C1316" s="3" t="s">
        <v>2417</v>
      </c>
      <c r="D1316" s="11">
        <v>43336</v>
      </c>
      <c r="E1316" s="3" t="s">
        <v>41</v>
      </c>
      <c r="F1316" s="3" t="s">
        <v>119</v>
      </c>
    </row>
    <row r="1317" spans="1:6" ht="49.5" x14ac:dyDescent="0.3">
      <c r="A1317" s="3" t="s">
        <v>2009</v>
      </c>
      <c r="B1317" s="3" t="s">
        <v>2418</v>
      </c>
      <c r="C1317" s="3" t="s">
        <v>2419</v>
      </c>
      <c r="D1317" s="11">
        <v>43364</v>
      </c>
      <c r="E1317" s="3" t="s">
        <v>41</v>
      </c>
      <c r="F1317" s="3" t="s">
        <v>119</v>
      </c>
    </row>
    <row r="1318" spans="1:6" ht="49.5" x14ac:dyDescent="0.3">
      <c r="A1318" s="3" t="s">
        <v>2009</v>
      </c>
      <c r="B1318" s="3" t="s">
        <v>2420</v>
      </c>
      <c r="C1318" s="3" t="s">
        <v>2421</v>
      </c>
      <c r="D1318" s="11">
        <v>43395</v>
      </c>
      <c r="E1318" s="3" t="s">
        <v>41</v>
      </c>
      <c r="F1318" s="3" t="s">
        <v>119</v>
      </c>
    </row>
    <row r="1319" spans="1:6" ht="49.5" x14ac:dyDescent="0.3">
      <c r="A1319" s="3" t="s">
        <v>2009</v>
      </c>
      <c r="B1319" s="3" t="s">
        <v>2422</v>
      </c>
      <c r="C1319" s="3" t="s">
        <v>2423</v>
      </c>
      <c r="D1319" s="11">
        <v>43426</v>
      </c>
      <c r="E1319" s="3" t="s">
        <v>41</v>
      </c>
      <c r="F1319" s="3" t="s">
        <v>119</v>
      </c>
    </row>
    <row r="1320" spans="1:6" ht="49.5" x14ac:dyDescent="0.3">
      <c r="A1320" s="3" t="s">
        <v>2009</v>
      </c>
      <c r="B1320" s="3" t="s">
        <v>2424</v>
      </c>
      <c r="C1320" s="3" t="s">
        <v>2425</v>
      </c>
      <c r="D1320" s="11">
        <v>43458</v>
      </c>
      <c r="E1320" s="3" t="s">
        <v>41</v>
      </c>
      <c r="F1320" s="3" t="s">
        <v>119</v>
      </c>
    </row>
    <row r="1321" spans="1:6" ht="49.5" x14ac:dyDescent="0.3">
      <c r="A1321" s="3" t="s">
        <v>2009</v>
      </c>
      <c r="B1321" s="3" t="s">
        <v>2426</v>
      </c>
      <c r="C1321" s="3" t="s">
        <v>2427</v>
      </c>
      <c r="D1321" s="11">
        <v>43486</v>
      </c>
      <c r="E1321" s="3" t="s">
        <v>41</v>
      </c>
      <c r="F1321" s="3" t="s">
        <v>119</v>
      </c>
    </row>
    <row r="1322" spans="1:6" ht="49.5" x14ac:dyDescent="0.3">
      <c r="A1322" s="3" t="s">
        <v>2009</v>
      </c>
      <c r="B1322" s="3" t="s">
        <v>2428</v>
      </c>
      <c r="C1322" s="3" t="s">
        <v>2429</v>
      </c>
      <c r="D1322" s="11">
        <v>43517</v>
      </c>
      <c r="E1322" s="3" t="s">
        <v>41</v>
      </c>
      <c r="F1322" s="3" t="s">
        <v>119</v>
      </c>
    </row>
    <row r="1323" spans="1:6" ht="49.5" x14ac:dyDescent="0.3">
      <c r="A1323" s="3" t="s">
        <v>2009</v>
      </c>
      <c r="B1323" s="3" t="s">
        <v>2430</v>
      </c>
      <c r="C1323" s="3" t="s">
        <v>2431</v>
      </c>
      <c r="D1323" s="11">
        <v>43545</v>
      </c>
      <c r="E1323" s="3" t="s">
        <v>41</v>
      </c>
      <c r="F1323" s="3" t="s">
        <v>119</v>
      </c>
    </row>
    <row r="1324" spans="1:6" ht="49.5" x14ac:dyDescent="0.3">
      <c r="A1324" s="3" t="s">
        <v>2009</v>
      </c>
      <c r="B1324" s="3" t="s">
        <v>2432</v>
      </c>
      <c r="C1324" s="3" t="s">
        <v>2433</v>
      </c>
      <c r="D1324" s="11">
        <v>43577</v>
      </c>
      <c r="E1324" s="3" t="s">
        <v>175</v>
      </c>
      <c r="F1324" s="3" t="s">
        <v>119</v>
      </c>
    </row>
    <row r="1325" spans="1:6" ht="49.5" x14ac:dyDescent="0.3">
      <c r="A1325" s="3" t="s">
        <v>2009</v>
      </c>
      <c r="B1325" s="3" t="s">
        <v>2434</v>
      </c>
      <c r="C1325" s="3" t="s">
        <v>2435</v>
      </c>
      <c r="D1325" s="11">
        <v>43608</v>
      </c>
      <c r="E1325" s="3" t="s">
        <v>175</v>
      </c>
      <c r="F1325" s="3" t="s">
        <v>119</v>
      </c>
    </row>
    <row r="1326" spans="1:6" ht="49.5" x14ac:dyDescent="0.3">
      <c r="A1326" s="3" t="s">
        <v>2009</v>
      </c>
      <c r="B1326" s="3" t="s">
        <v>2436</v>
      </c>
      <c r="C1326" s="3" t="s">
        <v>2437</v>
      </c>
      <c r="D1326" s="11">
        <v>43637</v>
      </c>
      <c r="E1326" s="3" t="s">
        <v>175</v>
      </c>
      <c r="F1326" s="3" t="s">
        <v>119</v>
      </c>
    </row>
    <row r="1327" spans="1:6" ht="49.5" x14ac:dyDescent="0.3">
      <c r="A1327" s="3" t="s">
        <v>2009</v>
      </c>
      <c r="B1327" s="3" t="s">
        <v>2438</v>
      </c>
      <c r="C1327" s="3" t="s">
        <v>2439</v>
      </c>
      <c r="D1327" s="11">
        <v>43668</v>
      </c>
      <c r="E1327" s="3" t="s">
        <v>175</v>
      </c>
      <c r="F1327" s="3" t="s">
        <v>119</v>
      </c>
    </row>
    <row r="1328" spans="1:6" ht="49.5" x14ac:dyDescent="0.3">
      <c r="A1328" s="3" t="s">
        <v>2009</v>
      </c>
      <c r="B1328" s="3" t="s">
        <v>2440</v>
      </c>
      <c r="C1328" s="3" t="s">
        <v>2441</v>
      </c>
      <c r="D1328" s="11">
        <v>43699</v>
      </c>
      <c r="E1328" s="3" t="s">
        <v>175</v>
      </c>
      <c r="F1328" s="3" t="s">
        <v>119</v>
      </c>
    </row>
    <row r="1329" spans="1:6" ht="49.5" x14ac:dyDescent="0.3">
      <c r="A1329" s="3" t="s">
        <v>2009</v>
      </c>
      <c r="B1329" s="3" t="s">
        <v>2442</v>
      </c>
      <c r="C1329" s="3" t="s">
        <v>2443</v>
      </c>
      <c r="D1329" s="11">
        <v>43731</v>
      </c>
      <c r="E1329" s="3" t="s">
        <v>175</v>
      </c>
      <c r="F1329" s="3" t="s">
        <v>119</v>
      </c>
    </row>
    <row r="1330" spans="1:6" ht="49.5" x14ac:dyDescent="0.3">
      <c r="A1330" s="3" t="s">
        <v>2009</v>
      </c>
      <c r="B1330" s="3" t="s">
        <v>2444</v>
      </c>
      <c r="C1330" s="3" t="s">
        <v>2445</v>
      </c>
      <c r="D1330" s="11">
        <v>43759</v>
      </c>
      <c r="E1330" s="3" t="s">
        <v>175</v>
      </c>
      <c r="F1330" s="3" t="s">
        <v>119</v>
      </c>
    </row>
    <row r="1331" spans="1:6" ht="49.5" x14ac:dyDescent="0.3">
      <c r="A1331" s="3" t="s">
        <v>2009</v>
      </c>
      <c r="B1331" s="3" t="s">
        <v>2446</v>
      </c>
      <c r="C1331" s="3" t="s">
        <v>2447</v>
      </c>
      <c r="D1331" s="11">
        <v>42027</v>
      </c>
      <c r="E1331" s="3" t="s">
        <v>41</v>
      </c>
      <c r="F1331" s="3" t="s">
        <v>119</v>
      </c>
    </row>
    <row r="1332" spans="1:6" ht="49.5" x14ac:dyDescent="0.3">
      <c r="A1332" s="3" t="s">
        <v>2009</v>
      </c>
      <c r="B1332" s="3" t="s">
        <v>2448</v>
      </c>
      <c r="C1332" s="3" t="s">
        <v>2449</v>
      </c>
      <c r="D1332" s="11">
        <v>42058</v>
      </c>
      <c r="E1332" s="3" t="s">
        <v>41</v>
      </c>
      <c r="F1332" s="3" t="s">
        <v>119</v>
      </c>
    </row>
    <row r="1333" spans="1:6" ht="49.5" x14ac:dyDescent="0.3">
      <c r="A1333" s="3" t="s">
        <v>2009</v>
      </c>
      <c r="B1333" s="3" t="s">
        <v>2450</v>
      </c>
      <c r="C1333" s="3" t="s">
        <v>2451</v>
      </c>
      <c r="D1333" s="11">
        <v>42089</v>
      </c>
      <c r="E1333" s="3" t="s">
        <v>175</v>
      </c>
      <c r="F1333" s="3" t="s">
        <v>119</v>
      </c>
    </row>
    <row r="1334" spans="1:6" ht="49.5" x14ac:dyDescent="0.3">
      <c r="A1334" s="3" t="s">
        <v>2009</v>
      </c>
      <c r="B1334" s="3" t="s">
        <v>2452</v>
      </c>
      <c r="C1334" s="3" t="s">
        <v>2453</v>
      </c>
      <c r="D1334" s="11">
        <v>42117</v>
      </c>
      <c r="E1334" s="3" t="s">
        <v>175</v>
      </c>
      <c r="F1334" s="3" t="s">
        <v>119</v>
      </c>
    </row>
    <row r="1335" spans="1:6" ht="49.5" x14ac:dyDescent="0.3">
      <c r="A1335" s="3" t="s">
        <v>2009</v>
      </c>
      <c r="B1335" s="3" t="s">
        <v>2454</v>
      </c>
      <c r="C1335" s="3" t="s">
        <v>2455</v>
      </c>
      <c r="D1335" s="11">
        <v>42145</v>
      </c>
      <c r="E1335" s="3" t="s">
        <v>175</v>
      </c>
      <c r="F1335" s="3" t="s">
        <v>119</v>
      </c>
    </row>
    <row r="1336" spans="1:6" ht="49.5" x14ac:dyDescent="0.3">
      <c r="A1336" s="3" t="s">
        <v>2009</v>
      </c>
      <c r="B1336" s="3" t="s">
        <v>2456</v>
      </c>
      <c r="C1336" s="3" t="s">
        <v>2457</v>
      </c>
      <c r="D1336" s="11">
        <v>42177</v>
      </c>
      <c r="E1336" s="3" t="s">
        <v>41</v>
      </c>
      <c r="F1336" s="3" t="s">
        <v>119</v>
      </c>
    </row>
    <row r="1337" spans="1:6" ht="49.5" x14ac:dyDescent="0.3">
      <c r="A1337" s="3" t="s">
        <v>2009</v>
      </c>
      <c r="B1337" s="3" t="s">
        <v>2458</v>
      </c>
      <c r="C1337" s="3" t="s">
        <v>2459</v>
      </c>
      <c r="D1337" s="11">
        <v>42208</v>
      </c>
      <c r="E1337" s="3" t="s">
        <v>41</v>
      </c>
      <c r="F1337" s="3" t="s">
        <v>119</v>
      </c>
    </row>
    <row r="1338" spans="1:6" ht="49.5" x14ac:dyDescent="0.3">
      <c r="A1338" s="3" t="s">
        <v>2009</v>
      </c>
      <c r="B1338" s="3" t="s">
        <v>2460</v>
      </c>
      <c r="C1338" s="3" t="s">
        <v>2461</v>
      </c>
      <c r="D1338" s="11">
        <v>42237</v>
      </c>
      <c r="E1338" s="3" t="s">
        <v>41</v>
      </c>
      <c r="F1338" s="3" t="s">
        <v>119</v>
      </c>
    </row>
    <row r="1339" spans="1:6" ht="49.5" x14ac:dyDescent="0.3">
      <c r="A1339" s="3" t="s">
        <v>2009</v>
      </c>
      <c r="B1339" s="3" t="s">
        <v>2462</v>
      </c>
      <c r="C1339" s="3" t="s">
        <v>2463</v>
      </c>
      <c r="D1339" s="11">
        <v>42268</v>
      </c>
      <c r="E1339" s="3" t="s">
        <v>41</v>
      </c>
      <c r="F1339" s="3" t="s">
        <v>119</v>
      </c>
    </row>
    <row r="1340" spans="1:6" ht="49.5" x14ac:dyDescent="0.3">
      <c r="A1340" s="3" t="s">
        <v>2009</v>
      </c>
      <c r="B1340" s="3" t="s">
        <v>2464</v>
      </c>
      <c r="C1340" s="3" t="s">
        <v>2465</v>
      </c>
      <c r="D1340" s="11">
        <v>42300</v>
      </c>
      <c r="E1340" s="3" t="s">
        <v>41</v>
      </c>
      <c r="F1340" s="3" t="s">
        <v>119</v>
      </c>
    </row>
    <row r="1341" spans="1:6" ht="49.5" x14ac:dyDescent="0.3">
      <c r="A1341" s="3" t="s">
        <v>2009</v>
      </c>
      <c r="B1341" s="3" t="s">
        <v>2466</v>
      </c>
      <c r="C1341" s="3" t="s">
        <v>2467</v>
      </c>
      <c r="D1341" s="11">
        <v>42331</v>
      </c>
      <c r="E1341" s="3" t="s">
        <v>41</v>
      </c>
      <c r="F1341" s="3" t="s">
        <v>119</v>
      </c>
    </row>
    <row r="1342" spans="1:6" ht="49.5" x14ac:dyDescent="0.3">
      <c r="A1342" s="3" t="s">
        <v>2009</v>
      </c>
      <c r="B1342" s="3" t="s">
        <v>2468</v>
      </c>
      <c r="C1342" s="3" t="s">
        <v>2469</v>
      </c>
      <c r="D1342" s="11">
        <v>42359</v>
      </c>
      <c r="E1342" s="3" t="s">
        <v>175</v>
      </c>
      <c r="F1342" s="3" t="s">
        <v>119</v>
      </c>
    </row>
    <row r="1343" spans="1:6" ht="49.5" x14ac:dyDescent="0.3">
      <c r="A1343" s="3" t="s">
        <v>2009</v>
      </c>
      <c r="B1343" s="3" t="s">
        <v>2470</v>
      </c>
      <c r="C1343" s="3" t="s">
        <v>2471</v>
      </c>
      <c r="D1343" s="11">
        <v>42394</v>
      </c>
      <c r="E1343" s="3" t="s">
        <v>41</v>
      </c>
      <c r="F1343" s="3" t="s">
        <v>119</v>
      </c>
    </row>
    <row r="1344" spans="1:6" ht="49.5" x14ac:dyDescent="0.3">
      <c r="A1344" s="3" t="s">
        <v>2009</v>
      </c>
      <c r="B1344" s="3" t="s">
        <v>2472</v>
      </c>
      <c r="C1344" s="3" t="s">
        <v>2473</v>
      </c>
      <c r="D1344" s="11">
        <v>42426</v>
      </c>
      <c r="E1344" s="3" t="s">
        <v>41</v>
      </c>
      <c r="F1344" s="3" t="s">
        <v>119</v>
      </c>
    </row>
    <row r="1345" spans="1:6" ht="49.5" x14ac:dyDescent="0.3">
      <c r="A1345" s="3" t="s">
        <v>2009</v>
      </c>
      <c r="B1345" s="3" t="s">
        <v>2474</v>
      </c>
      <c r="C1345" s="3" t="s">
        <v>2475</v>
      </c>
      <c r="D1345" s="11">
        <v>42450</v>
      </c>
      <c r="E1345" s="3" t="s">
        <v>41</v>
      </c>
      <c r="F1345" s="3" t="s">
        <v>119</v>
      </c>
    </row>
    <row r="1346" spans="1:6" ht="49.5" x14ac:dyDescent="0.3">
      <c r="A1346" s="3" t="s">
        <v>2009</v>
      </c>
      <c r="B1346" s="3" t="s">
        <v>2476</v>
      </c>
      <c r="C1346" s="3" t="s">
        <v>2477</v>
      </c>
      <c r="D1346" s="11">
        <v>42482</v>
      </c>
      <c r="E1346" s="3" t="s">
        <v>41</v>
      </c>
      <c r="F1346" s="3" t="s">
        <v>119</v>
      </c>
    </row>
    <row r="1347" spans="1:6" ht="49.5" x14ac:dyDescent="0.3">
      <c r="A1347" s="3" t="s">
        <v>2009</v>
      </c>
      <c r="B1347" s="3" t="s">
        <v>2478</v>
      </c>
      <c r="C1347" s="3" t="s">
        <v>2479</v>
      </c>
      <c r="D1347" s="11">
        <v>42513</v>
      </c>
      <c r="E1347" s="3" t="s">
        <v>41</v>
      </c>
      <c r="F1347" s="3" t="s">
        <v>119</v>
      </c>
    </row>
    <row r="1348" spans="1:6" ht="49.5" x14ac:dyDescent="0.3">
      <c r="A1348" s="3" t="s">
        <v>2009</v>
      </c>
      <c r="B1348" s="3" t="s">
        <v>2480</v>
      </c>
      <c r="C1348" s="3" t="s">
        <v>2481</v>
      </c>
      <c r="D1348" s="11">
        <v>42544</v>
      </c>
      <c r="E1348" s="3" t="s">
        <v>175</v>
      </c>
      <c r="F1348" s="3" t="s">
        <v>119</v>
      </c>
    </row>
    <row r="1349" spans="1:6" ht="49.5" x14ac:dyDescent="0.3">
      <c r="A1349" s="3" t="s">
        <v>2009</v>
      </c>
      <c r="B1349" s="3" t="s">
        <v>2482</v>
      </c>
      <c r="C1349" s="3" t="s">
        <v>2483</v>
      </c>
      <c r="D1349" s="11">
        <v>42572</v>
      </c>
      <c r="E1349" s="3" t="s">
        <v>41</v>
      </c>
      <c r="F1349" s="3" t="s">
        <v>119</v>
      </c>
    </row>
    <row r="1350" spans="1:6" ht="49.5" x14ac:dyDescent="0.3">
      <c r="A1350" s="3" t="s">
        <v>2009</v>
      </c>
      <c r="B1350" s="3" t="s">
        <v>2484</v>
      </c>
      <c r="C1350" s="3" t="s">
        <v>2485</v>
      </c>
      <c r="D1350" s="11">
        <v>42604</v>
      </c>
      <c r="E1350" s="3" t="s">
        <v>41</v>
      </c>
      <c r="F1350" s="3" t="s">
        <v>119</v>
      </c>
    </row>
    <row r="1351" spans="1:6" ht="49.5" x14ac:dyDescent="0.3">
      <c r="A1351" s="3" t="s">
        <v>2009</v>
      </c>
      <c r="B1351" s="3" t="s">
        <v>2486</v>
      </c>
      <c r="C1351" s="3" t="s">
        <v>2487</v>
      </c>
      <c r="D1351" s="11">
        <v>40653</v>
      </c>
      <c r="E1351" s="3" t="s">
        <v>120</v>
      </c>
      <c r="F1351" s="3" t="s">
        <v>27</v>
      </c>
    </row>
    <row r="1352" spans="1:6" ht="49.5" x14ac:dyDescent="0.3">
      <c r="A1352" s="3" t="s">
        <v>2009</v>
      </c>
      <c r="B1352" s="3" t="s">
        <v>2488</v>
      </c>
      <c r="C1352" s="3" t="s">
        <v>2489</v>
      </c>
      <c r="D1352" s="11">
        <v>40651</v>
      </c>
      <c r="E1352" s="3" t="s">
        <v>120</v>
      </c>
      <c r="F1352" s="3" t="s">
        <v>27</v>
      </c>
    </row>
    <row r="1353" spans="1:6" ht="49.5" x14ac:dyDescent="0.3">
      <c r="A1353" s="3" t="s">
        <v>2009</v>
      </c>
      <c r="B1353" s="3" t="s">
        <v>2490</v>
      </c>
      <c r="C1353" s="3" t="s">
        <v>2491</v>
      </c>
      <c r="D1353" s="11">
        <v>43770</v>
      </c>
      <c r="E1353" s="3" t="s">
        <v>120</v>
      </c>
      <c r="F1353" s="3" t="s">
        <v>46</v>
      </c>
    </row>
    <row r="1354" spans="1:6" ht="49.5" x14ac:dyDescent="0.3">
      <c r="A1354" s="3" t="s">
        <v>2009</v>
      </c>
      <c r="B1354" s="3" t="s">
        <v>2492</v>
      </c>
      <c r="C1354" s="3" t="s">
        <v>368</v>
      </c>
      <c r="D1354" s="11">
        <v>39545</v>
      </c>
      <c r="E1354" s="3" t="s">
        <v>120</v>
      </c>
      <c r="F1354" s="3" t="s">
        <v>40</v>
      </c>
    </row>
    <row r="1355" spans="1:6" ht="49.5" x14ac:dyDescent="0.3">
      <c r="A1355" s="3" t="s">
        <v>2009</v>
      </c>
      <c r="B1355" s="3" t="s">
        <v>2493</v>
      </c>
      <c r="C1355" s="3" t="s">
        <v>2494</v>
      </c>
      <c r="D1355" s="11">
        <v>40744</v>
      </c>
      <c r="E1355" s="3" t="s">
        <v>175</v>
      </c>
      <c r="F1355" s="3" t="s">
        <v>27</v>
      </c>
    </row>
    <row r="1356" spans="1:6" ht="66" x14ac:dyDescent="0.3">
      <c r="A1356" s="3" t="s">
        <v>2009</v>
      </c>
      <c r="B1356" s="3" t="s">
        <v>2495</v>
      </c>
      <c r="C1356" s="3" t="s">
        <v>2496</v>
      </c>
      <c r="D1356" s="11">
        <v>43595</v>
      </c>
      <c r="E1356" s="3" t="s">
        <v>35</v>
      </c>
      <c r="F1356" s="3" t="s">
        <v>34</v>
      </c>
    </row>
    <row r="1357" spans="1:6" ht="49.5" x14ac:dyDescent="0.3">
      <c r="A1357" s="3" t="s">
        <v>2009</v>
      </c>
      <c r="B1357" s="3" t="s">
        <v>2497</v>
      </c>
      <c r="C1357" s="3" t="s">
        <v>2498</v>
      </c>
      <c r="D1357" s="11">
        <v>43770</v>
      </c>
      <c r="E1357" s="3" t="s">
        <v>120</v>
      </c>
      <c r="F1357" s="3" t="s">
        <v>46</v>
      </c>
    </row>
    <row r="1358" spans="1:6" ht="49.5" x14ac:dyDescent="0.3">
      <c r="A1358" s="3" t="s">
        <v>2009</v>
      </c>
      <c r="B1358" s="3" t="s">
        <v>2499</v>
      </c>
      <c r="C1358" s="3" t="s">
        <v>2500</v>
      </c>
      <c r="D1358" s="11">
        <v>40744</v>
      </c>
      <c r="E1358" s="3" t="s">
        <v>41</v>
      </c>
      <c r="F1358" s="3" t="s">
        <v>27</v>
      </c>
    </row>
    <row r="1359" spans="1:6" ht="66" x14ac:dyDescent="0.3">
      <c r="A1359" s="3" t="s">
        <v>2009</v>
      </c>
      <c r="B1359" s="3" t="s">
        <v>2501</v>
      </c>
      <c r="C1359" s="3" t="s">
        <v>2502</v>
      </c>
      <c r="D1359" s="11">
        <v>40135</v>
      </c>
      <c r="E1359" s="3" t="s">
        <v>35</v>
      </c>
      <c r="F1359" s="3" t="s">
        <v>2926</v>
      </c>
    </row>
    <row r="1360" spans="1:6" ht="49.5" x14ac:dyDescent="0.3">
      <c r="A1360" s="3" t="s">
        <v>2009</v>
      </c>
      <c r="B1360" s="3" t="s">
        <v>2503</v>
      </c>
      <c r="C1360" s="3" t="s">
        <v>2504</v>
      </c>
      <c r="D1360" s="11">
        <v>43507</v>
      </c>
      <c r="E1360" s="3" t="s">
        <v>120</v>
      </c>
      <c r="F1360" s="3" t="s">
        <v>2926</v>
      </c>
    </row>
    <row r="1361" spans="1:6" ht="49.5" x14ac:dyDescent="0.3">
      <c r="A1361" s="3" t="s">
        <v>2009</v>
      </c>
      <c r="B1361" s="3" t="s">
        <v>2505</v>
      </c>
      <c r="C1361" s="3" t="s">
        <v>2506</v>
      </c>
      <c r="D1361" s="11">
        <v>42863</v>
      </c>
      <c r="E1361" s="3" t="s">
        <v>120</v>
      </c>
      <c r="F1361" s="3" t="s">
        <v>2926</v>
      </c>
    </row>
    <row r="1362" spans="1:6" ht="49.5" x14ac:dyDescent="0.3">
      <c r="A1362" s="3" t="s">
        <v>2009</v>
      </c>
      <c r="B1362" s="3" t="s">
        <v>2507</v>
      </c>
      <c r="C1362" s="3" t="s">
        <v>2508</v>
      </c>
      <c r="D1362" s="11">
        <v>39871</v>
      </c>
      <c r="E1362" s="3" t="s">
        <v>41</v>
      </c>
      <c r="F1362" s="3" t="s">
        <v>2926</v>
      </c>
    </row>
    <row r="1363" spans="1:6" ht="49.5" x14ac:dyDescent="0.3">
      <c r="A1363" s="3" t="s">
        <v>2009</v>
      </c>
      <c r="B1363" s="3" t="s">
        <v>2509</v>
      </c>
      <c r="C1363" s="3" t="s">
        <v>2510</v>
      </c>
      <c r="D1363" s="11">
        <v>38573</v>
      </c>
      <c r="E1363" s="3" t="s">
        <v>53</v>
      </c>
      <c r="F1363" s="3" t="s">
        <v>34</v>
      </c>
    </row>
    <row r="1364" spans="1:6" ht="49.5" x14ac:dyDescent="0.3">
      <c r="A1364" s="3" t="s">
        <v>2009</v>
      </c>
      <c r="B1364" s="3" t="s">
        <v>2511</v>
      </c>
      <c r="C1364" s="3" t="s">
        <v>2512</v>
      </c>
      <c r="D1364" s="11">
        <v>38294</v>
      </c>
      <c r="E1364" s="3" t="s">
        <v>53</v>
      </c>
      <c r="F1364" s="3" t="s">
        <v>46</v>
      </c>
    </row>
    <row r="1365" spans="1:6" ht="49.5" x14ac:dyDescent="0.3">
      <c r="A1365" s="3" t="s">
        <v>2009</v>
      </c>
      <c r="B1365" s="3" t="s">
        <v>2513</v>
      </c>
      <c r="C1365" s="3" t="s">
        <v>2514</v>
      </c>
      <c r="D1365" s="11">
        <v>37883</v>
      </c>
      <c r="E1365" s="3" t="s">
        <v>53</v>
      </c>
      <c r="F1365" s="3" t="s">
        <v>46</v>
      </c>
    </row>
    <row r="1366" spans="1:6" ht="49.5" x14ac:dyDescent="0.3">
      <c r="A1366" s="3" t="s">
        <v>2009</v>
      </c>
      <c r="B1366" s="3" t="s">
        <v>2515</v>
      </c>
      <c r="C1366" s="3" t="s">
        <v>2516</v>
      </c>
      <c r="D1366" s="11">
        <v>37925</v>
      </c>
      <c r="E1366" s="3" t="s">
        <v>53</v>
      </c>
      <c r="F1366" s="3" t="s">
        <v>46</v>
      </c>
    </row>
    <row r="1367" spans="1:6" ht="49.5" x14ac:dyDescent="0.3">
      <c r="A1367" s="3" t="s">
        <v>2009</v>
      </c>
      <c r="B1367" s="3" t="s">
        <v>2517</v>
      </c>
      <c r="C1367" s="3" t="s">
        <v>2518</v>
      </c>
      <c r="D1367" s="11">
        <v>38443</v>
      </c>
      <c r="E1367" s="3" t="s">
        <v>53</v>
      </c>
      <c r="F1367" s="3" t="s">
        <v>46</v>
      </c>
    </row>
    <row r="1368" spans="1:6" ht="49.5" x14ac:dyDescent="0.3">
      <c r="A1368" s="3" t="s">
        <v>2009</v>
      </c>
      <c r="B1368" s="3" t="s">
        <v>2519</v>
      </c>
      <c r="C1368" s="3" t="s">
        <v>2520</v>
      </c>
      <c r="D1368" s="11">
        <v>38044</v>
      </c>
      <c r="E1368" s="3" t="s">
        <v>53</v>
      </c>
      <c r="F1368" s="3" t="s">
        <v>46</v>
      </c>
    </row>
    <row r="1369" spans="1:6" ht="49.5" x14ac:dyDescent="0.3">
      <c r="A1369" s="3" t="s">
        <v>2009</v>
      </c>
      <c r="B1369" s="3" t="s">
        <v>2521</v>
      </c>
      <c r="C1369" s="3" t="s">
        <v>2522</v>
      </c>
      <c r="D1369" s="11">
        <v>38639</v>
      </c>
      <c r="E1369" s="3" t="s">
        <v>53</v>
      </c>
      <c r="F1369" s="3" t="s">
        <v>46</v>
      </c>
    </row>
    <row r="1370" spans="1:6" ht="49.5" x14ac:dyDescent="0.3">
      <c r="A1370" s="3" t="s">
        <v>2009</v>
      </c>
      <c r="B1370" s="3" t="s">
        <v>2523</v>
      </c>
      <c r="C1370" s="3" t="s">
        <v>2524</v>
      </c>
      <c r="D1370" s="11">
        <v>38163</v>
      </c>
      <c r="E1370" s="3" t="s">
        <v>53</v>
      </c>
      <c r="F1370" s="3" t="s">
        <v>46</v>
      </c>
    </row>
    <row r="1371" spans="1:6" ht="49.5" x14ac:dyDescent="0.3">
      <c r="A1371" s="3" t="s">
        <v>2009</v>
      </c>
      <c r="B1371" s="3" t="s">
        <v>2525</v>
      </c>
      <c r="C1371" s="3" t="s">
        <v>2526</v>
      </c>
      <c r="D1371" s="11">
        <v>38901</v>
      </c>
      <c r="E1371" s="3" t="s">
        <v>28</v>
      </c>
      <c r="F1371" s="3" t="s">
        <v>46</v>
      </c>
    </row>
    <row r="1372" spans="1:6" ht="66" x14ac:dyDescent="0.3">
      <c r="A1372" s="3" t="s">
        <v>2009</v>
      </c>
      <c r="B1372" s="3" t="s">
        <v>2527</v>
      </c>
      <c r="C1372" s="3" t="s">
        <v>2528</v>
      </c>
      <c r="D1372" s="11">
        <v>41562</v>
      </c>
      <c r="E1372" s="3" t="s">
        <v>35</v>
      </c>
      <c r="F1372" s="3" t="s">
        <v>27</v>
      </c>
    </row>
    <row r="1373" spans="1:6" ht="49.5" x14ac:dyDescent="0.3">
      <c r="A1373" s="3" t="s">
        <v>2009</v>
      </c>
      <c r="B1373" s="3" t="s">
        <v>2529</v>
      </c>
      <c r="C1373" s="3" t="s">
        <v>2530</v>
      </c>
      <c r="D1373" s="11">
        <v>42867</v>
      </c>
      <c r="E1373" s="3" t="s">
        <v>120</v>
      </c>
      <c r="F1373" s="3" t="s">
        <v>27</v>
      </c>
    </row>
    <row r="1374" spans="1:6" ht="49.5" x14ac:dyDescent="0.3">
      <c r="A1374" s="3" t="s">
        <v>2009</v>
      </c>
      <c r="B1374" s="3" t="s">
        <v>2531</v>
      </c>
      <c r="C1374" s="3" t="s">
        <v>2532</v>
      </c>
      <c r="D1374" s="11">
        <v>39926</v>
      </c>
      <c r="E1374" s="3" t="s">
        <v>41</v>
      </c>
      <c r="F1374" s="3" t="s">
        <v>27</v>
      </c>
    </row>
    <row r="1375" spans="1:6" ht="66" x14ac:dyDescent="0.3">
      <c r="A1375" s="3" t="s">
        <v>2009</v>
      </c>
      <c r="B1375" s="3" t="s">
        <v>2533</v>
      </c>
      <c r="C1375" s="3" t="s">
        <v>2534</v>
      </c>
      <c r="D1375" s="11">
        <v>40255</v>
      </c>
      <c r="E1375" s="3" t="s">
        <v>3022</v>
      </c>
      <c r="F1375" s="3" t="s">
        <v>40</v>
      </c>
    </row>
    <row r="1376" spans="1:6" ht="49.5" x14ac:dyDescent="0.3">
      <c r="A1376" s="3" t="s">
        <v>2009</v>
      </c>
      <c r="B1376" s="3" t="s">
        <v>2535</v>
      </c>
      <c r="C1376" s="3" t="s">
        <v>2536</v>
      </c>
      <c r="D1376" s="11">
        <v>43507</v>
      </c>
      <c r="E1376" s="3" t="s">
        <v>120</v>
      </c>
      <c r="F1376" s="3" t="s">
        <v>40</v>
      </c>
    </row>
    <row r="1377" spans="1:6" ht="66" x14ac:dyDescent="0.3">
      <c r="A1377" s="3" t="s">
        <v>2009</v>
      </c>
      <c r="B1377" s="3" t="s">
        <v>2537</v>
      </c>
      <c r="C1377" s="3" t="s">
        <v>98</v>
      </c>
      <c r="D1377" s="11">
        <v>41526</v>
      </c>
      <c r="E1377" s="3" t="s">
        <v>35</v>
      </c>
      <c r="F1377" s="3" t="s">
        <v>40</v>
      </c>
    </row>
    <row r="1378" spans="1:6" ht="49.5" x14ac:dyDescent="0.3">
      <c r="A1378" s="3" t="s">
        <v>2009</v>
      </c>
      <c r="B1378" s="3" t="s">
        <v>2538</v>
      </c>
      <c r="C1378" s="3" t="s">
        <v>2539</v>
      </c>
      <c r="D1378" s="11">
        <v>42867</v>
      </c>
      <c r="E1378" s="3" t="s">
        <v>120</v>
      </c>
      <c r="F1378" s="3" t="s">
        <v>27</v>
      </c>
    </row>
    <row r="1379" spans="1:6" ht="49.5" x14ac:dyDescent="0.3">
      <c r="A1379" s="3" t="s">
        <v>2009</v>
      </c>
      <c r="B1379" s="3" t="s">
        <v>2540</v>
      </c>
      <c r="C1379" s="3" t="s">
        <v>2541</v>
      </c>
      <c r="D1379" s="11">
        <v>43503</v>
      </c>
      <c r="E1379" s="3" t="s">
        <v>120</v>
      </c>
      <c r="F1379" s="3" t="s">
        <v>27</v>
      </c>
    </row>
    <row r="1380" spans="1:6" ht="49.5" x14ac:dyDescent="0.3">
      <c r="A1380" s="3" t="s">
        <v>2009</v>
      </c>
      <c r="B1380" s="3" t="s">
        <v>2542</v>
      </c>
      <c r="C1380" s="3" t="s">
        <v>2543</v>
      </c>
      <c r="D1380" s="11">
        <v>40142</v>
      </c>
      <c r="E1380" s="3" t="s">
        <v>3012</v>
      </c>
      <c r="F1380" s="3" t="s">
        <v>27</v>
      </c>
    </row>
    <row r="1381" spans="1:6" ht="49.5" x14ac:dyDescent="0.3">
      <c r="A1381" s="3" t="s">
        <v>2009</v>
      </c>
      <c r="B1381" s="3" t="s">
        <v>2544</v>
      </c>
      <c r="C1381" s="3" t="s">
        <v>2545</v>
      </c>
      <c r="D1381" s="11">
        <v>42951</v>
      </c>
      <c r="E1381" s="3" t="s">
        <v>41</v>
      </c>
      <c r="F1381" s="3" t="s">
        <v>119</v>
      </c>
    </row>
    <row r="1382" spans="1:6" ht="49.5" x14ac:dyDescent="0.3">
      <c r="A1382" s="3" t="s">
        <v>2009</v>
      </c>
      <c r="B1382" s="3" t="s">
        <v>2546</v>
      </c>
      <c r="C1382" s="3" t="s">
        <v>2547</v>
      </c>
      <c r="D1382" s="11">
        <v>42968</v>
      </c>
      <c r="E1382" s="3" t="s">
        <v>41</v>
      </c>
      <c r="F1382" s="3" t="s">
        <v>119</v>
      </c>
    </row>
    <row r="1383" spans="1:6" ht="49.5" x14ac:dyDescent="0.3">
      <c r="A1383" s="3" t="s">
        <v>2009</v>
      </c>
      <c r="B1383" s="3" t="s">
        <v>2548</v>
      </c>
      <c r="C1383" s="3" t="s">
        <v>2549</v>
      </c>
      <c r="D1383" s="11">
        <v>42999</v>
      </c>
      <c r="E1383" s="3" t="s">
        <v>41</v>
      </c>
      <c r="F1383" s="3" t="s">
        <v>119</v>
      </c>
    </row>
    <row r="1384" spans="1:6" ht="49.5" x14ac:dyDescent="0.3">
      <c r="A1384" s="3" t="s">
        <v>2009</v>
      </c>
      <c r="B1384" s="3" t="s">
        <v>2550</v>
      </c>
      <c r="C1384" s="3" t="s">
        <v>2551</v>
      </c>
      <c r="D1384" s="11">
        <v>43031</v>
      </c>
      <c r="E1384" s="3" t="s">
        <v>41</v>
      </c>
      <c r="F1384" s="3" t="s">
        <v>119</v>
      </c>
    </row>
    <row r="1385" spans="1:6" ht="49.5" x14ac:dyDescent="0.3">
      <c r="A1385" s="3" t="s">
        <v>2009</v>
      </c>
      <c r="B1385" s="3" t="s">
        <v>2552</v>
      </c>
      <c r="C1385" s="3" t="s">
        <v>2553</v>
      </c>
      <c r="D1385" s="11">
        <v>43062</v>
      </c>
      <c r="E1385" s="3" t="s">
        <v>41</v>
      </c>
      <c r="F1385" s="3" t="s">
        <v>119</v>
      </c>
    </row>
    <row r="1386" spans="1:6" ht="49.5" x14ac:dyDescent="0.3">
      <c r="A1386" s="3" t="s">
        <v>2009</v>
      </c>
      <c r="B1386" s="3" t="s">
        <v>2554</v>
      </c>
      <c r="C1386" s="3" t="s">
        <v>2555</v>
      </c>
      <c r="D1386" s="11">
        <v>43090</v>
      </c>
      <c r="E1386" s="3" t="s">
        <v>41</v>
      </c>
      <c r="F1386" s="3" t="s">
        <v>119</v>
      </c>
    </row>
    <row r="1387" spans="1:6" ht="49.5" x14ac:dyDescent="0.3">
      <c r="A1387" s="3" t="s">
        <v>2009</v>
      </c>
      <c r="B1387" s="3" t="s">
        <v>2556</v>
      </c>
      <c r="C1387" s="3" t="s">
        <v>2557</v>
      </c>
      <c r="D1387" s="11">
        <v>43122</v>
      </c>
      <c r="E1387" s="3" t="s">
        <v>41</v>
      </c>
      <c r="F1387" s="3" t="s">
        <v>119</v>
      </c>
    </row>
    <row r="1388" spans="1:6" ht="49.5" x14ac:dyDescent="0.3">
      <c r="A1388" s="3" t="s">
        <v>2009</v>
      </c>
      <c r="B1388" s="3" t="s">
        <v>2558</v>
      </c>
      <c r="C1388" s="3" t="s">
        <v>2559</v>
      </c>
      <c r="D1388" s="11">
        <v>43153</v>
      </c>
      <c r="E1388" s="3" t="s">
        <v>41</v>
      </c>
      <c r="F1388" s="3" t="s">
        <v>119</v>
      </c>
    </row>
    <row r="1389" spans="1:6" ht="49.5" x14ac:dyDescent="0.3">
      <c r="A1389" s="3" t="s">
        <v>2009</v>
      </c>
      <c r="B1389" s="3" t="s">
        <v>2560</v>
      </c>
      <c r="C1389" s="3" t="s">
        <v>2561</v>
      </c>
      <c r="D1389" s="11">
        <v>43181</v>
      </c>
      <c r="E1389" s="3" t="s">
        <v>41</v>
      </c>
      <c r="F1389" s="3" t="s">
        <v>119</v>
      </c>
    </row>
    <row r="1390" spans="1:6" ht="49.5" x14ac:dyDescent="0.3">
      <c r="A1390" s="3" t="s">
        <v>2009</v>
      </c>
      <c r="B1390" s="3" t="s">
        <v>2562</v>
      </c>
      <c r="C1390" s="3" t="s">
        <v>2563</v>
      </c>
      <c r="D1390" s="11">
        <v>43213</v>
      </c>
      <c r="E1390" s="3" t="s">
        <v>41</v>
      </c>
      <c r="F1390" s="3" t="s">
        <v>119</v>
      </c>
    </row>
    <row r="1391" spans="1:6" ht="49.5" x14ac:dyDescent="0.3">
      <c r="A1391" s="3" t="s">
        <v>2009</v>
      </c>
      <c r="B1391" s="3" t="s">
        <v>2564</v>
      </c>
      <c r="C1391" s="3" t="s">
        <v>2565</v>
      </c>
      <c r="D1391" s="11">
        <v>43241</v>
      </c>
      <c r="E1391" s="3" t="s">
        <v>41</v>
      </c>
      <c r="F1391" s="3" t="s">
        <v>119</v>
      </c>
    </row>
    <row r="1392" spans="1:6" ht="49.5" x14ac:dyDescent="0.3">
      <c r="A1392" s="3" t="s">
        <v>2009</v>
      </c>
      <c r="B1392" s="3" t="s">
        <v>2566</v>
      </c>
      <c r="C1392" s="3" t="s">
        <v>2567</v>
      </c>
      <c r="D1392" s="11">
        <v>43272</v>
      </c>
      <c r="E1392" s="3" t="s">
        <v>41</v>
      </c>
      <c r="F1392" s="3" t="s">
        <v>119</v>
      </c>
    </row>
    <row r="1393" spans="1:6" ht="49.5" x14ac:dyDescent="0.3">
      <c r="A1393" s="3" t="s">
        <v>2009</v>
      </c>
      <c r="B1393" s="3" t="s">
        <v>2568</v>
      </c>
      <c r="C1393" s="3" t="s">
        <v>2569</v>
      </c>
      <c r="D1393" s="11">
        <v>43304</v>
      </c>
      <c r="E1393" s="3" t="s">
        <v>41</v>
      </c>
      <c r="F1393" s="3" t="s">
        <v>119</v>
      </c>
    </row>
    <row r="1394" spans="1:6" ht="49.5" x14ac:dyDescent="0.3">
      <c r="A1394" s="3" t="s">
        <v>2009</v>
      </c>
      <c r="B1394" s="3" t="s">
        <v>2570</v>
      </c>
      <c r="C1394" s="3" t="s">
        <v>2571</v>
      </c>
      <c r="D1394" s="11">
        <v>43335</v>
      </c>
      <c r="E1394" s="3" t="s">
        <v>41</v>
      </c>
      <c r="F1394" s="3" t="s">
        <v>119</v>
      </c>
    </row>
    <row r="1395" spans="1:6" ht="49.5" x14ac:dyDescent="0.3">
      <c r="A1395" s="3" t="s">
        <v>2009</v>
      </c>
      <c r="B1395" s="3" t="s">
        <v>2572</v>
      </c>
      <c r="C1395" s="3" t="s">
        <v>2573</v>
      </c>
      <c r="D1395" s="11">
        <v>43364</v>
      </c>
      <c r="E1395" s="3" t="s">
        <v>41</v>
      </c>
      <c r="F1395" s="3" t="s">
        <v>119</v>
      </c>
    </row>
    <row r="1396" spans="1:6" ht="49.5" x14ac:dyDescent="0.3">
      <c r="A1396" s="3" t="s">
        <v>2009</v>
      </c>
      <c r="B1396" s="3" t="s">
        <v>2574</v>
      </c>
      <c r="C1396" s="3" t="s">
        <v>2575</v>
      </c>
      <c r="D1396" s="11">
        <v>43395</v>
      </c>
      <c r="E1396" s="3" t="s">
        <v>41</v>
      </c>
      <c r="F1396" s="3" t="s">
        <v>119</v>
      </c>
    </row>
    <row r="1397" spans="1:6" ht="49.5" x14ac:dyDescent="0.3">
      <c r="A1397" s="3" t="s">
        <v>2009</v>
      </c>
      <c r="B1397" s="3" t="s">
        <v>2576</v>
      </c>
      <c r="C1397" s="3" t="s">
        <v>2577</v>
      </c>
      <c r="D1397" s="11">
        <v>43430</v>
      </c>
      <c r="E1397" s="3" t="s">
        <v>41</v>
      </c>
      <c r="F1397" s="3" t="s">
        <v>119</v>
      </c>
    </row>
    <row r="1398" spans="1:6" ht="49.5" x14ac:dyDescent="0.3">
      <c r="A1398" s="3" t="s">
        <v>2009</v>
      </c>
      <c r="B1398" s="3" t="s">
        <v>2578</v>
      </c>
      <c r="C1398" s="3" t="s">
        <v>2579</v>
      </c>
      <c r="D1398" s="11">
        <v>43455</v>
      </c>
      <c r="E1398" s="3" t="s">
        <v>41</v>
      </c>
      <c r="F1398" s="3" t="s">
        <v>119</v>
      </c>
    </row>
    <row r="1399" spans="1:6" ht="49.5" x14ac:dyDescent="0.3">
      <c r="A1399" s="3" t="s">
        <v>2009</v>
      </c>
      <c r="B1399" s="3" t="s">
        <v>2580</v>
      </c>
      <c r="C1399" s="3" t="s">
        <v>2581</v>
      </c>
      <c r="D1399" s="11">
        <v>43486</v>
      </c>
      <c r="E1399" s="3" t="s">
        <v>41</v>
      </c>
      <c r="F1399" s="3" t="s">
        <v>119</v>
      </c>
    </row>
    <row r="1400" spans="1:6" ht="49.5" x14ac:dyDescent="0.3">
      <c r="A1400" s="3" t="s">
        <v>2009</v>
      </c>
      <c r="B1400" s="3" t="s">
        <v>2582</v>
      </c>
      <c r="C1400" s="3" t="s">
        <v>2583</v>
      </c>
      <c r="D1400" s="11">
        <v>43517</v>
      </c>
      <c r="E1400" s="3" t="s">
        <v>41</v>
      </c>
      <c r="F1400" s="3" t="s">
        <v>119</v>
      </c>
    </row>
    <row r="1401" spans="1:6" ht="49.5" x14ac:dyDescent="0.3">
      <c r="A1401" s="3" t="s">
        <v>2009</v>
      </c>
      <c r="B1401" s="3" t="s">
        <v>2584</v>
      </c>
      <c r="C1401" s="3" t="s">
        <v>2585</v>
      </c>
      <c r="D1401" s="11">
        <v>43545</v>
      </c>
      <c r="E1401" s="3" t="s">
        <v>41</v>
      </c>
      <c r="F1401" s="3" t="s">
        <v>119</v>
      </c>
    </row>
    <row r="1402" spans="1:6" ht="49.5" x14ac:dyDescent="0.3">
      <c r="A1402" s="3" t="s">
        <v>2009</v>
      </c>
      <c r="B1402" s="3" t="s">
        <v>2586</v>
      </c>
      <c r="C1402" s="3" t="s">
        <v>2587</v>
      </c>
      <c r="D1402" s="11">
        <v>43577</v>
      </c>
      <c r="E1402" s="3" t="s">
        <v>175</v>
      </c>
      <c r="F1402" s="3" t="s">
        <v>119</v>
      </c>
    </row>
    <row r="1403" spans="1:6" ht="49.5" x14ac:dyDescent="0.3">
      <c r="A1403" s="3" t="s">
        <v>2009</v>
      </c>
      <c r="B1403" s="3" t="s">
        <v>2588</v>
      </c>
      <c r="C1403" s="3" t="s">
        <v>2589</v>
      </c>
      <c r="D1403" s="11">
        <v>43587</v>
      </c>
      <c r="E1403" s="3" t="s">
        <v>175</v>
      </c>
      <c r="F1403" s="3" t="s">
        <v>119</v>
      </c>
    </row>
    <row r="1404" spans="1:6" ht="49.5" x14ac:dyDescent="0.3">
      <c r="A1404" s="3" t="s">
        <v>2009</v>
      </c>
      <c r="B1404" s="3" t="s">
        <v>2590</v>
      </c>
      <c r="C1404" s="3" t="s">
        <v>2591</v>
      </c>
      <c r="D1404" s="11">
        <v>43608</v>
      </c>
      <c r="E1404" s="3" t="s">
        <v>175</v>
      </c>
      <c r="F1404" s="3" t="s">
        <v>119</v>
      </c>
    </row>
    <row r="1405" spans="1:6" ht="49.5" x14ac:dyDescent="0.3">
      <c r="A1405" s="3" t="s">
        <v>2009</v>
      </c>
      <c r="B1405" s="3" t="s">
        <v>2592</v>
      </c>
      <c r="C1405" s="3" t="s">
        <v>2593</v>
      </c>
      <c r="D1405" s="11">
        <v>43637</v>
      </c>
      <c r="E1405" s="3" t="s">
        <v>175</v>
      </c>
      <c r="F1405" s="3" t="s">
        <v>119</v>
      </c>
    </row>
    <row r="1406" spans="1:6" ht="49.5" x14ac:dyDescent="0.3">
      <c r="A1406" s="3" t="s">
        <v>2009</v>
      </c>
      <c r="B1406" s="3" t="s">
        <v>2594</v>
      </c>
      <c r="C1406" s="3" t="s">
        <v>2595</v>
      </c>
      <c r="D1406" s="11">
        <v>43668</v>
      </c>
      <c r="E1406" s="3" t="s">
        <v>175</v>
      </c>
      <c r="F1406" s="3" t="s">
        <v>119</v>
      </c>
    </row>
    <row r="1407" spans="1:6" ht="49.5" x14ac:dyDescent="0.3">
      <c r="A1407" s="3" t="s">
        <v>2009</v>
      </c>
      <c r="B1407" s="3" t="s">
        <v>2596</v>
      </c>
      <c r="C1407" s="3" t="s">
        <v>2597</v>
      </c>
      <c r="D1407" s="11">
        <v>43699</v>
      </c>
      <c r="E1407" s="3" t="s">
        <v>175</v>
      </c>
      <c r="F1407" s="3" t="s">
        <v>119</v>
      </c>
    </row>
    <row r="1408" spans="1:6" ht="49.5" x14ac:dyDescent="0.3">
      <c r="A1408" s="3" t="s">
        <v>2009</v>
      </c>
      <c r="B1408" s="3" t="s">
        <v>2598</v>
      </c>
      <c r="C1408" s="3" t="s">
        <v>2599</v>
      </c>
      <c r="D1408" s="11">
        <v>43731</v>
      </c>
      <c r="E1408" s="3" t="s">
        <v>175</v>
      </c>
      <c r="F1408" s="3" t="s">
        <v>119</v>
      </c>
    </row>
    <row r="1409" spans="1:6" ht="49.5" x14ac:dyDescent="0.3">
      <c r="A1409" s="3" t="s">
        <v>2009</v>
      </c>
      <c r="B1409" s="3" t="s">
        <v>2600</v>
      </c>
      <c r="C1409" s="3" t="s">
        <v>2601</v>
      </c>
      <c r="D1409" s="11">
        <v>43759</v>
      </c>
      <c r="E1409" s="3" t="s">
        <v>175</v>
      </c>
      <c r="F1409" s="3" t="s">
        <v>119</v>
      </c>
    </row>
    <row r="1410" spans="1:6" ht="49.5" x14ac:dyDescent="0.3">
      <c r="A1410" s="3" t="s">
        <v>2009</v>
      </c>
      <c r="B1410" s="3" t="s">
        <v>2602</v>
      </c>
      <c r="C1410" s="3" t="s">
        <v>2603</v>
      </c>
      <c r="D1410" s="11">
        <v>42670</v>
      </c>
      <c r="E1410" s="3" t="s">
        <v>41</v>
      </c>
      <c r="F1410" s="3" t="s">
        <v>119</v>
      </c>
    </row>
    <row r="1411" spans="1:6" ht="49.5" x14ac:dyDescent="0.3">
      <c r="A1411" s="3" t="s">
        <v>2009</v>
      </c>
      <c r="B1411" s="3" t="s">
        <v>2604</v>
      </c>
      <c r="C1411" s="3" t="s">
        <v>2605</v>
      </c>
      <c r="D1411" s="11">
        <v>42695</v>
      </c>
      <c r="E1411" s="3" t="s">
        <v>41</v>
      </c>
      <c r="F1411" s="3" t="s">
        <v>119</v>
      </c>
    </row>
    <row r="1412" spans="1:6" ht="49.5" x14ac:dyDescent="0.3">
      <c r="A1412" s="3" t="s">
        <v>2009</v>
      </c>
      <c r="B1412" s="3" t="s">
        <v>2606</v>
      </c>
      <c r="C1412" s="3" t="s">
        <v>2607</v>
      </c>
      <c r="D1412" s="11">
        <v>42726</v>
      </c>
      <c r="E1412" s="3" t="s">
        <v>41</v>
      </c>
      <c r="F1412" s="3" t="s">
        <v>119</v>
      </c>
    </row>
    <row r="1413" spans="1:6" ht="49.5" x14ac:dyDescent="0.3">
      <c r="A1413" s="3" t="s">
        <v>2009</v>
      </c>
      <c r="B1413" s="3" t="s">
        <v>2608</v>
      </c>
      <c r="C1413" s="3" t="s">
        <v>2609</v>
      </c>
      <c r="D1413" s="11">
        <v>42758</v>
      </c>
      <c r="E1413" s="3" t="s">
        <v>41</v>
      </c>
      <c r="F1413" s="3" t="s">
        <v>119</v>
      </c>
    </row>
    <row r="1414" spans="1:6" ht="49.5" x14ac:dyDescent="0.3">
      <c r="A1414" s="3" t="s">
        <v>2009</v>
      </c>
      <c r="B1414" s="3" t="s">
        <v>2610</v>
      </c>
      <c r="C1414" s="3" t="s">
        <v>2611</v>
      </c>
      <c r="D1414" s="11">
        <v>42789</v>
      </c>
      <c r="E1414" s="3" t="s">
        <v>41</v>
      </c>
      <c r="F1414" s="3" t="s">
        <v>119</v>
      </c>
    </row>
    <row r="1415" spans="1:6" ht="49.5" x14ac:dyDescent="0.3">
      <c r="A1415" s="3" t="s">
        <v>2009</v>
      </c>
      <c r="B1415" s="3" t="s">
        <v>2612</v>
      </c>
      <c r="C1415" s="3" t="s">
        <v>2613</v>
      </c>
      <c r="D1415" s="11">
        <v>42817</v>
      </c>
      <c r="E1415" s="3" t="s">
        <v>41</v>
      </c>
      <c r="F1415" s="3" t="s">
        <v>119</v>
      </c>
    </row>
    <row r="1416" spans="1:6" ht="49.5" x14ac:dyDescent="0.3">
      <c r="A1416" s="3" t="s">
        <v>2009</v>
      </c>
      <c r="B1416" s="3" t="s">
        <v>2614</v>
      </c>
      <c r="C1416" s="3" t="s">
        <v>2615</v>
      </c>
      <c r="D1416" s="11">
        <v>42846</v>
      </c>
      <c r="E1416" s="3" t="s">
        <v>41</v>
      </c>
      <c r="F1416" s="3" t="s">
        <v>119</v>
      </c>
    </row>
    <row r="1417" spans="1:6" ht="49.5" x14ac:dyDescent="0.3">
      <c r="A1417" s="3" t="s">
        <v>2009</v>
      </c>
      <c r="B1417" s="3" t="s">
        <v>2616</v>
      </c>
      <c r="C1417" s="3" t="s">
        <v>2617</v>
      </c>
      <c r="D1417" s="11">
        <v>42877</v>
      </c>
      <c r="E1417" s="3" t="s">
        <v>41</v>
      </c>
      <c r="F1417" s="3" t="s">
        <v>119</v>
      </c>
    </row>
    <row r="1418" spans="1:6" ht="49.5" x14ac:dyDescent="0.3">
      <c r="A1418" s="3" t="s">
        <v>2009</v>
      </c>
      <c r="B1418" s="3" t="s">
        <v>2618</v>
      </c>
      <c r="C1418" s="3" t="s">
        <v>2619</v>
      </c>
      <c r="D1418" s="11">
        <v>42908</v>
      </c>
      <c r="E1418" s="3" t="s">
        <v>41</v>
      </c>
      <c r="F1418" s="3" t="s">
        <v>119</v>
      </c>
    </row>
    <row r="1419" spans="1:6" ht="49.5" x14ac:dyDescent="0.3">
      <c r="A1419" s="3" t="s">
        <v>2009</v>
      </c>
      <c r="B1419" s="3" t="s">
        <v>2620</v>
      </c>
      <c r="C1419" s="3" t="s">
        <v>2621</v>
      </c>
      <c r="D1419" s="11">
        <v>42937</v>
      </c>
      <c r="E1419" s="3" t="s">
        <v>41</v>
      </c>
      <c r="F1419" s="3" t="s">
        <v>119</v>
      </c>
    </row>
    <row r="1420" spans="1:6" ht="49.5" x14ac:dyDescent="0.3">
      <c r="A1420" s="3" t="s">
        <v>2009</v>
      </c>
      <c r="B1420" s="3" t="s">
        <v>2622</v>
      </c>
      <c r="C1420" s="3" t="s">
        <v>2623</v>
      </c>
      <c r="D1420" s="11">
        <v>42863</v>
      </c>
      <c r="E1420" s="3" t="s">
        <v>120</v>
      </c>
      <c r="F1420" s="3" t="s">
        <v>119</v>
      </c>
    </row>
    <row r="1421" spans="1:6" ht="49.5" x14ac:dyDescent="0.3">
      <c r="A1421" s="3" t="s">
        <v>2009</v>
      </c>
      <c r="B1421" s="3" t="s">
        <v>2624</v>
      </c>
      <c r="C1421" s="3" t="s">
        <v>2625</v>
      </c>
      <c r="D1421" s="11">
        <v>40744</v>
      </c>
      <c r="E1421" s="3" t="s">
        <v>120</v>
      </c>
      <c r="F1421" s="3" t="s">
        <v>27</v>
      </c>
    </row>
    <row r="1422" spans="1:6" ht="49.5" x14ac:dyDescent="0.3">
      <c r="A1422" s="3" t="s">
        <v>2009</v>
      </c>
      <c r="B1422" s="3" t="s">
        <v>2626</v>
      </c>
      <c r="C1422" s="3" t="s">
        <v>2627</v>
      </c>
      <c r="D1422" s="11">
        <v>42863</v>
      </c>
      <c r="E1422" s="3" t="s">
        <v>120</v>
      </c>
      <c r="F1422" s="3" t="s">
        <v>27</v>
      </c>
    </row>
    <row r="1423" spans="1:6" ht="49.5" x14ac:dyDescent="0.3">
      <c r="A1423" s="3" t="s">
        <v>2009</v>
      </c>
      <c r="B1423" s="3" t="s">
        <v>2628</v>
      </c>
      <c r="C1423" s="3" t="s">
        <v>2629</v>
      </c>
      <c r="D1423" s="11">
        <v>39545</v>
      </c>
      <c r="E1423" s="3" t="s">
        <v>41</v>
      </c>
      <c r="F1423" s="3" t="s">
        <v>34</v>
      </c>
    </row>
    <row r="1424" spans="1:6" ht="49.5" x14ac:dyDescent="0.3">
      <c r="A1424" s="3" t="s">
        <v>2009</v>
      </c>
      <c r="B1424" s="3" t="s">
        <v>2630</v>
      </c>
      <c r="C1424" s="3" t="s">
        <v>2631</v>
      </c>
      <c r="D1424" s="11">
        <v>42863</v>
      </c>
      <c r="E1424" s="3" t="s">
        <v>120</v>
      </c>
      <c r="F1424" s="3" t="s">
        <v>27</v>
      </c>
    </row>
    <row r="1425" spans="1:6" ht="49.5" x14ac:dyDescent="0.3">
      <c r="A1425" s="3" t="s">
        <v>2009</v>
      </c>
      <c r="B1425" s="3" t="s">
        <v>2632</v>
      </c>
      <c r="C1425" s="3" t="s">
        <v>2633</v>
      </c>
      <c r="D1425" s="11">
        <v>42867</v>
      </c>
      <c r="E1425" s="3" t="s">
        <v>120</v>
      </c>
      <c r="F1425" s="3" t="s">
        <v>27</v>
      </c>
    </row>
    <row r="1426" spans="1:6" ht="66" x14ac:dyDescent="0.3">
      <c r="A1426" s="3" t="s">
        <v>2009</v>
      </c>
      <c r="B1426" s="3" t="s">
        <v>2634</v>
      </c>
      <c r="C1426" s="3" t="s">
        <v>2635</v>
      </c>
      <c r="D1426" s="11">
        <v>41544</v>
      </c>
      <c r="E1426" s="3" t="s">
        <v>35</v>
      </c>
      <c r="F1426" s="3" t="s">
        <v>27</v>
      </c>
    </row>
    <row r="1427" spans="1:6" ht="49.5" x14ac:dyDescent="0.3">
      <c r="A1427" s="3" t="s">
        <v>2009</v>
      </c>
      <c r="B1427" s="3" t="s">
        <v>2636</v>
      </c>
      <c r="C1427" s="3" t="s">
        <v>2637</v>
      </c>
      <c r="D1427" s="11">
        <v>42863</v>
      </c>
      <c r="E1427" s="3" t="s">
        <v>120</v>
      </c>
      <c r="F1427" s="3" t="s">
        <v>27</v>
      </c>
    </row>
    <row r="1428" spans="1:6" ht="49.5" x14ac:dyDescent="0.3">
      <c r="A1428" s="3" t="s">
        <v>2009</v>
      </c>
      <c r="B1428" s="3" t="s">
        <v>2638</v>
      </c>
      <c r="C1428" s="3" t="s">
        <v>2639</v>
      </c>
      <c r="D1428" s="11">
        <v>43318</v>
      </c>
      <c r="E1428" s="3" t="s">
        <v>120</v>
      </c>
      <c r="F1428" s="3" t="s">
        <v>27</v>
      </c>
    </row>
    <row r="1429" spans="1:6" ht="49.5" x14ac:dyDescent="0.3">
      <c r="A1429" s="3" t="s">
        <v>2009</v>
      </c>
      <c r="B1429" s="3" t="s">
        <v>2640</v>
      </c>
      <c r="C1429" s="3" t="s">
        <v>2641</v>
      </c>
      <c r="D1429" s="11">
        <v>43313</v>
      </c>
      <c r="E1429" s="3" t="s">
        <v>120</v>
      </c>
      <c r="F1429" s="3" t="s">
        <v>27</v>
      </c>
    </row>
    <row r="1430" spans="1:6" ht="49.5" x14ac:dyDescent="0.3">
      <c r="A1430" s="3" t="s">
        <v>2009</v>
      </c>
      <c r="B1430" s="3" t="s">
        <v>2642</v>
      </c>
      <c r="C1430" s="3" t="s">
        <v>2643</v>
      </c>
      <c r="D1430" s="11">
        <v>38384</v>
      </c>
      <c r="E1430" s="3" t="s">
        <v>28</v>
      </c>
      <c r="F1430" s="3" t="s">
        <v>46</v>
      </c>
    </row>
    <row r="1431" spans="1:6" ht="49.5" x14ac:dyDescent="0.3">
      <c r="A1431" s="3" t="s">
        <v>2009</v>
      </c>
      <c r="B1431" s="3" t="s">
        <v>2644</v>
      </c>
      <c r="C1431" s="3" t="s">
        <v>2645</v>
      </c>
      <c r="D1431" s="11">
        <v>42058</v>
      </c>
      <c r="E1431" s="3" t="s">
        <v>3295</v>
      </c>
      <c r="F1431" s="3" t="s">
        <v>27</v>
      </c>
    </row>
    <row r="1432" spans="1:6" ht="49.5" x14ac:dyDescent="0.3">
      <c r="A1432" s="3" t="s">
        <v>2009</v>
      </c>
      <c r="B1432" s="3" t="s">
        <v>2646</v>
      </c>
      <c r="C1432" s="3" t="s">
        <v>2647</v>
      </c>
      <c r="D1432" s="11">
        <v>42863</v>
      </c>
      <c r="E1432" s="3" t="s">
        <v>120</v>
      </c>
      <c r="F1432" s="3" t="s">
        <v>27</v>
      </c>
    </row>
    <row r="1433" spans="1:6" ht="148.5" x14ac:dyDescent="0.3">
      <c r="A1433" s="3" t="s">
        <v>2009</v>
      </c>
      <c r="B1433" s="3" t="s">
        <v>2648</v>
      </c>
      <c r="C1433" s="3" t="s">
        <v>2649</v>
      </c>
      <c r="D1433" s="11">
        <v>38490</v>
      </c>
      <c r="E1433" s="3" t="s">
        <v>3649</v>
      </c>
      <c r="F1433" s="3" t="s">
        <v>27</v>
      </c>
    </row>
    <row r="1434" spans="1:6" ht="66" x14ac:dyDescent="0.3">
      <c r="A1434" s="3" t="s">
        <v>2009</v>
      </c>
      <c r="B1434" s="3" t="s">
        <v>2650</v>
      </c>
      <c r="C1434" s="3" t="s">
        <v>1510</v>
      </c>
      <c r="D1434" s="11">
        <v>38490</v>
      </c>
      <c r="E1434" s="3" t="s">
        <v>35</v>
      </c>
      <c r="F1434" s="3" t="s">
        <v>40</v>
      </c>
    </row>
    <row r="1435" spans="1:6" ht="66" x14ac:dyDescent="0.3">
      <c r="A1435" s="3" t="s">
        <v>2009</v>
      </c>
      <c r="B1435" s="3" t="s">
        <v>2651</v>
      </c>
      <c r="C1435" s="3" t="s">
        <v>2652</v>
      </c>
      <c r="D1435" s="11">
        <v>39545</v>
      </c>
      <c r="E1435" s="3" t="s">
        <v>35</v>
      </c>
      <c r="F1435" s="3" t="s">
        <v>27</v>
      </c>
    </row>
    <row r="1436" spans="1:6" ht="49.5" x14ac:dyDescent="0.3">
      <c r="A1436" s="3" t="s">
        <v>2009</v>
      </c>
      <c r="B1436" s="3" t="s">
        <v>2653</v>
      </c>
      <c r="C1436" s="3" t="s">
        <v>2654</v>
      </c>
      <c r="D1436" s="11">
        <v>39143</v>
      </c>
      <c r="E1436" s="3" t="s">
        <v>3012</v>
      </c>
      <c r="F1436" s="3" t="s">
        <v>27</v>
      </c>
    </row>
    <row r="1437" spans="1:6" ht="49.5" x14ac:dyDescent="0.3">
      <c r="A1437" s="3" t="s">
        <v>2009</v>
      </c>
      <c r="B1437" s="3" t="s">
        <v>2655</v>
      </c>
      <c r="C1437" s="3" t="s">
        <v>2656</v>
      </c>
      <c r="D1437" s="11">
        <v>38908</v>
      </c>
      <c r="E1437" s="3" t="s">
        <v>3421</v>
      </c>
      <c r="F1437" s="3" t="s">
        <v>27</v>
      </c>
    </row>
    <row r="1438" spans="1:6" ht="49.5" x14ac:dyDescent="0.3">
      <c r="A1438" s="3" t="s">
        <v>2009</v>
      </c>
      <c r="B1438" s="3" t="s">
        <v>2657</v>
      </c>
      <c r="C1438" s="3" t="s">
        <v>2658</v>
      </c>
      <c r="D1438" s="11">
        <v>38901</v>
      </c>
      <c r="E1438" s="3" t="s">
        <v>28</v>
      </c>
      <c r="F1438" s="3" t="s">
        <v>34</v>
      </c>
    </row>
    <row r="1439" spans="1:6" ht="49.5" x14ac:dyDescent="0.3">
      <c r="A1439" s="3" t="s">
        <v>2009</v>
      </c>
      <c r="B1439" s="3" t="s">
        <v>2659</v>
      </c>
      <c r="C1439" s="3" t="s">
        <v>2660</v>
      </c>
      <c r="D1439" s="11">
        <v>40645</v>
      </c>
      <c r="E1439" s="3" t="s">
        <v>53</v>
      </c>
      <c r="F1439" s="3" t="s">
        <v>119</v>
      </c>
    </row>
    <row r="1440" spans="1:6" ht="49.5" x14ac:dyDescent="0.3">
      <c r="A1440" s="3" t="s">
        <v>2009</v>
      </c>
      <c r="B1440" s="3" t="s">
        <v>2661</v>
      </c>
      <c r="C1440" s="3" t="s">
        <v>2662</v>
      </c>
      <c r="D1440" s="11">
        <v>40634</v>
      </c>
      <c r="E1440" s="3" t="s">
        <v>53</v>
      </c>
      <c r="F1440" s="3" t="s">
        <v>119</v>
      </c>
    </row>
    <row r="1441" spans="1:6" ht="49.5" x14ac:dyDescent="0.3">
      <c r="A1441" s="3" t="s">
        <v>2009</v>
      </c>
      <c r="B1441" s="3" t="s">
        <v>2663</v>
      </c>
      <c r="C1441" s="3" t="s">
        <v>2664</v>
      </c>
      <c r="D1441" s="11">
        <v>43322</v>
      </c>
      <c r="E1441" s="3" t="s">
        <v>120</v>
      </c>
      <c r="F1441" s="3" t="s">
        <v>27</v>
      </c>
    </row>
    <row r="1442" spans="1:6" ht="49.5" x14ac:dyDescent="0.3">
      <c r="A1442" s="3" t="s">
        <v>2009</v>
      </c>
      <c r="B1442" s="3" t="s">
        <v>2665</v>
      </c>
      <c r="C1442" s="3" t="s">
        <v>2666</v>
      </c>
      <c r="D1442" s="11">
        <v>38810</v>
      </c>
      <c r="E1442" s="3" t="s">
        <v>28</v>
      </c>
      <c r="F1442" s="3" t="s">
        <v>27</v>
      </c>
    </row>
    <row r="1443" spans="1:6" ht="66" x14ac:dyDescent="0.3">
      <c r="A1443" s="3" t="s">
        <v>2009</v>
      </c>
      <c r="B1443" s="3" t="s">
        <v>2667</v>
      </c>
      <c r="C1443" s="3" t="s">
        <v>2668</v>
      </c>
      <c r="D1443" s="11">
        <v>41347</v>
      </c>
      <c r="E1443" s="3" t="s">
        <v>35</v>
      </c>
      <c r="F1443" s="3" t="s">
        <v>40</v>
      </c>
    </row>
    <row r="1444" spans="1:6" ht="49.5" x14ac:dyDescent="0.3">
      <c r="A1444" s="3" t="s">
        <v>2009</v>
      </c>
      <c r="B1444" s="3" t="s">
        <v>2669</v>
      </c>
      <c r="C1444" s="3" t="s">
        <v>2670</v>
      </c>
      <c r="D1444" s="11">
        <v>41348</v>
      </c>
      <c r="E1444" s="3" t="s">
        <v>3421</v>
      </c>
      <c r="F1444" s="3" t="s">
        <v>34</v>
      </c>
    </row>
    <row r="1445" spans="1:6" ht="66" x14ac:dyDescent="0.3">
      <c r="A1445" s="3" t="s">
        <v>2009</v>
      </c>
      <c r="B1445" s="3" t="s">
        <v>2671</v>
      </c>
      <c r="C1445" s="3" t="s">
        <v>2672</v>
      </c>
      <c r="D1445" s="11">
        <v>40155</v>
      </c>
      <c r="E1445" s="3" t="s">
        <v>35</v>
      </c>
      <c r="F1445" s="3" t="s">
        <v>119</v>
      </c>
    </row>
    <row r="1446" spans="1:6" ht="49.5" x14ac:dyDescent="0.3">
      <c r="A1446" s="3" t="s">
        <v>2009</v>
      </c>
      <c r="B1446" s="3" t="s">
        <v>2673</v>
      </c>
      <c r="C1446" s="3" t="s">
        <v>2674</v>
      </c>
      <c r="D1446" s="11">
        <v>38901</v>
      </c>
      <c r="E1446" s="3" t="s">
        <v>28</v>
      </c>
      <c r="F1446" s="3" t="s">
        <v>46</v>
      </c>
    </row>
    <row r="1447" spans="1:6" ht="49.5" x14ac:dyDescent="0.3">
      <c r="A1447" s="3" t="s">
        <v>2009</v>
      </c>
      <c r="B1447" s="3" t="s">
        <v>2675</v>
      </c>
      <c r="C1447" s="3" t="s">
        <v>1542</v>
      </c>
      <c r="D1447" s="11">
        <v>39022</v>
      </c>
      <c r="E1447" s="3" t="s">
        <v>53</v>
      </c>
      <c r="F1447" s="3" t="s">
        <v>46</v>
      </c>
    </row>
    <row r="1448" spans="1:6" ht="66" x14ac:dyDescent="0.3">
      <c r="A1448" s="3" t="s">
        <v>2009</v>
      </c>
      <c r="B1448" s="3" t="s">
        <v>2676</v>
      </c>
      <c r="C1448" s="3" t="s">
        <v>2677</v>
      </c>
      <c r="D1448" s="11">
        <v>38783</v>
      </c>
      <c r="E1448" s="3" t="s">
        <v>35</v>
      </c>
      <c r="F1448" s="3" t="s">
        <v>40</v>
      </c>
    </row>
    <row r="1449" spans="1:6" ht="66" x14ac:dyDescent="0.3">
      <c r="A1449" s="3" t="s">
        <v>2009</v>
      </c>
      <c r="B1449" s="3" t="s">
        <v>2678</v>
      </c>
      <c r="C1449" s="3" t="s">
        <v>2679</v>
      </c>
      <c r="D1449" s="11">
        <v>37883</v>
      </c>
      <c r="E1449" s="3" t="s">
        <v>35</v>
      </c>
      <c r="F1449" s="3" t="s">
        <v>40</v>
      </c>
    </row>
    <row r="1450" spans="1:6" ht="66" x14ac:dyDescent="0.3">
      <c r="A1450" s="3" t="s">
        <v>2009</v>
      </c>
      <c r="B1450" s="3" t="s">
        <v>2680</v>
      </c>
      <c r="C1450" s="3" t="s">
        <v>2681</v>
      </c>
      <c r="D1450" s="11">
        <v>38296</v>
      </c>
      <c r="E1450" s="3" t="s">
        <v>35</v>
      </c>
      <c r="F1450" s="3" t="s">
        <v>40</v>
      </c>
    </row>
    <row r="1451" spans="1:6" ht="66" x14ac:dyDescent="0.3">
      <c r="A1451" s="3" t="s">
        <v>2009</v>
      </c>
      <c r="B1451" s="3" t="s">
        <v>2682</v>
      </c>
      <c r="C1451" s="3" t="s">
        <v>2683</v>
      </c>
      <c r="D1451" s="11">
        <v>37883</v>
      </c>
      <c r="E1451" s="3" t="s">
        <v>35</v>
      </c>
      <c r="F1451" s="3" t="s">
        <v>40</v>
      </c>
    </row>
    <row r="1452" spans="1:6" ht="66" x14ac:dyDescent="0.3">
      <c r="A1452" s="3" t="s">
        <v>2009</v>
      </c>
      <c r="B1452" s="3" t="s">
        <v>2684</v>
      </c>
      <c r="C1452" s="3" t="s">
        <v>2685</v>
      </c>
      <c r="D1452" s="11">
        <v>38301</v>
      </c>
      <c r="E1452" s="3" t="s">
        <v>35</v>
      </c>
      <c r="F1452" s="3" t="s">
        <v>40</v>
      </c>
    </row>
    <row r="1453" spans="1:6" ht="49.5" x14ac:dyDescent="0.3">
      <c r="A1453" s="3" t="s">
        <v>2009</v>
      </c>
      <c r="B1453" s="3" t="s">
        <v>2686</v>
      </c>
      <c r="C1453" s="3" t="s">
        <v>2687</v>
      </c>
      <c r="D1453" s="11">
        <v>38573</v>
      </c>
      <c r="E1453" s="3" t="s">
        <v>3508</v>
      </c>
      <c r="F1453" s="3" t="s">
        <v>27</v>
      </c>
    </row>
    <row r="1454" spans="1:6" ht="66" x14ac:dyDescent="0.3">
      <c r="A1454" s="3" t="s">
        <v>2009</v>
      </c>
      <c r="B1454" s="3" t="s">
        <v>2688</v>
      </c>
      <c r="C1454" s="3" t="s">
        <v>2689</v>
      </c>
      <c r="D1454" s="11">
        <v>38573</v>
      </c>
      <c r="E1454" s="3" t="s">
        <v>35</v>
      </c>
      <c r="F1454" s="3" t="s">
        <v>40</v>
      </c>
    </row>
    <row r="1455" spans="1:6" ht="49.5" x14ac:dyDescent="0.3">
      <c r="A1455" s="3" t="s">
        <v>2009</v>
      </c>
      <c r="B1455" s="3" t="s">
        <v>2690</v>
      </c>
      <c r="C1455" s="3" t="s">
        <v>432</v>
      </c>
      <c r="D1455" s="11">
        <v>41778</v>
      </c>
      <c r="E1455" s="3" t="s">
        <v>3012</v>
      </c>
      <c r="F1455" s="3" t="s">
        <v>27</v>
      </c>
    </row>
    <row r="1456" spans="1:6" ht="49.5" x14ac:dyDescent="0.3">
      <c r="A1456" s="3" t="s">
        <v>2009</v>
      </c>
      <c r="B1456" s="3" t="s">
        <v>2691</v>
      </c>
      <c r="C1456" s="3" t="s">
        <v>2692</v>
      </c>
      <c r="D1456" s="11">
        <v>38859</v>
      </c>
      <c r="E1456" s="3" t="s">
        <v>3295</v>
      </c>
      <c r="F1456" s="3" t="s">
        <v>27</v>
      </c>
    </row>
    <row r="1457" spans="1:6" ht="49.5" x14ac:dyDescent="0.3">
      <c r="A1457" s="3" t="s">
        <v>2009</v>
      </c>
      <c r="B1457" s="3" t="s">
        <v>2693</v>
      </c>
      <c r="C1457" s="3" t="s">
        <v>2694</v>
      </c>
      <c r="D1457" s="11">
        <v>43318</v>
      </c>
      <c r="E1457" s="3" t="s">
        <v>120</v>
      </c>
      <c r="F1457" s="3" t="s">
        <v>40</v>
      </c>
    </row>
    <row r="1458" spans="1:6" ht="49.5" x14ac:dyDescent="0.3">
      <c r="A1458" s="3" t="s">
        <v>2009</v>
      </c>
      <c r="B1458" s="3" t="s">
        <v>2695</v>
      </c>
      <c r="C1458" s="3" t="s">
        <v>2696</v>
      </c>
      <c r="D1458" s="11">
        <v>42867</v>
      </c>
      <c r="E1458" s="3" t="s">
        <v>120</v>
      </c>
      <c r="F1458" s="3" t="s">
        <v>27</v>
      </c>
    </row>
    <row r="1459" spans="1:6" ht="49.5" x14ac:dyDescent="0.3">
      <c r="A1459" s="3" t="s">
        <v>2009</v>
      </c>
      <c r="B1459" s="3" t="s">
        <v>2697</v>
      </c>
      <c r="C1459" s="3" t="s">
        <v>2698</v>
      </c>
      <c r="D1459" s="11">
        <v>42867</v>
      </c>
      <c r="E1459" s="3" t="s">
        <v>120</v>
      </c>
      <c r="F1459" s="3" t="s">
        <v>27</v>
      </c>
    </row>
    <row r="1460" spans="1:6" ht="49.5" x14ac:dyDescent="0.3">
      <c r="A1460" s="3" t="s">
        <v>2009</v>
      </c>
      <c r="B1460" s="3" t="s">
        <v>2699</v>
      </c>
      <c r="C1460" s="3" t="s">
        <v>2700</v>
      </c>
      <c r="D1460" s="11">
        <v>38901</v>
      </c>
      <c r="E1460" s="3" t="s">
        <v>28</v>
      </c>
      <c r="F1460" s="3" t="s">
        <v>34</v>
      </c>
    </row>
    <row r="1461" spans="1:6" ht="49.5" x14ac:dyDescent="0.3">
      <c r="A1461" s="3" t="s">
        <v>2009</v>
      </c>
      <c r="B1461" s="3" t="s">
        <v>2701</v>
      </c>
      <c r="C1461" s="3" t="s">
        <v>2702</v>
      </c>
      <c r="D1461" s="11">
        <v>40744</v>
      </c>
      <c r="E1461" s="3" t="s">
        <v>41</v>
      </c>
      <c r="F1461" s="3" t="s">
        <v>27</v>
      </c>
    </row>
    <row r="1462" spans="1:6" ht="49.5" x14ac:dyDescent="0.3">
      <c r="A1462" s="3" t="s">
        <v>2009</v>
      </c>
      <c r="B1462" s="3" t="s">
        <v>2703</v>
      </c>
      <c r="C1462" s="3" t="s">
        <v>2704</v>
      </c>
      <c r="D1462" s="11">
        <v>42867</v>
      </c>
      <c r="E1462" s="3" t="s">
        <v>120</v>
      </c>
      <c r="F1462" s="3" t="s">
        <v>27</v>
      </c>
    </row>
    <row r="1463" spans="1:6" ht="49.5" x14ac:dyDescent="0.3">
      <c r="A1463" s="3" t="s">
        <v>2009</v>
      </c>
      <c r="B1463" s="3" t="s">
        <v>2705</v>
      </c>
      <c r="C1463" s="3" t="s">
        <v>2706</v>
      </c>
      <c r="D1463" s="11">
        <v>43313</v>
      </c>
      <c r="E1463" s="3" t="s">
        <v>120</v>
      </c>
      <c r="F1463" s="3" t="s">
        <v>27</v>
      </c>
    </row>
    <row r="1464" spans="1:6" ht="49.5" x14ac:dyDescent="0.3">
      <c r="A1464" s="3" t="s">
        <v>2009</v>
      </c>
      <c r="B1464" s="3" t="s">
        <v>2707</v>
      </c>
      <c r="C1464" s="3" t="s">
        <v>2708</v>
      </c>
      <c r="D1464" s="11">
        <v>43318</v>
      </c>
      <c r="E1464" s="3" t="s">
        <v>120</v>
      </c>
      <c r="F1464" s="3" t="s">
        <v>27</v>
      </c>
    </row>
    <row r="1465" spans="1:6" ht="49.5" x14ac:dyDescent="0.3">
      <c r="A1465" s="3" t="s">
        <v>2009</v>
      </c>
      <c r="B1465" s="3" t="s">
        <v>2709</v>
      </c>
      <c r="C1465" s="3" t="s">
        <v>1573</v>
      </c>
      <c r="D1465" s="11">
        <v>40744</v>
      </c>
      <c r="E1465" s="3" t="s">
        <v>175</v>
      </c>
      <c r="F1465" s="3" t="s">
        <v>27</v>
      </c>
    </row>
    <row r="1466" spans="1:6" ht="49.5" x14ac:dyDescent="0.3">
      <c r="A1466" s="3" t="s">
        <v>2009</v>
      </c>
      <c r="B1466" s="3" t="s">
        <v>2710</v>
      </c>
      <c r="C1466" s="3" t="s">
        <v>2711</v>
      </c>
      <c r="D1466" s="11">
        <v>42863</v>
      </c>
      <c r="E1466" s="3" t="s">
        <v>120</v>
      </c>
      <c r="F1466" s="3" t="s">
        <v>40</v>
      </c>
    </row>
    <row r="1467" spans="1:6" ht="66" x14ac:dyDescent="0.3">
      <c r="A1467" s="3" t="s">
        <v>2009</v>
      </c>
      <c r="B1467" s="3" t="s">
        <v>2712</v>
      </c>
      <c r="C1467" s="3" t="s">
        <v>2713</v>
      </c>
      <c r="D1467" s="11">
        <v>40142</v>
      </c>
      <c r="E1467" s="3" t="s">
        <v>3022</v>
      </c>
      <c r="F1467" s="3" t="s">
        <v>27</v>
      </c>
    </row>
    <row r="1468" spans="1:6" ht="49.5" x14ac:dyDescent="0.3">
      <c r="A1468" s="3" t="s">
        <v>2009</v>
      </c>
      <c r="B1468" s="3" t="s">
        <v>2714</v>
      </c>
      <c r="C1468" s="3" t="s">
        <v>2715</v>
      </c>
      <c r="D1468" s="11">
        <v>43313</v>
      </c>
      <c r="E1468" s="3" t="s">
        <v>120</v>
      </c>
      <c r="F1468" s="3" t="s">
        <v>27</v>
      </c>
    </row>
    <row r="1469" spans="1:6" ht="49.5" x14ac:dyDescent="0.3">
      <c r="A1469" s="3" t="s">
        <v>2009</v>
      </c>
      <c r="B1469" s="3" t="s">
        <v>2716</v>
      </c>
      <c r="C1469" s="3" t="s">
        <v>2717</v>
      </c>
      <c r="D1469" s="11">
        <v>42863</v>
      </c>
      <c r="E1469" s="3" t="s">
        <v>120</v>
      </c>
      <c r="F1469" s="3" t="s">
        <v>27</v>
      </c>
    </row>
    <row r="1470" spans="1:6" ht="49.5" x14ac:dyDescent="0.3">
      <c r="A1470" s="3" t="s">
        <v>2009</v>
      </c>
      <c r="B1470" s="3" t="s">
        <v>2718</v>
      </c>
      <c r="C1470" s="3" t="s">
        <v>2719</v>
      </c>
      <c r="D1470" s="11">
        <v>41347</v>
      </c>
      <c r="E1470" s="3" t="s">
        <v>175</v>
      </c>
      <c r="F1470" s="3" t="s">
        <v>40</v>
      </c>
    </row>
    <row r="1471" spans="1:6" ht="49.5" x14ac:dyDescent="0.3">
      <c r="A1471" s="3" t="s">
        <v>2009</v>
      </c>
      <c r="B1471" s="3" t="s">
        <v>2720</v>
      </c>
      <c r="C1471" s="3" t="s">
        <v>2721</v>
      </c>
      <c r="D1471" s="11">
        <v>39332</v>
      </c>
      <c r="E1471" s="3" t="s">
        <v>41</v>
      </c>
      <c r="F1471" s="3" t="s">
        <v>27</v>
      </c>
    </row>
    <row r="1472" spans="1:6" ht="66" x14ac:dyDescent="0.3">
      <c r="A1472" s="3" t="s">
        <v>2009</v>
      </c>
      <c r="B1472" s="3" t="s">
        <v>2722</v>
      </c>
      <c r="C1472" s="3" t="s">
        <v>2723</v>
      </c>
      <c r="D1472" s="11">
        <v>39332</v>
      </c>
      <c r="E1472" s="3" t="s">
        <v>35</v>
      </c>
      <c r="F1472" s="3" t="s">
        <v>27</v>
      </c>
    </row>
    <row r="1473" spans="1:6" ht="49.5" x14ac:dyDescent="0.3">
      <c r="A1473" s="3" t="s">
        <v>2009</v>
      </c>
      <c r="B1473" s="3" t="s">
        <v>2724</v>
      </c>
      <c r="C1473" s="3" t="s">
        <v>2725</v>
      </c>
      <c r="D1473" s="11">
        <v>38901</v>
      </c>
      <c r="E1473" s="3" t="s">
        <v>3012</v>
      </c>
      <c r="F1473" s="3" t="s">
        <v>46</v>
      </c>
    </row>
    <row r="1474" spans="1:6" ht="49.5" x14ac:dyDescent="0.3">
      <c r="A1474" s="3" t="s">
        <v>2009</v>
      </c>
      <c r="B1474" s="3" t="s">
        <v>2726</v>
      </c>
      <c r="C1474" s="3" t="s">
        <v>2727</v>
      </c>
      <c r="D1474" s="11">
        <v>38783</v>
      </c>
      <c r="E1474" s="3" t="s">
        <v>53</v>
      </c>
      <c r="F1474" s="3" t="s">
        <v>34</v>
      </c>
    </row>
    <row r="1475" spans="1:6" ht="49.5" x14ac:dyDescent="0.3">
      <c r="A1475" s="3" t="s">
        <v>2009</v>
      </c>
      <c r="B1475" s="3" t="s">
        <v>2728</v>
      </c>
      <c r="C1475" s="3" t="s">
        <v>2729</v>
      </c>
      <c r="D1475" s="11">
        <v>38783</v>
      </c>
      <c r="E1475" s="3" t="s">
        <v>53</v>
      </c>
      <c r="F1475" s="3" t="s">
        <v>34</v>
      </c>
    </row>
    <row r="1476" spans="1:6" ht="49.5" x14ac:dyDescent="0.3">
      <c r="A1476" s="3" t="s">
        <v>2009</v>
      </c>
      <c r="B1476" s="3" t="s">
        <v>2730</v>
      </c>
      <c r="C1476" s="3" t="s">
        <v>2731</v>
      </c>
      <c r="D1476" s="11">
        <v>38783</v>
      </c>
      <c r="E1476" s="3" t="s">
        <v>53</v>
      </c>
      <c r="F1476" s="3" t="s">
        <v>46</v>
      </c>
    </row>
    <row r="1477" spans="1:6" ht="49.5" x14ac:dyDescent="0.3">
      <c r="A1477" s="3" t="s">
        <v>2009</v>
      </c>
      <c r="B1477" s="3" t="s">
        <v>2732</v>
      </c>
      <c r="C1477" s="3" t="s">
        <v>2733</v>
      </c>
      <c r="D1477" s="11">
        <v>38783</v>
      </c>
      <c r="E1477" s="3" t="s">
        <v>53</v>
      </c>
      <c r="F1477" s="3" t="s">
        <v>46</v>
      </c>
    </row>
    <row r="1478" spans="1:6" ht="49.5" x14ac:dyDescent="0.3">
      <c r="A1478" s="3" t="s">
        <v>2009</v>
      </c>
      <c r="B1478" s="3" t="s">
        <v>2734</v>
      </c>
      <c r="C1478" s="3" t="s">
        <v>2735</v>
      </c>
      <c r="D1478" s="11">
        <v>38783</v>
      </c>
      <c r="E1478" s="3" t="s">
        <v>53</v>
      </c>
      <c r="F1478" s="3" t="s">
        <v>46</v>
      </c>
    </row>
    <row r="1479" spans="1:6" ht="49.5" x14ac:dyDescent="0.3">
      <c r="A1479" s="3" t="s">
        <v>2009</v>
      </c>
      <c r="B1479" s="3" t="s">
        <v>2736</v>
      </c>
      <c r="C1479" s="3" t="s">
        <v>2737</v>
      </c>
      <c r="D1479" s="11">
        <v>37883</v>
      </c>
      <c r="E1479" s="3" t="s">
        <v>3012</v>
      </c>
      <c r="F1479" s="3" t="s">
        <v>46</v>
      </c>
    </row>
    <row r="1480" spans="1:6" ht="49.5" x14ac:dyDescent="0.3">
      <c r="A1480" s="3" t="s">
        <v>2009</v>
      </c>
      <c r="B1480" s="3" t="s">
        <v>2738</v>
      </c>
      <c r="C1480" s="3" t="s">
        <v>2739</v>
      </c>
      <c r="D1480" s="11">
        <v>37883</v>
      </c>
      <c r="E1480" s="3" t="s">
        <v>3012</v>
      </c>
      <c r="F1480" s="3" t="s">
        <v>46</v>
      </c>
    </row>
    <row r="1481" spans="1:6" ht="49.5" x14ac:dyDescent="0.3">
      <c r="A1481" s="3" t="s">
        <v>2009</v>
      </c>
      <c r="B1481" s="3" t="s">
        <v>2740</v>
      </c>
      <c r="C1481" s="3" t="s">
        <v>2741</v>
      </c>
      <c r="D1481" s="11">
        <v>37883</v>
      </c>
      <c r="E1481" s="3" t="s">
        <v>3012</v>
      </c>
      <c r="F1481" s="3" t="s">
        <v>46</v>
      </c>
    </row>
    <row r="1482" spans="1:6" ht="49.5" x14ac:dyDescent="0.3">
      <c r="A1482" s="3" t="s">
        <v>2009</v>
      </c>
      <c r="B1482" s="3" t="s">
        <v>2742</v>
      </c>
      <c r="C1482" s="3" t="s">
        <v>2743</v>
      </c>
      <c r="D1482" s="11">
        <v>37883</v>
      </c>
      <c r="E1482" s="3" t="s">
        <v>3012</v>
      </c>
      <c r="F1482" s="3" t="s">
        <v>46</v>
      </c>
    </row>
    <row r="1483" spans="1:6" ht="49.5" x14ac:dyDescent="0.3">
      <c r="A1483" s="3" t="s">
        <v>2009</v>
      </c>
      <c r="B1483" s="3" t="s">
        <v>2744</v>
      </c>
      <c r="C1483" s="3" t="s">
        <v>2745</v>
      </c>
      <c r="D1483" s="11">
        <v>37883</v>
      </c>
      <c r="E1483" s="3" t="s">
        <v>3012</v>
      </c>
      <c r="F1483" s="3" t="s">
        <v>46</v>
      </c>
    </row>
    <row r="1484" spans="1:6" ht="49.5" x14ac:dyDescent="0.3">
      <c r="A1484" s="3" t="s">
        <v>2009</v>
      </c>
      <c r="B1484" s="3" t="s">
        <v>2746</v>
      </c>
      <c r="C1484" s="3" t="s">
        <v>2747</v>
      </c>
      <c r="D1484" s="11">
        <v>37883</v>
      </c>
      <c r="E1484" s="3" t="s">
        <v>3012</v>
      </c>
      <c r="F1484" s="3" t="s">
        <v>46</v>
      </c>
    </row>
    <row r="1485" spans="1:6" ht="33" x14ac:dyDescent="0.3">
      <c r="A1485" s="3" t="s">
        <v>2748</v>
      </c>
      <c r="B1485" s="3" t="s">
        <v>2749</v>
      </c>
      <c r="C1485" s="3" t="s">
        <v>2750</v>
      </c>
      <c r="D1485" s="11">
        <v>42415</v>
      </c>
      <c r="E1485" s="3" t="s">
        <v>3020</v>
      </c>
      <c r="F1485" s="3" t="s">
        <v>27</v>
      </c>
    </row>
    <row r="1486" spans="1:6" ht="49.5" x14ac:dyDescent="0.3">
      <c r="A1486" s="3" t="s">
        <v>2748</v>
      </c>
      <c r="B1486" s="3" t="s">
        <v>2751</v>
      </c>
      <c r="C1486" s="3" t="s">
        <v>2752</v>
      </c>
      <c r="D1486" s="11">
        <v>39286</v>
      </c>
      <c r="E1486" s="3" t="s">
        <v>3347</v>
      </c>
      <c r="F1486" s="3" t="s">
        <v>27</v>
      </c>
    </row>
    <row r="1487" spans="1:6" ht="33" x14ac:dyDescent="0.3">
      <c r="A1487" s="3" t="s">
        <v>2748</v>
      </c>
      <c r="B1487" s="3" t="s">
        <v>2753</v>
      </c>
      <c r="C1487" s="3" t="s">
        <v>132</v>
      </c>
      <c r="D1487" s="11">
        <v>42418</v>
      </c>
      <c r="E1487" s="3" t="s">
        <v>2992</v>
      </c>
      <c r="F1487" s="3" t="s">
        <v>40</v>
      </c>
    </row>
    <row r="1488" spans="1:6" ht="33" x14ac:dyDescent="0.3">
      <c r="A1488" s="3" t="s">
        <v>2748</v>
      </c>
      <c r="B1488" s="3" t="s">
        <v>2754</v>
      </c>
      <c r="C1488" s="3" t="s">
        <v>289</v>
      </c>
      <c r="D1488" s="11">
        <v>39286</v>
      </c>
      <c r="E1488" s="3" t="s">
        <v>3570</v>
      </c>
      <c r="F1488" s="3" t="s">
        <v>27</v>
      </c>
    </row>
    <row r="1489" spans="1:6" ht="33" x14ac:dyDescent="0.3">
      <c r="A1489" s="3" t="s">
        <v>2748</v>
      </c>
      <c r="B1489" s="3" t="s">
        <v>2755</v>
      </c>
      <c r="C1489" s="3" t="s">
        <v>599</v>
      </c>
      <c r="D1489" s="11">
        <v>39286</v>
      </c>
      <c r="E1489" s="3" t="s">
        <v>28</v>
      </c>
      <c r="F1489" s="3" t="s">
        <v>27</v>
      </c>
    </row>
    <row r="1490" spans="1:6" ht="33" x14ac:dyDescent="0.3">
      <c r="A1490" s="3" t="s">
        <v>2748</v>
      </c>
      <c r="B1490" s="3" t="s">
        <v>2756</v>
      </c>
      <c r="C1490" s="3" t="s">
        <v>40</v>
      </c>
      <c r="D1490" s="11">
        <v>39286</v>
      </c>
      <c r="E1490" s="3" t="s">
        <v>53</v>
      </c>
      <c r="F1490" s="3" t="s">
        <v>40</v>
      </c>
    </row>
    <row r="1491" spans="1:6" ht="33" x14ac:dyDescent="0.3">
      <c r="A1491" s="3" t="s">
        <v>2748</v>
      </c>
      <c r="B1491" s="3" t="s">
        <v>2757</v>
      </c>
      <c r="C1491" s="3" t="s">
        <v>46</v>
      </c>
      <c r="D1491" s="11">
        <v>39286</v>
      </c>
      <c r="E1491" s="3" t="s">
        <v>104</v>
      </c>
      <c r="F1491" s="3" t="s">
        <v>46</v>
      </c>
    </row>
    <row r="1492" spans="1:6" ht="49.5" x14ac:dyDescent="0.3">
      <c r="A1492" s="3" t="s">
        <v>2758</v>
      </c>
      <c r="B1492" s="3" t="s">
        <v>2759</v>
      </c>
      <c r="C1492" s="3" t="s">
        <v>2760</v>
      </c>
      <c r="D1492" s="11">
        <v>39507</v>
      </c>
      <c r="E1492" s="3" t="s">
        <v>41</v>
      </c>
      <c r="F1492" s="3" t="s">
        <v>27</v>
      </c>
    </row>
    <row r="1493" spans="1:6" ht="49.5" x14ac:dyDescent="0.3">
      <c r="A1493" s="3" t="s">
        <v>2758</v>
      </c>
      <c r="B1493" s="3" t="s">
        <v>2761</v>
      </c>
      <c r="C1493" s="3" t="s">
        <v>2762</v>
      </c>
      <c r="D1493" s="11">
        <v>39730</v>
      </c>
      <c r="E1493" s="3" t="s">
        <v>41</v>
      </c>
      <c r="F1493" s="3" t="s">
        <v>27</v>
      </c>
    </row>
    <row r="1494" spans="1:6" ht="49.5" x14ac:dyDescent="0.3">
      <c r="A1494" s="3" t="s">
        <v>2758</v>
      </c>
      <c r="B1494" s="3" t="s">
        <v>2763</v>
      </c>
      <c r="C1494" s="3" t="s">
        <v>2764</v>
      </c>
      <c r="D1494" s="11">
        <v>40862</v>
      </c>
      <c r="E1494" s="3" t="s">
        <v>41</v>
      </c>
      <c r="F1494" s="3" t="s">
        <v>27</v>
      </c>
    </row>
    <row r="1495" spans="1:6" ht="49.5" x14ac:dyDescent="0.3">
      <c r="A1495" s="3" t="s">
        <v>2758</v>
      </c>
      <c r="B1495" s="3" t="s">
        <v>2765</v>
      </c>
      <c r="C1495" s="3" t="s">
        <v>173</v>
      </c>
      <c r="D1495" s="11">
        <v>41625</v>
      </c>
      <c r="E1495" s="3" t="s">
        <v>41</v>
      </c>
      <c r="F1495" s="3" t="s">
        <v>27</v>
      </c>
    </row>
    <row r="1496" spans="1:6" ht="49.5" x14ac:dyDescent="0.3">
      <c r="A1496" s="3" t="s">
        <v>2758</v>
      </c>
      <c r="B1496" s="3" t="s">
        <v>2766</v>
      </c>
      <c r="C1496" s="3" t="s">
        <v>2767</v>
      </c>
      <c r="D1496" s="11">
        <v>41582</v>
      </c>
      <c r="E1496" s="3" t="s">
        <v>41</v>
      </c>
      <c r="F1496" s="3" t="s">
        <v>27</v>
      </c>
    </row>
    <row r="1497" spans="1:6" ht="33" x14ac:dyDescent="0.3">
      <c r="A1497" s="3" t="s">
        <v>2758</v>
      </c>
      <c r="B1497" s="3" t="s">
        <v>2768</v>
      </c>
      <c r="C1497" s="3" t="s">
        <v>2769</v>
      </c>
      <c r="D1497" s="11">
        <v>40080</v>
      </c>
      <c r="E1497" s="3" t="s">
        <v>2992</v>
      </c>
      <c r="F1497" s="3" t="s">
        <v>27</v>
      </c>
    </row>
    <row r="1498" spans="1:6" ht="33" x14ac:dyDescent="0.3">
      <c r="A1498" s="3" t="s">
        <v>2758</v>
      </c>
      <c r="B1498" s="3" t="s">
        <v>2770</v>
      </c>
      <c r="C1498" s="3" t="s">
        <v>2771</v>
      </c>
      <c r="D1498" s="11">
        <v>40756</v>
      </c>
      <c r="E1498" s="3" t="s">
        <v>120</v>
      </c>
      <c r="F1498" s="3" t="s">
        <v>27</v>
      </c>
    </row>
    <row r="1499" spans="1:6" ht="49.5" x14ac:dyDescent="0.3">
      <c r="A1499" s="3" t="s">
        <v>2758</v>
      </c>
      <c r="B1499" s="3" t="s">
        <v>2772</v>
      </c>
      <c r="C1499" s="3" t="s">
        <v>2773</v>
      </c>
      <c r="D1499" s="11">
        <v>39288</v>
      </c>
      <c r="E1499" s="3" t="s">
        <v>41</v>
      </c>
      <c r="F1499" s="3" t="s">
        <v>27</v>
      </c>
    </row>
    <row r="1500" spans="1:6" ht="49.5" x14ac:dyDescent="0.3">
      <c r="A1500" s="3" t="s">
        <v>2758</v>
      </c>
      <c r="B1500" s="3" t="s">
        <v>2774</v>
      </c>
      <c r="C1500" s="3" t="s">
        <v>2775</v>
      </c>
      <c r="D1500" s="11">
        <v>39288</v>
      </c>
      <c r="E1500" s="3" t="s">
        <v>41</v>
      </c>
      <c r="F1500" s="3" t="s">
        <v>27</v>
      </c>
    </row>
    <row r="1501" spans="1:6" ht="33" x14ac:dyDescent="0.3">
      <c r="A1501" s="3" t="s">
        <v>2758</v>
      </c>
      <c r="B1501" s="3" t="s">
        <v>2776</v>
      </c>
      <c r="C1501" s="3" t="s">
        <v>2777</v>
      </c>
      <c r="D1501" s="11">
        <v>39288</v>
      </c>
      <c r="E1501" s="3" t="s">
        <v>120</v>
      </c>
      <c r="F1501" s="3" t="s">
        <v>27</v>
      </c>
    </row>
    <row r="1502" spans="1:6" ht="49.5" x14ac:dyDescent="0.3">
      <c r="A1502" s="3" t="s">
        <v>2758</v>
      </c>
      <c r="B1502" s="3" t="s">
        <v>2778</v>
      </c>
      <c r="C1502" s="3" t="s">
        <v>2779</v>
      </c>
      <c r="D1502" s="11">
        <v>39730</v>
      </c>
      <c r="E1502" s="3" t="s">
        <v>41</v>
      </c>
      <c r="F1502" s="3" t="s">
        <v>27</v>
      </c>
    </row>
    <row r="1503" spans="1:6" ht="33" x14ac:dyDescent="0.3">
      <c r="A1503" s="3" t="s">
        <v>2758</v>
      </c>
      <c r="B1503" s="3" t="s">
        <v>2780</v>
      </c>
      <c r="C1503" s="3" t="s">
        <v>599</v>
      </c>
      <c r="D1503" s="11">
        <v>39713</v>
      </c>
      <c r="E1503" s="3" t="s">
        <v>120</v>
      </c>
      <c r="F1503" s="3" t="s">
        <v>27</v>
      </c>
    </row>
    <row r="1504" spans="1:6" ht="49.5" x14ac:dyDescent="0.3">
      <c r="A1504" s="3" t="s">
        <v>2758</v>
      </c>
      <c r="B1504" s="3" t="s">
        <v>2781</v>
      </c>
      <c r="C1504" s="3" t="s">
        <v>27</v>
      </c>
      <c r="D1504" s="11">
        <v>39713</v>
      </c>
      <c r="E1504" s="3" t="s">
        <v>41</v>
      </c>
      <c r="F1504" s="3" t="s">
        <v>27</v>
      </c>
    </row>
    <row r="1505" spans="1:6" ht="49.5" x14ac:dyDescent="0.3">
      <c r="A1505" s="3" t="s">
        <v>2758</v>
      </c>
      <c r="B1505" s="3" t="s">
        <v>2782</v>
      </c>
      <c r="C1505" s="3" t="s">
        <v>2783</v>
      </c>
      <c r="D1505" s="11">
        <v>39507</v>
      </c>
      <c r="E1505" s="3" t="s">
        <v>41</v>
      </c>
      <c r="F1505" s="3" t="s">
        <v>27</v>
      </c>
    </row>
    <row r="1506" spans="1:6" ht="33" x14ac:dyDescent="0.3">
      <c r="A1506" s="3" t="s">
        <v>2758</v>
      </c>
      <c r="B1506" s="3" t="s">
        <v>2784</v>
      </c>
      <c r="C1506" s="3" t="s">
        <v>40</v>
      </c>
      <c r="D1506" s="11">
        <v>38272</v>
      </c>
      <c r="E1506" s="3" t="s">
        <v>120</v>
      </c>
      <c r="F1506" s="3" t="s">
        <v>40</v>
      </c>
    </row>
    <row r="1507" spans="1:6" ht="33" x14ac:dyDescent="0.3">
      <c r="A1507" s="3" t="s">
        <v>2758</v>
      </c>
      <c r="B1507" s="3" t="s">
        <v>2785</v>
      </c>
      <c r="C1507" s="3" t="s">
        <v>2786</v>
      </c>
      <c r="D1507" s="11">
        <v>40777</v>
      </c>
      <c r="E1507" s="3" t="s">
        <v>2992</v>
      </c>
      <c r="F1507" s="3" t="s">
        <v>119</v>
      </c>
    </row>
    <row r="1508" spans="1:6" ht="33" x14ac:dyDescent="0.3">
      <c r="A1508" s="3" t="s">
        <v>2758</v>
      </c>
      <c r="B1508" s="3" t="s">
        <v>2787</v>
      </c>
      <c r="C1508" s="3" t="s">
        <v>2788</v>
      </c>
      <c r="D1508" s="11">
        <v>40779</v>
      </c>
      <c r="E1508" s="3" t="s">
        <v>2992</v>
      </c>
      <c r="F1508" s="3" t="s">
        <v>119</v>
      </c>
    </row>
    <row r="1509" spans="1:6" ht="33" x14ac:dyDescent="0.3">
      <c r="A1509" s="3" t="s">
        <v>2758</v>
      </c>
      <c r="B1509" s="3" t="s">
        <v>2789</v>
      </c>
      <c r="C1509" s="3" t="s">
        <v>2790</v>
      </c>
      <c r="D1509" s="11">
        <v>41614</v>
      </c>
      <c r="E1509" s="3" t="s">
        <v>2992</v>
      </c>
      <c r="F1509" s="3" t="s">
        <v>34</v>
      </c>
    </row>
    <row r="1510" spans="1:6" ht="49.5" x14ac:dyDescent="0.3">
      <c r="A1510" s="3" t="s">
        <v>2758</v>
      </c>
      <c r="B1510" s="3" t="s">
        <v>2791</v>
      </c>
      <c r="C1510" s="3" t="s">
        <v>1410</v>
      </c>
      <c r="D1510" s="11">
        <v>38520</v>
      </c>
      <c r="E1510" s="3" t="s">
        <v>41</v>
      </c>
      <c r="F1510" s="3" t="s">
        <v>27</v>
      </c>
    </row>
    <row r="1511" spans="1:6" ht="66" x14ac:dyDescent="0.3">
      <c r="A1511" s="3" t="s">
        <v>2758</v>
      </c>
      <c r="B1511" s="3" t="s">
        <v>2792</v>
      </c>
      <c r="C1511" s="3" t="s">
        <v>213</v>
      </c>
      <c r="D1511" s="11">
        <v>38272</v>
      </c>
      <c r="E1511" s="3" t="s">
        <v>3060</v>
      </c>
      <c r="F1511" s="3" t="s">
        <v>27</v>
      </c>
    </row>
    <row r="1512" spans="1:6" ht="33" x14ac:dyDescent="0.3">
      <c r="A1512" s="3" t="s">
        <v>2758</v>
      </c>
      <c r="B1512" s="3" t="s">
        <v>2793</v>
      </c>
      <c r="C1512" s="3" t="s">
        <v>217</v>
      </c>
      <c r="D1512" s="11">
        <v>38272</v>
      </c>
      <c r="E1512" s="3" t="s">
        <v>2992</v>
      </c>
      <c r="F1512" s="3" t="s">
        <v>34</v>
      </c>
    </row>
    <row r="1513" spans="1:6" ht="49.5" x14ac:dyDescent="0.3">
      <c r="A1513" s="3" t="s">
        <v>2794</v>
      </c>
      <c r="B1513" s="3" t="s">
        <v>2795</v>
      </c>
      <c r="C1513" s="3" t="s">
        <v>2796</v>
      </c>
      <c r="D1513" s="11">
        <v>39491</v>
      </c>
      <c r="E1513" s="3" t="s">
        <v>41</v>
      </c>
      <c r="F1513" s="3" t="s">
        <v>2926</v>
      </c>
    </row>
    <row r="1514" spans="1:6" ht="49.5" x14ac:dyDescent="0.3">
      <c r="A1514" s="3" t="s">
        <v>2794</v>
      </c>
      <c r="B1514" s="3" t="s">
        <v>2797</v>
      </c>
      <c r="C1514" s="3" t="s">
        <v>2798</v>
      </c>
      <c r="D1514" s="11">
        <v>39491</v>
      </c>
      <c r="E1514" s="3" t="s">
        <v>41</v>
      </c>
      <c r="F1514" s="3" t="s">
        <v>27</v>
      </c>
    </row>
    <row r="1515" spans="1:6" x14ac:dyDescent="0.3">
      <c r="A1515" s="3" t="s">
        <v>2794</v>
      </c>
      <c r="B1515" s="3" t="s">
        <v>2799</v>
      </c>
      <c r="C1515" s="3" t="s">
        <v>2800</v>
      </c>
      <c r="D1515" s="11">
        <v>38587</v>
      </c>
      <c r="E1515" s="3"/>
      <c r="F1515" s="3" t="s">
        <v>40</v>
      </c>
    </row>
    <row r="1516" spans="1:6" x14ac:dyDescent="0.3">
      <c r="A1516" s="3" t="s">
        <v>2794</v>
      </c>
      <c r="B1516" s="3" t="s">
        <v>2801</v>
      </c>
      <c r="C1516" s="3" t="s">
        <v>2802</v>
      </c>
      <c r="D1516" s="11">
        <v>38670</v>
      </c>
      <c r="E1516" s="3"/>
      <c r="F1516" s="3" t="s">
        <v>40</v>
      </c>
    </row>
    <row r="1517" spans="1:6" ht="33" x14ac:dyDescent="0.3">
      <c r="A1517" s="3" t="s">
        <v>2794</v>
      </c>
      <c r="B1517" s="3" t="s">
        <v>2803</v>
      </c>
      <c r="C1517" s="3" t="s">
        <v>2804</v>
      </c>
      <c r="D1517" s="11">
        <v>42555</v>
      </c>
      <c r="E1517" s="3" t="s">
        <v>3190</v>
      </c>
      <c r="F1517" s="3" t="s">
        <v>46</v>
      </c>
    </row>
    <row r="1518" spans="1:6" ht="33" x14ac:dyDescent="0.3">
      <c r="A1518" s="3" t="s">
        <v>2794</v>
      </c>
      <c r="B1518" s="3" t="s">
        <v>2805</v>
      </c>
      <c r="C1518" s="3" t="s">
        <v>2806</v>
      </c>
      <c r="D1518" s="11">
        <v>42219</v>
      </c>
      <c r="E1518" s="3" t="s">
        <v>3190</v>
      </c>
      <c r="F1518" s="3" t="s">
        <v>46</v>
      </c>
    </row>
    <row r="1519" spans="1:6" ht="49.5" x14ac:dyDescent="0.3">
      <c r="A1519" s="3" t="s">
        <v>2794</v>
      </c>
      <c r="B1519" s="3" t="s">
        <v>2807</v>
      </c>
      <c r="C1519" s="3" t="s">
        <v>2808</v>
      </c>
      <c r="D1519" s="11">
        <v>42044</v>
      </c>
      <c r="E1519" s="3" t="s">
        <v>41</v>
      </c>
      <c r="F1519" s="3" t="s">
        <v>40</v>
      </c>
    </row>
    <row r="1520" spans="1:6" ht="49.5" x14ac:dyDescent="0.3">
      <c r="A1520" s="3" t="s">
        <v>2794</v>
      </c>
      <c r="B1520" s="3" t="s">
        <v>2809</v>
      </c>
      <c r="C1520" s="3" t="s">
        <v>2810</v>
      </c>
      <c r="D1520" s="11">
        <v>41848</v>
      </c>
      <c r="E1520" s="3" t="s">
        <v>41</v>
      </c>
      <c r="F1520" s="3" t="s">
        <v>34</v>
      </c>
    </row>
    <row r="1521" spans="1:6" ht="49.5" x14ac:dyDescent="0.3">
      <c r="A1521" s="3" t="s">
        <v>2794</v>
      </c>
      <c r="B1521" s="3" t="s">
        <v>2811</v>
      </c>
      <c r="C1521" s="3" t="s">
        <v>2812</v>
      </c>
      <c r="D1521" s="11">
        <v>38924</v>
      </c>
      <c r="E1521" s="3" t="s">
        <v>41</v>
      </c>
      <c r="F1521" s="3" t="s">
        <v>27</v>
      </c>
    </row>
    <row r="1522" spans="1:6" ht="66" x14ac:dyDescent="0.3">
      <c r="A1522" s="3" t="s">
        <v>2794</v>
      </c>
      <c r="B1522" s="3" t="s">
        <v>2813</v>
      </c>
      <c r="C1522" s="3" t="s">
        <v>2814</v>
      </c>
      <c r="D1522" s="11">
        <v>38568</v>
      </c>
      <c r="E1522" s="3" t="s">
        <v>3022</v>
      </c>
      <c r="F1522" s="3" t="s">
        <v>34</v>
      </c>
    </row>
    <row r="1523" spans="1:6" ht="33" x14ac:dyDescent="0.3">
      <c r="A1523" s="3" t="s">
        <v>2794</v>
      </c>
      <c r="B1523" s="3" t="s">
        <v>2815</v>
      </c>
      <c r="C1523" s="3" t="s">
        <v>132</v>
      </c>
      <c r="D1523" s="11">
        <v>39497</v>
      </c>
      <c r="E1523" s="3" t="s">
        <v>53</v>
      </c>
      <c r="F1523" s="3" t="s">
        <v>40</v>
      </c>
    </row>
    <row r="1524" spans="1:6" ht="49.5" x14ac:dyDescent="0.3">
      <c r="A1524" s="3" t="s">
        <v>2794</v>
      </c>
      <c r="B1524" s="3" t="s">
        <v>2816</v>
      </c>
      <c r="C1524" s="3" t="s">
        <v>2817</v>
      </c>
      <c r="D1524" s="11">
        <v>41837</v>
      </c>
      <c r="E1524" s="3" t="s">
        <v>3703</v>
      </c>
      <c r="F1524" s="3" t="s">
        <v>40</v>
      </c>
    </row>
    <row r="1525" spans="1:6" ht="66" x14ac:dyDescent="0.3">
      <c r="A1525" s="3" t="s">
        <v>2794</v>
      </c>
      <c r="B1525" s="3" t="s">
        <v>2818</v>
      </c>
      <c r="C1525" s="3" t="s">
        <v>2819</v>
      </c>
      <c r="D1525" s="11">
        <v>39398</v>
      </c>
      <c r="E1525" s="3" t="s">
        <v>3022</v>
      </c>
      <c r="F1525" s="3" t="s">
        <v>27</v>
      </c>
    </row>
    <row r="1526" spans="1:6" ht="49.5" x14ac:dyDescent="0.3">
      <c r="A1526" s="3" t="s">
        <v>2794</v>
      </c>
      <c r="B1526" s="3" t="s">
        <v>2820</v>
      </c>
      <c r="C1526" s="3" t="s">
        <v>2821</v>
      </c>
      <c r="D1526" s="11">
        <v>42037</v>
      </c>
      <c r="E1526" s="3" t="s">
        <v>41</v>
      </c>
      <c r="F1526" s="3" t="s">
        <v>40</v>
      </c>
    </row>
    <row r="1527" spans="1:6" ht="49.5" x14ac:dyDescent="0.3">
      <c r="A1527" s="3" t="s">
        <v>2794</v>
      </c>
      <c r="B1527" s="3" t="s">
        <v>2822</v>
      </c>
      <c r="C1527" s="3" t="s">
        <v>2823</v>
      </c>
      <c r="D1527" s="11">
        <v>42041</v>
      </c>
      <c r="E1527" s="3" t="s">
        <v>41</v>
      </c>
      <c r="F1527" s="3" t="s">
        <v>27</v>
      </c>
    </row>
    <row r="1528" spans="1:6" ht="49.5" x14ac:dyDescent="0.3">
      <c r="A1528" s="3" t="s">
        <v>2794</v>
      </c>
      <c r="B1528" s="3" t="s">
        <v>2824</v>
      </c>
      <c r="C1528" s="3" t="s">
        <v>173</v>
      </c>
      <c r="D1528" s="11">
        <v>41646</v>
      </c>
      <c r="E1528" s="3" t="s">
        <v>41</v>
      </c>
      <c r="F1528" s="3" t="s">
        <v>27</v>
      </c>
    </row>
    <row r="1529" spans="1:6" ht="49.5" x14ac:dyDescent="0.3">
      <c r="A1529" s="3" t="s">
        <v>2794</v>
      </c>
      <c r="B1529" s="3" t="s">
        <v>2825</v>
      </c>
      <c r="C1529" s="3" t="s">
        <v>173</v>
      </c>
      <c r="D1529" s="11">
        <v>39363</v>
      </c>
      <c r="E1529" s="3" t="s">
        <v>41</v>
      </c>
      <c r="F1529" s="3" t="s">
        <v>27</v>
      </c>
    </row>
    <row r="1530" spans="1:6" ht="49.5" x14ac:dyDescent="0.3">
      <c r="A1530" s="3" t="s">
        <v>2794</v>
      </c>
      <c r="B1530" s="3" t="s">
        <v>2826</v>
      </c>
      <c r="C1530" s="3" t="s">
        <v>2827</v>
      </c>
      <c r="D1530" s="11">
        <v>42037</v>
      </c>
      <c r="E1530" s="3" t="s">
        <v>41</v>
      </c>
      <c r="F1530" s="3" t="s">
        <v>27</v>
      </c>
    </row>
    <row r="1531" spans="1:6" ht="49.5" x14ac:dyDescent="0.3">
      <c r="A1531" s="3" t="s">
        <v>2794</v>
      </c>
      <c r="B1531" s="3" t="s">
        <v>2828</v>
      </c>
      <c r="C1531" s="3" t="s">
        <v>998</v>
      </c>
      <c r="D1531" s="11">
        <v>42037</v>
      </c>
      <c r="E1531" s="3" t="s">
        <v>3703</v>
      </c>
      <c r="F1531" s="3" t="s">
        <v>40</v>
      </c>
    </row>
    <row r="1532" spans="1:6" ht="33" x14ac:dyDescent="0.3">
      <c r="A1532" s="3" t="s">
        <v>2794</v>
      </c>
      <c r="B1532" s="3" t="s">
        <v>2829</v>
      </c>
      <c r="C1532" s="3" t="s">
        <v>1002</v>
      </c>
      <c r="D1532" s="11">
        <v>41526</v>
      </c>
      <c r="E1532" s="3" t="s">
        <v>3295</v>
      </c>
      <c r="F1532" s="3" t="s">
        <v>27</v>
      </c>
    </row>
    <row r="1533" spans="1:6" ht="33" x14ac:dyDescent="0.3">
      <c r="A1533" s="3" t="s">
        <v>2794</v>
      </c>
      <c r="B1533" s="3" t="s">
        <v>2830</v>
      </c>
      <c r="C1533" s="3" t="s">
        <v>122</v>
      </c>
      <c r="D1533" s="11">
        <v>39491</v>
      </c>
      <c r="E1533" s="3" t="s">
        <v>3421</v>
      </c>
      <c r="F1533" s="3" t="s">
        <v>27</v>
      </c>
    </row>
    <row r="1534" spans="1:6" ht="33" x14ac:dyDescent="0.3">
      <c r="A1534" s="3" t="s">
        <v>2794</v>
      </c>
      <c r="B1534" s="3" t="s">
        <v>2831</v>
      </c>
      <c r="C1534" s="3" t="s">
        <v>2832</v>
      </c>
      <c r="D1534" s="11">
        <v>39134</v>
      </c>
      <c r="E1534" s="3" t="s">
        <v>2998</v>
      </c>
      <c r="F1534" s="3" t="s">
        <v>34</v>
      </c>
    </row>
    <row r="1535" spans="1:6" ht="33" x14ac:dyDescent="0.3">
      <c r="A1535" s="3" t="s">
        <v>2794</v>
      </c>
      <c r="B1535" s="3" t="s">
        <v>2833</v>
      </c>
      <c r="C1535" s="3" t="s">
        <v>2834</v>
      </c>
      <c r="D1535" s="11">
        <v>39398</v>
      </c>
      <c r="E1535" s="3" t="s">
        <v>3713</v>
      </c>
      <c r="F1535" s="3" t="s">
        <v>27</v>
      </c>
    </row>
    <row r="1536" spans="1:6" ht="49.5" x14ac:dyDescent="0.3">
      <c r="A1536" s="3" t="s">
        <v>2794</v>
      </c>
      <c r="B1536" s="3" t="s">
        <v>2835</v>
      </c>
      <c r="C1536" s="3" t="s">
        <v>2836</v>
      </c>
      <c r="D1536" s="11">
        <v>41432</v>
      </c>
      <c r="E1536" s="3" t="s">
        <v>41</v>
      </c>
      <c r="F1536" s="3" t="s">
        <v>40</v>
      </c>
    </row>
    <row r="1537" spans="1:6" ht="49.5" x14ac:dyDescent="0.3">
      <c r="A1537" s="3" t="s">
        <v>2794</v>
      </c>
      <c r="B1537" s="3" t="s">
        <v>2837</v>
      </c>
      <c r="C1537" s="3" t="s">
        <v>2838</v>
      </c>
      <c r="D1537" s="11">
        <v>38568</v>
      </c>
      <c r="E1537" s="3" t="s">
        <v>41</v>
      </c>
      <c r="F1537" s="3" t="s">
        <v>46</v>
      </c>
    </row>
    <row r="1538" spans="1:6" ht="33" x14ac:dyDescent="0.3">
      <c r="A1538" s="3" t="s">
        <v>2794</v>
      </c>
      <c r="B1538" s="3" t="s">
        <v>2839</v>
      </c>
      <c r="C1538" s="3" t="s">
        <v>2840</v>
      </c>
      <c r="D1538" s="11">
        <v>38568</v>
      </c>
      <c r="E1538" s="3" t="s">
        <v>53</v>
      </c>
      <c r="F1538" s="3" t="s">
        <v>46</v>
      </c>
    </row>
    <row r="1539" spans="1:6" ht="49.5" x14ac:dyDescent="0.3">
      <c r="A1539" s="3" t="s">
        <v>2794</v>
      </c>
      <c r="B1539" s="3" t="s">
        <v>2841</v>
      </c>
      <c r="C1539" s="3" t="s">
        <v>2842</v>
      </c>
      <c r="D1539" s="11">
        <v>40379</v>
      </c>
      <c r="E1539" s="3" t="s">
        <v>41</v>
      </c>
      <c r="F1539" s="3" t="s">
        <v>119</v>
      </c>
    </row>
    <row r="1540" spans="1:6" ht="49.5" x14ac:dyDescent="0.3">
      <c r="A1540" s="3" t="s">
        <v>2794</v>
      </c>
      <c r="B1540" s="3" t="s">
        <v>2843</v>
      </c>
      <c r="C1540" s="3" t="s">
        <v>2844</v>
      </c>
      <c r="D1540" s="11">
        <v>42555</v>
      </c>
      <c r="E1540" s="3" t="s">
        <v>41</v>
      </c>
      <c r="F1540" s="3" t="s">
        <v>46</v>
      </c>
    </row>
    <row r="1541" spans="1:6" ht="49.5" x14ac:dyDescent="0.3">
      <c r="A1541" s="3" t="s">
        <v>2794</v>
      </c>
      <c r="B1541" s="3" t="s">
        <v>2845</v>
      </c>
      <c r="C1541" s="3" t="s">
        <v>2846</v>
      </c>
      <c r="D1541" s="11">
        <v>42041</v>
      </c>
      <c r="E1541" s="3" t="s">
        <v>41</v>
      </c>
      <c r="F1541" s="3" t="s">
        <v>27</v>
      </c>
    </row>
    <row r="1542" spans="1:6" ht="49.5" x14ac:dyDescent="0.3">
      <c r="A1542" s="3" t="s">
        <v>2794</v>
      </c>
      <c r="B1542" s="3" t="s">
        <v>2847</v>
      </c>
      <c r="C1542" s="3" t="s">
        <v>2848</v>
      </c>
      <c r="D1542" s="11">
        <v>42219</v>
      </c>
      <c r="E1542" s="3" t="s">
        <v>41</v>
      </c>
      <c r="F1542" s="3" t="s">
        <v>46</v>
      </c>
    </row>
    <row r="1543" spans="1:6" ht="33" x14ac:dyDescent="0.3">
      <c r="A1543" s="3" t="s">
        <v>2794</v>
      </c>
      <c r="B1543" s="3" t="s">
        <v>2849</v>
      </c>
      <c r="C1543" s="3" t="s">
        <v>2850</v>
      </c>
      <c r="D1543" s="11">
        <v>39674</v>
      </c>
      <c r="E1543" s="3" t="s">
        <v>2998</v>
      </c>
      <c r="F1543" s="3" t="s">
        <v>27</v>
      </c>
    </row>
    <row r="1544" spans="1:6" ht="33" x14ac:dyDescent="0.3">
      <c r="A1544" s="3" t="s">
        <v>2794</v>
      </c>
      <c r="B1544" s="3" t="s">
        <v>2851</v>
      </c>
      <c r="C1544" s="3" t="s">
        <v>1552</v>
      </c>
      <c r="D1544" s="11">
        <v>41837</v>
      </c>
      <c r="E1544" s="3" t="s">
        <v>3421</v>
      </c>
      <c r="F1544" s="3" t="s">
        <v>27</v>
      </c>
    </row>
    <row r="1545" spans="1:6" ht="33" x14ac:dyDescent="0.3">
      <c r="A1545" s="3" t="s">
        <v>2794</v>
      </c>
      <c r="B1545" s="3" t="s">
        <v>2852</v>
      </c>
      <c r="C1545" s="3" t="s">
        <v>2853</v>
      </c>
      <c r="D1545" s="11">
        <v>42041</v>
      </c>
      <c r="E1545" s="3" t="s">
        <v>3421</v>
      </c>
      <c r="F1545" s="3" t="s">
        <v>40</v>
      </c>
    </row>
    <row r="1546" spans="1:6" ht="33" x14ac:dyDescent="0.3">
      <c r="A1546" s="3" t="s">
        <v>2794</v>
      </c>
      <c r="B1546" s="3" t="s">
        <v>2854</v>
      </c>
      <c r="C1546" s="3" t="s">
        <v>599</v>
      </c>
      <c r="D1546" s="11">
        <v>39491</v>
      </c>
      <c r="E1546" s="3" t="s">
        <v>3190</v>
      </c>
      <c r="F1546" s="3" t="s">
        <v>27</v>
      </c>
    </row>
    <row r="1547" spans="1:6" ht="49.5" x14ac:dyDescent="0.3">
      <c r="A1547" s="3" t="s">
        <v>2794</v>
      </c>
      <c r="B1547" s="3" t="s">
        <v>2855</v>
      </c>
      <c r="C1547" s="3" t="s">
        <v>2856</v>
      </c>
      <c r="D1547" s="11">
        <v>41845</v>
      </c>
      <c r="E1547" s="3" t="s">
        <v>2988</v>
      </c>
      <c r="F1547" s="3" t="s">
        <v>34</v>
      </c>
    </row>
    <row r="1548" spans="1:6" ht="33" x14ac:dyDescent="0.3">
      <c r="A1548" s="3" t="s">
        <v>2794</v>
      </c>
      <c r="B1548" s="3" t="s">
        <v>2857</v>
      </c>
      <c r="C1548" s="3" t="s">
        <v>1089</v>
      </c>
      <c r="D1548" s="11">
        <v>39176</v>
      </c>
      <c r="E1548" s="3" t="s">
        <v>53</v>
      </c>
      <c r="F1548" s="3" t="s">
        <v>27</v>
      </c>
    </row>
    <row r="1549" spans="1:6" ht="49.5" x14ac:dyDescent="0.3">
      <c r="A1549" s="3" t="s">
        <v>2794</v>
      </c>
      <c r="B1549" s="3" t="s">
        <v>2858</v>
      </c>
      <c r="C1549" s="3" t="s">
        <v>2859</v>
      </c>
      <c r="D1549" s="11">
        <v>42037</v>
      </c>
      <c r="E1549" s="3" t="s">
        <v>41</v>
      </c>
      <c r="F1549" s="3" t="s">
        <v>46</v>
      </c>
    </row>
    <row r="1550" spans="1:6" ht="49.5" x14ac:dyDescent="0.3">
      <c r="A1550" s="3" t="s">
        <v>2794</v>
      </c>
      <c r="B1550" s="3" t="s">
        <v>2860</v>
      </c>
      <c r="C1550" s="3" t="s">
        <v>2861</v>
      </c>
      <c r="D1550" s="11">
        <v>42037</v>
      </c>
      <c r="E1550" s="3" t="s">
        <v>41</v>
      </c>
      <c r="F1550" s="3" t="s">
        <v>27</v>
      </c>
    </row>
    <row r="1551" spans="1:6" ht="49.5" x14ac:dyDescent="0.3">
      <c r="A1551" s="3" t="s">
        <v>2794</v>
      </c>
      <c r="B1551" s="3" t="s">
        <v>2862</v>
      </c>
      <c r="C1551" s="3" t="s">
        <v>2863</v>
      </c>
      <c r="D1551" s="11">
        <v>42041</v>
      </c>
      <c r="E1551" s="3" t="s">
        <v>41</v>
      </c>
      <c r="F1551" s="3" t="s">
        <v>34</v>
      </c>
    </row>
    <row r="1552" spans="1:6" ht="66" x14ac:dyDescent="0.3">
      <c r="A1552" s="3" t="s">
        <v>2794</v>
      </c>
      <c r="B1552" s="3" t="s">
        <v>2864</v>
      </c>
      <c r="C1552" s="3" t="s">
        <v>2865</v>
      </c>
      <c r="D1552" s="11">
        <v>39491</v>
      </c>
      <c r="E1552" s="3" t="s">
        <v>3060</v>
      </c>
      <c r="F1552" s="3" t="s">
        <v>27</v>
      </c>
    </row>
    <row r="1553" spans="1:6" ht="66" x14ac:dyDescent="0.3">
      <c r="A1553" s="3" t="s">
        <v>2794</v>
      </c>
      <c r="B1553" s="3" t="s">
        <v>2866</v>
      </c>
      <c r="C1553" s="3" t="s">
        <v>27</v>
      </c>
      <c r="D1553" s="11">
        <v>38568</v>
      </c>
      <c r="E1553" s="3" t="s">
        <v>3536</v>
      </c>
      <c r="F1553" s="3" t="s">
        <v>27</v>
      </c>
    </row>
    <row r="1554" spans="1:6" ht="33" x14ac:dyDescent="0.3">
      <c r="A1554" s="3" t="s">
        <v>2794</v>
      </c>
      <c r="B1554" s="3" t="s">
        <v>2867</v>
      </c>
      <c r="C1554" s="3" t="s">
        <v>27</v>
      </c>
      <c r="D1554" s="11">
        <v>39211</v>
      </c>
      <c r="E1554" s="3" t="s">
        <v>2992</v>
      </c>
      <c r="F1554" s="3" t="s">
        <v>27</v>
      </c>
    </row>
    <row r="1555" spans="1:6" ht="66" x14ac:dyDescent="0.3">
      <c r="A1555" s="3" t="s">
        <v>2794</v>
      </c>
      <c r="B1555" s="3" t="s">
        <v>2868</v>
      </c>
      <c r="C1555" s="3" t="s">
        <v>82</v>
      </c>
      <c r="D1555" s="11">
        <v>39491</v>
      </c>
      <c r="E1555" s="3" t="s">
        <v>3730</v>
      </c>
      <c r="F1555" s="3" t="s">
        <v>27</v>
      </c>
    </row>
    <row r="1556" spans="1:6" ht="33" x14ac:dyDescent="0.3">
      <c r="A1556" s="3" t="s">
        <v>2794</v>
      </c>
      <c r="B1556" s="3" t="s">
        <v>2869</v>
      </c>
      <c r="C1556" s="3" t="s">
        <v>2870</v>
      </c>
      <c r="D1556" s="11">
        <v>41528</v>
      </c>
      <c r="E1556" s="3" t="s">
        <v>120</v>
      </c>
      <c r="F1556" s="3" t="s">
        <v>27</v>
      </c>
    </row>
    <row r="1557" spans="1:6" ht="33" x14ac:dyDescent="0.3">
      <c r="A1557" s="3" t="s">
        <v>2794</v>
      </c>
      <c r="B1557" s="3" t="s">
        <v>2871</v>
      </c>
      <c r="C1557" s="3" t="s">
        <v>2783</v>
      </c>
      <c r="D1557" s="11">
        <v>39651</v>
      </c>
      <c r="E1557" s="3" t="s">
        <v>3421</v>
      </c>
      <c r="F1557" s="3" t="s">
        <v>27</v>
      </c>
    </row>
    <row r="1558" spans="1:6" ht="33" x14ac:dyDescent="0.3">
      <c r="A1558" s="3" t="s">
        <v>2794</v>
      </c>
      <c r="B1558" s="3" t="s">
        <v>2872</v>
      </c>
      <c r="C1558" s="3" t="s">
        <v>2873</v>
      </c>
      <c r="D1558" s="11">
        <v>38568</v>
      </c>
      <c r="E1558" s="3" t="s">
        <v>3190</v>
      </c>
      <c r="F1558" s="3" t="s">
        <v>40</v>
      </c>
    </row>
    <row r="1559" spans="1:6" ht="33" x14ac:dyDescent="0.3">
      <c r="A1559" s="3" t="s">
        <v>2794</v>
      </c>
      <c r="B1559" s="3" t="s">
        <v>2874</v>
      </c>
      <c r="C1559" s="3" t="s">
        <v>2875</v>
      </c>
      <c r="D1559" s="11">
        <v>38568</v>
      </c>
      <c r="E1559" s="3" t="s">
        <v>3190</v>
      </c>
      <c r="F1559" s="3" t="s">
        <v>40</v>
      </c>
    </row>
    <row r="1560" spans="1:6" ht="33" x14ac:dyDescent="0.3">
      <c r="A1560" s="3" t="s">
        <v>2794</v>
      </c>
      <c r="B1560" s="3" t="s">
        <v>2876</v>
      </c>
      <c r="C1560" s="3" t="s">
        <v>40</v>
      </c>
      <c r="D1560" s="11">
        <v>39211</v>
      </c>
      <c r="E1560" s="3" t="s">
        <v>3190</v>
      </c>
      <c r="F1560" s="3" t="s">
        <v>40</v>
      </c>
    </row>
    <row r="1561" spans="1:6" ht="33" x14ac:dyDescent="0.3">
      <c r="A1561" s="3" t="s">
        <v>2794</v>
      </c>
      <c r="B1561" s="3" t="s">
        <v>2877</v>
      </c>
      <c r="C1561" s="3" t="s">
        <v>2878</v>
      </c>
      <c r="D1561" s="11">
        <v>40542</v>
      </c>
      <c r="E1561" s="3" t="s">
        <v>3012</v>
      </c>
      <c r="F1561" s="3" t="s">
        <v>119</v>
      </c>
    </row>
    <row r="1562" spans="1:6" ht="33" x14ac:dyDescent="0.3">
      <c r="A1562" s="3" t="s">
        <v>2794</v>
      </c>
      <c r="B1562" s="3" t="s">
        <v>2879</v>
      </c>
      <c r="C1562" s="3" t="s">
        <v>2880</v>
      </c>
      <c r="D1562" s="11">
        <v>39658</v>
      </c>
      <c r="E1562" s="3" t="s">
        <v>53</v>
      </c>
      <c r="F1562" s="3" t="s">
        <v>27</v>
      </c>
    </row>
    <row r="1563" spans="1:6" ht="49.5" x14ac:dyDescent="0.3">
      <c r="A1563" s="3" t="s">
        <v>2794</v>
      </c>
      <c r="B1563" s="3" t="s">
        <v>2881</v>
      </c>
      <c r="C1563" s="3" t="s">
        <v>2882</v>
      </c>
      <c r="D1563" s="11">
        <v>41017</v>
      </c>
      <c r="E1563" s="3" t="s">
        <v>41</v>
      </c>
      <c r="F1563" s="3" t="s">
        <v>119</v>
      </c>
    </row>
    <row r="1564" spans="1:6" ht="33" x14ac:dyDescent="0.3">
      <c r="A1564" s="3" t="s">
        <v>2883</v>
      </c>
      <c r="B1564" s="3" t="s">
        <v>2884</v>
      </c>
      <c r="C1564" s="3" t="s">
        <v>2885</v>
      </c>
      <c r="D1564" s="11">
        <v>40924</v>
      </c>
      <c r="E1564" s="3" t="s">
        <v>2998</v>
      </c>
      <c r="F1564" s="3" t="s">
        <v>27</v>
      </c>
    </row>
    <row r="1565" spans="1:6" ht="33" x14ac:dyDescent="0.3">
      <c r="A1565" s="3" t="s">
        <v>2883</v>
      </c>
      <c r="B1565" s="3" t="s">
        <v>2886</v>
      </c>
      <c r="C1565" s="3" t="s">
        <v>2887</v>
      </c>
      <c r="D1565" s="11">
        <v>40514</v>
      </c>
      <c r="E1565" s="3" t="s">
        <v>3272</v>
      </c>
      <c r="F1565" s="3" t="s">
        <v>27</v>
      </c>
    </row>
    <row r="1566" spans="1:6" ht="33" x14ac:dyDescent="0.3">
      <c r="A1566" s="3" t="s">
        <v>2883</v>
      </c>
      <c r="B1566" s="3" t="s">
        <v>2888</v>
      </c>
      <c r="C1566" s="3" t="s">
        <v>2889</v>
      </c>
      <c r="D1566" s="11">
        <v>40514</v>
      </c>
      <c r="E1566" s="3" t="s">
        <v>53</v>
      </c>
      <c r="F1566" s="3" t="s">
        <v>27</v>
      </c>
    </row>
    <row r="1567" spans="1:6" ht="33" x14ac:dyDescent="0.3">
      <c r="A1567" s="3" t="s">
        <v>2883</v>
      </c>
      <c r="B1567" s="3" t="s">
        <v>2890</v>
      </c>
      <c r="C1567" s="3" t="s">
        <v>2891</v>
      </c>
      <c r="D1567" s="11">
        <v>40514</v>
      </c>
      <c r="E1567" s="3" t="s">
        <v>53</v>
      </c>
      <c r="F1567" s="3" t="s">
        <v>40</v>
      </c>
    </row>
    <row r="1568" spans="1:6" ht="33" x14ac:dyDescent="0.3">
      <c r="A1568" s="3" t="s">
        <v>2883</v>
      </c>
      <c r="B1568" s="3" t="s">
        <v>2892</v>
      </c>
      <c r="C1568" s="3" t="s">
        <v>654</v>
      </c>
      <c r="D1568" s="11">
        <v>40520</v>
      </c>
      <c r="E1568" s="3" t="s">
        <v>53</v>
      </c>
      <c r="F1568" s="3" t="s">
        <v>27</v>
      </c>
    </row>
    <row r="1569" spans="1:6" ht="49.5" x14ac:dyDescent="0.3">
      <c r="A1569" s="3" t="s">
        <v>2883</v>
      </c>
      <c r="B1569" s="3" t="s">
        <v>2893</v>
      </c>
      <c r="C1569" s="3" t="s">
        <v>27</v>
      </c>
      <c r="D1569" s="11">
        <v>40514</v>
      </c>
      <c r="E1569" s="3" t="s">
        <v>3734</v>
      </c>
      <c r="F1569" s="3" t="s">
        <v>27</v>
      </c>
    </row>
    <row r="1570" spans="1:6" ht="33" x14ac:dyDescent="0.3">
      <c r="A1570" s="3" t="s">
        <v>2883</v>
      </c>
      <c r="B1570" s="3" t="s">
        <v>2894</v>
      </c>
      <c r="C1570" s="3" t="s">
        <v>2895</v>
      </c>
      <c r="D1570" s="11">
        <v>40939</v>
      </c>
      <c r="E1570" s="3" t="s">
        <v>2998</v>
      </c>
      <c r="F1570" s="3" t="s">
        <v>27</v>
      </c>
    </row>
    <row r="1571" spans="1:6" ht="66" x14ac:dyDescent="0.3">
      <c r="A1571" s="3" t="s">
        <v>2883</v>
      </c>
      <c r="B1571" s="3" t="s">
        <v>2896</v>
      </c>
      <c r="C1571" s="3" t="s">
        <v>40</v>
      </c>
      <c r="D1571" s="11">
        <v>40514</v>
      </c>
      <c r="E1571" s="3" t="s">
        <v>3736</v>
      </c>
      <c r="F1571" s="3" t="s">
        <v>40</v>
      </c>
    </row>
    <row r="1572" spans="1:6" ht="33" x14ac:dyDescent="0.3">
      <c r="A1572" s="3" t="s">
        <v>2883</v>
      </c>
      <c r="B1572" s="3" t="s">
        <v>2897</v>
      </c>
      <c r="C1572" s="3" t="s">
        <v>2898</v>
      </c>
      <c r="D1572" s="11">
        <v>40933</v>
      </c>
      <c r="E1572" s="3" t="s">
        <v>175</v>
      </c>
      <c r="F1572" s="3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72"/>
  <sheetViews>
    <sheetView tabSelected="1" workbookViewId="0">
      <selection activeCell="P7" sqref="P7"/>
    </sheetView>
  </sheetViews>
  <sheetFormatPr defaultRowHeight="16.5" x14ac:dyDescent="0.3"/>
  <cols>
    <col min="2" max="3" width="15" customWidth="1"/>
    <col min="4" max="4" width="11.125" bestFit="1" customWidth="1"/>
    <col min="6" max="6" width="11.125" bestFit="1" customWidth="1"/>
    <col min="7" max="7" width="13.375" customWidth="1"/>
    <col min="8" max="8" width="11.125" bestFit="1" customWidth="1"/>
    <col min="9" max="9" width="12.5" customWidth="1"/>
    <col min="10" max="10" width="11.125" bestFit="1" customWidth="1"/>
    <col min="11" max="11" width="12.375" customWidth="1"/>
    <col min="12" max="12" width="11.125" bestFit="1" customWidth="1"/>
    <col min="13" max="13" width="11.375" customWidth="1"/>
    <col min="14" max="14" width="11.125" bestFit="1" customWidth="1"/>
    <col min="15" max="16" width="10.75" customWidth="1"/>
    <col min="17" max="17" width="12.25" customWidth="1"/>
    <col min="18" max="18" width="11.125" bestFit="1" customWidth="1"/>
    <col min="19" max="19" width="11" customWidth="1"/>
    <col min="20" max="20" width="24" customWidth="1"/>
    <col min="21" max="21" width="14.75" customWidth="1"/>
    <col min="22" max="22" width="17.25" customWidth="1"/>
  </cols>
  <sheetData>
    <row r="1" spans="1:26" ht="27" x14ac:dyDescent="0.3">
      <c r="A1" s="1" t="s">
        <v>3806</v>
      </c>
      <c r="B1" s="1" t="s">
        <v>1</v>
      </c>
      <c r="C1" s="1" t="s">
        <v>2905</v>
      </c>
      <c r="D1" s="1" t="s">
        <v>2906</v>
      </c>
      <c r="E1" s="1" t="s">
        <v>6</v>
      </c>
      <c r="F1" s="10" t="s">
        <v>2907</v>
      </c>
      <c r="G1" s="10" t="s">
        <v>2908</v>
      </c>
      <c r="H1" s="10" t="s">
        <v>2909</v>
      </c>
      <c r="I1" s="10" t="s">
        <v>2910</v>
      </c>
      <c r="J1" s="10" t="s">
        <v>2911</v>
      </c>
      <c r="K1" s="10" t="s">
        <v>2912</v>
      </c>
      <c r="L1" s="10" t="s">
        <v>2913</v>
      </c>
      <c r="M1" s="10" t="s">
        <v>3737</v>
      </c>
      <c r="N1" s="10" t="s">
        <v>2914</v>
      </c>
      <c r="O1" s="10" t="s">
        <v>2915</v>
      </c>
      <c r="P1" s="10" t="s">
        <v>2916</v>
      </c>
      <c r="Q1" s="10" t="s">
        <v>2917</v>
      </c>
      <c r="R1" s="10" t="s">
        <v>2918</v>
      </c>
      <c r="S1" s="10" t="s">
        <v>2919</v>
      </c>
      <c r="T1" s="1" t="s">
        <v>7</v>
      </c>
      <c r="U1" s="1" t="s">
        <v>3805</v>
      </c>
      <c r="V1" s="1" t="s">
        <v>3804</v>
      </c>
      <c r="W1" s="1" t="s">
        <v>17</v>
      </c>
      <c r="X1" s="1" t="s">
        <v>19</v>
      </c>
      <c r="Y1" s="1" t="s">
        <v>20</v>
      </c>
      <c r="Z1" s="1" t="s">
        <v>21</v>
      </c>
    </row>
    <row r="2" spans="1:26" ht="33" x14ac:dyDescent="0.3">
      <c r="A2" s="3" t="s">
        <v>232</v>
      </c>
      <c r="B2" s="3" t="s">
        <v>233</v>
      </c>
      <c r="C2" s="3" t="s">
        <v>234</v>
      </c>
      <c r="D2" s="11">
        <v>40585</v>
      </c>
      <c r="E2" s="3">
        <v>902.74</v>
      </c>
      <c r="F2" s="12">
        <f>DATE(YEAR(D2)+1,MONTH(D2),DAY(D2))</f>
        <v>40950</v>
      </c>
      <c r="G2" s="3">
        <v>1.9</v>
      </c>
      <c r="H2" s="12">
        <f>DATE(YEAR(D2)+3,MONTH(D2),DAY(D2))</f>
        <v>41681</v>
      </c>
      <c r="I2" s="3">
        <v>8.25</v>
      </c>
      <c r="J2" s="12">
        <f>DATE(YEAR(D2)+5,MONTH(D2),DAY(D2))</f>
        <v>42411</v>
      </c>
      <c r="K2" s="3">
        <v>4.84</v>
      </c>
      <c r="L2" s="12">
        <f>DATE(YEAR(D2)+7,MONTH(D2),DAY(D2))</f>
        <v>43142</v>
      </c>
      <c r="M2" s="3">
        <v>1.1299999999999999</v>
      </c>
      <c r="N2" s="12">
        <f>DATE(YEAR(D2)+10,MONTH(D2),DAY(D2))</f>
        <v>44238</v>
      </c>
      <c r="O2" s="3" t="s">
        <v>103</v>
      </c>
      <c r="P2" s="12">
        <f>DATE(YEAR(D2)+15,MONTH(D2),DAY(D2))</f>
        <v>46064</v>
      </c>
      <c r="Q2" s="3" t="s">
        <v>103</v>
      </c>
      <c r="R2" s="12">
        <v>43774</v>
      </c>
      <c r="S2" s="3">
        <v>-9.73</v>
      </c>
      <c r="T2" s="3" t="s">
        <v>2920</v>
      </c>
      <c r="U2" s="3" t="s">
        <v>26</v>
      </c>
      <c r="V2" s="3" t="s">
        <v>27</v>
      </c>
      <c r="W2" s="3">
        <v>123.33</v>
      </c>
      <c r="X2" s="3" t="s">
        <v>36</v>
      </c>
      <c r="Y2" s="3">
        <v>0.74270000000000003</v>
      </c>
      <c r="Z2" s="3">
        <v>0</v>
      </c>
    </row>
    <row r="3" spans="1:26" ht="33" x14ac:dyDescent="0.3">
      <c r="A3" s="3" t="s">
        <v>232</v>
      </c>
      <c r="B3" s="3" t="s">
        <v>235</v>
      </c>
      <c r="C3" s="3" t="s">
        <v>236</v>
      </c>
      <c r="D3" s="11">
        <v>40178</v>
      </c>
      <c r="E3" s="13">
        <v>1256.3800000000001</v>
      </c>
      <c r="F3" s="12">
        <f t="shared" ref="F3:F66" si="0">DATE(YEAR(D3)+1,MONTH(D3),DAY(D3))</f>
        <v>40543</v>
      </c>
      <c r="G3" s="3">
        <v>2.4900000000000002</v>
      </c>
      <c r="H3" s="12">
        <f t="shared" ref="H3:H66" si="1">DATE(YEAR(D3)+3,MONTH(D3),DAY(D3))</f>
        <v>41274</v>
      </c>
      <c r="I3" s="3">
        <v>6.06</v>
      </c>
      <c r="J3" s="12">
        <f t="shared" ref="J3:J66" si="2">DATE(YEAR(D3)+5,MONTH(D3),DAY(D3))</f>
        <v>42004</v>
      </c>
      <c r="K3" s="3">
        <v>4.97</v>
      </c>
      <c r="L3" s="12">
        <f t="shared" ref="L3:L66" si="3">DATE(YEAR(D3)+7,MONTH(D3),DAY(D3))</f>
        <v>42735</v>
      </c>
      <c r="M3" s="3">
        <v>8.5399999999999991</v>
      </c>
      <c r="N3" s="12">
        <f t="shared" ref="N3:N66" si="4">DATE(YEAR(D3)+10,MONTH(D3),DAY(D3))</f>
        <v>43830</v>
      </c>
      <c r="O3" s="3" t="s">
        <v>103</v>
      </c>
      <c r="P3" s="12">
        <f t="shared" ref="P3:P66" si="5">DATE(YEAR(D3)+15,MONTH(D3),DAY(D3))</f>
        <v>45657</v>
      </c>
      <c r="Q3" s="3" t="s">
        <v>103</v>
      </c>
      <c r="R3" s="12">
        <v>43774</v>
      </c>
      <c r="S3" s="3">
        <v>25.64</v>
      </c>
      <c r="T3" s="3" t="s">
        <v>2921</v>
      </c>
      <c r="U3" s="3" t="s">
        <v>26</v>
      </c>
      <c r="V3" s="3" t="s">
        <v>34</v>
      </c>
      <c r="W3" s="3">
        <v>453.82</v>
      </c>
      <c r="X3" s="3" t="s">
        <v>36</v>
      </c>
      <c r="Y3" s="3">
        <v>0.36909999999999998</v>
      </c>
      <c r="Z3" s="3">
        <v>0</v>
      </c>
    </row>
    <row r="4" spans="1:26" ht="33" x14ac:dyDescent="0.3">
      <c r="A4" s="3" t="s">
        <v>232</v>
      </c>
      <c r="B4" s="3" t="s">
        <v>237</v>
      </c>
      <c r="C4" s="3" t="s">
        <v>238</v>
      </c>
      <c r="D4" s="11">
        <v>40452</v>
      </c>
      <c r="E4" s="13">
        <v>1260.6099999999999</v>
      </c>
      <c r="F4" s="12">
        <f t="shared" si="0"/>
        <v>40817</v>
      </c>
      <c r="G4" s="3">
        <v>2.74</v>
      </c>
      <c r="H4" s="12">
        <f t="shared" si="1"/>
        <v>41548</v>
      </c>
      <c r="I4" s="3">
        <v>6.32</v>
      </c>
      <c r="J4" s="12">
        <f t="shared" si="2"/>
        <v>42278</v>
      </c>
      <c r="K4" s="3">
        <v>7.89</v>
      </c>
      <c r="L4" s="12">
        <f t="shared" si="3"/>
        <v>43009</v>
      </c>
      <c r="M4" s="3">
        <v>15.7</v>
      </c>
      <c r="N4" s="12">
        <f t="shared" si="4"/>
        <v>44105</v>
      </c>
      <c r="O4" s="3" t="s">
        <v>103</v>
      </c>
      <c r="P4" s="12">
        <f t="shared" si="5"/>
        <v>45931</v>
      </c>
      <c r="Q4" s="3" t="s">
        <v>103</v>
      </c>
      <c r="R4" s="12">
        <v>43774</v>
      </c>
      <c r="S4" s="3">
        <v>26.06</v>
      </c>
      <c r="T4" s="3" t="s">
        <v>2921</v>
      </c>
      <c r="U4" s="3" t="s">
        <v>26</v>
      </c>
      <c r="V4" s="3" t="s">
        <v>34</v>
      </c>
      <c r="W4" s="3">
        <v>230.58</v>
      </c>
      <c r="X4" s="3" t="s">
        <v>36</v>
      </c>
      <c r="Y4" s="3">
        <v>0.39169999999999999</v>
      </c>
      <c r="Z4" s="3">
        <v>0</v>
      </c>
    </row>
    <row r="5" spans="1:26" ht="33" x14ac:dyDescent="0.3">
      <c r="A5" s="3" t="s">
        <v>232</v>
      </c>
      <c r="B5" s="3" t="s">
        <v>239</v>
      </c>
      <c r="C5" s="3" t="s">
        <v>240</v>
      </c>
      <c r="D5" s="11">
        <v>39426</v>
      </c>
      <c r="E5" s="13">
        <v>1064.4100000000001</v>
      </c>
      <c r="F5" s="12">
        <f t="shared" si="0"/>
        <v>39792</v>
      </c>
      <c r="G5" s="3">
        <v>8.51</v>
      </c>
      <c r="H5" s="12">
        <f t="shared" si="1"/>
        <v>40522</v>
      </c>
      <c r="I5" s="3">
        <v>18.170000000000002</v>
      </c>
      <c r="J5" s="12">
        <f t="shared" si="2"/>
        <v>41253</v>
      </c>
      <c r="K5" s="3">
        <v>16.600000000000001</v>
      </c>
      <c r="L5" s="12">
        <f t="shared" si="3"/>
        <v>41983</v>
      </c>
      <c r="M5" s="3">
        <v>20.98</v>
      </c>
      <c r="N5" s="12">
        <f t="shared" si="4"/>
        <v>43079</v>
      </c>
      <c r="O5" s="3">
        <v>25.48</v>
      </c>
      <c r="P5" s="12">
        <f t="shared" si="5"/>
        <v>44905</v>
      </c>
      <c r="Q5" s="3" t="s">
        <v>103</v>
      </c>
      <c r="R5" s="12">
        <v>43774</v>
      </c>
      <c r="S5" s="3">
        <v>6.44</v>
      </c>
      <c r="T5" s="3" t="s">
        <v>2922</v>
      </c>
      <c r="U5" s="3" t="s">
        <v>33</v>
      </c>
      <c r="V5" s="3" t="s">
        <v>34</v>
      </c>
      <c r="W5" s="3">
        <v>180.4</v>
      </c>
      <c r="X5" s="3" t="s">
        <v>134</v>
      </c>
      <c r="Y5" s="3">
        <v>5.3100000000000001E-2</v>
      </c>
      <c r="Z5" s="3">
        <v>0.47889999999999999</v>
      </c>
    </row>
    <row r="6" spans="1:26" ht="33" x14ac:dyDescent="0.3">
      <c r="A6" s="3" t="s">
        <v>232</v>
      </c>
      <c r="B6" s="3" t="s">
        <v>241</v>
      </c>
      <c r="C6" s="3" t="s">
        <v>242</v>
      </c>
      <c r="D6" s="11">
        <v>39449</v>
      </c>
      <c r="E6" s="13">
        <v>1256.01</v>
      </c>
      <c r="F6" s="12">
        <f t="shared" si="0"/>
        <v>39815</v>
      </c>
      <c r="G6" s="3">
        <v>7.96</v>
      </c>
      <c r="H6" s="12">
        <f t="shared" si="1"/>
        <v>40545</v>
      </c>
      <c r="I6" s="3">
        <v>18.420000000000002</v>
      </c>
      <c r="J6" s="12">
        <f t="shared" si="2"/>
        <v>41276</v>
      </c>
      <c r="K6" s="3">
        <v>18.2</v>
      </c>
      <c r="L6" s="12">
        <f t="shared" si="3"/>
        <v>42006</v>
      </c>
      <c r="M6" s="3">
        <v>26</v>
      </c>
      <c r="N6" s="12">
        <f t="shared" si="4"/>
        <v>43102</v>
      </c>
      <c r="O6" s="3">
        <v>36.51</v>
      </c>
      <c r="P6" s="12">
        <f t="shared" si="5"/>
        <v>44928</v>
      </c>
      <c r="Q6" s="3" t="s">
        <v>103</v>
      </c>
      <c r="R6" s="12">
        <v>43774</v>
      </c>
      <c r="S6" s="3">
        <v>25.6</v>
      </c>
      <c r="T6" s="3" t="s">
        <v>2923</v>
      </c>
      <c r="U6" s="3" t="s">
        <v>33</v>
      </c>
      <c r="V6" s="3" t="s">
        <v>34</v>
      </c>
      <c r="W6" s="3">
        <v>566.1</v>
      </c>
      <c r="X6" s="3" t="s">
        <v>134</v>
      </c>
      <c r="Y6" s="3">
        <v>4.3700000000000003E-2</v>
      </c>
      <c r="Z6" s="3">
        <v>0.4516</v>
      </c>
    </row>
    <row r="7" spans="1:26" x14ac:dyDescent="0.3">
      <c r="A7" s="3" t="s">
        <v>232</v>
      </c>
      <c r="B7" s="3" t="s">
        <v>243</v>
      </c>
      <c r="C7" s="3" t="s">
        <v>244</v>
      </c>
      <c r="D7" s="11">
        <v>40602</v>
      </c>
      <c r="E7" s="13">
        <v>1230.8399999999999</v>
      </c>
      <c r="F7" s="12">
        <f t="shared" si="0"/>
        <v>40967</v>
      </c>
      <c r="G7" s="3">
        <v>13.34</v>
      </c>
      <c r="H7" s="12">
        <f t="shared" si="1"/>
        <v>41698</v>
      </c>
      <c r="I7" s="3">
        <v>28.24</v>
      </c>
      <c r="J7" s="12">
        <f t="shared" si="2"/>
        <v>42428</v>
      </c>
      <c r="K7" s="3">
        <v>29.21</v>
      </c>
      <c r="L7" s="12">
        <f t="shared" si="3"/>
        <v>43159</v>
      </c>
      <c r="M7" s="3">
        <v>36.700000000000003</v>
      </c>
      <c r="N7" s="12">
        <f t="shared" si="4"/>
        <v>44255</v>
      </c>
      <c r="O7" s="3" t="s">
        <v>103</v>
      </c>
      <c r="P7" s="12">
        <f t="shared" si="5"/>
        <v>46081</v>
      </c>
      <c r="Q7" s="3" t="s">
        <v>103</v>
      </c>
      <c r="R7" s="12">
        <v>43774</v>
      </c>
      <c r="S7" s="3">
        <v>23.08</v>
      </c>
      <c r="T7" s="3" t="s">
        <v>2924</v>
      </c>
      <c r="U7" s="3" t="s">
        <v>52</v>
      </c>
      <c r="V7" s="3" t="s">
        <v>27</v>
      </c>
      <c r="W7" s="3">
        <v>31.96</v>
      </c>
      <c r="X7" s="3" t="s">
        <v>134</v>
      </c>
      <c r="Y7" s="3">
        <v>0.1166</v>
      </c>
      <c r="Z7" s="3">
        <v>0.77980000000000005</v>
      </c>
    </row>
    <row r="8" spans="1:26" ht="33" x14ac:dyDescent="0.3">
      <c r="A8" s="3" t="s">
        <v>232</v>
      </c>
      <c r="B8" s="3" t="s">
        <v>245</v>
      </c>
      <c r="C8" s="3" t="s">
        <v>246</v>
      </c>
      <c r="D8" s="11">
        <v>40049</v>
      </c>
      <c r="E8" s="3">
        <v>975.12</v>
      </c>
      <c r="F8" s="12">
        <f t="shared" si="0"/>
        <v>40414</v>
      </c>
      <c r="G8" s="3">
        <v>-3.67</v>
      </c>
      <c r="H8" s="12">
        <f t="shared" si="1"/>
        <v>41145</v>
      </c>
      <c r="I8" s="3">
        <v>0.67</v>
      </c>
      <c r="J8" s="12">
        <f t="shared" si="2"/>
        <v>41875</v>
      </c>
      <c r="K8" s="3">
        <v>-18.14</v>
      </c>
      <c r="L8" s="12">
        <f t="shared" si="3"/>
        <v>42606</v>
      </c>
      <c r="M8" s="3">
        <v>-20.69</v>
      </c>
      <c r="N8" s="12">
        <f t="shared" si="4"/>
        <v>43701</v>
      </c>
      <c r="O8" s="3">
        <v>-6.59</v>
      </c>
      <c r="P8" s="12">
        <f t="shared" si="5"/>
        <v>45528</v>
      </c>
      <c r="Q8" s="3" t="s">
        <v>103</v>
      </c>
      <c r="R8" s="12">
        <v>43774</v>
      </c>
      <c r="S8" s="3">
        <v>-2.4900000000000002</v>
      </c>
      <c r="T8" s="3" t="s">
        <v>2925</v>
      </c>
      <c r="U8" s="3" t="s">
        <v>33</v>
      </c>
      <c r="V8" s="3" t="s">
        <v>2926</v>
      </c>
      <c r="W8" s="3">
        <v>49.5</v>
      </c>
      <c r="X8" s="3" t="s">
        <v>134</v>
      </c>
      <c r="Y8" s="3">
        <v>2.3999999999999998E-3</v>
      </c>
      <c r="Z8" s="3">
        <v>0.38990000000000002</v>
      </c>
    </row>
    <row r="9" spans="1:26" ht="33" x14ac:dyDescent="0.3">
      <c r="A9" s="3" t="s">
        <v>232</v>
      </c>
      <c r="B9" s="3" t="s">
        <v>247</v>
      </c>
      <c r="C9" s="3" t="s">
        <v>248</v>
      </c>
      <c r="D9" s="11">
        <v>40199</v>
      </c>
      <c r="E9" s="13">
        <v>1249.55</v>
      </c>
      <c r="F9" s="12">
        <f t="shared" si="0"/>
        <v>40564</v>
      </c>
      <c r="G9" s="3">
        <v>2.3199999999999998</v>
      </c>
      <c r="H9" s="12">
        <f t="shared" si="1"/>
        <v>41295</v>
      </c>
      <c r="I9" s="3">
        <v>9.94</v>
      </c>
      <c r="J9" s="12">
        <f t="shared" si="2"/>
        <v>42025</v>
      </c>
      <c r="K9" s="3">
        <v>11.37</v>
      </c>
      <c r="L9" s="12">
        <f t="shared" si="3"/>
        <v>42756</v>
      </c>
      <c r="M9" s="3">
        <v>12.97</v>
      </c>
      <c r="N9" s="12">
        <f t="shared" si="4"/>
        <v>43851</v>
      </c>
      <c r="O9" s="3" t="s">
        <v>103</v>
      </c>
      <c r="P9" s="12">
        <f t="shared" si="5"/>
        <v>45678</v>
      </c>
      <c r="Q9" s="3" t="s">
        <v>103</v>
      </c>
      <c r="R9" s="12">
        <v>43774</v>
      </c>
      <c r="S9" s="3">
        <v>24.96</v>
      </c>
      <c r="T9" s="3" t="s">
        <v>2927</v>
      </c>
      <c r="U9" s="3" t="s">
        <v>26</v>
      </c>
      <c r="V9" s="3" t="s">
        <v>119</v>
      </c>
      <c r="W9" s="13">
        <v>31896.240000000002</v>
      </c>
      <c r="X9" s="3" t="s">
        <v>36</v>
      </c>
      <c r="Y9" s="3">
        <v>3.7000000000000002E-3</v>
      </c>
      <c r="Z9" s="3">
        <v>0</v>
      </c>
    </row>
    <row r="10" spans="1:26" ht="33" x14ac:dyDescent="0.3">
      <c r="A10" s="3" t="s">
        <v>232</v>
      </c>
      <c r="B10" s="3" t="s">
        <v>249</v>
      </c>
      <c r="C10" s="3" t="s">
        <v>250</v>
      </c>
      <c r="D10" s="11">
        <v>40588</v>
      </c>
      <c r="E10" s="13">
        <v>1027.7</v>
      </c>
      <c r="F10" s="12">
        <f t="shared" si="0"/>
        <v>40953</v>
      </c>
      <c r="G10" s="3">
        <v>3.39</v>
      </c>
      <c r="H10" s="12">
        <f t="shared" si="1"/>
        <v>41684</v>
      </c>
      <c r="I10" s="3">
        <v>8.26</v>
      </c>
      <c r="J10" s="12">
        <f t="shared" si="2"/>
        <v>42414</v>
      </c>
      <c r="K10" s="3">
        <v>10.38</v>
      </c>
      <c r="L10" s="12">
        <f t="shared" si="3"/>
        <v>43145</v>
      </c>
      <c r="M10" s="3">
        <v>10.01</v>
      </c>
      <c r="N10" s="12">
        <f t="shared" si="4"/>
        <v>44241</v>
      </c>
      <c r="O10" s="3" t="s">
        <v>103</v>
      </c>
      <c r="P10" s="12">
        <f t="shared" si="5"/>
        <v>46067</v>
      </c>
      <c r="Q10" s="3" t="s">
        <v>103</v>
      </c>
      <c r="R10" s="12">
        <v>43774</v>
      </c>
      <c r="S10" s="3">
        <v>2.77</v>
      </c>
      <c r="T10" s="3" t="s">
        <v>2928</v>
      </c>
      <c r="U10" s="3" t="s">
        <v>26</v>
      </c>
      <c r="V10" s="3" t="s">
        <v>27</v>
      </c>
      <c r="W10" s="13">
        <v>1297.44</v>
      </c>
      <c r="X10" s="3" t="s">
        <v>36</v>
      </c>
      <c r="Y10" s="3">
        <v>0.55549999999999999</v>
      </c>
      <c r="Z10" s="3">
        <v>0</v>
      </c>
    </row>
    <row r="11" spans="1:26" ht="33" x14ac:dyDescent="0.3">
      <c r="A11" s="3" t="s">
        <v>232</v>
      </c>
      <c r="B11" s="3" t="s">
        <v>251</v>
      </c>
      <c r="C11" s="3" t="s">
        <v>252</v>
      </c>
      <c r="D11" s="11">
        <v>38539</v>
      </c>
      <c r="E11" s="13">
        <v>2071.54</v>
      </c>
      <c r="F11" s="12">
        <f t="shared" si="0"/>
        <v>38904</v>
      </c>
      <c r="G11" s="3">
        <v>3.4</v>
      </c>
      <c r="H11" s="12">
        <f t="shared" si="1"/>
        <v>39635</v>
      </c>
      <c r="I11" s="3">
        <v>8.15</v>
      </c>
      <c r="J11" s="12">
        <f t="shared" si="2"/>
        <v>40365</v>
      </c>
      <c r="K11" s="3">
        <v>11.41</v>
      </c>
      <c r="L11" s="12">
        <f t="shared" si="3"/>
        <v>41096</v>
      </c>
      <c r="M11" s="3">
        <v>16.510000000000002</v>
      </c>
      <c r="N11" s="12">
        <f t="shared" si="4"/>
        <v>42191</v>
      </c>
      <c r="O11" s="3">
        <v>40.78</v>
      </c>
      <c r="P11" s="12">
        <f t="shared" si="5"/>
        <v>44018</v>
      </c>
      <c r="Q11" s="3" t="s">
        <v>103</v>
      </c>
      <c r="R11" s="12">
        <v>43774</v>
      </c>
      <c r="S11" s="3">
        <v>107.15</v>
      </c>
      <c r="T11" s="3" t="s">
        <v>2930</v>
      </c>
      <c r="U11" s="3" t="s">
        <v>26</v>
      </c>
      <c r="V11" s="3" t="s">
        <v>34</v>
      </c>
      <c r="W11" s="13">
        <v>4977.0200000000004</v>
      </c>
      <c r="X11" s="3" t="s">
        <v>36</v>
      </c>
      <c r="Y11" s="3">
        <v>0.28760000000000002</v>
      </c>
      <c r="Z11" s="3">
        <v>0</v>
      </c>
    </row>
    <row r="12" spans="1:26" ht="33" x14ac:dyDescent="0.3">
      <c r="A12" s="3" t="s">
        <v>232</v>
      </c>
      <c r="B12" s="3" t="s">
        <v>253</v>
      </c>
      <c r="C12" s="3" t="s">
        <v>252</v>
      </c>
      <c r="D12" s="11">
        <v>39539</v>
      </c>
      <c r="E12" s="13">
        <v>1434.68</v>
      </c>
      <c r="F12" s="12">
        <f t="shared" si="0"/>
        <v>39904</v>
      </c>
      <c r="G12" s="3">
        <v>3.35</v>
      </c>
      <c r="H12" s="12">
        <f t="shared" si="1"/>
        <v>40634</v>
      </c>
      <c r="I12" s="3">
        <v>6.41</v>
      </c>
      <c r="J12" s="12">
        <f t="shared" si="2"/>
        <v>41365</v>
      </c>
      <c r="K12" s="3">
        <v>6.5</v>
      </c>
      <c r="L12" s="12">
        <f t="shared" si="3"/>
        <v>42095</v>
      </c>
      <c r="M12" s="3">
        <v>13.94</v>
      </c>
      <c r="N12" s="12">
        <f t="shared" si="4"/>
        <v>43191</v>
      </c>
      <c r="O12" s="3">
        <v>41.31</v>
      </c>
      <c r="P12" s="12">
        <f t="shared" si="5"/>
        <v>45017</v>
      </c>
      <c r="Q12" s="3" t="s">
        <v>103</v>
      </c>
      <c r="R12" s="12">
        <v>43774</v>
      </c>
      <c r="S12" s="3">
        <v>43.47</v>
      </c>
      <c r="T12" s="3" t="s">
        <v>2930</v>
      </c>
      <c r="U12" s="3" t="s">
        <v>26</v>
      </c>
      <c r="V12" s="3" t="s">
        <v>34</v>
      </c>
      <c r="W12" s="13">
        <v>1424.8</v>
      </c>
      <c r="X12" s="3" t="s">
        <v>36</v>
      </c>
      <c r="Y12" s="3">
        <v>0.3</v>
      </c>
      <c r="Z12" s="3">
        <v>0</v>
      </c>
    </row>
    <row r="13" spans="1:26" ht="33" x14ac:dyDescent="0.3">
      <c r="A13" s="3" t="s">
        <v>232</v>
      </c>
      <c r="B13" s="3" t="s">
        <v>254</v>
      </c>
      <c r="C13" s="3" t="s">
        <v>255</v>
      </c>
      <c r="D13" s="11">
        <v>38722</v>
      </c>
      <c r="E13" s="13">
        <v>1655.29</v>
      </c>
      <c r="F13" s="12">
        <f t="shared" si="0"/>
        <v>39087</v>
      </c>
      <c r="G13" s="3">
        <v>2.35</v>
      </c>
      <c r="H13" s="12">
        <f t="shared" si="1"/>
        <v>39818</v>
      </c>
      <c r="I13" s="3">
        <v>7.02</v>
      </c>
      <c r="J13" s="12">
        <f t="shared" si="2"/>
        <v>40548</v>
      </c>
      <c r="K13" s="3">
        <v>8.98</v>
      </c>
      <c r="L13" s="12">
        <f t="shared" si="3"/>
        <v>41279</v>
      </c>
      <c r="M13" s="3">
        <v>13.83</v>
      </c>
      <c r="N13" s="12">
        <f t="shared" si="4"/>
        <v>42374</v>
      </c>
      <c r="O13" s="3">
        <v>37</v>
      </c>
      <c r="P13" s="12">
        <f t="shared" si="5"/>
        <v>44201</v>
      </c>
      <c r="Q13" s="3" t="s">
        <v>103</v>
      </c>
      <c r="R13" s="12">
        <v>43774</v>
      </c>
      <c r="S13" s="3">
        <v>65.53</v>
      </c>
      <c r="T13" s="3" t="s">
        <v>2930</v>
      </c>
      <c r="U13" s="3" t="s">
        <v>26</v>
      </c>
      <c r="V13" s="3" t="s">
        <v>34</v>
      </c>
      <c r="W13" s="13">
        <v>9993.0499999999993</v>
      </c>
      <c r="X13" s="3" t="s">
        <v>36</v>
      </c>
      <c r="Y13" s="3">
        <v>0.32250000000000001</v>
      </c>
      <c r="Z13" s="3">
        <v>0</v>
      </c>
    </row>
    <row r="14" spans="1:26" ht="33" x14ac:dyDescent="0.3">
      <c r="A14" s="3" t="s">
        <v>232</v>
      </c>
      <c r="B14" s="3" t="s">
        <v>256</v>
      </c>
      <c r="C14" s="3" t="s">
        <v>257</v>
      </c>
      <c r="D14" s="11">
        <v>39904</v>
      </c>
      <c r="E14" s="13">
        <v>1485.45</v>
      </c>
      <c r="F14" s="12">
        <f t="shared" si="0"/>
        <v>40269</v>
      </c>
      <c r="G14" s="3">
        <v>3.19</v>
      </c>
      <c r="H14" s="12">
        <f t="shared" si="1"/>
        <v>41000</v>
      </c>
      <c r="I14" s="3">
        <v>6.36</v>
      </c>
      <c r="J14" s="12">
        <f t="shared" si="2"/>
        <v>41730</v>
      </c>
      <c r="K14" s="3">
        <v>8.36</v>
      </c>
      <c r="L14" s="12">
        <f t="shared" si="3"/>
        <v>42461</v>
      </c>
      <c r="M14" s="3">
        <v>11.75</v>
      </c>
      <c r="N14" s="12">
        <f t="shared" si="4"/>
        <v>43556</v>
      </c>
      <c r="O14" s="3">
        <v>27.4</v>
      </c>
      <c r="P14" s="12">
        <f t="shared" si="5"/>
        <v>45383</v>
      </c>
      <c r="Q14" s="3" t="s">
        <v>103</v>
      </c>
      <c r="R14" s="12">
        <v>43774</v>
      </c>
      <c r="S14" s="3">
        <v>48.55</v>
      </c>
      <c r="T14" s="3" t="s">
        <v>2930</v>
      </c>
      <c r="U14" s="3" t="s">
        <v>26</v>
      </c>
      <c r="V14" s="3" t="s">
        <v>34</v>
      </c>
      <c r="W14" s="13">
        <v>5073.2299999999996</v>
      </c>
      <c r="X14" s="3" t="s">
        <v>36</v>
      </c>
      <c r="Y14" s="3">
        <v>0.33210000000000001</v>
      </c>
      <c r="Z14" s="3">
        <v>0</v>
      </c>
    </row>
    <row r="15" spans="1:26" ht="33" x14ac:dyDescent="0.3">
      <c r="A15" s="3" t="s">
        <v>232</v>
      </c>
      <c r="B15" s="3" t="s">
        <v>258</v>
      </c>
      <c r="C15" s="3" t="s">
        <v>259</v>
      </c>
      <c r="D15" s="11">
        <v>42552</v>
      </c>
      <c r="E15" s="13">
        <v>1071.32</v>
      </c>
      <c r="F15" s="12">
        <f t="shared" si="0"/>
        <v>42917</v>
      </c>
      <c r="G15" s="3">
        <v>6.65</v>
      </c>
      <c r="H15" s="12">
        <f t="shared" si="1"/>
        <v>43647</v>
      </c>
      <c r="I15" s="3">
        <v>8.94</v>
      </c>
      <c r="J15" s="12">
        <f t="shared" si="2"/>
        <v>44378</v>
      </c>
      <c r="K15" s="3" t="s">
        <v>103</v>
      </c>
      <c r="L15" s="12">
        <f t="shared" si="3"/>
        <v>45108</v>
      </c>
      <c r="M15" s="3" t="s">
        <v>103</v>
      </c>
      <c r="N15" s="12">
        <f t="shared" si="4"/>
        <v>46204</v>
      </c>
      <c r="O15" s="3" t="s">
        <v>103</v>
      </c>
      <c r="P15" s="12">
        <f t="shared" si="5"/>
        <v>48030</v>
      </c>
      <c r="Q15" s="3" t="s">
        <v>103</v>
      </c>
      <c r="R15" s="12">
        <v>43774</v>
      </c>
      <c r="S15" s="3">
        <v>7.13</v>
      </c>
      <c r="T15" s="3" t="s">
        <v>2935</v>
      </c>
      <c r="U15" s="3" t="s">
        <v>33</v>
      </c>
      <c r="V15" s="3" t="s">
        <v>119</v>
      </c>
      <c r="W15" s="3">
        <v>574.76</v>
      </c>
      <c r="X15" s="3" t="s">
        <v>134</v>
      </c>
      <c r="Y15" s="3">
        <v>0.2019</v>
      </c>
      <c r="Z15" s="3">
        <v>0.2326</v>
      </c>
    </row>
    <row r="16" spans="1:26" ht="33" x14ac:dyDescent="0.3">
      <c r="A16" s="3" t="s">
        <v>232</v>
      </c>
      <c r="B16" s="3" t="s">
        <v>260</v>
      </c>
      <c r="C16" s="3" t="s">
        <v>261</v>
      </c>
      <c r="D16" s="11">
        <v>42476</v>
      </c>
      <c r="E16" s="13">
        <v>1094</v>
      </c>
      <c r="F16" s="12">
        <f t="shared" si="0"/>
        <v>42841</v>
      </c>
      <c r="G16" s="3">
        <v>5.31</v>
      </c>
      <c r="H16" s="12">
        <f t="shared" si="1"/>
        <v>43571</v>
      </c>
      <c r="I16" s="3">
        <v>9.51</v>
      </c>
      <c r="J16" s="12">
        <f t="shared" si="2"/>
        <v>44302</v>
      </c>
      <c r="K16" s="3" t="s">
        <v>103</v>
      </c>
      <c r="L16" s="12">
        <f t="shared" si="3"/>
        <v>45032</v>
      </c>
      <c r="M16" s="3" t="s">
        <v>103</v>
      </c>
      <c r="N16" s="12">
        <f t="shared" si="4"/>
        <v>46128</v>
      </c>
      <c r="O16" s="3" t="s">
        <v>103</v>
      </c>
      <c r="P16" s="12">
        <f t="shared" si="5"/>
        <v>47954</v>
      </c>
      <c r="Q16" s="3" t="s">
        <v>103</v>
      </c>
      <c r="R16" s="12">
        <v>43774</v>
      </c>
      <c r="S16" s="3">
        <v>9.4</v>
      </c>
      <c r="T16" s="3" t="s">
        <v>2937</v>
      </c>
      <c r="U16" s="3" t="s">
        <v>33</v>
      </c>
      <c r="V16" s="3" t="s">
        <v>119</v>
      </c>
      <c r="W16" s="3">
        <v>101.6</v>
      </c>
      <c r="X16" s="3" t="s">
        <v>134</v>
      </c>
      <c r="Y16" s="3">
        <v>0.42330000000000001</v>
      </c>
      <c r="Z16" s="3">
        <v>0.22919999999999999</v>
      </c>
    </row>
    <row r="17" spans="1:26" ht="33" x14ac:dyDescent="0.3">
      <c r="A17" s="3" t="s">
        <v>232</v>
      </c>
      <c r="B17" s="3" t="s">
        <v>262</v>
      </c>
      <c r="C17" s="3" t="s">
        <v>263</v>
      </c>
      <c r="D17" s="11">
        <v>43731</v>
      </c>
      <c r="E17" s="13">
        <v>1011.65</v>
      </c>
      <c r="F17" s="12">
        <f t="shared" si="0"/>
        <v>44097</v>
      </c>
      <c r="G17" s="3" t="s">
        <v>103</v>
      </c>
      <c r="H17" s="12">
        <f t="shared" si="1"/>
        <v>44827</v>
      </c>
      <c r="I17" s="3" t="s">
        <v>103</v>
      </c>
      <c r="J17" s="12">
        <f t="shared" si="2"/>
        <v>45558</v>
      </c>
      <c r="K17" s="3" t="s">
        <v>103</v>
      </c>
      <c r="L17" s="12">
        <f t="shared" si="3"/>
        <v>46288</v>
      </c>
      <c r="M17" s="3" t="s">
        <v>103</v>
      </c>
      <c r="N17" s="12">
        <f t="shared" si="4"/>
        <v>47384</v>
      </c>
      <c r="O17" s="3" t="s">
        <v>103</v>
      </c>
      <c r="P17" s="12">
        <f t="shared" si="5"/>
        <v>49210</v>
      </c>
      <c r="Q17" s="3" t="s">
        <v>103</v>
      </c>
      <c r="R17" s="12">
        <v>43774</v>
      </c>
      <c r="S17" s="3">
        <v>1.17</v>
      </c>
      <c r="T17" s="3" t="s">
        <v>147</v>
      </c>
      <c r="U17" s="3" t="s">
        <v>52</v>
      </c>
      <c r="V17" s="3" t="s">
        <v>119</v>
      </c>
      <c r="W17" s="3">
        <v>101.33</v>
      </c>
      <c r="X17" s="3" t="s">
        <v>134</v>
      </c>
      <c r="Y17" s="3">
        <v>0</v>
      </c>
      <c r="Z17" s="3">
        <v>0</v>
      </c>
    </row>
    <row r="18" spans="1:26" ht="33" x14ac:dyDescent="0.3">
      <c r="A18" s="3" t="s">
        <v>232</v>
      </c>
      <c r="B18" s="3" t="s">
        <v>264</v>
      </c>
      <c r="C18" s="3" t="s">
        <v>265</v>
      </c>
      <c r="D18" s="11">
        <v>42846</v>
      </c>
      <c r="E18" s="13">
        <v>1142.98</v>
      </c>
      <c r="F18" s="12">
        <f t="shared" si="0"/>
        <v>43211</v>
      </c>
      <c r="G18" s="3">
        <v>16.309999999999999</v>
      </c>
      <c r="H18" s="12">
        <f t="shared" si="1"/>
        <v>43942</v>
      </c>
      <c r="I18" s="3" t="s">
        <v>103</v>
      </c>
      <c r="J18" s="12">
        <f t="shared" si="2"/>
        <v>44672</v>
      </c>
      <c r="K18" s="3" t="s">
        <v>103</v>
      </c>
      <c r="L18" s="12">
        <f t="shared" si="3"/>
        <v>45403</v>
      </c>
      <c r="M18" s="3" t="s">
        <v>103</v>
      </c>
      <c r="N18" s="12">
        <f t="shared" si="4"/>
        <v>46498</v>
      </c>
      <c r="O18" s="3" t="s">
        <v>103</v>
      </c>
      <c r="P18" s="12">
        <f t="shared" si="5"/>
        <v>48325</v>
      </c>
      <c r="Q18" s="3" t="s">
        <v>103</v>
      </c>
      <c r="R18" s="12">
        <v>43774</v>
      </c>
      <c r="S18" s="3">
        <v>14.3</v>
      </c>
      <c r="T18" s="3" t="s">
        <v>2938</v>
      </c>
      <c r="U18" s="3" t="s">
        <v>52</v>
      </c>
      <c r="V18" s="3" t="s">
        <v>119</v>
      </c>
      <c r="W18" s="3">
        <v>35.19</v>
      </c>
      <c r="X18" s="3" t="s">
        <v>134</v>
      </c>
      <c r="Y18" s="3">
        <v>0.46920000000000001</v>
      </c>
      <c r="Z18" s="3">
        <v>0.20699999999999999</v>
      </c>
    </row>
    <row r="19" spans="1:26" ht="33" x14ac:dyDescent="0.3">
      <c r="A19" s="3" t="s">
        <v>232</v>
      </c>
      <c r="B19" s="3" t="s">
        <v>266</v>
      </c>
      <c r="C19" s="3" t="s">
        <v>267</v>
      </c>
      <c r="D19" s="11">
        <v>43731</v>
      </c>
      <c r="E19" s="13">
        <v>1010.05</v>
      </c>
      <c r="F19" s="12">
        <f t="shared" si="0"/>
        <v>44097</v>
      </c>
      <c r="G19" s="3" t="s">
        <v>103</v>
      </c>
      <c r="H19" s="12">
        <f t="shared" si="1"/>
        <v>44827</v>
      </c>
      <c r="I19" s="3" t="s">
        <v>103</v>
      </c>
      <c r="J19" s="12">
        <f t="shared" si="2"/>
        <v>45558</v>
      </c>
      <c r="K19" s="3" t="s">
        <v>103</v>
      </c>
      <c r="L19" s="12">
        <f t="shared" si="3"/>
        <v>46288</v>
      </c>
      <c r="M19" s="3" t="s">
        <v>103</v>
      </c>
      <c r="N19" s="12">
        <f t="shared" si="4"/>
        <v>47384</v>
      </c>
      <c r="O19" s="3" t="s">
        <v>103</v>
      </c>
      <c r="P19" s="12">
        <f t="shared" si="5"/>
        <v>49210</v>
      </c>
      <c r="Q19" s="3" t="s">
        <v>103</v>
      </c>
      <c r="R19" s="12">
        <v>43774</v>
      </c>
      <c r="S19" s="3">
        <v>1.01</v>
      </c>
      <c r="T19" s="3" t="s">
        <v>2939</v>
      </c>
      <c r="U19" s="3" t="s">
        <v>52</v>
      </c>
      <c r="V19" s="3" t="s">
        <v>119</v>
      </c>
      <c r="W19" s="3">
        <v>101.04</v>
      </c>
      <c r="X19" s="3" t="s">
        <v>134</v>
      </c>
      <c r="Y19" s="3">
        <v>0</v>
      </c>
      <c r="Z19" s="3">
        <v>0</v>
      </c>
    </row>
    <row r="20" spans="1:26" x14ac:dyDescent="0.3">
      <c r="A20" s="3" t="s">
        <v>232</v>
      </c>
      <c r="B20" s="3" t="s">
        <v>268</v>
      </c>
      <c r="C20" s="3" t="s">
        <v>269</v>
      </c>
      <c r="D20" s="11">
        <v>41533</v>
      </c>
      <c r="E20" s="13">
        <v>1481.9</v>
      </c>
      <c r="F20" s="12">
        <f t="shared" si="0"/>
        <v>41898</v>
      </c>
      <c r="G20" s="3">
        <v>13.81</v>
      </c>
      <c r="H20" s="12">
        <f t="shared" si="1"/>
        <v>42629</v>
      </c>
      <c r="I20" s="3">
        <v>30.41</v>
      </c>
      <c r="J20" s="12">
        <f t="shared" si="2"/>
        <v>43359</v>
      </c>
      <c r="K20" s="3">
        <v>32.340000000000003</v>
      </c>
      <c r="L20" s="12">
        <f t="shared" si="3"/>
        <v>44090</v>
      </c>
      <c r="M20" s="3" t="s">
        <v>103</v>
      </c>
      <c r="N20" s="12">
        <f t="shared" si="4"/>
        <v>45185</v>
      </c>
      <c r="O20" s="3" t="s">
        <v>103</v>
      </c>
      <c r="P20" s="12">
        <f t="shared" si="5"/>
        <v>47012</v>
      </c>
      <c r="Q20" s="3" t="s">
        <v>103</v>
      </c>
      <c r="R20" s="12">
        <v>43774</v>
      </c>
      <c r="S20" s="3">
        <v>48.19</v>
      </c>
      <c r="T20" s="3" t="s">
        <v>2940</v>
      </c>
      <c r="U20" s="3" t="s">
        <v>52</v>
      </c>
      <c r="V20" s="3" t="s">
        <v>27</v>
      </c>
      <c r="W20" s="3">
        <v>100.88</v>
      </c>
      <c r="X20" s="3" t="s">
        <v>134</v>
      </c>
      <c r="Y20" s="3">
        <v>7.7600000000000002E-2</v>
      </c>
      <c r="Z20" s="3">
        <v>5.4199999999999998E-2</v>
      </c>
    </row>
    <row r="21" spans="1:26" x14ac:dyDescent="0.3">
      <c r="A21" s="3" t="s">
        <v>232</v>
      </c>
      <c r="B21" s="3" t="s">
        <v>270</v>
      </c>
      <c r="C21" s="3" t="s">
        <v>271</v>
      </c>
      <c r="D21" s="11">
        <v>42156</v>
      </c>
      <c r="E21" s="13">
        <v>1270.69</v>
      </c>
      <c r="F21" s="12">
        <f t="shared" si="0"/>
        <v>42522</v>
      </c>
      <c r="G21" s="3">
        <v>13.67</v>
      </c>
      <c r="H21" s="12">
        <f t="shared" si="1"/>
        <v>43252</v>
      </c>
      <c r="I21" s="3">
        <v>30.44</v>
      </c>
      <c r="J21" s="12">
        <f t="shared" si="2"/>
        <v>43983</v>
      </c>
      <c r="K21" s="3" t="s">
        <v>103</v>
      </c>
      <c r="L21" s="12">
        <f t="shared" si="3"/>
        <v>44713</v>
      </c>
      <c r="M21" s="3" t="s">
        <v>103</v>
      </c>
      <c r="N21" s="12">
        <f t="shared" si="4"/>
        <v>45809</v>
      </c>
      <c r="O21" s="3" t="s">
        <v>103</v>
      </c>
      <c r="P21" s="12">
        <f t="shared" si="5"/>
        <v>47635</v>
      </c>
      <c r="Q21" s="3" t="s">
        <v>103</v>
      </c>
      <c r="R21" s="12">
        <v>43774</v>
      </c>
      <c r="S21" s="3">
        <v>27.07</v>
      </c>
      <c r="T21" s="3" t="s">
        <v>2940</v>
      </c>
      <c r="U21" s="3" t="s">
        <v>52</v>
      </c>
      <c r="V21" s="3" t="s">
        <v>27</v>
      </c>
      <c r="W21" s="3">
        <v>142.25</v>
      </c>
      <c r="X21" s="3" t="s">
        <v>134</v>
      </c>
      <c r="Y21" s="3">
        <v>7.5899999999999995E-2</v>
      </c>
      <c r="Z21" s="3">
        <v>5.4199999999999998E-2</v>
      </c>
    </row>
    <row r="22" spans="1:26" x14ac:dyDescent="0.3">
      <c r="A22" s="3" t="s">
        <v>232</v>
      </c>
      <c r="B22" s="3" t="s">
        <v>272</v>
      </c>
      <c r="C22" s="3" t="s">
        <v>273</v>
      </c>
      <c r="D22" s="11">
        <v>43731</v>
      </c>
      <c r="E22" s="3">
        <v>999.02</v>
      </c>
      <c r="F22" s="12">
        <f t="shared" si="0"/>
        <v>44097</v>
      </c>
      <c r="G22" s="3" t="s">
        <v>103</v>
      </c>
      <c r="H22" s="12">
        <f t="shared" si="1"/>
        <v>44827</v>
      </c>
      <c r="I22" s="3" t="s">
        <v>103</v>
      </c>
      <c r="J22" s="12">
        <f t="shared" si="2"/>
        <v>45558</v>
      </c>
      <c r="K22" s="3" t="s">
        <v>103</v>
      </c>
      <c r="L22" s="12">
        <f t="shared" si="3"/>
        <v>46288</v>
      </c>
      <c r="M22" s="3" t="s">
        <v>103</v>
      </c>
      <c r="N22" s="12">
        <f t="shared" si="4"/>
        <v>47384</v>
      </c>
      <c r="O22" s="3" t="s">
        <v>103</v>
      </c>
      <c r="P22" s="12">
        <f t="shared" si="5"/>
        <v>49210</v>
      </c>
      <c r="Q22" s="3" t="s">
        <v>103</v>
      </c>
      <c r="R22" s="12">
        <v>43774</v>
      </c>
      <c r="S22" s="3">
        <v>-0.1</v>
      </c>
      <c r="T22" s="3" t="s">
        <v>2940</v>
      </c>
      <c r="U22" s="3" t="s">
        <v>52</v>
      </c>
      <c r="V22" s="3" t="s">
        <v>27</v>
      </c>
      <c r="W22" s="3">
        <v>100.01</v>
      </c>
      <c r="X22" s="3" t="s">
        <v>134</v>
      </c>
      <c r="Y22" s="3">
        <v>0</v>
      </c>
      <c r="Z22" s="3">
        <v>0</v>
      </c>
    </row>
    <row r="23" spans="1:26" x14ac:dyDescent="0.3">
      <c r="A23" s="3" t="s">
        <v>232</v>
      </c>
      <c r="B23" s="3" t="s">
        <v>274</v>
      </c>
      <c r="C23" s="3" t="s">
        <v>275</v>
      </c>
      <c r="D23" s="11">
        <v>41533</v>
      </c>
      <c r="E23" s="13">
        <v>1145.6300000000001</v>
      </c>
      <c r="F23" s="12">
        <f t="shared" si="0"/>
        <v>41898</v>
      </c>
      <c r="G23" s="3">
        <v>5.63</v>
      </c>
      <c r="H23" s="12">
        <f t="shared" si="1"/>
        <v>42629</v>
      </c>
      <c r="I23" s="3">
        <v>3.26</v>
      </c>
      <c r="J23" s="12">
        <f t="shared" si="2"/>
        <v>43359</v>
      </c>
      <c r="K23" s="3">
        <v>8.07</v>
      </c>
      <c r="L23" s="12">
        <f t="shared" si="3"/>
        <v>44090</v>
      </c>
      <c r="M23" s="3" t="s">
        <v>103</v>
      </c>
      <c r="N23" s="12">
        <f t="shared" si="4"/>
        <v>45185</v>
      </c>
      <c r="O23" s="3" t="s">
        <v>103</v>
      </c>
      <c r="P23" s="12">
        <f t="shared" si="5"/>
        <v>47012</v>
      </c>
      <c r="Q23" s="3" t="s">
        <v>103</v>
      </c>
      <c r="R23" s="12">
        <v>43774</v>
      </c>
      <c r="S23" s="3">
        <v>14.56</v>
      </c>
      <c r="T23" s="3" t="s">
        <v>2941</v>
      </c>
      <c r="U23" s="3" t="s">
        <v>52</v>
      </c>
      <c r="V23" s="3" t="s">
        <v>40</v>
      </c>
      <c r="W23" s="3">
        <v>30.89</v>
      </c>
      <c r="X23" s="3" t="s">
        <v>134</v>
      </c>
      <c r="Y23" s="3">
        <v>0.2792</v>
      </c>
      <c r="Z23" s="3">
        <v>0.23150000000000001</v>
      </c>
    </row>
    <row r="24" spans="1:26" x14ac:dyDescent="0.3">
      <c r="A24" s="3" t="s">
        <v>232</v>
      </c>
      <c r="B24" s="3" t="s">
        <v>276</v>
      </c>
      <c r="C24" s="3" t="s">
        <v>277</v>
      </c>
      <c r="D24" s="11">
        <v>43731</v>
      </c>
      <c r="E24" s="3">
        <v>995.49</v>
      </c>
      <c r="F24" s="12">
        <f t="shared" si="0"/>
        <v>44097</v>
      </c>
      <c r="G24" s="3" t="s">
        <v>103</v>
      </c>
      <c r="H24" s="12">
        <f t="shared" si="1"/>
        <v>44827</v>
      </c>
      <c r="I24" s="3" t="s">
        <v>103</v>
      </c>
      <c r="J24" s="12">
        <f t="shared" si="2"/>
        <v>45558</v>
      </c>
      <c r="K24" s="3" t="s">
        <v>103</v>
      </c>
      <c r="L24" s="12">
        <f t="shared" si="3"/>
        <v>46288</v>
      </c>
      <c r="M24" s="3" t="s">
        <v>103</v>
      </c>
      <c r="N24" s="12">
        <f t="shared" si="4"/>
        <v>47384</v>
      </c>
      <c r="O24" s="3" t="s">
        <v>103</v>
      </c>
      <c r="P24" s="12">
        <f t="shared" si="5"/>
        <v>49210</v>
      </c>
      <c r="Q24" s="3" t="s">
        <v>103</v>
      </c>
      <c r="R24" s="12">
        <v>43774</v>
      </c>
      <c r="S24" s="3">
        <v>-0.45</v>
      </c>
      <c r="T24" s="3" t="s">
        <v>2941</v>
      </c>
      <c r="U24" s="3" t="s">
        <v>52</v>
      </c>
      <c r="V24" s="3" t="s">
        <v>40</v>
      </c>
      <c r="W24" s="3">
        <v>99.87</v>
      </c>
      <c r="X24" s="3" t="s">
        <v>134</v>
      </c>
      <c r="Y24" s="3">
        <v>0</v>
      </c>
      <c r="Z24" s="3">
        <v>0</v>
      </c>
    </row>
    <row r="25" spans="1:26" x14ac:dyDescent="0.3">
      <c r="A25" s="3" t="s">
        <v>232</v>
      </c>
      <c r="B25" s="3" t="s">
        <v>278</v>
      </c>
      <c r="C25" s="3" t="s">
        <v>279</v>
      </c>
      <c r="D25" s="11">
        <v>38539</v>
      </c>
      <c r="E25" s="13">
        <v>1777.91</v>
      </c>
      <c r="F25" s="12">
        <f t="shared" si="0"/>
        <v>38904</v>
      </c>
      <c r="G25" s="3">
        <v>6.99</v>
      </c>
      <c r="H25" s="12">
        <f t="shared" si="1"/>
        <v>39635</v>
      </c>
      <c r="I25" s="3">
        <v>18</v>
      </c>
      <c r="J25" s="12">
        <f t="shared" si="2"/>
        <v>40365</v>
      </c>
      <c r="K25" s="3">
        <v>21.7</v>
      </c>
      <c r="L25" s="12">
        <f t="shared" si="3"/>
        <v>41096</v>
      </c>
      <c r="M25" s="3">
        <v>44.64</v>
      </c>
      <c r="N25" s="12">
        <f t="shared" si="4"/>
        <v>42191</v>
      </c>
      <c r="O25" s="3">
        <v>73.31</v>
      </c>
      <c r="P25" s="12">
        <f t="shared" si="5"/>
        <v>44018</v>
      </c>
      <c r="Q25" s="3" t="s">
        <v>103</v>
      </c>
      <c r="R25" s="12">
        <v>43774</v>
      </c>
      <c r="S25" s="3">
        <v>77.790000000000006</v>
      </c>
      <c r="T25" s="3" t="s">
        <v>2942</v>
      </c>
      <c r="U25" s="3" t="s">
        <v>33</v>
      </c>
      <c r="V25" s="3" t="s">
        <v>34</v>
      </c>
      <c r="W25" s="3">
        <v>170.24</v>
      </c>
      <c r="X25" s="3" t="s">
        <v>134</v>
      </c>
      <c r="Y25" s="3">
        <v>7.4899999999999994E-2</v>
      </c>
      <c r="Z25" s="3">
        <v>0.23569999999999999</v>
      </c>
    </row>
    <row r="26" spans="1:26" ht="33" x14ac:dyDescent="0.3">
      <c r="A26" s="3" t="s">
        <v>232</v>
      </c>
      <c r="B26" s="3" t="s">
        <v>280</v>
      </c>
      <c r="C26" s="3" t="s">
        <v>281</v>
      </c>
      <c r="D26" s="11">
        <v>38810</v>
      </c>
      <c r="E26" s="13">
        <v>1629.61</v>
      </c>
      <c r="F26" s="12">
        <f t="shared" si="0"/>
        <v>39175</v>
      </c>
      <c r="G26" s="3">
        <v>2.65</v>
      </c>
      <c r="H26" s="12">
        <f t="shared" si="1"/>
        <v>39906</v>
      </c>
      <c r="I26" s="3">
        <v>5.39</v>
      </c>
      <c r="J26" s="12">
        <f t="shared" si="2"/>
        <v>40636</v>
      </c>
      <c r="K26" s="3">
        <v>5.81</v>
      </c>
      <c r="L26" s="12">
        <f t="shared" si="3"/>
        <v>41367</v>
      </c>
      <c r="M26" s="3">
        <v>11.25</v>
      </c>
      <c r="N26" s="12">
        <f t="shared" si="4"/>
        <v>42463</v>
      </c>
      <c r="O26" s="3">
        <v>33.9</v>
      </c>
      <c r="P26" s="12">
        <f t="shared" si="5"/>
        <v>44289</v>
      </c>
      <c r="Q26" s="3" t="s">
        <v>103</v>
      </c>
      <c r="R26" s="12">
        <v>43774</v>
      </c>
      <c r="S26" s="3">
        <v>62.96</v>
      </c>
      <c r="T26" s="3" t="s">
        <v>2943</v>
      </c>
      <c r="U26" s="3" t="s">
        <v>26</v>
      </c>
      <c r="V26" s="3" t="s">
        <v>46</v>
      </c>
      <c r="W26" s="3">
        <v>272</v>
      </c>
      <c r="X26" s="3" t="s">
        <v>36</v>
      </c>
      <c r="Y26" s="3">
        <v>0.4017</v>
      </c>
      <c r="Z26" s="3">
        <v>0</v>
      </c>
    </row>
    <row r="27" spans="1:26" ht="33" x14ac:dyDescent="0.3">
      <c r="A27" s="3" t="s">
        <v>232</v>
      </c>
      <c r="B27" s="3" t="s">
        <v>282</v>
      </c>
      <c r="C27" s="3" t="s">
        <v>283</v>
      </c>
      <c r="D27" s="11">
        <v>40585</v>
      </c>
      <c r="E27" s="3">
        <v>976.43</v>
      </c>
      <c r="F27" s="12">
        <f t="shared" si="0"/>
        <v>40950</v>
      </c>
      <c r="G27" s="3">
        <v>0.47</v>
      </c>
      <c r="H27" s="12">
        <f t="shared" si="1"/>
        <v>41681</v>
      </c>
      <c r="I27" s="3">
        <v>5.86</v>
      </c>
      <c r="J27" s="12">
        <f t="shared" si="2"/>
        <v>42411</v>
      </c>
      <c r="K27" s="3">
        <v>7.07</v>
      </c>
      <c r="L27" s="12">
        <f t="shared" si="3"/>
        <v>43142</v>
      </c>
      <c r="M27" s="3">
        <v>18.899999999999999</v>
      </c>
      <c r="N27" s="12">
        <f t="shared" si="4"/>
        <v>44238</v>
      </c>
      <c r="O27" s="3" t="s">
        <v>103</v>
      </c>
      <c r="P27" s="12">
        <f t="shared" si="5"/>
        <v>46064</v>
      </c>
      <c r="Q27" s="3" t="s">
        <v>103</v>
      </c>
      <c r="R27" s="12">
        <v>43774</v>
      </c>
      <c r="S27" s="3">
        <v>-2.36</v>
      </c>
      <c r="T27" s="3" t="s">
        <v>2945</v>
      </c>
      <c r="U27" s="3" t="s">
        <v>26</v>
      </c>
      <c r="V27" s="3" t="s">
        <v>27</v>
      </c>
      <c r="W27" s="3">
        <v>70.2</v>
      </c>
      <c r="X27" s="3" t="s">
        <v>36</v>
      </c>
      <c r="Y27" s="3">
        <v>0.94550000000000001</v>
      </c>
      <c r="Z27" s="3">
        <v>0</v>
      </c>
    </row>
    <row r="28" spans="1:26" ht="33" x14ac:dyDescent="0.3">
      <c r="A28" s="3" t="s">
        <v>232</v>
      </c>
      <c r="B28" s="3" t="s">
        <v>284</v>
      </c>
      <c r="C28" s="3" t="s">
        <v>285</v>
      </c>
      <c r="D28" s="11">
        <v>38810</v>
      </c>
      <c r="E28" s="13">
        <v>1656.47</v>
      </c>
      <c r="F28" s="12">
        <f t="shared" si="0"/>
        <v>39175</v>
      </c>
      <c r="G28" s="3">
        <v>2.88</v>
      </c>
      <c r="H28" s="12">
        <f t="shared" si="1"/>
        <v>39906</v>
      </c>
      <c r="I28" s="3">
        <v>5</v>
      </c>
      <c r="J28" s="12">
        <f t="shared" si="2"/>
        <v>40636</v>
      </c>
      <c r="K28" s="3">
        <v>10.06</v>
      </c>
      <c r="L28" s="12">
        <f t="shared" si="3"/>
        <v>41367</v>
      </c>
      <c r="M28" s="3">
        <v>19.600000000000001</v>
      </c>
      <c r="N28" s="12">
        <f t="shared" si="4"/>
        <v>42463</v>
      </c>
      <c r="O28" s="3">
        <v>41.02</v>
      </c>
      <c r="P28" s="12">
        <f t="shared" si="5"/>
        <v>44289</v>
      </c>
      <c r="Q28" s="3" t="s">
        <v>103</v>
      </c>
      <c r="R28" s="12">
        <v>43774</v>
      </c>
      <c r="S28" s="3">
        <v>65.650000000000006</v>
      </c>
      <c r="T28" s="3" t="s">
        <v>2946</v>
      </c>
      <c r="U28" s="3" t="s">
        <v>26</v>
      </c>
      <c r="V28" s="3" t="s">
        <v>46</v>
      </c>
      <c r="W28" s="3">
        <v>501.28</v>
      </c>
      <c r="X28" s="3" t="s">
        <v>36</v>
      </c>
      <c r="Y28" s="3">
        <v>0.2954</v>
      </c>
      <c r="Z28" s="3">
        <v>0</v>
      </c>
    </row>
    <row r="29" spans="1:26" ht="33" x14ac:dyDescent="0.3">
      <c r="A29" s="3" t="s">
        <v>232</v>
      </c>
      <c r="B29" s="3" t="s">
        <v>286</v>
      </c>
      <c r="C29" s="3" t="s">
        <v>287</v>
      </c>
      <c r="D29" s="11">
        <v>38539</v>
      </c>
      <c r="E29" s="13">
        <v>1838.34</v>
      </c>
      <c r="F29" s="12">
        <f t="shared" si="0"/>
        <v>38904</v>
      </c>
      <c r="G29" s="3">
        <v>2.12</v>
      </c>
      <c r="H29" s="12">
        <f t="shared" si="1"/>
        <v>39635</v>
      </c>
      <c r="I29" s="3">
        <v>5.61</v>
      </c>
      <c r="J29" s="12">
        <f t="shared" si="2"/>
        <v>40365</v>
      </c>
      <c r="K29" s="3">
        <v>9.36</v>
      </c>
      <c r="L29" s="12">
        <f t="shared" si="3"/>
        <v>41096</v>
      </c>
      <c r="M29" s="3">
        <v>18.23</v>
      </c>
      <c r="N29" s="12">
        <f t="shared" si="4"/>
        <v>42191</v>
      </c>
      <c r="O29" s="3">
        <v>37.89</v>
      </c>
      <c r="P29" s="12">
        <f t="shared" si="5"/>
        <v>44018</v>
      </c>
      <c r="Q29" s="3" t="s">
        <v>103</v>
      </c>
      <c r="R29" s="12">
        <v>43774</v>
      </c>
      <c r="S29" s="3">
        <v>83.83</v>
      </c>
      <c r="T29" s="3" t="s">
        <v>2947</v>
      </c>
      <c r="U29" s="3" t="s">
        <v>26</v>
      </c>
      <c r="V29" s="3" t="s">
        <v>34</v>
      </c>
      <c r="W29" s="3">
        <v>385.57</v>
      </c>
      <c r="X29" s="3" t="s">
        <v>36</v>
      </c>
      <c r="Y29" s="3">
        <v>0.495</v>
      </c>
      <c r="Z29" s="3">
        <v>0</v>
      </c>
    </row>
    <row r="30" spans="1:26" ht="33" x14ac:dyDescent="0.3">
      <c r="A30" s="3" t="s">
        <v>232</v>
      </c>
      <c r="B30" s="3" t="s">
        <v>288</v>
      </c>
      <c r="C30" s="3" t="s">
        <v>289</v>
      </c>
      <c r="D30" s="11">
        <v>38658</v>
      </c>
      <c r="E30" s="13">
        <v>2016.72</v>
      </c>
      <c r="F30" s="12">
        <f t="shared" si="0"/>
        <v>39023</v>
      </c>
      <c r="G30" s="3">
        <v>2.2400000000000002</v>
      </c>
      <c r="H30" s="12">
        <f t="shared" si="1"/>
        <v>39754</v>
      </c>
      <c r="I30" s="3">
        <v>7.64</v>
      </c>
      <c r="J30" s="12">
        <f t="shared" si="2"/>
        <v>40484</v>
      </c>
      <c r="K30" s="3">
        <v>11.27</v>
      </c>
      <c r="L30" s="12">
        <f t="shared" si="3"/>
        <v>41215</v>
      </c>
      <c r="M30" s="3">
        <v>15.04</v>
      </c>
      <c r="N30" s="12">
        <f t="shared" si="4"/>
        <v>42310</v>
      </c>
      <c r="O30" s="3">
        <v>41.65</v>
      </c>
      <c r="P30" s="12">
        <f t="shared" si="5"/>
        <v>44137</v>
      </c>
      <c r="Q30" s="3" t="s">
        <v>103</v>
      </c>
      <c r="R30" s="12">
        <v>43774</v>
      </c>
      <c r="S30" s="3">
        <v>101.67</v>
      </c>
      <c r="T30" s="3" t="s">
        <v>2949</v>
      </c>
      <c r="U30" s="3" t="s">
        <v>26</v>
      </c>
      <c r="V30" s="3" t="s">
        <v>27</v>
      </c>
      <c r="W30" s="13">
        <v>1762.69</v>
      </c>
      <c r="X30" s="3" t="s">
        <v>36</v>
      </c>
      <c r="Y30" s="3">
        <v>0.88949999999999996</v>
      </c>
      <c r="Z30" s="3">
        <v>0</v>
      </c>
    </row>
    <row r="31" spans="1:26" ht="33" x14ac:dyDescent="0.3">
      <c r="A31" s="3" t="s">
        <v>232</v>
      </c>
      <c r="B31" s="3" t="s">
        <v>290</v>
      </c>
      <c r="C31" s="3" t="s">
        <v>291</v>
      </c>
      <c r="D31" s="11">
        <v>40585</v>
      </c>
      <c r="E31" s="3">
        <v>958.04</v>
      </c>
      <c r="F31" s="12">
        <f t="shared" si="0"/>
        <v>40950</v>
      </c>
      <c r="G31" s="3">
        <v>0.11</v>
      </c>
      <c r="H31" s="12">
        <f t="shared" si="1"/>
        <v>41681</v>
      </c>
      <c r="I31" s="3">
        <v>1.4</v>
      </c>
      <c r="J31" s="12">
        <f t="shared" si="2"/>
        <v>42411</v>
      </c>
      <c r="K31" s="3">
        <v>-6.71</v>
      </c>
      <c r="L31" s="12">
        <f t="shared" si="3"/>
        <v>43142</v>
      </c>
      <c r="M31" s="3">
        <v>-0.26</v>
      </c>
      <c r="N31" s="12">
        <f t="shared" si="4"/>
        <v>44238</v>
      </c>
      <c r="O31" s="3" t="s">
        <v>103</v>
      </c>
      <c r="P31" s="12">
        <f t="shared" si="5"/>
        <v>46064</v>
      </c>
      <c r="Q31" s="3" t="s">
        <v>103</v>
      </c>
      <c r="R31" s="12">
        <v>43774</v>
      </c>
      <c r="S31" s="3">
        <v>-4.2</v>
      </c>
      <c r="T31" s="3" t="s">
        <v>2951</v>
      </c>
      <c r="U31" s="3" t="s">
        <v>26</v>
      </c>
      <c r="V31" s="3" t="s">
        <v>27</v>
      </c>
      <c r="W31" s="13">
        <v>1224.03</v>
      </c>
      <c r="X31" s="3" t="s">
        <v>36</v>
      </c>
      <c r="Y31" s="3">
        <v>0.65920000000000001</v>
      </c>
      <c r="Z31" s="3">
        <v>0</v>
      </c>
    </row>
    <row r="32" spans="1:26" ht="33" x14ac:dyDescent="0.3">
      <c r="A32" s="3" t="s">
        <v>232</v>
      </c>
      <c r="B32" s="3" t="s">
        <v>292</v>
      </c>
      <c r="C32" s="3" t="s">
        <v>293</v>
      </c>
      <c r="D32" s="11">
        <v>38722</v>
      </c>
      <c r="E32" s="13">
        <v>1709.32</v>
      </c>
      <c r="F32" s="12">
        <f t="shared" si="0"/>
        <v>39087</v>
      </c>
      <c r="G32" s="3">
        <v>2.0499999999999998</v>
      </c>
      <c r="H32" s="12">
        <f t="shared" si="1"/>
        <v>39818</v>
      </c>
      <c r="I32" s="3">
        <v>5.19</v>
      </c>
      <c r="J32" s="12">
        <f t="shared" si="2"/>
        <v>40548</v>
      </c>
      <c r="K32" s="3">
        <v>8.5399999999999991</v>
      </c>
      <c r="L32" s="12">
        <f t="shared" si="3"/>
        <v>41279</v>
      </c>
      <c r="M32" s="3">
        <v>14.06</v>
      </c>
      <c r="N32" s="12">
        <f t="shared" si="4"/>
        <v>42374</v>
      </c>
      <c r="O32" s="3">
        <v>36.56</v>
      </c>
      <c r="P32" s="12">
        <f t="shared" si="5"/>
        <v>44201</v>
      </c>
      <c r="Q32" s="3" t="s">
        <v>103</v>
      </c>
      <c r="R32" s="12">
        <v>43774</v>
      </c>
      <c r="S32" s="3">
        <v>70.930000000000007</v>
      </c>
      <c r="T32" s="3" t="s">
        <v>2953</v>
      </c>
      <c r="U32" s="3" t="s">
        <v>26</v>
      </c>
      <c r="V32" s="3" t="s">
        <v>34</v>
      </c>
      <c r="W32" s="13">
        <v>5852.62</v>
      </c>
      <c r="X32" s="3" t="s">
        <v>36</v>
      </c>
      <c r="Y32" s="3">
        <v>0.35320000000000001</v>
      </c>
      <c r="Z32" s="3">
        <v>0</v>
      </c>
    </row>
    <row r="33" spans="1:26" ht="33" x14ac:dyDescent="0.3">
      <c r="A33" s="3" t="s">
        <v>232</v>
      </c>
      <c r="B33" s="3" t="s">
        <v>294</v>
      </c>
      <c r="C33" s="3" t="s">
        <v>295</v>
      </c>
      <c r="D33" s="11">
        <v>38539</v>
      </c>
      <c r="E33" s="13">
        <v>1876.34</v>
      </c>
      <c r="F33" s="12">
        <f t="shared" si="0"/>
        <v>38904</v>
      </c>
      <c r="G33" s="3">
        <v>2.78</v>
      </c>
      <c r="H33" s="12">
        <f t="shared" si="1"/>
        <v>39635</v>
      </c>
      <c r="I33" s="3">
        <v>8.2100000000000009</v>
      </c>
      <c r="J33" s="12">
        <f t="shared" si="2"/>
        <v>40365</v>
      </c>
      <c r="K33" s="3">
        <v>14.07</v>
      </c>
      <c r="L33" s="12">
        <f t="shared" si="3"/>
        <v>41096</v>
      </c>
      <c r="M33" s="3">
        <v>19.29</v>
      </c>
      <c r="N33" s="12">
        <f t="shared" si="4"/>
        <v>42191</v>
      </c>
      <c r="O33" s="3">
        <v>38.56</v>
      </c>
      <c r="P33" s="12">
        <f t="shared" si="5"/>
        <v>44018</v>
      </c>
      <c r="Q33" s="3" t="s">
        <v>103</v>
      </c>
      <c r="R33" s="12">
        <v>43774</v>
      </c>
      <c r="S33" s="3">
        <v>87.63</v>
      </c>
      <c r="T33" s="3" t="s">
        <v>2921</v>
      </c>
      <c r="U33" s="3" t="s">
        <v>26</v>
      </c>
      <c r="V33" s="3" t="s">
        <v>34</v>
      </c>
      <c r="W33" s="3">
        <v>293.69</v>
      </c>
      <c r="X33" s="3" t="s">
        <v>36</v>
      </c>
      <c r="Y33" s="3">
        <v>0.1225</v>
      </c>
      <c r="Z33" s="3">
        <v>0</v>
      </c>
    </row>
    <row r="34" spans="1:26" ht="33" x14ac:dyDescent="0.3">
      <c r="A34" s="3" t="s">
        <v>232</v>
      </c>
      <c r="B34" s="3" t="s">
        <v>296</v>
      </c>
      <c r="C34" s="3" t="s">
        <v>297</v>
      </c>
      <c r="D34" s="11">
        <v>39426</v>
      </c>
      <c r="E34" s="13">
        <v>1404.25</v>
      </c>
      <c r="F34" s="12">
        <f t="shared" si="0"/>
        <v>39792</v>
      </c>
      <c r="G34" s="3">
        <v>7.88</v>
      </c>
      <c r="H34" s="12">
        <f t="shared" si="1"/>
        <v>40522</v>
      </c>
      <c r="I34" s="3">
        <v>13.97</v>
      </c>
      <c r="J34" s="12">
        <f t="shared" si="2"/>
        <v>41253</v>
      </c>
      <c r="K34" s="3">
        <v>12.63</v>
      </c>
      <c r="L34" s="12">
        <f t="shared" si="3"/>
        <v>41983</v>
      </c>
      <c r="M34" s="3">
        <v>26.14</v>
      </c>
      <c r="N34" s="12">
        <f t="shared" si="4"/>
        <v>43079</v>
      </c>
      <c r="O34" s="3">
        <v>35.99</v>
      </c>
      <c r="P34" s="12">
        <f t="shared" si="5"/>
        <v>44905</v>
      </c>
      <c r="Q34" s="3" t="s">
        <v>103</v>
      </c>
      <c r="R34" s="12">
        <v>43774</v>
      </c>
      <c r="S34" s="3">
        <v>40.43</v>
      </c>
      <c r="T34" s="3" t="s">
        <v>2956</v>
      </c>
      <c r="U34" s="3" t="s">
        <v>33</v>
      </c>
      <c r="V34" s="3" t="s">
        <v>34</v>
      </c>
      <c r="W34" s="3">
        <v>73.95</v>
      </c>
      <c r="X34" s="3" t="s">
        <v>134</v>
      </c>
      <c r="Y34" s="3">
        <v>2.9100000000000001E-2</v>
      </c>
      <c r="Z34" s="3">
        <v>0.31259999999999999</v>
      </c>
    </row>
    <row r="35" spans="1:26" ht="33" x14ac:dyDescent="0.3">
      <c r="A35" s="3" t="s">
        <v>232</v>
      </c>
      <c r="B35" s="3" t="s">
        <v>298</v>
      </c>
      <c r="C35" s="3" t="s">
        <v>299</v>
      </c>
      <c r="D35" s="11">
        <v>39449</v>
      </c>
      <c r="E35" s="13">
        <v>1430.55</v>
      </c>
      <c r="F35" s="12">
        <f t="shared" si="0"/>
        <v>39815</v>
      </c>
      <c r="G35" s="3">
        <v>7.2</v>
      </c>
      <c r="H35" s="12">
        <f t="shared" si="1"/>
        <v>40545</v>
      </c>
      <c r="I35" s="3">
        <v>12.59</v>
      </c>
      <c r="J35" s="12">
        <f t="shared" si="2"/>
        <v>41276</v>
      </c>
      <c r="K35" s="3">
        <v>12.33</v>
      </c>
      <c r="L35" s="12">
        <f t="shared" si="3"/>
        <v>42006</v>
      </c>
      <c r="M35" s="3">
        <v>24.69</v>
      </c>
      <c r="N35" s="12">
        <f t="shared" si="4"/>
        <v>43102</v>
      </c>
      <c r="O35" s="3">
        <v>36.71</v>
      </c>
      <c r="P35" s="12">
        <f t="shared" si="5"/>
        <v>44928</v>
      </c>
      <c r="Q35" s="3" t="s">
        <v>103</v>
      </c>
      <c r="R35" s="12">
        <v>43774</v>
      </c>
      <c r="S35" s="3">
        <v>43.06</v>
      </c>
      <c r="T35" s="3" t="s">
        <v>2957</v>
      </c>
      <c r="U35" s="3" t="s">
        <v>33</v>
      </c>
      <c r="V35" s="3" t="s">
        <v>34</v>
      </c>
      <c r="W35" s="3">
        <v>179.64</v>
      </c>
      <c r="X35" s="3" t="s">
        <v>134</v>
      </c>
      <c r="Y35" s="3">
        <v>1.35E-2</v>
      </c>
      <c r="Z35" s="3">
        <v>0.26390000000000002</v>
      </c>
    </row>
    <row r="36" spans="1:26" ht="33" x14ac:dyDescent="0.3">
      <c r="A36" s="3" t="s">
        <v>232</v>
      </c>
      <c r="B36" s="3" t="s">
        <v>300</v>
      </c>
      <c r="C36" s="3" t="s">
        <v>301</v>
      </c>
      <c r="D36" s="11">
        <v>37554</v>
      </c>
      <c r="E36" s="13">
        <v>1812.65</v>
      </c>
      <c r="F36" s="12">
        <f t="shared" si="0"/>
        <v>37919</v>
      </c>
      <c r="G36" s="3">
        <v>2.38</v>
      </c>
      <c r="H36" s="12">
        <f t="shared" si="1"/>
        <v>38650</v>
      </c>
      <c r="I36" s="3">
        <v>3.83</v>
      </c>
      <c r="J36" s="12">
        <f t="shared" si="2"/>
        <v>39380</v>
      </c>
      <c r="K36" s="3">
        <v>7.39</v>
      </c>
      <c r="L36" s="12">
        <f t="shared" si="3"/>
        <v>40111</v>
      </c>
      <c r="M36" s="3">
        <v>12.75</v>
      </c>
      <c r="N36" s="12">
        <f t="shared" si="4"/>
        <v>41207</v>
      </c>
      <c r="O36" s="3">
        <v>33.51</v>
      </c>
      <c r="P36" s="12">
        <f t="shared" si="5"/>
        <v>43033</v>
      </c>
      <c r="Q36" s="3">
        <v>63</v>
      </c>
      <c r="R36" s="12">
        <v>43774</v>
      </c>
      <c r="S36" s="3">
        <v>81.27</v>
      </c>
      <c r="T36" s="3" t="s">
        <v>2958</v>
      </c>
      <c r="U36" s="3" t="s">
        <v>26</v>
      </c>
      <c r="V36" s="3" t="s">
        <v>46</v>
      </c>
      <c r="W36" s="3">
        <v>44.85</v>
      </c>
      <c r="X36" s="3" t="s">
        <v>36</v>
      </c>
      <c r="Y36" s="3">
        <v>4.5999999999999999E-3</v>
      </c>
      <c r="Z36" s="3">
        <v>0</v>
      </c>
    </row>
    <row r="37" spans="1:26" ht="33" x14ac:dyDescent="0.3">
      <c r="A37" s="3" t="s">
        <v>232</v>
      </c>
      <c r="B37" s="3" t="s">
        <v>302</v>
      </c>
      <c r="C37" s="3" t="s">
        <v>303</v>
      </c>
      <c r="D37" s="11">
        <v>40049</v>
      </c>
      <c r="E37" s="13">
        <v>1472.67</v>
      </c>
      <c r="F37" s="12">
        <f t="shared" si="0"/>
        <v>40414</v>
      </c>
      <c r="G37" s="3">
        <v>4.28</v>
      </c>
      <c r="H37" s="12">
        <f t="shared" si="1"/>
        <v>41145</v>
      </c>
      <c r="I37" s="3">
        <v>10.63</v>
      </c>
      <c r="J37" s="12">
        <f t="shared" si="2"/>
        <v>41875</v>
      </c>
      <c r="K37" s="3">
        <v>15.21</v>
      </c>
      <c r="L37" s="12">
        <f t="shared" si="3"/>
        <v>42606</v>
      </c>
      <c r="M37" s="3">
        <v>19.12</v>
      </c>
      <c r="N37" s="12">
        <f t="shared" si="4"/>
        <v>43701</v>
      </c>
      <c r="O37" s="3">
        <v>45.98</v>
      </c>
      <c r="P37" s="12">
        <f t="shared" si="5"/>
        <v>45528</v>
      </c>
      <c r="Q37" s="3" t="s">
        <v>103</v>
      </c>
      <c r="R37" s="12">
        <v>43774</v>
      </c>
      <c r="S37" s="3">
        <v>47.27</v>
      </c>
      <c r="T37" s="3" t="s">
        <v>2959</v>
      </c>
      <c r="U37" s="3" t="s">
        <v>26</v>
      </c>
      <c r="V37" s="3" t="s">
        <v>34</v>
      </c>
      <c r="W37" s="3">
        <v>159.56</v>
      </c>
      <c r="X37" s="3" t="s">
        <v>36</v>
      </c>
      <c r="Y37" s="3">
        <v>1.4500000000000001E-2</v>
      </c>
      <c r="Z37" s="3">
        <v>0</v>
      </c>
    </row>
    <row r="38" spans="1:26" ht="33" x14ac:dyDescent="0.3">
      <c r="A38" s="3" t="s">
        <v>232</v>
      </c>
      <c r="B38" s="3" t="s">
        <v>304</v>
      </c>
      <c r="C38" s="3" t="s">
        <v>305</v>
      </c>
      <c r="D38" s="11">
        <v>39387</v>
      </c>
      <c r="E38" s="13">
        <v>1438.61</v>
      </c>
      <c r="F38" s="12">
        <f t="shared" si="0"/>
        <v>39753</v>
      </c>
      <c r="G38" s="3">
        <v>4.58</v>
      </c>
      <c r="H38" s="12">
        <f t="shared" si="1"/>
        <v>40483</v>
      </c>
      <c r="I38" s="3">
        <v>10.91</v>
      </c>
      <c r="J38" s="12">
        <f t="shared" si="2"/>
        <v>41214</v>
      </c>
      <c r="K38" s="3">
        <v>16.899999999999999</v>
      </c>
      <c r="L38" s="12">
        <f t="shared" si="3"/>
        <v>41944</v>
      </c>
      <c r="M38" s="3">
        <v>22.28</v>
      </c>
      <c r="N38" s="12">
        <f t="shared" si="4"/>
        <v>43040</v>
      </c>
      <c r="O38" s="3">
        <v>46.63</v>
      </c>
      <c r="P38" s="12">
        <f t="shared" si="5"/>
        <v>44866</v>
      </c>
      <c r="Q38" s="3" t="s">
        <v>103</v>
      </c>
      <c r="R38" s="12">
        <v>43774</v>
      </c>
      <c r="S38" s="3">
        <v>43.86</v>
      </c>
      <c r="T38" s="3" t="s">
        <v>2959</v>
      </c>
      <c r="U38" s="3" t="s">
        <v>26</v>
      </c>
      <c r="V38" s="3" t="s">
        <v>34</v>
      </c>
      <c r="W38" s="3">
        <v>614.33000000000004</v>
      </c>
      <c r="X38" s="3" t="s">
        <v>36</v>
      </c>
      <c r="Y38" s="3">
        <v>5.5500000000000001E-2</v>
      </c>
      <c r="Z38" s="3">
        <v>0</v>
      </c>
    </row>
    <row r="39" spans="1:26" x14ac:dyDescent="0.3">
      <c r="A39" s="3" t="s">
        <v>232</v>
      </c>
      <c r="B39" s="3" t="s">
        <v>306</v>
      </c>
      <c r="C39" s="3" t="s">
        <v>307</v>
      </c>
      <c r="D39" s="11">
        <v>41533</v>
      </c>
      <c r="E39" s="13">
        <v>1113.44</v>
      </c>
      <c r="F39" s="12">
        <f t="shared" si="0"/>
        <v>41898</v>
      </c>
      <c r="G39" s="3">
        <v>10.97</v>
      </c>
      <c r="H39" s="12">
        <f t="shared" si="1"/>
        <v>42629</v>
      </c>
      <c r="I39" s="3">
        <v>17.13</v>
      </c>
      <c r="J39" s="12">
        <f t="shared" si="2"/>
        <v>43359</v>
      </c>
      <c r="K39" s="3">
        <v>6.03</v>
      </c>
      <c r="L39" s="12">
        <f t="shared" si="3"/>
        <v>44090</v>
      </c>
      <c r="M39" s="3" t="s">
        <v>103</v>
      </c>
      <c r="N39" s="12">
        <f t="shared" si="4"/>
        <v>45185</v>
      </c>
      <c r="O39" s="3" t="s">
        <v>103</v>
      </c>
      <c r="P39" s="12">
        <f t="shared" si="5"/>
        <v>47012</v>
      </c>
      <c r="Q39" s="3" t="s">
        <v>103</v>
      </c>
      <c r="R39" s="12">
        <v>43774</v>
      </c>
      <c r="S39" s="3">
        <v>11.34</v>
      </c>
      <c r="T39" s="3" t="s">
        <v>2960</v>
      </c>
      <c r="U39" s="3" t="s">
        <v>52</v>
      </c>
      <c r="V39" s="3" t="s">
        <v>27</v>
      </c>
      <c r="W39" s="3">
        <v>37.049999999999997</v>
      </c>
      <c r="X39" s="3" t="s">
        <v>134</v>
      </c>
      <c r="Y39" s="3">
        <v>0.13869999999999999</v>
      </c>
      <c r="Z39" s="3">
        <v>0.73980000000000001</v>
      </c>
    </row>
    <row r="40" spans="1:26" x14ac:dyDescent="0.3">
      <c r="A40" s="3" t="s">
        <v>232</v>
      </c>
      <c r="B40" s="3" t="s">
        <v>308</v>
      </c>
      <c r="C40" s="3" t="s">
        <v>309</v>
      </c>
      <c r="D40" s="11">
        <v>42156</v>
      </c>
      <c r="E40" s="13">
        <v>1063.45</v>
      </c>
      <c r="F40" s="12">
        <f t="shared" si="0"/>
        <v>42522</v>
      </c>
      <c r="G40" s="3">
        <v>10.81</v>
      </c>
      <c r="H40" s="12">
        <f t="shared" si="1"/>
        <v>43252</v>
      </c>
      <c r="I40" s="3">
        <v>16.91</v>
      </c>
      <c r="J40" s="12">
        <f t="shared" si="2"/>
        <v>43983</v>
      </c>
      <c r="K40" s="3" t="s">
        <v>103</v>
      </c>
      <c r="L40" s="12">
        <f t="shared" si="3"/>
        <v>44713</v>
      </c>
      <c r="M40" s="3" t="s">
        <v>103</v>
      </c>
      <c r="N40" s="12">
        <f t="shared" si="4"/>
        <v>45809</v>
      </c>
      <c r="O40" s="3" t="s">
        <v>103</v>
      </c>
      <c r="P40" s="12">
        <f t="shared" si="5"/>
        <v>47635</v>
      </c>
      <c r="Q40" s="3" t="s">
        <v>103</v>
      </c>
      <c r="R40" s="12">
        <v>43774</v>
      </c>
      <c r="S40" s="3">
        <v>6.35</v>
      </c>
      <c r="T40" s="3" t="s">
        <v>2960</v>
      </c>
      <c r="U40" s="3" t="s">
        <v>52</v>
      </c>
      <c r="V40" s="3" t="s">
        <v>27</v>
      </c>
      <c r="W40" s="3">
        <v>27.99</v>
      </c>
      <c r="X40" s="3" t="s">
        <v>134</v>
      </c>
      <c r="Y40" s="3">
        <v>0.1376</v>
      </c>
      <c r="Z40" s="3">
        <v>0.76080000000000003</v>
      </c>
    </row>
    <row r="41" spans="1:26" x14ac:dyDescent="0.3">
      <c r="A41" s="3" t="s">
        <v>232</v>
      </c>
      <c r="B41" s="3" t="s">
        <v>310</v>
      </c>
      <c r="C41" s="3" t="s">
        <v>311</v>
      </c>
      <c r="D41" s="11">
        <v>41533</v>
      </c>
      <c r="E41" s="13">
        <v>1269.72</v>
      </c>
      <c r="F41" s="12">
        <f t="shared" si="0"/>
        <v>41898</v>
      </c>
      <c r="G41" s="3">
        <v>9.8699999999999992</v>
      </c>
      <c r="H41" s="12">
        <f t="shared" si="1"/>
        <v>42629</v>
      </c>
      <c r="I41" s="3">
        <v>7.26</v>
      </c>
      <c r="J41" s="12">
        <f t="shared" si="2"/>
        <v>43359</v>
      </c>
      <c r="K41" s="3">
        <v>16.559999999999999</v>
      </c>
      <c r="L41" s="12">
        <f t="shared" si="3"/>
        <v>44090</v>
      </c>
      <c r="M41" s="3" t="s">
        <v>103</v>
      </c>
      <c r="N41" s="12">
        <f t="shared" si="4"/>
        <v>45185</v>
      </c>
      <c r="O41" s="3" t="s">
        <v>103</v>
      </c>
      <c r="P41" s="12">
        <f t="shared" si="5"/>
        <v>47012</v>
      </c>
      <c r="Q41" s="3" t="s">
        <v>103</v>
      </c>
      <c r="R41" s="12">
        <v>43774</v>
      </c>
      <c r="S41" s="3">
        <v>26.97</v>
      </c>
      <c r="T41" s="3" t="s">
        <v>2961</v>
      </c>
      <c r="U41" s="3" t="s">
        <v>52</v>
      </c>
      <c r="V41" s="3" t="s">
        <v>40</v>
      </c>
      <c r="W41" s="3">
        <v>43.92</v>
      </c>
      <c r="X41" s="3" t="s">
        <v>134</v>
      </c>
      <c r="Y41" s="3">
        <v>0.1469</v>
      </c>
      <c r="Z41" s="3">
        <v>0.37409999999999999</v>
      </c>
    </row>
    <row r="42" spans="1:26" ht="33" x14ac:dyDescent="0.3">
      <c r="A42" s="3" t="s">
        <v>232</v>
      </c>
      <c r="B42" s="3" t="s">
        <v>312</v>
      </c>
      <c r="C42" s="3" t="s">
        <v>313</v>
      </c>
      <c r="D42" s="11">
        <v>40585</v>
      </c>
      <c r="E42" s="13">
        <v>1141.9100000000001</v>
      </c>
      <c r="F42" s="12">
        <f t="shared" si="0"/>
        <v>40950</v>
      </c>
      <c r="G42" s="3">
        <v>5.53</v>
      </c>
      <c r="H42" s="12">
        <f t="shared" si="1"/>
        <v>41681</v>
      </c>
      <c r="I42" s="3">
        <v>14.41</v>
      </c>
      <c r="J42" s="12">
        <f t="shared" si="2"/>
        <v>42411</v>
      </c>
      <c r="K42" s="3">
        <v>19.600000000000001</v>
      </c>
      <c r="L42" s="12">
        <f t="shared" si="3"/>
        <v>43142</v>
      </c>
      <c r="M42" s="3">
        <v>18.36</v>
      </c>
      <c r="N42" s="12">
        <f t="shared" si="4"/>
        <v>44238</v>
      </c>
      <c r="O42" s="3" t="s">
        <v>103</v>
      </c>
      <c r="P42" s="12">
        <f t="shared" si="5"/>
        <v>46064</v>
      </c>
      <c r="Q42" s="3" t="s">
        <v>103</v>
      </c>
      <c r="R42" s="12">
        <v>43774</v>
      </c>
      <c r="S42" s="3">
        <v>14.19</v>
      </c>
      <c r="T42" s="3" t="s">
        <v>2962</v>
      </c>
      <c r="U42" s="3" t="s">
        <v>26</v>
      </c>
      <c r="V42" s="3" t="s">
        <v>27</v>
      </c>
      <c r="W42" s="13">
        <v>1700.17</v>
      </c>
      <c r="X42" s="3" t="s">
        <v>36</v>
      </c>
      <c r="Y42" s="3">
        <v>0.11600000000000001</v>
      </c>
      <c r="Z42" s="3">
        <v>0</v>
      </c>
    </row>
    <row r="43" spans="1:26" ht="33" x14ac:dyDescent="0.3">
      <c r="A43" s="3" t="s">
        <v>232</v>
      </c>
      <c r="B43" s="3" t="s">
        <v>314</v>
      </c>
      <c r="C43" s="3" t="s">
        <v>315</v>
      </c>
      <c r="D43" s="11">
        <v>42156</v>
      </c>
      <c r="E43" s="13">
        <v>1159.17</v>
      </c>
      <c r="F43" s="12">
        <f t="shared" si="0"/>
        <v>42522</v>
      </c>
      <c r="G43" s="3">
        <v>5.49</v>
      </c>
      <c r="H43" s="12">
        <f t="shared" si="1"/>
        <v>43252</v>
      </c>
      <c r="I43" s="3">
        <v>17.100000000000001</v>
      </c>
      <c r="J43" s="12">
        <f t="shared" si="2"/>
        <v>43983</v>
      </c>
      <c r="K43" s="3" t="s">
        <v>103</v>
      </c>
      <c r="L43" s="12">
        <f t="shared" si="3"/>
        <v>44713</v>
      </c>
      <c r="M43" s="3" t="s">
        <v>103</v>
      </c>
      <c r="N43" s="12">
        <f t="shared" si="4"/>
        <v>45809</v>
      </c>
      <c r="O43" s="3" t="s">
        <v>103</v>
      </c>
      <c r="P43" s="12">
        <f t="shared" si="5"/>
        <v>47635</v>
      </c>
      <c r="Q43" s="3" t="s">
        <v>103</v>
      </c>
      <c r="R43" s="12">
        <v>43774</v>
      </c>
      <c r="S43" s="3">
        <v>15.92</v>
      </c>
      <c r="T43" s="3" t="s">
        <v>2962</v>
      </c>
      <c r="U43" s="3" t="s">
        <v>26</v>
      </c>
      <c r="V43" s="3" t="s">
        <v>27</v>
      </c>
      <c r="W43" s="3">
        <v>411.74</v>
      </c>
      <c r="X43" s="3" t="s">
        <v>36</v>
      </c>
      <c r="Y43" s="3">
        <v>9.0200000000000002E-2</v>
      </c>
      <c r="Z43" s="3">
        <v>0</v>
      </c>
    </row>
    <row r="44" spans="1:26" x14ac:dyDescent="0.3">
      <c r="A44" s="3" t="s">
        <v>232</v>
      </c>
      <c r="B44" s="3" t="s">
        <v>316</v>
      </c>
      <c r="C44" s="3" t="s">
        <v>317</v>
      </c>
      <c r="D44" s="11">
        <v>43731</v>
      </c>
      <c r="E44" s="13">
        <v>1023.38</v>
      </c>
      <c r="F44" s="12">
        <f t="shared" si="0"/>
        <v>44097</v>
      </c>
      <c r="G44" s="3" t="s">
        <v>103</v>
      </c>
      <c r="H44" s="12">
        <f t="shared" si="1"/>
        <v>44827</v>
      </c>
      <c r="I44" s="3" t="s">
        <v>103</v>
      </c>
      <c r="J44" s="12">
        <f t="shared" si="2"/>
        <v>45558</v>
      </c>
      <c r="K44" s="3" t="s">
        <v>103</v>
      </c>
      <c r="L44" s="12">
        <f t="shared" si="3"/>
        <v>46288</v>
      </c>
      <c r="M44" s="3" t="s">
        <v>103</v>
      </c>
      <c r="N44" s="12">
        <f t="shared" si="4"/>
        <v>47384</v>
      </c>
      <c r="O44" s="3" t="s">
        <v>103</v>
      </c>
      <c r="P44" s="12">
        <f t="shared" si="5"/>
        <v>49210</v>
      </c>
      <c r="Q44" s="3" t="s">
        <v>103</v>
      </c>
      <c r="R44" s="12">
        <v>43774</v>
      </c>
      <c r="S44" s="3">
        <v>2.34</v>
      </c>
      <c r="T44" s="3" t="s">
        <v>2962</v>
      </c>
      <c r="U44" s="3" t="s">
        <v>26</v>
      </c>
      <c r="V44" s="3" t="s">
        <v>27</v>
      </c>
      <c r="W44" s="3">
        <v>21.77</v>
      </c>
      <c r="X44" s="3" t="s">
        <v>134</v>
      </c>
      <c r="Y44" s="3">
        <v>0</v>
      </c>
      <c r="Z44" s="3">
        <v>0</v>
      </c>
    </row>
    <row r="45" spans="1:26" ht="33" x14ac:dyDescent="0.3">
      <c r="A45" s="3" t="s">
        <v>232</v>
      </c>
      <c r="B45" s="3" t="s">
        <v>318</v>
      </c>
      <c r="C45" s="3" t="s">
        <v>319</v>
      </c>
      <c r="D45" s="11">
        <v>38758</v>
      </c>
      <c r="E45" s="13">
        <v>1792.85</v>
      </c>
      <c r="F45" s="12">
        <f t="shared" si="0"/>
        <v>39123</v>
      </c>
      <c r="G45" s="3">
        <v>3.92</v>
      </c>
      <c r="H45" s="12">
        <f t="shared" si="1"/>
        <v>39854</v>
      </c>
      <c r="I45" s="3">
        <v>8.9499999999999993</v>
      </c>
      <c r="J45" s="12">
        <f t="shared" si="2"/>
        <v>40584</v>
      </c>
      <c r="K45" s="3">
        <v>14.47</v>
      </c>
      <c r="L45" s="12">
        <f t="shared" si="3"/>
        <v>41315</v>
      </c>
      <c r="M45" s="3">
        <v>20.34</v>
      </c>
      <c r="N45" s="12">
        <f t="shared" si="4"/>
        <v>42410</v>
      </c>
      <c r="O45" s="3">
        <v>44.67</v>
      </c>
      <c r="P45" s="12">
        <f t="shared" si="5"/>
        <v>44237</v>
      </c>
      <c r="Q45" s="3" t="s">
        <v>103</v>
      </c>
      <c r="R45" s="12">
        <v>43774</v>
      </c>
      <c r="S45" s="3">
        <v>79.290000000000006</v>
      </c>
      <c r="T45" s="3" t="s">
        <v>2966</v>
      </c>
      <c r="U45" s="3" t="s">
        <v>26</v>
      </c>
      <c r="V45" s="3" t="s">
        <v>46</v>
      </c>
      <c r="W45" s="13">
        <v>2736.67</v>
      </c>
      <c r="X45" s="3" t="s">
        <v>36</v>
      </c>
      <c r="Y45" s="3">
        <v>5.4300000000000001E-2</v>
      </c>
      <c r="Z45" s="3">
        <v>0</v>
      </c>
    </row>
    <row r="46" spans="1:26" ht="33" x14ac:dyDescent="0.3">
      <c r="A46" s="3" t="s">
        <v>232</v>
      </c>
      <c r="B46" s="3" t="s">
        <v>320</v>
      </c>
      <c r="C46" s="3" t="s">
        <v>321</v>
      </c>
      <c r="D46" s="11">
        <v>39904</v>
      </c>
      <c r="E46" s="13">
        <v>1690.03</v>
      </c>
      <c r="F46" s="12">
        <f t="shared" si="0"/>
        <v>40269</v>
      </c>
      <c r="G46" s="3">
        <v>4.67</v>
      </c>
      <c r="H46" s="12">
        <f t="shared" si="1"/>
        <v>41000</v>
      </c>
      <c r="I46" s="3">
        <v>10.54</v>
      </c>
      <c r="J46" s="12">
        <f t="shared" si="2"/>
        <v>41730</v>
      </c>
      <c r="K46" s="3">
        <v>17.260000000000002</v>
      </c>
      <c r="L46" s="12">
        <f t="shared" si="3"/>
        <v>42461</v>
      </c>
      <c r="M46" s="3">
        <v>21.04</v>
      </c>
      <c r="N46" s="12">
        <f t="shared" si="4"/>
        <v>43556</v>
      </c>
      <c r="O46" s="3">
        <v>48.63</v>
      </c>
      <c r="P46" s="12">
        <f t="shared" si="5"/>
        <v>45383</v>
      </c>
      <c r="Q46" s="3" t="s">
        <v>103</v>
      </c>
      <c r="R46" s="12">
        <v>43774</v>
      </c>
      <c r="S46" s="3">
        <v>69</v>
      </c>
      <c r="T46" s="3" t="s">
        <v>2959</v>
      </c>
      <c r="U46" s="3" t="s">
        <v>26</v>
      </c>
      <c r="V46" s="3" t="s">
        <v>34</v>
      </c>
      <c r="W46" s="13">
        <v>3768.29</v>
      </c>
      <c r="X46" s="3" t="s">
        <v>36</v>
      </c>
      <c r="Y46" s="3">
        <v>5.1900000000000002E-2</v>
      </c>
      <c r="Z46" s="3">
        <v>0</v>
      </c>
    </row>
    <row r="47" spans="1:26" ht="33" x14ac:dyDescent="0.3">
      <c r="A47" s="3" t="s">
        <v>232</v>
      </c>
      <c r="B47" s="3" t="s">
        <v>322</v>
      </c>
      <c r="C47" s="3" t="s">
        <v>323</v>
      </c>
      <c r="D47" s="11">
        <v>42156</v>
      </c>
      <c r="E47" s="3">
        <v>912.12</v>
      </c>
      <c r="F47" s="12">
        <f t="shared" si="0"/>
        <v>42522</v>
      </c>
      <c r="G47" s="3">
        <v>1.76</v>
      </c>
      <c r="H47" s="12">
        <f t="shared" si="1"/>
        <v>43252</v>
      </c>
      <c r="I47" s="3">
        <v>4.33</v>
      </c>
      <c r="J47" s="12">
        <f t="shared" si="2"/>
        <v>43983</v>
      </c>
      <c r="K47" s="3" t="s">
        <v>103</v>
      </c>
      <c r="L47" s="12">
        <f t="shared" si="3"/>
        <v>44713</v>
      </c>
      <c r="M47" s="3" t="s">
        <v>103</v>
      </c>
      <c r="N47" s="12">
        <f t="shared" si="4"/>
        <v>45809</v>
      </c>
      <c r="O47" s="3" t="s">
        <v>103</v>
      </c>
      <c r="P47" s="12">
        <f t="shared" si="5"/>
        <v>47635</v>
      </c>
      <c r="Q47" s="3" t="s">
        <v>103</v>
      </c>
      <c r="R47" s="12">
        <v>43774</v>
      </c>
      <c r="S47" s="3">
        <v>-8.7899999999999991</v>
      </c>
      <c r="T47" s="3" t="s">
        <v>2969</v>
      </c>
      <c r="U47" s="3" t="s">
        <v>26</v>
      </c>
      <c r="V47" s="3" t="s">
        <v>27</v>
      </c>
      <c r="W47" s="3">
        <v>106.31</v>
      </c>
      <c r="X47" s="3" t="s">
        <v>36</v>
      </c>
      <c r="Y47" s="3">
        <v>0.21060000000000001</v>
      </c>
      <c r="Z47" s="3">
        <v>0</v>
      </c>
    </row>
    <row r="48" spans="1:26" ht="33" x14ac:dyDescent="0.3">
      <c r="A48" s="3" t="s">
        <v>232</v>
      </c>
      <c r="B48" s="3" t="s">
        <v>324</v>
      </c>
      <c r="C48" s="3" t="s">
        <v>40</v>
      </c>
      <c r="D48" s="11">
        <v>38252</v>
      </c>
      <c r="E48" s="13">
        <v>1764.17</v>
      </c>
      <c r="F48" s="12">
        <f t="shared" si="0"/>
        <v>38617</v>
      </c>
      <c r="G48" s="3">
        <v>2.94</v>
      </c>
      <c r="H48" s="12">
        <f t="shared" si="1"/>
        <v>39347</v>
      </c>
      <c r="I48" s="3">
        <v>4.91</v>
      </c>
      <c r="J48" s="12">
        <f t="shared" si="2"/>
        <v>40078</v>
      </c>
      <c r="K48" s="3">
        <v>10.69</v>
      </c>
      <c r="L48" s="12">
        <f t="shared" si="3"/>
        <v>40808</v>
      </c>
      <c r="M48" s="3">
        <v>19.32</v>
      </c>
      <c r="N48" s="12">
        <f t="shared" si="4"/>
        <v>41904</v>
      </c>
      <c r="O48" s="3">
        <v>42.29</v>
      </c>
      <c r="P48" s="12">
        <f t="shared" si="5"/>
        <v>43730</v>
      </c>
      <c r="Q48" s="3">
        <v>75.45</v>
      </c>
      <c r="R48" s="12">
        <v>43774</v>
      </c>
      <c r="S48" s="3">
        <v>76.42</v>
      </c>
      <c r="T48" s="3" t="s">
        <v>39</v>
      </c>
      <c r="U48" s="3" t="s">
        <v>26</v>
      </c>
      <c r="V48" s="3" t="s">
        <v>40</v>
      </c>
      <c r="W48" s="13">
        <v>1204.6300000000001</v>
      </c>
      <c r="X48" s="3" t="s">
        <v>36</v>
      </c>
      <c r="Y48" s="3">
        <v>5.7999999999999996E-3</v>
      </c>
      <c r="Z48" s="3">
        <v>0</v>
      </c>
    </row>
    <row r="49" spans="1:26" ht="33" x14ac:dyDescent="0.3">
      <c r="A49" s="3" t="s">
        <v>232</v>
      </c>
      <c r="B49" s="3" t="s">
        <v>325</v>
      </c>
      <c r="C49" s="3" t="s">
        <v>40</v>
      </c>
      <c r="D49" s="11">
        <v>38219</v>
      </c>
      <c r="E49" s="13">
        <v>1713.84</v>
      </c>
      <c r="F49" s="12">
        <f t="shared" si="0"/>
        <v>38584</v>
      </c>
      <c r="G49" s="3">
        <v>2.99</v>
      </c>
      <c r="H49" s="12">
        <f t="shared" si="1"/>
        <v>39314</v>
      </c>
      <c r="I49" s="3">
        <v>4.74</v>
      </c>
      <c r="J49" s="12">
        <f t="shared" si="2"/>
        <v>40045</v>
      </c>
      <c r="K49" s="3">
        <v>10.15</v>
      </c>
      <c r="L49" s="12">
        <f t="shared" si="3"/>
        <v>40775</v>
      </c>
      <c r="M49" s="3">
        <v>18.420000000000002</v>
      </c>
      <c r="N49" s="12">
        <f t="shared" si="4"/>
        <v>41871</v>
      </c>
      <c r="O49" s="3">
        <v>39.340000000000003</v>
      </c>
      <c r="P49" s="12">
        <f t="shared" si="5"/>
        <v>43697</v>
      </c>
      <c r="Q49" s="3">
        <v>69.78</v>
      </c>
      <c r="R49" s="12">
        <v>43774</v>
      </c>
      <c r="S49" s="3">
        <v>71.38</v>
      </c>
      <c r="T49" s="3" t="s">
        <v>39</v>
      </c>
      <c r="U49" s="3" t="s">
        <v>26</v>
      </c>
      <c r="V49" s="3" t="s">
        <v>40</v>
      </c>
      <c r="W49" s="3">
        <v>693.82</v>
      </c>
      <c r="X49" s="3" t="s">
        <v>36</v>
      </c>
      <c r="Y49" s="3">
        <v>4.4000000000000003E-3</v>
      </c>
      <c r="Z49" s="3">
        <v>0</v>
      </c>
    </row>
    <row r="50" spans="1:26" x14ac:dyDescent="0.3">
      <c r="A50" s="3" t="s">
        <v>232</v>
      </c>
      <c r="B50" s="3" t="s">
        <v>326</v>
      </c>
      <c r="C50" s="3" t="s">
        <v>40</v>
      </c>
      <c r="D50" s="11">
        <v>38169</v>
      </c>
      <c r="E50" s="13">
        <v>1809.63</v>
      </c>
      <c r="F50" s="12">
        <f t="shared" si="0"/>
        <v>38534</v>
      </c>
      <c r="G50" s="3">
        <v>3.2</v>
      </c>
      <c r="H50" s="12">
        <f t="shared" si="1"/>
        <v>39264</v>
      </c>
      <c r="I50" s="3">
        <v>5.16</v>
      </c>
      <c r="J50" s="12">
        <f t="shared" si="2"/>
        <v>39995</v>
      </c>
      <c r="K50" s="3">
        <v>10.62</v>
      </c>
      <c r="L50" s="12">
        <f t="shared" si="3"/>
        <v>40725</v>
      </c>
      <c r="M50" s="3">
        <v>18.89</v>
      </c>
      <c r="N50" s="12">
        <f t="shared" si="4"/>
        <v>41821</v>
      </c>
      <c r="O50" s="3">
        <v>41.16</v>
      </c>
      <c r="P50" s="12">
        <f t="shared" si="5"/>
        <v>43647</v>
      </c>
      <c r="Q50" s="3">
        <v>73.63</v>
      </c>
      <c r="R50" s="12">
        <v>43774</v>
      </c>
      <c r="S50" s="3">
        <v>80.959999999999994</v>
      </c>
      <c r="T50" s="3" t="s">
        <v>39</v>
      </c>
      <c r="U50" s="3" t="s">
        <v>26</v>
      </c>
      <c r="V50" s="3" t="s">
        <v>40</v>
      </c>
      <c r="W50" s="13">
        <v>5171.24</v>
      </c>
      <c r="X50" s="3" t="s">
        <v>2973</v>
      </c>
      <c r="Y50" s="3">
        <v>6.4999999999999997E-3</v>
      </c>
      <c r="Z50" s="3">
        <v>0</v>
      </c>
    </row>
    <row r="51" spans="1:26" ht="33" x14ac:dyDescent="0.3">
      <c r="A51" s="3" t="s">
        <v>232</v>
      </c>
      <c r="B51" s="3" t="s">
        <v>327</v>
      </c>
      <c r="C51" s="3" t="s">
        <v>40</v>
      </c>
      <c r="D51" s="11">
        <v>37354</v>
      </c>
      <c r="E51" s="13">
        <v>1954.7</v>
      </c>
      <c r="F51" s="12">
        <f t="shared" si="0"/>
        <v>37719</v>
      </c>
      <c r="G51" s="3">
        <v>3.09</v>
      </c>
      <c r="H51" s="12">
        <f t="shared" si="1"/>
        <v>38450</v>
      </c>
      <c r="I51" s="3">
        <v>4.88</v>
      </c>
      <c r="J51" s="12">
        <f t="shared" si="2"/>
        <v>39180</v>
      </c>
      <c r="K51" s="3">
        <v>10.31</v>
      </c>
      <c r="L51" s="12">
        <f t="shared" si="3"/>
        <v>39911</v>
      </c>
      <c r="M51" s="3">
        <v>18.47</v>
      </c>
      <c r="N51" s="12">
        <f t="shared" si="4"/>
        <v>41007</v>
      </c>
      <c r="O51" s="3">
        <v>39.99</v>
      </c>
      <c r="P51" s="12">
        <f t="shared" si="5"/>
        <v>42833</v>
      </c>
      <c r="Q51" s="3">
        <v>69.040000000000006</v>
      </c>
      <c r="R51" s="12">
        <v>43774</v>
      </c>
      <c r="S51" s="3">
        <v>95.47</v>
      </c>
      <c r="T51" s="3" t="s">
        <v>2974</v>
      </c>
      <c r="U51" s="3" t="s">
        <v>26</v>
      </c>
      <c r="V51" s="3" t="s">
        <v>40</v>
      </c>
      <c r="W51" s="13">
        <v>1819.95</v>
      </c>
      <c r="X51" s="3" t="s">
        <v>36</v>
      </c>
      <c r="Y51" s="13">
        <v>8.0000000000000004E-4</v>
      </c>
      <c r="Z51" s="3">
        <v>0</v>
      </c>
    </row>
    <row r="52" spans="1:26" ht="33" x14ac:dyDescent="0.3">
      <c r="A52" s="3" t="s">
        <v>232</v>
      </c>
      <c r="B52" s="3" t="s">
        <v>328</v>
      </c>
      <c r="C52" s="3" t="s">
        <v>40</v>
      </c>
      <c r="D52" s="11">
        <v>37554</v>
      </c>
      <c r="E52" s="13">
        <v>1835.26</v>
      </c>
      <c r="F52" s="12">
        <f t="shared" si="0"/>
        <v>37919</v>
      </c>
      <c r="G52" s="3">
        <v>2.2599999999999998</v>
      </c>
      <c r="H52" s="12">
        <f t="shared" si="1"/>
        <v>38650</v>
      </c>
      <c r="I52" s="3">
        <v>3.35</v>
      </c>
      <c r="J52" s="12">
        <f t="shared" si="2"/>
        <v>39380</v>
      </c>
      <c r="K52" s="3">
        <v>7.34</v>
      </c>
      <c r="L52" s="12">
        <f t="shared" si="3"/>
        <v>40111</v>
      </c>
      <c r="M52" s="3">
        <v>14.16</v>
      </c>
      <c r="N52" s="12">
        <f t="shared" si="4"/>
        <v>41207</v>
      </c>
      <c r="O52" s="3">
        <v>33.51</v>
      </c>
      <c r="P52" s="12">
        <f t="shared" si="5"/>
        <v>43033</v>
      </c>
      <c r="Q52" s="3">
        <v>59.3</v>
      </c>
      <c r="R52" s="12">
        <v>43774</v>
      </c>
      <c r="S52" s="3">
        <v>83.53</v>
      </c>
      <c r="T52" s="3" t="s">
        <v>2974</v>
      </c>
      <c r="U52" s="3" t="s">
        <v>26</v>
      </c>
      <c r="V52" s="3" t="s">
        <v>40</v>
      </c>
      <c r="W52" s="3">
        <v>139.78</v>
      </c>
      <c r="X52" s="3" t="s">
        <v>36</v>
      </c>
      <c r="Y52" s="3">
        <v>3.2000000000000002E-3</v>
      </c>
      <c r="Z52" s="3">
        <v>0</v>
      </c>
    </row>
    <row r="53" spans="1:26" ht="33" x14ac:dyDescent="0.3">
      <c r="A53" s="3" t="s">
        <v>232</v>
      </c>
      <c r="B53" s="3" t="s">
        <v>329</v>
      </c>
      <c r="C53" s="3" t="s">
        <v>330</v>
      </c>
      <c r="D53" s="11">
        <v>38722</v>
      </c>
      <c r="E53" s="13">
        <v>1735.55</v>
      </c>
      <c r="F53" s="12">
        <f t="shared" si="0"/>
        <v>39087</v>
      </c>
      <c r="G53" s="3">
        <v>3.2</v>
      </c>
      <c r="H53" s="12">
        <f t="shared" si="1"/>
        <v>39818</v>
      </c>
      <c r="I53" s="3">
        <v>5.38</v>
      </c>
      <c r="J53" s="12">
        <f t="shared" si="2"/>
        <v>40548</v>
      </c>
      <c r="K53" s="3">
        <v>11.2</v>
      </c>
      <c r="L53" s="12">
        <f t="shared" si="3"/>
        <v>41279</v>
      </c>
      <c r="M53" s="3">
        <v>19.420000000000002</v>
      </c>
      <c r="N53" s="12">
        <f t="shared" si="4"/>
        <v>42374</v>
      </c>
      <c r="O53" s="3">
        <v>42.58</v>
      </c>
      <c r="P53" s="12">
        <f t="shared" si="5"/>
        <v>44201</v>
      </c>
      <c r="Q53" s="3" t="s">
        <v>103</v>
      </c>
      <c r="R53" s="12">
        <v>43774</v>
      </c>
      <c r="S53" s="3">
        <v>73.56</v>
      </c>
      <c r="T53" s="3" t="s">
        <v>39</v>
      </c>
      <c r="U53" s="3" t="s">
        <v>26</v>
      </c>
      <c r="V53" s="3" t="s">
        <v>40</v>
      </c>
      <c r="W53" s="13">
        <v>7668.88</v>
      </c>
      <c r="X53" s="3" t="s">
        <v>36</v>
      </c>
      <c r="Y53" s="3">
        <v>4.8999999999999998E-3</v>
      </c>
      <c r="Z53" s="3">
        <v>0</v>
      </c>
    </row>
    <row r="54" spans="1:26" ht="33" x14ac:dyDescent="0.3">
      <c r="A54" s="3" t="s">
        <v>232</v>
      </c>
      <c r="B54" s="3" t="s">
        <v>331</v>
      </c>
      <c r="C54" s="3" t="s">
        <v>332</v>
      </c>
      <c r="D54" s="11">
        <v>39904</v>
      </c>
      <c r="E54" s="13">
        <v>1451.52</v>
      </c>
      <c r="F54" s="12">
        <f t="shared" si="0"/>
        <v>40269</v>
      </c>
      <c r="G54" s="3">
        <v>3.24</v>
      </c>
      <c r="H54" s="12">
        <f t="shared" si="1"/>
        <v>41000</v>
      </c>
      <c r="I54" s="3">
        <v>5.41</v>
      </c>
      <c r="J54" s="12">
        <f t="shared" si="2"/>
        <v>41730</v>
      </c>
      <c r="K54" s="3">
        <v>11.35</v>
      </c>
      <c r="L54" s="12">
        <f t="shared" si="3"/>
        <v>42461</v>
      </c>
      <c r="M54" s="3">
        <v>19.63</v>
      </c>
      <c r="N54" s="12">
        <f t="shared" si="4"/>
        <v>43556</v>
      </c>
      <c r="O54" s="3">
        <v>42.34</v>
      </c>
      <c r="P54" s="12">
        <f t="shared" si="5"/>
        <v>45383</v>
      </c>
      <c r="Q54" s="3" t="s">
        <v>103</v>
      </c>
      <c r="R54" s="12">
        <v>43774</v>
      </c>
      <c r="S54" s="3">
        <v>45.15</v>
      </c>
      <c r="T54" s="3" t="s">
        <v>39</v>
      </c>
      <c r="U54" s="3" t="s">
        <v>26</v>
      </c>
      <c r="V54" s="3" t="s">
        <v>40</v>
      </c>
      <c r="W54" s="13">
        <v>3155.71</v>
      </c>
      <c r="X54" s="3" t="s">
        <v>36</v>
      </c>
      <c r="Y54" s="3">
        <v>9.4999999999999998E-3</v>
      </c>
      <c r="Z54" s="3">
        <v>0</v>
      </c>
    </row>
    <row r="55" spans="1:26" ht="33" x14ac:dyDescent="0.3">
      <c r="A55" s="3" t="s">
        <v>232</v>
      </c>
      <c r="B55" s="3" t="s">
        <v>333</v>
      </c>
      <c r="C55" s="3" t="s">
        <v>334</v>
      </c>
      <c r="D55" s="11">
        <v>42156</v>
      </c>
      <c r="E55" s="13">
        <v>1085.6500000000001</v>
      </c>
      <c r="F55" s="12">
        <f t="shared" si="0"/>
        <v>42522</v>
      </c>
      <c r="G55" s="3">
        <v>3.12</v>
      </c>
      <c r="H55" s="12">
        <f t="shared" si="1"/>
        <v>43252</v>
      </c>
      <c r="I55" s="3">
        <v>5.14</v>
      </c>
      <c r="J55" s="12">
        <f t="shared" si="2"/>
        <v>43983</v>
      </c>
      <c r="K55" s="3" t="s">
        <v>103</v>
      </c>
      <c r="L55" s="12">
        <f t="shared" si="3"/>
        <v>44713</v>
      </c>
      <c r="M55" s="3" t="s">
        <v>103</v>
      </c>
      <c r="N55" s="12">
        <f t="shared" si="4"/>
        <v>45809</v>
      </c>
      <c r="O55" s="3" t="s">
        <v>103</v>
      </c>
      <c r="P55" s="12">
        <f t="shared" si="5"/>
        <v>47635</v>
      </c>
      <c r="Q55" s="3" t="s">
        <v>103</v>
      </c>
      <c r="R55" s="12">
        <v>43774</v>
      </c>
      <c r="S55" s="3">
        <v>8.57</v>
      </c>
      <c r="T55" s="3" t="s">
        <v>39</v>
      </c>
      <c r="U55" s="3" t="s">
        <v>26</v>
      </c>
      <c r="V55" s="3" t="s">
        <v>40</v>
      </c>
      <c r="W55" s="13">
        <v>1911.01</v>
      </c>
      <c r="X55" s="3" t="s">
        <v>36</v>
      </c>
      <c r="Y55" s="3">
        <v>6.6E-3</v>
      </c>
      <c r="Z55" s="3">
        <v>0</v>
      </c>
    </row>
    <row r="56" spans="1:26" x14ac:dyDescent="0.3">
      <c r="A56" s="3" t="s">
        <v>232</v>
      </c>
      <c r="B56" s="3" t="s">
        <v>335</v>
      </c>
      <c r="C56" s="3" t="s">
        <v>336</v>
      </c>
      <c r="D56" s="11">
        <v>43731</v>
      </c>
      <c r="E56" s="3">
        <v>990.92</v>
      </c>
      <c r="F56" s="12">
        <f t="shared" si="0"/>
        <v>44097</v>
      </c>
      <c r="G56" s="3" t="s">
        <v>103</v>
      </c>
      <c r="H56" s="12">
        <f t="shared" si="1"/>
        <v>44827</v>
      </c>
      <c r="I56" s="3" t="s">
        <v>103</v>
      </c>
      <c r="J56" s="12">
        <f t="shared" si="2"/>
        <v>45558</v>
      </c>
      <c r="K56" s="3" t="s">
        <v>103</v>
      </c>
      <c r="L56" s="12">
        <f t="shared" si="3"/>
        <v>46288</v>
      </c>
      <c r="M56" s="3" t="s">
        <v>103</v>
      </c>
      <c r="N56" s="12">
        <f t="shared" si="4"/>
        <v>47384</v>
      </c>
      <c r="O56" s="3" t="s">
        <v>103</v>
      </c>
      <c r="P56" s="12">
        <f t="shared" si="5"/>
        <v>49210</v>
      </c>
      <c r="Q56" s="3" t="s">
        <v>103</v>
      </c>
      <c r="R56" s="12">
        <v>43774</v>
      </c>
      <c r="S56" s="3">
        <v>-0.91</v>
      </c>
      <c r="T56" s="3" t="s">
        <v>39</v>
      </c>
      <c r="U56" s="3" t="s">
        <v>26</v>
      </c>
      <c r="V56" s="3" t="s">
        <v>40</v>
      </c>
      <c r="W56" s="3">
        <v>22.48</v>
      </c>
      <c r="X56" s="3" t="s">
        <v>134</v>
      </c>
      <c r="Y56" s="3">
        <v>0</v>
      </c>
      <c r="Z56" s="3">
        <v>0</v>
      </c>
    </row>
    <row r="57" spans="1:26" ht="33" x14ac:dyDescent="0.3">
      <c r="A57" s="3" t="s">
        <v>232</v>
      </c>
      <c r="B57" s="3" t="s">
        <v>337</v>
      </c>
      <c r="C57" s="3" t="s">
        <v>338</v>
      </c>
      <c r="D57" s="11">
        <v>39265</v>
      </c>
      <c r="E57" s="13">
        <v>1404.14</v>
      </c>
      <c r="F57" s="12">
        <f t="shared" si="0"/>
        <v>39631</v>
      </c>
      <c r="G57" s="3">
        <v>5.0599999999999996</v>
      </c>
      <c r="H57" s="12">
        <f t="shared" si="1"/>
        <v>40361</v>
      </c>
      <c r="I57" s="3">
        <v>8.57</v>
      </c>
      <c r="J57" s="12">
        <f t="shared" si="2"/>
        <v>41092</v>
      </c>
      <c r="K57" s="3">
        <v>13.02</v>
      </c>
      <c r="L57" s="12">
        <f t="shared" si="3"/>
        <v>41822</v>
      </c>
      <c r="M57" s="3">
        <v>23.79</v>
      </c>
      <c r="N57" s="12">
        <f t="shared" si="4"/>
        <v>42918</v>
      </c>
      <c r="O57" s="3">
        <v>46.2</v>
      </c>
      <c r="P57" s="12">
        <f t="shared" si="5"/>
        <v>44744</v>
      </c>
      <c r="Q57" s="3" t="s">
        <v>103</v>
      </c>
      <c r="R57" s="12">
        <v>43774</v>
      </c>
      <c r="S57" s="3">
        <v>40.409999999999997</v>
      </c>
      <c r="T57" s="3" t="s">
        <v>2978</v>
      </c>
      <c r="U57" s="3" t="s">
        <v>33</v>
      </c>
      <c r="V57" s="3" t="s">
        <v>46</v>
      </c>
      <c r="W57" s="3">
        <v>59.98</v>
      </c>
      <c r="X57" s="3" t="s">
        <v>134</v>
      </c>
      <c r="Y57" s="3">
        <v>2.0999999999999999E-3</v>
      </c>
      <c r="Z57" s="3">
        <v>0.24149999999999999</v>
      </c>
    </row>
    <row r="58" spans="1:26" ht="33" x14ac:dyDescent="0.3">
      <c r="A58" s="3" t="s">
        <v>232</v>
      </c>
      <c r="B58" s="3" t="s">
        <v>339</v>
      </c>
      <c r="C58" s="3" t="s">
        <v>221</v>
      </c>
      <c r="D58" s="11">
        <v>38252</v>
      </c>
      <c r="E58" s="13">
        <v>2138.35</v>
      </c>
      <c r="F58" s="12">
        <f t="shared" si="0"/>
        <v>38617</v>
      </c>
      <c r="G58" s="3">
        <v>2.88</v>
      </c>
      <c r="H58" s="12">
        <f t="shared" si="1"/>
        <v>39347</v>
      </c>
      <c r="I58" s="3">
        <v>6.58</v>
      </c>
      <c r="J58" s="12">
        <f t="shared" si="2"/>
        <v>40078</v>
      </c>
      <c r="K58" s="3">
        <v>10.77</v>
      </c>
      <c r="L58" s="12">
        <f t="shared" si="3"/>
        <v>40808</v>
      </c>
      <c r="M58" s="3">
        <v>17.77</v>
      </c>
      <c r="N58" s="12">
        <f t="shared" si="4"/>
        <v>41904</v>
      </c>
      <c r="O58" s="3">
        <v>41.01</v>
      </c>
      <c r="P58" s="12">
        <f t="shared" si="5"/>
        <v>43730</v>
      </c>
      <c r="Q58" s="3">
        <v>101.26</v>
      </c>
      <c r="R58" s="12">
        <v>43774</v>
      </c>
      <c r="S58" s="3">
        <v>113.84</v>
      </c>
      <c r="T58" s="3" t="s">
        <v>86</v>
      </c>
      <c r="U58" s="3" t="s">
        <v>26</v>
      </c>
      <c r="V58" s="3" t="s">
        <v>46</v>
      </c>
      <c r="W58" s="13">
        <v>2428.42</v>
      </c>
      <c r="X58" s="3" t="s">
        <v>36</v>
      </c>
      <c r="Y58" s="3">
        <v>0.2132</v>
      </c>
      <c r="Z58" s="3">
        <v>0</v>
      </c>
    </row>
    <row r="59" spans="1:26" ht="33" x14ac:dyDescent="0.3">
      <c r="A59" s="3" t="s">
        <v>232</v>
      </c>
      <c r="B59" s="3" t="s">
        <v>340</v>
      </c>
      <c r="C59" s="3" t="s">
        <v>221</v>
      </c>
      <c r="D59" s="11">
        <v>37554</v>
      </c>
      <c r="E59" s="13">
        <v>2007.01</v>
      </c>
      <c r="F59" s="12">
        <f t="shared" si="0"/>
        <v>37919</v>
      </c>
      <c r="G59" s="3">
        <v>0.35</v>
      </c>
      <c r="H59" s="12">
        <f t="shared" si="1"/>
        <v>38650</v>
      </c>
      <c r="I59" s="3">
        <v>3</v>
      </c>
      <c r="J59" s="12">
        <f t="shared" si="2"/>
        <v>39380</v>
      </c>
      <c r="K59" s="3">
        <v>5.83</v>
      </c>
      <c r="L59" s="12">
        <f t="shared" si="3"/>
        <v>40111</v>
      </c>
      <c r="M59" s="3">
        <v>12.69</v>
      </c>
      <c r="N59" s="12">
        <f t="shared" si="4"/>
        <v>41207</v>
      </c>
      <c r="O59" s="3">
        <v>30.82</v>
      </c>
      <c r="P59" s="12">
        <f t="shared" si="5"/>
        <v>43033</v>
      </c>
      <c r="Q59" s="3">
        <v>78.989999999999995</v>
      </c>
      <c r="R59" s="12">
        <v>43774</v>
      </c>
      <c r="S59" s="3">
        <v>100.7</v>
      </c>
      <c r="T59" s="3" t="s">
        <v>2980</v>
      </c>
      <c r="U59" s="3" t="s">
        <v>26</v>
      </c>
      <c r="V59" s="3" t="s">
        <v>46</v>
      </c>
      <c r="W59" s="13">
        <v>1081.5</v>
      </c>
      <c r="X59" s="3" t="s">
        <v>36</v>
      </c>
      <c r="Y59" s="3">
        <v>0.46650000000000003</v>
      </c>
      <c r="Z59" s="3">
        <v>0</v>
      </c>
    </row>
    <row r="60" spans="1:26" ht="33" x14ac:dyDescent="0.3">
      <c r="A60" s="3" t="s">
        <v>232</v>
      </c>
      <c r="B60" s="3" t="s">
        <v>341</v>
      </c>
      <c r="C60" s="3" t="s">
        <v>221</v>
      </c>
      <c r="D60" s="11">
        <v>37354</v>
      </c>
      <c r="E60" s="13">
        <v>2153.67</v>
      </c>
      <c r="F60" s="12">
        <f t="shared" si="0"/>
        <v>37719</v>
      </c>
      <c r="G60" s="3">
        <v>1.89</v>
      </c>
      <c r="H60" s="12">
        <f t="shared" si="1"/>
        <v>38450</v>
      </c>
      <c r="I60" s="3">
        <v>5.27</v>
      </c>
      <c r="J60" s="12">
        <f t="shared" si="2"/>
        <v>39180</v>
      </c>
      <c r="K60" s="3">
        <v>5.81</v>
      </c>
      <c r="L60" s="12">
        <f t="shared" si="3"/>
        <v>39911</v>
      </c>
      <c r="M60" s="3">
        <v>10.45</v>
      </c>
      <c r="N60" s="12">
        <f t="shared" si="4"/>
        <v>41007</v>
      </c>
      <c r="O60" s="3">
        <v>30.7</v>
      </c>
      <c r="P60" s="12">
        <f t="shared" si="5"/>
        <v>42833</v>
      </c>
      <c r="Q60" s="3">
        <v>98.21</v>
      </c>
      <c r="R60" s="12">
        <v>43774</v>
      </c>
      <c r="S60" s="3">
        <v>115.37</v>
      </c>
      <c r="T60" s="3" t="s">
        <v>2982</v>
      </c>
      <c r="U60" s="3" t="s">
        <v>26</v>
      </c>
      <c r="V60" s="3" t="s">
        <v>34</v>
      </c>
      <c r="W60" s="13">
        <v>1791.53</v>
      </c>
      <c r="X60" s="3" t="s">
        <v>36</v>
      </c>
      <c r="Y60" s="3">
        <v>0.33850000000000002</v>
      </c>
      <c r="Z60" s="3">
        <v>0</v>
      </c>
    </row>
    <row r="61" spans="1:26" x14ac:dyDescent="0.3">
      <c r="A61" s="3" t="s">
        <v>232</v>
      </c>
      <c r="B61" s="3" t="s">
        <v>342</v>
      </c>
      <c r="C61" s="3" t="s">
        <v>221</v>
      </c>
      <c r="D61" s="11">
        <v>38169</v>
      </c>
      <c r="E61" s="13">
        <v>2007.98</v>
      </c>
      <c r="F61" s="12">
        <f t="shared" si="0"/>
        <v>38534</v>
      </c>
      <c r="G61" s="3">
        <v>3.36</v>
      </c>
      <c r="H61" s="12">
        <f t="shared" si="1"/>
        <v>39264</v>
      </c>
      <c r="I61" s="3">
        <v>6.25</v>
      </c>
      <c r="J61" s="12">
        <f t="shared" si="2"/>
        <v>39995</v>
      </c>
      <c r="K61" s="3">
        <v>10.55</v>
      </c>
      <c r="L61" s="12">
        <f t="shared" si="3"/>
        <v>40725</v>
      </c>
      <c r="M61" s="3">
        <v>17.059999999999999</v>
      </c>
      <c r="N61" s="12">
        <f t="shared" si="4"/>
        <v>41821</v>
      </c>
      <c r="O61" s="3">
        <v>41.12</v>
      </c>
      <c r="P61" s="12">
        <f t="shared" si="5"/>
        <v>43647</v>
      </c>
      <c r="Q61" s="3">
        <v>92.99</v>
      </c>
      <c r="R61" s="12">
        <v>43774</v>
      </c>
      <c r="S61" s="3">
        <v>100.8</v>
      </c>
      <c r="T61" s="3" t="s">
        <v>86</v>
      </c>
      <c r="U61" s="3" t="s">
        <v>26</v>
      </c>
      <c r="V61" s="3" t="s">
        <v>46</v>
      </c>
      <c r="W61" s="13">
        <v>31094.400000000001</v>
      </c>
      <c r="X61" s="3" t="s">
        <v>2973</v>
      </c>
      <c r="Y61" s="3">
        <v>0.14860000000000001</v>
      </c>
      <c r="Z61" s="3">
        <v>1.32E-2</v>
      </c>
    </row>
    <row r="62" spans="1:26" ht="33" x14ac:dyDescent="0.3">
      <c r="A62" s="3" t="s">
        <v>232</v>
      </c>
      <c r="B62" s="3" t="s">
        <v>343</v>
      </c>
      <c r="C62" s="3" t="s">
        <v>221</v>
      </c>
      <c r="D62" s="11">
        <v>38219</v>
      </c>
      <c r="E62" s="13">
        <v>2004.69</v>
      </c>
      <c r="F62" s="12">
        <f t="shared" si="0"/>
        <v>38584</v>
      </c>
      <c r="G62" s="3">
        <v>3.11</v>
      </c>
      <c r="H62" s="12">
        <f t="shared" si="1"/>
        <v>39314</v>
      </c>
      <c r="I62" s="3">
        <v>4.8899999999999997</v>
      </c>
      <c r="J62" s="12">
        <f t="shared" si="2"/>
        <v>40045</v>
      </c>
      <c r="K62" s="3">
        <v>7.09</v>
      </c>
      <c r="L62" s="12">
        <f t="shared" si="3"/>
        <v>40775</v>
      </c>
      <c r="M62" s="3">
        <v>11.22</v>
      </c>
      <c r="N62" s="12">
        <f t="shared" si="4"/>
        <v>41871</v>
      </c>
      <c r="O62" s="3">
        <v>32.29</v>
      </c>
      <c r="P62" s="12">
        <f t="shared" si="5"/>
        <v>43697</v>
      </c>
      <c r="Q62" s="3">
        <v>85.36</v>
      </c>
      <c r="R62" s="12">
        <v>43774</v>
      </c>
      <c r="S62" s="3">
        <v>100.47</v>
      </c>
      <c r="T62" s="3" t="s">
        <v>86</v>
      </c>
      <c r="U62" s="3" t="s">
        <v>26</v>
      </c>
      <c r="V62" s="3" t="s">
        <v>46</v>
      </c>
      <c r="W62" s="13">
        <v>3908.46</v>
      </c>
      <c r="X62" s="3" t="s">
        <v>36</v>
      </c>
      <c r="Y62" s="3">
        <v>0.13120000000000001</v>
      </c>
      <c r="Z62" s="3">
        <v>0</v>
      </c>
    </row>
    <row r="63" spans="1:26" ht="33" x14ac:dyDescent="0.3">
      <c r="A63" s="3" t="s">
        <v>232</v>
      </c>
      <c r="B63" s="3" t="s">
        <v>344</v>
      </c>
      <c r="C63" s="3" t="s">
        <v>345</v>
      </c>
      <c r="D63" s="11">
        <v>38722</v>
      </c>
      <c r="E63" s="13">
        <v>1794.55</v>
      </c>
      <c r="F63" s="12">
        <f t="shared" si="0"/>
        <v>39087</v>
      </c>
      <c r="G63" s="3">
        <v>3.3</v>
      </c>
      <c r="H63" s="12">
        <f t="shared" si="1"/>
        <v>39818</v>
      </c>
      <c r="I63" s="3">
        <v>6.83</v>
      </c>
      <c r="J63" s="12">
        <f t="shared" si="2"/>
        <v>40548</v>
      </c>
      <c r="K63" s="3">
        <v>12.46</v>
      </c>
      <c r="L63" s="12">
        <f t="shared" si="3"/>
        <v>41279</v>
      </c>
      <c r="M63" s="3">
        <v>18.11</v>
      </c>
      <c r="N63" s="12">
        <f t="shared" si="4"/>
        <v>42374</v>
      </c>
      <c r="O63" s="3">
        <v>39.979999999999997</v>
      </c>
      <c r="P63" s="12">
        <f t="shared" si="5"/>
        <v>44201</v>
      </c>
      <c r="Q63" s="3" t="s">
        <v>103</v>
      </c>
      <c r="R63" s="12">
        <v>43774</v>
      </c>
      <c r="S63" s="3">
        <v>79.459999999999994</v>
      </c>
      <c r="T63" s="3" t="s">
        <v>86</v>
      </c>
      <c r="U63" s="3" t="s">
        <v>26</v>
      </c>
      <c r="V63" s="3" t="s">
        <v>46</v>
      </c>
      <c r="W63" s="13">
        <v>6725.01</v>
      </c>
      <c r="X63" s="3" t="s">
        <v>36</v>
      </c>
      <c r="Y63" s="3">
        <v>0.1183</v>
      </c>
      <c r="Z63" s="3">
        <v>0</v>
      </c>
    </row>
    <row r="64" spans="1:26" ht="33" x14ac:dyDescent="0.3">
      <c r="A64" s="3" t="s">
        <v>232</v>
      </c>
      <c r="B64" s="3" t="s">
        <v>346</v>
      </c>
      <c r="C64" s="3" t="s">
        <v>347</v>
      </c>
      <c r="D64" s="11">
        <v>39904</v>
      </c>
      <c r="E64" s="13">
        <v>1494.69</v>
      </c>
      <c r="F64" s="12">
        <f t="shared" si="0"/>
        <v>40269</v>
      </c>
      <c r="G64" s="3">
        <v>3.3</v>
      </c>
      <c r="H64" s="12">
        <f t="shared" si="1"/>
        <v>41000</v>
      </c>
      <c r="I64" s="3">
        <v>6.41</v>
      </c>
      <c r="J64" s="12">
        <f t="shared" si="2"/>
        <v>41730</v>
      </c>
      <c r="K64" s="3">
        <v>10.83</v>
      </c>
      <c r="L64" s="12">
        <f t="shared" si="3"/>
        <v>42461</v>
      </c>
      <c r="M64" s="3">
        <v>17.61</v>
      </c>
      <c r="N64" s="12">
        <f t="shared" si="4"/>
        <v>43556</v>
      </c>
      <c r="O64" s="3">
        <v>37.93</v>
      </c>
      <c r="P64" s="12">
        <f t="shared" si="5"/>
        <v>45383</v>
      </c>
      <c r="Q64" s="3" t="s">
        <v>103</v>
      </c>
      <c r="R64" s="12">
        <v>43774</v>
      </c>
      <c r="S64" s="3">
        <v>49.47</v>
      </c>
      <c r="T64" s="3" t="s">
        <v>86</v>
      </c>
      <c r="U64" s="3" t="s">
        <v>26</v>
      </c>
      <c r="V64" s="3" t="s">
        <v>46</v>
      </c>
      <c r="W64" s="13">
        <v>8365.6200000000008</v>
      </c>
      <c r="X64" s="3" t="s">
        <v>36</v>
      </c>
      <c r="Y64" s="3">
        <v>0.15939999999999999</v>
      </c>
      <c r="Z64" s="3">
        <v>0</v>
      </c>
    </row>
    <row r="65" spans="1:26" x14ac:dyDescent="0.3">
      <c r="A65" s="3" t="s">
        <v>348</v>
      </c>
      <c r="B65" s="3" t="s">
        <v>349</v>
      </c>
      <c r="C65" s="3" t="s">
        <v>350</v>
      </c>
      <c r="D65" s="11">
        <v>38264</v>
      </c>
      <c r="E65" s="13">
        <v>1543.45</v>
      </c>
      <c r="F65" s="12">
        <f t="shared" si="0"/>
        <v>38629</v>
      </c>
      <c r="G65" s="3">
        <v>1.93</v>
      </c>
      <c r="H65" s="12">
        <f t="shared" si="1"/>
        <v>39359</v>
      </c>
      <c r="I65" s="3">
        <v>3.43</v>
      </c>
      <c r="J65" s="12">
        <f t="shared" si="2"/>
        <v>40090</v>
      </c>
      <c r="K65" s="3">
        <v>7.59</v>
      </c>
      <c r="L65" s="12">
        <f t="shared" si="3"/>
        <v>40820</v>
      </c>
      <c r="M65" s="3">
        <v>14.85</v>
      </c>
      <c r="N65" s="12">
        <f t="shared" si="4"/>
        <v>41916</v>
      </c>
      <c r="O65" s="3">
        <v>29.7</v>
      </c>
      <c r="P65" s="12">
        <f t="shared" si="5"/>
        <v>43742</v>
      </c>
      <c r="Q65" s="3">
        <v>53.93</v>
      </c>
      <c r="R65" s="12">
        <v>43774</v>
      </c>
      <c r="S65" s="3">
        <v>54.35</v>
      </c>
      <c r="T65" s="3" t="s">
        <v>39</v>
      </c>
      <c r="U65" s="3" t="s">
        <v>26</v>
      </c>
      <c r="V65" s="3" t="s">
        <v>40</v>
      </c>
      <c r="W65" s="3">
        <v>4.84</v>
      </c>
      <c r="X65" s="3" t="s">
        <v>2973</v>
      </c>
      <c r="Y65" s="3">
        <v>0</v>
      </c>
      <c r="Z65" s="3">
        <v>0</v>
      </c>
    </row>
    <row r="66" spans="1:26" x14ac:dyDescent="0.3">
      <c r="A66" s="3" t="s">
        <v>348</v>
      </c>
      <c r="B66" s="3" t="s">
        <v>351</v>
      </c>
      <c r="C66" s="3" t="s">
        <v>352</v>
      </c>
      <c r="D66" s="11">
        <v>38264</v>
      </c>
      <c r="E66" s="13">
        <v>1882.47</v>
      </c>
      <c r="F66" s="12">
        <f t="shared" si="0"/>
        <v>38629</v>
      </c>
      <c r="G66" s="3">
        <v>1.81</v>
      </c>
      <c r="H66" s="12">
        <f t="shared" si="1"/>
        <v>39359</v>
      </c>
      <c r="I66" s="3">
        <v>5.17</v>
      </c>
      <c r="J66" s="12">
        <f t="shared" si="2"/>
        <v>40090</v>
      </c>
      <c r="K66" s="3">
        <v>9.0399999999999991</v>
      </c>
      <c r="L66" s="12">
        <f t="shared" si="3"/>
        <v>40820</v>
      </c>
      <c r="M66" s="3">
        <v>16.059999999999999</v>
      </c>
      <c r="N66" s="12">
        <f t="shared" si="4"/>
        <v>41916</v>
      </c>
      <c r="O66" s="3">
        <v>34.5</v>
      </c>
      <c r="P66" s="12">
        <f t="shared" si="5"/>
        <v>43742</v>
      </c>
      <c r="Q66" s="3">
        <v>87.94</v>
      </c>
      <c r="R66" s="12">
        <v>43774</v>
      </c>
      <c r="S66" s="3">
        <v>88.25</v>
      </c>
      <c r="T66" s="3" t="s">
        <v>2989</v>
      </c>
      <c r="U66" s="3" t="s">
        <v>26</v>
      </c>
      <c r="V66" s="3" t="s">
        <v>46</v>
      </c>
      <c r="W66" s="3">
        <v>36.5</v>
      </c>
      <c r="X66" s="3" t="s">
        <v>2973</v>
      </c>
      <c r="Y66" s="3">
        <v>0.26719999999999999</v>
      </c>
      <c r="Z66" s="3">
        <v>0</v>
      </c>
    </row>
    <row r="67" spans="1:26" x14ac:dyDescent="0.3">
      <c r="A67" s="3" t="s">
        <v>348</v>
      </c>
      <c r="B67" s="3" t="s">
        <v>353</v>
      </c>
      <c r="C67" s="3" t="s">
        <v>354</v>
      </c>
      <c r="D67" s="11">
        <v>38335</v>
      </c>
      <c r="E67" s="13">
        <v>1481.45</v>
      </c>
      <c r="F67" s="12">
        <f t="shared" ref="F67:F130" si="6">DATE(YEAR(D67)+1,MONTH(D67),DAY(D67))</f>
        <v>38700</v>
      </c>
      <c r="G67" s="3">
        <v>1.1599999999999999</v>
      </c>
      <c r="H67" s="12">
        <f t="shared" ref="H67:H130" si="7">DATE(YEAR(D67)+3,MONTH(D67),DAY(D67))</f>
        <v>39430</v>
      </c>
      <c r="I67" s="3">
        <v>3.79</v>
      </c>
      <c r="J67" s="12">
        <f t="shared" ref="J67:J130" si="8">DATE(YEAR(D67)+5,MONTH(D67),DAY(D67))</f>
        <v>40161</v>
      </c>
      <c r="K67" s="3">
        <v>6.81</v>
      </c>
      <c r="L67" s="12">
        <f t="shared" ref="L67:L130" si="9">DATE(YEAR(D67)+7,MONTH(D67),DAY(D67))</f>
        <v>40891</v>
      </c>
      <c r="M67" s="3">
        <v>14.28</v>
      </c>
      <c r="N67" s="12">
        <f t="shared" ref="N67:N130" si="10">DATE(YEAR(D67)+10,MONTH(D67),DAY(D67))</f>
        <v>41987</v>
      </c>
      <c r="O67" s="3">
        <v>28.55</v>
      </c>
      <c r="P67" s="12">
        <f t="shared" ref="P67:P130" si="11">DATE(YEAR(D67)+15,MONTH(D67),DAY(D67))</f>
        <v>43813</v>
      </c>
      <c r="Q67" s="3" t="s">
        <v>103</v>
      </c>
      <c r="R67" s="12">
        <v>43774</v>
      </c>
      <c r="S67" s="3">
        <v>48.15</v>
      </c>
      <c r="T67" s="3" t="s">
        <v>2989</v>
      </c>
      <c r="U67" s="3" t="s">
        <v>26</v>
      </c>
      <c r="V67" s="3" t="s">
        <v>46</v>
      </c>
      <c r="W67" s="3">
        <v>1.35</v>
      </c>
      <c r="X67" s="3" t="s">
        <v>2973</v>
      </c>
      <c r="Y67" s="3">
        <v>0.22739999999999999</v>
      </c>
      <c r="Z67" s="3">
        <v>0</v>
      </c>
    </row>
    <row r="68" spans="1:26" x14ac:dyDescent="0.3">
      <c r="A68" s="3" t="s">
        <v>348</v>
      </c>
      <c r="B68" s="3" t="s">
        <v>355</v>
      </c>
      <c r="C68" s="3" t="s">
        <v>356</v>
      </c>
      <c r="D68" s="11">
        <v>39650</v>
      </c>
      <c r="E68" s="13">
        <v>1309.3599999999999</v>
      </c>
      <c r="F68" s="12">
        <f t="shared" si="6"/>
        <v>40015</v>
      </c>
      <c r="G68" s="3">
        <v>8.8800000000000008</v>
      </c>
      <c r="H68" s="12">
        <f t="shared" si="7"/>
        <v>40745</v>
      </c>
      <c r="I68" s="3">
        <v>23.77</v>
      </c>
      <c r="J68" s="12">
        <f t="shared" si="8"/>
        <v>41476</v>
      </c>
      <c r="K68" s="3">
        <v>28.56</v>
      </c>
      <c r="L68" s="12">
        <f t="shared" si="9"/>
        <v>42206</v>
      </c>
      <c r="M68" s="3">
        <v>30.83</v>
      </c>
      <c r="N68" s="12">
        <f t="shared" si="10"/>
        <v>43302</v>
      </c>
      <c r="O68" s="3">
        <v>24.37</v>
      </c>
      <c r="P68" s="12">
        <f t="shared" si="11"/>
        <v>45128</v>
      </c>
      <c r="Q68" s="3" t="s">
        <v>103</v>
      </c>
      <c r="R68" s="12">
        <v>43774</v>
      </c>
      <c r="S68" s="3">
        <v>30.94</v>
      </c>
      <c r="T68" s="3" t="s">
        <v>2990</v>
      </c>
      <c r="U68" s="3" t="s">
        <v>52</v>
      </c>
      <c r="V68" s="3" t="s">
        <v>27</v>
      </c>
      <c r="W68" s="3">
        <v>28.92</v>
      </c>
      <c r="X68" s="3" t="s">
        <v>2973</v>
      </c>
      <c r="Y68" s="3">
        <v>2E-3</v>
      </c>
      <c r="Z68" s="3">
        <v>0.66969999999999996</v>
      </c>
    </row>
    <row r="69" spans="1:26" ht="33" x14ac:dyDescent="0.3">
      <c r="A69" s="3" t="s">
        <v>348</v>
      </c>
      <c r="B69" s="3" t="s">
        <v>357</v>
      </c>
      <c r="C69" s="3" t="s">
        <v>358</v>
      </c>
      <c r="D69" s="11">
        <v>43003</v>
      </c>
      <c r="E69" s="3">
        <v>997.84</v>
      </c>
      <c r="F69" s="12">
        <f t="shared" si="6"/>
        <v>43368</v>
      </c>
      <c r="G69" s="3">
        <v>15.33</v>
      </c>
      <c r="H69" s="12">
        <f t="shared" si="7"/>
        <v>44099</v>
      </c>
      <c r="I69" s="3" t="s">
        <v>103</v>
      </c>
      <c r="J69" s="12">
        <f t="shared" si="8"/>
        <v>44829</v>
      </c>
      <c r="K69" s="3" t="s">
        <v>103</v>
      </c>
      <c r="L69" s="12">
        <f t="shared" si="9"/>
        <v>45560</v>
      </c>
      <c r="M69" s="3" t="s">
        <v>103</v>
      </c>
      <c r="N69" s="12">
        <f t="shared" si="10"/>
        <v>46655</v>
      </c>
      <c r="O69" s="3" t="s">
        <v>103</v>
      </c>
      <c r="P69" s="12">
        <f t="shared" si="11"/>
        <v>48482</v>
      </c>
      <c r="Q69" s="3" t="s">
        <v>103</v>
      </c>
      <c r="R69" s="12">
        <v>43774</v>
      </c>
      <c r="S69" s="3">
        <v>-0.22</v>
      </c>
      <c r="T69" s="3" t="s">
        <v>2991</v>
      </c>
      <c r="U69" s="3" t="s">
        <v>33</v>
      </c>
      <c r="V69" s="3" t="s">
        <v>119</v>
      </c>
      <c r="W69" s="3">
        <v>40.9</v>
      </c>
      <c r="X69" s="3" t="s">
        <v>164</v>
      </c>
      <c r="Y69" s="3">
        <v>2.5000000000000001E-3</v>
      </c>
      <c r="Z69" s="3">
        <v>0.45679999999999998</v>
      </c>
    </row>
    <row r="70" spans="1:26" ht="33" x14ac:dyDescent="0.3">
      <c r="A70" s="3" t="s">
        <v>348</v>
      </c>
      <c r="B70" s="3" t="s">
        <v>359</v>
      </c>
      <c r="C70" s="3" t="s">
        <v>360</v>
      </c>
      <c r="D70" s="11">
        <v>41403</v>
      </c>
      <c r="E70" s="3">
        <v>12.14</v>
      </c>
      <c r="F70" s="12">
        <f t="shared" si="6"/>
        <v>41768</v>
      </c>
      <c r="G70" s="3">
        <v>12.62</v>
      </c>
      <c r="H70" s="12">
        <f t="shared" si="7"/>
        <v>42499</v>
      </c>
      <c r="I70" s="3">
        <v>14.85</v>
      </c>
      <c r="J70" s="12">
        <f t="shared" si="8"/>
        <v>43229</v>
      </c>
      <c r="K70" s="3">
        <v>21.52</v>
      </c>
      <c r="L70" s="12">
        <f t="shared" si="9"/>
        <v>43960</v>
      </c>
      <c r="M70" s="3" t="s">
        <v>103</v>
      </c>
      <c r="N70" s="12">
        <f t="shared" si="10"/>
        <v>45055</v>
      </c>
      <c r="O70" s="3" t="s">
        <v>103</v>
      </c>
      <c r="P70" s="12">
        <f t="shared" si="11"/>
        <v>46882</v>
      </c>
      <c r="Q70" s="3" t="s">
        <v>103</v>
      </c>
      <c r="R70" s="12">
        <v>43774</v>
      </c>
      <c r="S70" s="3">
        <v>21.4</v>
      </c>
      <c r="T70" s="3" t="s">
        <v>2993</v>
      </c>
      <c r="U70" s="3" t="s">
        <v>52</v>
      </c>
      <c r="V70" s="3" t="s">
        <v>40</v>
      </c>
      <c r="W70" s="3">
        <v>0</v>
      </c>
      <c r="X70" s="3" t="s">
        <v>2973</v>
      </c>
      <c r="Y70" s="3">
        <v>3.9600000000000003E-2</v>
      </c>
      <c r="Z70" s="3">
        <v>0.66100000000000003</v>
      </c>
    </row>
    <row r="71" spans="1:26" x14ac:dyDescent="0.3">
      <c r="A71" s="3" t="s">
        <v>348</v>
      </c>
      <c r="B71" s="3" t="s">
        <v>361</v>
      </c>
      <c r="C71" s="3" t="s">
        <v>362</v>
      </c>
      <c r="D71" s="11">
        <v>39650</v>
      </c>
      <c r="E71" s="13">
        <v>1418.44</v>
      </c>
      <c r="F71" s="12">
        <f t="shared" si="6"/>
        <v>40015</v>
      </c>
      <c r="G71" s="3">
        <v>4.07</v>
      </c>
      <c r="H71" s="12">
        <f t="shared" si="7"/>
        <v>40745</v>
      </c>
      <c r="I71" s="3">
        <v>6.26</v>
      </c>
      <c r="J71" s="12">
        <f t="shared" si="8"/>
        <v>41476</v>
      </c>
      <c r="K71" s="3">
        <v>10.14</v>
      </c>
      <c r="L71" s="12">
        <f t="shared" si="9"/>
        <v>42206</v>
      </c>
      <c r="M71" s="3">
        <v>14.28</v>
      </c>
      <c r="N71" s="12">
        <f t="shared" si="10"/>
        <v>43302</v>
      </c>
      <c r="O71" s="3">
        <v>33.65</v>
      </c>
      <c r="P71" s="12">
        <f t="shared" si="11"/>
        <v>45128</v>
      </c>
      <c r="Q71" s="3" t="s">
        <v>103</v>
      </c>
      <c r="R71" s="12">
        <v>43774</v>
      </c>
      <c r="S71" s="3">
        <v>41.84</v>
      </c>
      <c r="T71" s="3" t="s">
        <v>2994</v>
      </c>
      <c r="U71" s="3" t="s">
        <v>26</v>
      </c>
      <c r="V71" s="3" t="s">
        <v>34</v>
      </c>
      <c r="W71" s="3">
        <v>11.95</v>
      </c>
      <c r="X71" s="3" t="s">
        <v>2973</v>
      </c>
      <c r="Y71" s="3">
        <v>6.7999999999999996E-3</v>
      </c>
      <c r="Z71" s="3">
        <v>6.6699999999999995E-2</v>
      </c>
    </row>
    <row r="72" spans="1:26" ht="33" x14ac:dyDescent="0.3">
      <c r="A72" s="3" t="s">
        <v>348</v>
      </c>
      <c r="B72" s="3" t="s">
        <v>363</v>
      </c>
      <c r="C72" s="3" t="s">
        <v>364</v>
      </c>
      <c r="D72" s="11">
        <v>41766</v>
      </c>
      <c r="E72" s="13">
        <v>1250.3800000000001</v>
      </c>
      <c r="F72" s="12">
        <f t="shared" si="6"/>
        <v>42131</v>
      </c>
      <c r="G72" s="3">
        <v>3.34</v>
      </c>
      <c r="H72" s="12">
        <f t="shared" si="7"/>
        <v>42862</v>
      </c>
      <c r="I72" s="3">
        <v>16.760000000000002</v>
      </c>
      <c r="J72" s="12">
        <f t="shared" si="8"/>
        <v>43592</v>
      </c>
      <c r="K72" s="3">
        <v>26.95</v>
      </c>
      <c r="L72" s="12">
        <f t="shared" si="9"/>
        <v>44323</v>
      </c>
      <c r="M72" s="3" t="s">
        <v>103</v>
      </c>
      <c r="N72" s="12">
        <f t="shared" si="10"/>
        <v>45419</v>
      </c>
      <c r="O72" s="3" t="s">
        <v>103</v>
      </c>
      <c r="P72" s="12">
        <f t="shared" si="11"/>
        <v>47245</v>
      </c>
      <c r="Q72" s="3" t="s">
        <v>103</v>
      </c>
      <c r="R72" s="12">
        <v>43774</v>
      </c>
      <c r="S72" s="3">
        <v>25.04</v>
      </c>
      <c r="T72" s="3" t="s">
        <v>2995</v>
      </c>
      <c r="U72" s="3" t="s">
        <v>26</v>
      </c>
      <c r="V72" s="3" t="s">
        <v>119</v>
      </c>
      <c r="W72" s="3">
        <v>132.47999999999999</v>
      </c>
      <c r="X72" s="3" t="s">
        <v>2973</v>
      </c>
      <c r="Y72" s="3">
        <v>0.17069999999999999</v>
      </c>
      <c r="Z72" s="3">
        <v>0</v>
      </c>
    </row>
    <row r="73" spans="1:26" x14ac:dyDescent="0.3">
      <c r="A73" s="3" t="s">
        <v>348</v>
      </c>
      <c r="B73" s="3" t="s">
        <v>365</v>
      </c>
      <c r="C73" s="3" t="s">
        <v>366</v>
      </c>
      <c r="D73" s="11">
        <v>39650</v>
      </c>
      <c r="E73" s="13">
        <v>1373.68</v>
      </c>
      <c r="F73" s="12">
        <f t="shared" si="6"/>
        <v>40015</v>
      </c>
      <c r="G73" s="3">
        <v>7.29</v>
      </c>
      <c r="H73" s="12">
        <f t="shared" si="7"/>
        <v>40745</v>
      </c>
      <c r="I73" s="3">
        <v>18.13</v>
      </c>
      <c r="J73" s="12">
        <f t="shared" si="8"/>
        <v>41476</v>
      </c>
      <c r="K73" s="3">
        <v>23.1</v>
      </c>
      <c r="L73" s="12">
        <f t="shared" si="9"/>
        <v>42206</v>
      </c>
      <c r="M73" s="3">
        <v>26</v>
      </c>
      <c r="N73" s="12">
        <f t="shared" si="10"/>
        <v>43302</v>
      </c>
      <c r="O73" s="3">
        <v>28.17</v>
      </c>
      <c r="P73" s="12">
        <f t="shared" si="11"/>
        <v>45128</v>
      </c>
      <c r="Q73" s="3" t="s">
        <v>103</v>
      </c>
      <c r="R73" s="12">
        <v>43774</v>
      </c>
      <c r="S73" s="3">
        <v>37.369999999999997</v>
      </c>
      <c r="T73" s="3" t="s">
        <v>2996</v>
      </c>
      <c r="U73" s="3" t="s">
        <v>33</v>
      </c>
      <c r="V73" s="3" t="s">
        <v>27</v>
      </c>
      <c r="W73" s="3">
        <v>8.27</v>
      </c>
      <c r="X73" s="3" t="s">
        <v>2973</v>
      </c>
      <c r="Y73" s="3">
        <v>2.3E-3</v>
      </c>
      <c r="Z73" s="3">
        <v>0.47920000000000001</v>
      </c>
    </row>
    <row r="74" spans="1:26" x14ac:dyDescent="0.3">
      <c r="A74" s="3" t="s">
        <v>348</v>
      </c>
      <c r="B74" s="3" t="s">
        <v>367</v>
      </c>
      <c r="C74" s="3" t="s">
        <v>368</v>
      </c>
      <c r="D74" s="11">
        <v>42979</v>
      </c>
      <c r="E74" s="13">
        <v>1026.43</v>
      </c>
      <c r="F74" s="12">
        <f t="shared" si="6"/>
        <v>43344</v>
      </c>
      <c r="G74" s="3">
        <v>1.31</v>
      </c>
      <c r="H74" s="12">
        <f t="shared" si="7"/>
        <v>44075</v>
      </c>
      <c r="I74" s="3" t="s">
        <v>103</v>
      </c>
      <c r="J74" s="12">
        <f t="shared" si="8"/>
        <v>44805</v>
      </c>
      <c r="K74" s="3" t="s">
        <v>103</v>
      </c>
      <c r="L74" s="12">
        <f t="shared" si="9"/>
        <v>45536</v>
      </c>
      <c r="M74" s="3" t="s">
        <v>103</v>
      </c>
      <c r="N74" s="12">
        <f t="shared" si="10"/>
        <v>46631</v>
      </c>
      <c r="O74" s="3" t="s">
        <v>103</v>
      </c>
      <c r="P74" s="12">
        <f t="shared" si="11"/>
        <v>48458</v>
      </c>
      <c r="Q74" s="3" t="s">
        <v>103</v>
      </c>
      <c r="R74" s="12">
        <v>43774</v>
      </c>
      <c r="S74" s="3">
        <v>2.64</v>
      </c>
      <c r="T74" s="3" t="s">
        <v>2997</v>
      </c>
      <c r="U74" s="3" t="s">
        <v>26</v>
      </c>
      <c r="V74" s="3" t="s">
        <v>40</v>
      </c>
      <c r="W74" s="3">
        <v>42.45</v>
      </c>
      <c r="X74" s="3" t="s">
        <v>164</v>
      </c>
      <c r="Y74" s="3">
        <v>2.3E-3</v>
      </c>
      <c r="Z74" s="3">
        <v>9.9199999999999997E-2</v>
      </c>
    </row>
    <row r="75" spans="1:26" ht="33" x14ac:dyDescent="0.3">
      <c r="A75" s="3" t="s">
        <v>348</v>
      </c>
      <c r="B75" s="3" t="s">
        <v>369</v>
      </c>
      <c r="C75" s="3" t="s">
        <v>370</v>
      </c>
      <c r="D75" s="11">
        <v>41403</v>
      </c>
      <c r="E75" s="3">
        <v>11.44</v>
      </c>
      <c r="F75" s="12">
        <f t="shared" si="6"/>
        <v>41768</v>
      </c>
      <c r="G75" s="3">
        <v>9.06</v>
      </c>
      <c r="H75" s="12">
        <f t="shared" si="7"/>
        <v>42499</v>
      </c>
      <c r="I75" s="3">
        <v>8.85</v>
      </c>
      <c r="J75" s="12">
        <f t="shared" si="8"/>
        <v>43229</v>
      </c>
      <c r="K75" s="3">
        <v>14.06</v>
      </c>
      <c r="L75" s="12">
        <f t="shared" si="9"/>
        <v>43960</v>
      </c>
      <c r="M75" s="3" t="s">
        <v>103</v>
      </c>
      <c r="N75" s="12">
        <f t="shared" si="10"/>
        <v>45055</v>
      </c>
      <c r="O75" s="3" t="s">
        <v>103</v>
      </c>
      <c r="P75" s="12">
        <f t="shared" si="11"/>
        <v>46882</v>
      </c>
      <c r="Q75" s="3" t="s">
        <v>103</v>
      </c>
      <c r="R75" s="12">
        <v>43774</v>
      </c>
      <c r="S75" s="3">
        <v>14.4</v>
      </c>
      <c r="T75" s="3" t="s">
        <v>2999</v>
      </c>
      <c r="U75" s="3" t="s">
        <v>52</v>
      </c>
      <c r="V75" s="3" t="s">
        <v>40</v>
      </c>
      <c r="W75" s="3">
        <v>0</v>
      </c>
      <c r="X75" s="3" t="s">
        <v>2973</v>
      </c>
      <c r="Y75" s="3">
        <v>2.7199999999999998E-2</v>
      </c>
      <c r="Z75" s="3">
        <v>0.41770000000000002</v>
      </c>
    </row>
    <row r="76" spans="1:26" ht="49.5" x14ac:dyDescent="0.3">
      <c r="A76" s="3" t="s">
        <v>348</v>
      </c>
      <c r="B76" s="3" t="s">
        <v>371</v>
      </c>
      <c r="C76" s="3" t="s">
        <v>372</v>
      </c>
      <c r="D76" s="11">
        <v>42499</v>
      </c>
      <c r="E76" s="13">
        <v>1038.46</v>
      </c>
      <c r="F76" s="12">
        <f t="shared" si="6"/>
        <v>42864</v>
      </c>
      <c r="G76" s="3">
        <v>2.89</v>
      </c>
      <c r="H76" s="12">
        <f t="shared" si="7"/>
        <v>43594</v>
      </c>
      <c r="I76" s="3">
        <v>7.92</v>
      </c>
      <c r="J76" s="12">
        <f t="shared" si="8"/>
        <v>44325</v>
      </c>
      <c r="K76" s="3" t="s">
        <v>103</v>
      </c>
      <c r="L76" s="12">
        <f t="shared" si="9"/>
        <v>45055</v>
      </c>
      <c r="M76" s="3" t="s">
        <v>103</v>
      </c>
      <c r="N76" s="12">
        <f t="shared" si="10"/>
        <v>46151</v>
      </c>
      <c r="O76" s="3" t="s">
        <v>103</v>
      </c>
      <c r="P76" s="12">
        <f t="shared" si="11"/>
        <v>47977</v>
      </c>
      <c r="Q76" s="3" t="s">
        <v>103</v>
      </c>
      <c r="R76" s="12">
        <v>43774</v>
      </c>
      <c r="S76" s="3">
        <v>3.85</v>
      </c>
      <c r="T76" s="3" t="s">
        <v>3000</v>
      </c>
      <c r="U76" s="3" t="s">
        <v>26</v>
      </c>
      <c r="V76" s="3" t="s">
        <v>46</v>
      </c>
      <c r="W76" s="3">
        <v>4.6399999999999997</v>
      </c>
      <c r="X76" s="3" t="s">
        <v>2973</v>
      </c>
      <c r="Y76" s="3">
        <v>1.8E-3</v>
      </c>
      <c r="Z76" s="3">
        <v>0.4299</v>
      </c>
    </row>
    <row r="77" spans="1:26" ht="33" x14ac:dyDescent="0.3">
      <c r="A77" s="3" t="s">
        <v>348</v>
      </c>
      <c r="B77" s="3" t="s">
        <v>373</v>
      </c>
      <c r="C77" s="3" t="s">
        <v>374</v>
      </c>
      <c r="D77" s="11">
        <v>41766</v>
      </c>
      <c r="E77" s="13">
        <v>1087.3499999999999</v>
      </c>
      <c r="F77" s="12">
        <f t="shared" si="6"/>
        <v>42131</v>
      </c>
      <c r="G77" s="3">
        <v>6.33</v>
      </c>
      <c r="H77" s="12">
        <f t="shared" si="7"/>
        <v>42862</v>
      </c>
      <c r="I77" s="3">
        <v>9.52</v>
      </c>
      <c r="J77" s="12">
        <f t="shared" si="8"/>
        <v>43592</v>
      </c>
      <c r="K77" s="3">
        <v>5.52</v>
      </c>
      <c r="L77" s="12">
        <f t="shared" si="9"/>
        <v>44323</v>
      </c>
      <c r="M77" s="3" t="s">
        <v>103</v>
      </c>
      <c r="N77" s="12">
        <f t="shared" si="10"/>
        <v>45419</v>
      </c>
      <c r="O77" s="3" t="s">
        <v>103</v>
      </c>
      <c r="P77" s="12">
        <f t="shared" si="11"/>
        <v>47245</v>
      </c>
      <c r="Q77" s="3" t="s">
        <v>103</v>
      </c>
      <c r="R77" s="12">
        <v>43774</v>
      </c>
      <c r="S77" s="3">
        <v>8.74</v>
      </c>
      <c r="T77" s="3" t="s">
        <v>3001</v>
      </c>
      <c r="U77" s="3" t="s">
        <v>52</v>
      </c>
      <c r="V77" s="3" t="s">
        <v>119</v>
      </c>
      <c r="W77" s="3">
        <v>140.55000000000001</v>
      </c>
      <c r="X77" s="3" t="s">
        <v>2973</v>
      </c>
      <c r="Y77" s="3">
        <v>0.45610000000000001</v>
      </c>
      <c r="Z77" s="3">
        <v>0</v>
      </c>
    </row>
    <row r="78" spans="1:26" ht="33" x14ac:dyDescent="0.3">
      <c r="A78" s="3" t="s">
        <v>348</v>
      </c>
      <c r="B78" s="3" t="s">
        <v>375</v>
      </c>
      <c r="C78" s="3" t="s">
        <v>376</v>
      </c>
      <c r="D78" s="11">
        <v>42503</v>
      </c>
      <c r="E78" s="13">
        <v>1089.96</v>
      </c>
      <c r="F78" s="12">
        <f t="shared" si="6"/>
        <v>42868</v>
      </c>
      <c r="G78" s="3">
        <v>7.23</v>
      </c>
      <c r="H78" s="12">
        <f t="shared" si="7"/>
        <v>43598</v>
      </c>
      <c r="I78" s="3">
        <v>7</v>
      </c>
      <c r="J78" s="12">
        <f t="shared" si="8"/>
        <v>44329</v>
      </c>
      <c r="K78" s="3" t="s">
        <v>103</v>
      </c>
      <c r="L78" s="12">
        <f t="shared" si="9"/>
        <v>45059</v>
      </c>
      <c r="M78" s="3" t="s">
        <v>103</v>
      </c>
      <c r="N78" s="12">
        <f t="shared" si="10"/>
        <v>46155</v>
      </c>
      <c r="O78" s="3" t="s">
        <v>103</v>
      </c>
      <c r="P78" s="12">
        <f t="shared" si="11"/>
        <v>47981</v>
      </c>
      <c r="Q78" s="3" t="s">
        <v>103</v>
      </c>
      <c r="R78" s="12">
        <v>43774</v>
      </c>
      <c r="S78" s="3">
        <v>9</v>
      </c>
      <c r="T78" s="3" t="s">
        <v>3002</v>
      </c>
      <c r="U78" s="3" t="s">
        <v>52</v>
      </c>
      <c r="V78" s="3" t="s">
        <v>40</v>
      </c>
      <c r="W78" s="3">
        <v>28.66</v>
      </c>
      <c r="X78" s="3" t="s">
        <v>2973</v>
      </c>
      <c r="Y78" s="3">
        <v>2E-3</v>
      </c>
      <c r="Z78" s="3">
        <v>0.33539999999999998</v>
      </c>
    </row>
    <row r="79" spans="1:26" x14ac:dyDescent="0.3">
      <c r="A79" s="3" t="s">
        <v>348</v>
      </c>
      <c r="B79" s="3" t="s">
        <v>377</v>
      </c>
      <c r="C79" s="3" t="s">
        <v>378</v>
      </c>
      <c r="D79" s="11">
        <v>38831</v>
      </c>
      <c r="E79" s="13">
        <v>1657.27</v>
      </c>
      <c r="F79" s="12">
        <f t="shared" si="6"/>
        <v>39196</v>
      </c>
      <c r="G79" s="3">
        <v>14.67</v>
      </c>
      <c r="H79" s="12">
        <f t="shared" si="7"/>
        <v>39927</v>
      </c>
      <c r="I79" s="3">
        <v>18.37</v>
      </c>
      <c r="J79" s="12">
        <f t="shared" si="8"/>
        <v>40657</v>
      </c>
      <c r="K79" s="3">
        <v>23.75</v>
      </c>
      <c r="L79" s="12">
        <f t="shared" si="9"/>
        <v>41388</v>
      </c>
      <c r="M79" s="3">
        <v>49.95</v>
      </c>
      <c r="N79" s="12">
        <f t="shared" si="10"/>
        <v>42484</v>
      </c>
      <c r="O79" s="3">
        <v>86.71</v>
      </c>
      <c r="P79" s="12">
        <f t="shared" si="11"/>
        <v>44310</v>
      </c>
      <c r="Q79" s="3" t="s">
        <v>103</v>
      </c>
      <c r="R79" s="12">
        <v>43774</v>
      </c>
      <c r="S79" s="3">
        <v>65.73</v>
      </c>
      <c r="T79" s="3" t="s">
        <v>3003</v>
      </c>
      <c r="U79" s="3" t="s">
        <v>52</v>
      </c>
      <c r="V79" s="3" t="s">
        <v>27</v>
      </c>
      <c r="W79" s="3">
        <v>134.57</v>
      </c>
      <c r="X79" s="3" t="s">
        <v>2973</v>
      </c>
      <c r="Y79" s="3">
        <v>0.33550000000000002</v>
      </c>
      <c r="Z79" s="3">
        <v>0</v>
      </c>
    </row>
    <row r="80" spans="1:26" ht="33" x14ac:dyDescent="0.3">
      <c r="A80" s="3" t="s">
        <v>348</v>
      </c>
      <c r="B80" s="3" t="s">
        <v>379</v>
      </c>
      <c r="C80" s="3" t="s">
        <v>380</v>
      </c>
      <c r="D80" s="11">
        <v>43406</v>
      </c>
      <c r="E80" s="13">
        <v>1101.24</v>
      </c>
      <c r="F80" s="12">
        <f t="shared" si="6"/>
        <v>43771</v>
      </c>
      <c r="G80" s="3">
        <v>10.130000000000001</v>
      </c>
      <c r="H80" s="12">
        <f t="shared" si="7"/>
        <v>44502</v>
      </c>
      <c r="I80" s="3" t="s">
        <v>103</v>
      </c>
      <c r="J80" s="12">
        <f t="shared" si="8"/>
        <v>45232</v>
      </c>
      <c r="K80" s="3" t="s">
        <v>103</v>
      </c>
      <c r="L80" s="12">
        <f t="shared" si="9"/>
        <v>45963</v>
      </c>
      <c r="M80" s="3" t="s">
        <v>103</v>
      </c>
      <c r="N80" s="12">
        <f t="shared" si="10"/>
        <v>47059</v>
      </c>
      <c r="O80" s="3" t="s">
        <v>103</v>
      </c>
      <c r="P80" s="12">
        <f t="shared" si="11"/>
        <v>48885</v>
      </c>
      <c r="Q80" s="3" t="s">
        <v>103</v>
      </c>
      <c r="R80" s="12">
        <v>43774</v>
      </c>
      <c r="S80" s="3">
        <v>10.119999999999999</v>
      </c>
      <c r="T80" s="3" t="s">
        <v>3004</v>
      </c>
      <c r="U80" s="3" t="s">
        <v>52</v>
      </c>
      <c r="V80" s="3" t="s">
        <v>27</v>
      </c>
      <c r="W80" s="3">
        <v>13.99</v>
      </c>
      <c r="X80" s="3" t="s">
        <v>164</v>
      </c>
      <c r="Y80" s="3">
        <v>0</v>
      </c>
      <c r="Z80" s="3">
        <v>0.90900000000000003</v>
      </c>
    </row>
    <row r="81" spans="1:26" ht="33" x14ac:dyDescent="0.3">
      <c r="A81" s="3" t="s">
        <v>348</v>
      </c>
      <c r="B81" s="3" t="s">
        <v>381</v>
      </c>
      <c r="C81" s="3" t="s">
        <v>382</v>
      </c>
      <c r="D81" s="11">
        <v>42111</v>
      </c>
      <c r="E81" s="13">
        <v>1236.05</v>
      </c>
      <c r="F81" s="12">
        <f t="shared" si="6"/>
        <v>42477</v>
      </c>
      <c r="G81" s="3">
        <v>12.46</v>
      </c>
      <c r="H81" s="12">
        <f t="shared" si="7"/>
        <v>43207</v>
      </c>
      <c r="I81" s="3">
        <v>23.33</v>
      </c>
      <c r="J81" s="12">
        <f t="shared" si="8"/>
        <v>43938</v>
      </c>
      <c r="K81" s="3" t="s">
        <v>103</v>
      </c>
      <c r="L81" s="12">
        <f t="shared" si="9"/>
        <v>44668</v>
      </c>
      <c r="M81" s="3" t="s">
        <v>103</v>
      </c>
      <c r="N81" s="12">
        <f t="shared" si="10"/>
        <v>45764</v>
      </c>
      <c r="O81" s="3" t="s">
        <v>103</v>
      </c>
      <c r="P81" s="12">
        <f t="shared" si="11"/>
        <v>47590</v>
      </c>
      <c r="Q81" s="3" t="s">
        <v>103</v>
      </c>
      <c r="R81" s="12">
        <v>43774</v>
      </c>
      <c r="S81" s="3">
        <v>23.61</v>
      </c>
      <c r="T81" s="3" t="s">
        <v>3005</v>
      </c>
      <c r="U81" s="3" t="s">
        <v>52</v>
      </c>
      <c r="V81" s="3" t="s">
        <v>27</v>
      </c>
      <c r="W81" s="3">
        <v>34.96</v>
      </c>
      <c r="X81" s="3" t="s">
        <v>2973</v>
      </c>
      <c r="Y81" s="3">
        <v>0.17730000000000001</v>
      </c>
      <c r="Z81" s="3">
        <v>1.6765000000000001</v>
      </c>
    </row>
    <row r="82" spans="1:26" ht="49.5" x14ac:dyDescent="0.3">
      <c r="A82" s="3" t="s">
        <v>348</v>
      </c>
      <c r="B82" s="3" t="s">
        <v>383</v>
      </c>
      <c r="C82" s="3" t="s">
        <v>384</v>
      </c>
      <c r="D82" s="11">
        <v>42150</v>
      </c>
      <c r="E82" s="3">
        <v>13.11</v>
      </c>
      <c r="F82" s="12">
        <f t="shared" si="6"/>
        <v>42516</v>
      </c>
      <c r="G82" s="3">
        <v>15.2</v>
      </c>
      <c r="H82" s="12">
        <f t="shared" si="7"/>
        <v>43246</v>
      </c>
      <c r="I82" s="3">
        <v>30.71</v>
      </c>
      <c r="J82" s="12">
        <f t="shared" si="8"/>
        <v>43977</v>
      </c>
      <c r="K82" s="3" t="s">
        <v>103</v>
      </c>
      <c r="L82" s="12">
        <f t="shared" si="9"/>
        <v>44707</v>
      </c>
      <c r="M82" s="3" t="s">
        <v>103</v>
      </c>
      <c r="N82" s="12">
        <f t="shared" si="10"/>
        <v>45803</v>
      </c>
      <c r="O82" s="3" t="s">
        <v>103</v>
      </c>
      <c r="P82" s="12">
        <f t="shared" si="11"/>
        <v>47629</v>
      </c>
      <c r="Q82" s="3" t="s">
        <v>103</v>
      </c>
      <c r="R82" s="12">
        <v>43774</v>
      </c>
      <c r="S82" s="3">
        <v>-98.69</v>
      </c>
      <c r="T82" s="3" t="s">
        <v>3006</v>
      </c>
      <c r="U82" s="3" t="s">
        <v>33</v>
      </c>
      <c r="V82" s="3" t="s">
        <v>27</v>
      </c>
      <c r="W82" s="3">
        <v>0</v>
      </c>
      <c r="X82" s="3" t="s">
        <v>2973</v>
      </c>
      <c r="Y82" s="3">
        <v>4.48E-2</v>
      </c>
      <c r="Z82" s="3">
        <v>1.7974000000000001</v>
      </c>
    </row>
    <row r="83" spans="1:26" ht="33" x14ac:dyDescent="0.3">
      <c r="A83" s="3" t="s">
        <v>348</v>
      </c>
      <c r="B83" s="3" t="s">
        <v>385</v>
      </c>
      <c r="C83" s="3" t="s">
        <v>386</v>
      </c>
      <c r="D83" s="11">
        <v>39315</v>
      </c>
      <c r="E83" s="13">
        <v>1380.1</v>
      </c>
      <c r="F83" s="12">
        <f t="shared" si="6"/>
        <v>39681</v>
      </c>
      <c r="G83" s="3">
        <v>9.56</v>
      </c>
      <c r="H83" s="12">
        <f t="shared" si="7"/>
        <v>40411</v>
      </c>
      <c r="I83" s="3">
        <v>23.15</v>
      </c>
      <c r="J83" s="12">
        <f t="shared" si="8"/>
        <v>41142</v>
      </c>
      <c r="K83" s="3">
        <v>24.3</v>
      </c>
      <c r="L83" s="12">
        <f t="shared" si="9"/>
        <v>41872</v>
      </c>
      <c r="M83" s="3">
        <v>61.27</v>
      </c>
      <c r="N83" s="12">
        <f t="shared" si="10"/>
        <v>42968</v>
      </c>
      <c r="O83" s="3">
        <v>103.87</v>
      </c>
      <c r="P83" s="12">
        <f t="shared" si="11"/>
        <v>44794</v>
      </c>
      <c r="Q83" s="3" t="s">
        <v>103</v>
      </c>
      <c r="R83" s="12">
        <v>43774</v>
      </c>
      <c r="S83" s="3">
        <v>38.01</v>
      </c>
      <c r="T83" s="3" t="s">
        <v>3007</v>
      </c>
      <c r="U83" s="3" t="s">
        <v>52</v>
      </c>
      <c r="V83" s="3" t="s">
        <v>27</v>
      </c>
      <c r="W83" s="3">
        <v>97.7</v>
      </c>
      <c r="X83" s="3" t="s">
        <v>2973</v>
      </c>
      <c r="Y83" s="3">
        <v>0.1313</v>
      </c>
      <c r="Z83" s="3">
        <v>0.71489999999999998</v>
      </c>
    </row>
    <row r="84" spans="1:26" ht="33" x14ac:dyDescent="0.3">
      <c r="A84" s="3" t="s">
        <v>348</v>
      </c>
      <c r="B84" s="3" t="s">
        <v>387</v>
      </c>
      <c r="C84" s="3" t="s">
        <v>388</v>
      </c>
      <c r="D84" s="11">
        <v>39315</v>
      </c>
      <c r="E84" s="13">
        <v>1555.39</v>
      </c>
      <c r="F84" s="12">
        <f t="shared" si="6"/>
        <v>39681</v>
      </c>
      <c r="G84" s="3">
        <v>5.49</v>
      </c>
      <c r="H84" s="12">
        <f t="shared" si="7"/>
        <v>40411</v>
      </c>
      <c r="I84" s="3">
        <v>12.02</v>
      </c>
      <c r="J84" s="12">
        <f t="shared" si="8"/>
        <v>41142</v>
      </c>
      <c r="K84" s="3">
        <v>12.03</v>
      </c>
      <c r="L84" s="12">
        <f t="shared" si="9"/>
        <v>41872</v>
      </c>
      <c r="M84" s="3">
        <v>20.96</v>
      </c>
      <c r="N84" s="12">
        <f t="shared" si="10"/>
        <v>42968</v>
      </c>
      <c r="O84" s="3">
        <v>32.72</v>
      </c>
      <c r="P84" s="12">
        <f t="shared" si="11"/>
        <v>44794</v>
      </c>
      <c r="Q84" s="3" t="s">
        <v>103</v>
      </c>
      <c r="R84" s="12">
        <v>43774</v>
      </c>
      <c r="S84" s="3">
        <v>55.54</v>
      </c>
      <c r="T84" s="3" t="s">
        <v>3008</v>
      </c>
      <c r="U84" s="3" t="s">
        <v>33</v>
      </c>
      <c r="V84" s="3" t="s">
        <v>34</v>
      </c>
      <c r="W84" s="3">
        <v>122.41</v>
      </c>
      <c r="X84" s="3" t="s">
        <v>2973</v>
      </c>
      <c r="Y84" s="3">
        <v>1.6000000000000001E-3</v>
      </c>
      <c r="Z84" s="3">
        <v>0.87029999999999996</v>
      </c>
    </row>
    <row r="85" spans="1:26" x14ac:dyDescent="0.3">
      <c r="A85" s="3" t="s">
        <v>348</v>
      </c>
      <c r="B85" s="3" t="s">
        <v>389</v>
      </c>
      <c r="C85" s="3" t="s">
        <v>390</v>
      </c>
      <c r="D85" s="11">
        <v>41019</v>
      </c>
      <c r="E85" s="13">
        <v>1395.28</v>
      </c>
      <c r="F85" s="12">
        <f t="shared" si="6"/>
        <v>41384</v>
      </c>
      <c r="G85" s="3">
        <v>3.79</v>
      </c>
      <c r="H85" s="12">
        <f t="shared" si="7"/>
        <v>42114</v>
      </c>
      <c r="I85" s="3">
        <v>16.89</v>
      </c>
      <c r="J85" s="12">
        <f t="shared" si="8"/>
        <v>42845</v>
      </c>
      <c r="K85" s="3">
        <v>18.75</v>
      </c>
      <c r="L85" s="12">
        <f t="shared" si="9"/>
        <v>43575</v>
      </c>
      <c r="M85" s="3">
        <v>36.340000000000003</v>
      </c>
      <c r="N85" s="12">
        <f t="shared" si="10"/>
        <v>44671</v>
      </c>
      <c r="O85" s="3" t="s">
        <v>103</v>
      </c>
      <c r="P85" s="12">
        <f t="shared" si="11"/>
        <v>46497</v>
      </c>
      <c r="Q85" s="3" t="s">
        <v>103</v>
      </c>
      <c r="R85" s="12">
        <v>43774</v>
      </c>
      <c r="S85" s="3">
        <v>39.53</v>
      </c>
      <c r="T85" s="3" t="s">
        <v>3009</v>
      </c>
      <c r="U85" s="3" t="s">
        <v>52</v>
      </c>
      <c r="V85" s="3" t="s">
        <v>119</v>
      </c>
      <c r="W85" s="13">
        <v>3633.38</v>
      </c>
      <c r="X85" s="3" t="s">
        <v>2973</v>
      </c>
      <c r="Y85" s="3">
        <v>0.129</v>
      </c>
      <c r="Z85" s="3">
        <v>0</v>
      </c>
    </row>
    <row r="86" spans="1:26" ht="33" x14ac:dyDescent="0.3">
      <c r="A86" s="3" t="s">
        <v>348</v>
      </c>
      <c r="B86" s="3" t="s">
        <v>391</v>
      </c>
      <c r="C86" s="3" t="s">
        <v>392</v>
      </c>
      <c r="D86" s="11">
        <v>41472</v>
      </c>
      <c r="E86" s="3">
        <v>12.35</v>
      </c>
      <c r="F86" s="12">
        <f t="shared" si="6"/>
        <v>41837</v>
      </c>
      <c r="G86" s="3">
        <v>6.19</v>
      </c>
      <c r="H86" s="12">
        <f t="shared" si="7"/>
        <v>42568</v>
      </c>
      <c r="I86" s="3">
        <v>18.18</v>
      </c>
      <c r="J86" s="12">
        <f t="shared" si="8"/>
        <v>43298</v>
      </c>
      <c r="K86" s="3">
        <v>12.89</v>
      </c>
      <c r="L86" s="12">
        <f t="shared" si="9"/>
        <v>44029</v>
      </c>
      <c r="M86" s="3" t="s">
        <v>103</v>
      </c>
      <c r="N86" s="12">
        <f t="shared" si="10"/>
        <v>45124</v>
      </c>
      <c r="O86" s="3" t="s">
        <v>103</v>
      </c>
      <c r="P86" s="12">
        <f t="shared" si="11"/>
        <v>46951</v>
      </c>
      <c r="Q86" s="3" t="s">
        <v>103</v>
      </c>
      <c r="R86" s="12">
        <v>43774</v>
      </c>
      <c r="S86" s="3">
        <v>-98.77</v>
      </c>
      <c r="T86" s="3" t="s">
        <v>3010</v>
      </c>
      <c r="U86" s="3" t="s">
        <v>52</v>
      </c>
      <c r="V86" s="3" t="s">
        <v>119</v>
      </c>
      <c r="W86" s="3">
        <v>0</v>
      </c>
      <c r="X86" s="3" t="s">
        <v>2973</v>
      </c>
      <c r="Y86" s="3">
        <v>2.9000000000000001E-2</v>
      </c>
      <c r="Z86" s="3">
        <v>0.79710000000000003</v>
      </c>
    </row>
    <row r="87" spans="1:26" ht="33" x14ac:dyDescent="0.3">
      <c r="A87" s="3" t="s">
        <v>348</v>
      </c>
      <c r="B87" s="3" t="s">
        <v>393</v>
      </c>
      <c r="C87" s="3" t="s">
        <v>394</v>
      </c>
      <c r="D87" s="11">
        <v>42867</v>
      </c>
      <c r="E87" s="13">
        <v>1121.77</v>
      </c>
      <c r="F87" s="12">
        <f t="shared" si="6"/>
        <v>43232</v>
      </c>
      <c r="G87" s="3">
        <v>14.97</v>
      </c>
      <c r="H87" s="12">
        <f t="shared" si="7"/>
        <v>43963</v>
      </c>
      <c r="I87" s="3" t="s">
        <v>103</v>
      </c>
      <c r="J87" s="12">
        <f t="shared" si="8"/>
        <v>44693</v>
      </c>
      <c r="K87" s="3" t="s">
        <v>103</v>
      </c>
      <c r="L87" s="12">
        <f t="shared" si="9"/>
        <v>45424</v>
      </c>
      <c r="M87" s="3" t="s">
        <v>103</v>
      </c>
      <c r="N87" s="12">
        <f t="shared" si="10"/>
        <v>46519</v>
      </c>
      <c r="O87" s="3" t="s">
        <v>103</v>
      </c>
      <c r="P87" s="12">
        <f t="shared" si="11"/>
        <v>48346</v>
      </c>
      <c r="Q87" s="3" t="s">
        <v>103</v>
      </c>
      <c r="R87" s="12">
        <v>43774</v>
      </c>
      <c r="S87" s="3">
        <v>12.18</v>
      </c>
      <c r="T87" s="3" t="s">
        <v>3011</v>
      </c>
      <c r="U87" s="3" t="s">
        <v>52</v>
      </c>
      <c r="V87" s="3" t="s">
        <v>27</v>
      </c>
      <c r="W87" s="3">
        <v>76.16</v>
      </c>
      <c r="X87" s="3" t="s">
        <v>164</v>
      </c>
      <c r="Y87" s="3">
        <v>6.3E-2</v>
      </c>
      <c r="Z87" s="3">
        <v>0.69089999999999996</v>
      </c>
    </row>
    <row r="88" spans="1:26" ht="33" x14ac:dyDescent="0.3">
      <c r="A88" s="3" t="s">
        <v>348</v>
      </c>
      <c r="B88" s="3" t="s">
        <v>395</v>
      </c>
      <c r="C88" s="3" t="s">
        <v>396</v>
      </c>
      <c r="D88" s="11">
        <v>41474</v>
      </c>
      <c r="E88" s="3">
        <v>15.02</v>
      </c>
      <c r="F88" s="12">
        <f t="shared" si="6"/>
        <v>41839</v>
      </c>
      <c r="G88" s="3">
        <v>12.17</v>
      </c>
      <c r="H88" s="12">
        <f t="shared" si="7"/>
        <v>42570</v>
      </c>
      <c r="I88" s="3">
        <v>30.5</v>
      </c>
      <c r="J88" s="12">
        <f t="shared" si="8"/>
        <v>43300</v>
      </c>
      <c r="K88" s="3">
        <v>31.87</v>
      </c>
      <c r="L88" s="12">
        <f t="shared" si="9"/>
        <v>44031</v>
      </c>
      <c r="M88" s="3" t="s">
        <v>103</v>
      </c>
      <c r="N88" s="12">
        <f t="shared" si="10"/>
        <v>45126</v>
      </c>
      <c r="O88" s="3" t="s">
        <v>103</v>
      </c>
      <c r="P88" s="12">
        <f t="shared" si="11"/>
        <v>46953</v>
      </c>
      <c r="Q88" s="3" t="s">
        <v>103</v>
      </c>
      <c r="R88" s="12">
        <v>43774</v>
      </c>
      <c r="S88" s="3">
        <v>-98.5</v>
      </c>
      <c r="T88" s="3" t="s">
        <v>3013</v>
      </c>
      <c r="U88" s="3" t="s">
        <v>52</v>
      </c>
      <c r="V88" s="3" t="s">
        <v>27</v>
      </c>
      <c r="W88" s="3">
        <v>0</v>
      </c>
      <c r="X88" s="3" t="s">
        <v>2973</v>
      </c>
      <c r="Y88" s="3">
        <v>1.54E-2</v>
      </c>
      <c r="Z88" s="3">
        <v>0.78059999999999996</v>
      </c>
    </row>
    <row r="89" spans="1:26" ht="33" x14ac:dyDescent="0.3">
      <c r="A89" s="3" t="s">
        <v>348</v>
      </c>
      <c r="B89" s="3" t="s">
        <v>397</v>
      </c>
      <c r="C89" s="3" t="s">
        <v>398</v>
      </c>
      <c r="D89" s="11">
        <v>43111</v>
      </c>
      <c r="E89" s="13">
        <v>1166.79</v>
      </c>
      <c r="F89" s="12">
        <f t="shared" si="6"/>
        <v>43476</v>
      </c>
      <c r="G89" s="3">
        <v>21</v>
      </c>
      <c r="H89" s="12">
        <f t="shared" si="7"/>
        <v>44207</v>
      </c>
      <c r="I89" s="3" t="s">
        <v>103</v>
      </c>
      <c r="J89" s="12">
        <f t="shared" si="8"/>
        <v>44937</v>
      </c>
      <c r="K89" s="3" t="s">
        <v>103</v>
      </c>
      <c r="L89" s="12">
        <f t="shared" si="9"/>
        <v>45668</v>
      </c>
      <c r="M89" s="3" t="s">
        <v>103</v>
      </c>
      <c r="N89" s="12">
        <f t="shared" si="10"/>
        <v>46763</v>
      </c>
      <c r="O89" s="3" t="s">
        <v>103</v>
      </c>
      <c r="P89" s="12">
        <f t="shared" si="11"/>
        <v>48590</v>
      </c>
      <c r="Q89" s="3" t="s">
        <v>103</v>
      </c>
      <c r="R89" s="12">
        <v>43774</v>
      </c>
      <c r="S89" s="3">
        <v>16.68</v>
      </c>
      <c r="T89" s="3" t="s">
        <v>3014</v>
      </c>
      <c r="U89" s="3" t="s">
        <v>52</v>
      </c>
      <c r="V89" s="3" t="s">
        <v>27</v>
      </c>
      <c r="W89" s="3">
        <v>151.19</v>
      </c>
      <c r="X89" s="3" t="s">
        <v>164</v>
      </c>
      <c r="Y89" s="3">
        <v>0.1157</v>
      </c>
      <c r="Z89" s="3">
        <v>1.7068000000000001</v>
      </c>
    </row>
    <row r="90" spans="1:26" ht="33" x14ac:dyDescent="0.3">
      <c r="A90" s="3" t="s">
        <v>348</v>
      </c>
      <c r="B90" s="3" t="s">
        <v>399</v>
      </c>
      <c r="C90" s="3" t="s">
        <v>400</v>
      </c>
      <c r="D90" s="11">
        <v>42979</v>
      </c>
      <c r="E90" s="13">
        <v>1033.6400000000001</v>
      </c>
      <c r="F90" s="12">
        <f t="shared" si="6"/>
        <v>43344</v>
      </c>
      <c r="G90" s="3">
        <v>6.68</v>
      </c>
      <c r="H90" s="12">
        <f t="shared" si="7"/>
        <v>44075</v>
      </c>
      <c r="I90" s="3" t="s">
        <v>103</v>
      </c>
      <c r="J90" s="12">
        <f t="shared" si="8"/>
        <v>44805</v>
      </c>
      <c r="K90" s="3" t="s">
        <v>103</v>
      </c>
      <c r="L90" s="12">
        <f t="shared" si="9"/>
        <v>45536</v>
      </c>
      <c r="M90" s="3" t="s">
        <v>103</v>
      </c>
      <c r="N90" s="12">
        <f t="shared" si="10"/>
        <v>46631</v>
      </c>
      <c r="O90" s="3" t="s">
        <v>103</v>
      </c>
      <c r="P90" s="12">
        <f t="shared" si="11"/>
        <v>48458</v>
      </c>
      <c r="Q90" s="3" t="s">
        <v>103</v>
      </c>
      <c r="R90" s="12">
        <v>43774</v>
      </c>
      <c r="S90" s="3">
        <v>3.36</v>
      </c>
      <c r="T90" s="3" t="s">
        <v>3015</v>
      </c>
      <c r="U90" s="3" t="s">
        <v>52</v>
      </c>
      <c r="V90" s="3" t="s">
        <v>40</v>
      </c>
      <c r="W90" s="3">
        <v>156.49</v>
      </c>
      <c r="X90" s="3" t="s">
        <v>164</v>
      </c>
      <c r="Y90" s="3">
        <v>0.12089999999999999</v>
      </c>
      <c r="Z90" s="3">
        <v>0.76129999999999998</v>
      </c>
    </row>
    <row r="91" spans="1:26" ht="33" x14ac:dyDescent="0.3">
      <c r="A91" s="3" t="s">
        <v>348</v>
      </c>
      <c r="B91" s="3" t="s">
        <v>401</v>
      </c>
      <c r="C91" s="3" t="s">
        <v>402</v>
      </c>
      <c r="D91" s="11">
        <v>42499</v>
      </c>
      <c r="E91" s="3">
        <v>979.24</v>
      </c>
      <c r="F91" s="12">
        <f t="shared" si="6"/>
        <v>42864</v>
      </c>
      <c r="G91" s="3">
        <v>2.44</v>
      </c>
      <c r="H91" s="12">
        <f t="shared" si="7"/>
        <v>43594</v>
      </c>
      <c r="I91" s="3">
        <v>-4.45</v>
      </c>
      <c r="J91" s="12">
        <f t="shared" si="8"/>
        <v>44325</v>
      </c>
      <c r="K91" s="3" t="s">
        <v>103</v>
      </c>
      <c r="L91" s="12">
        <f t="shared" si="9"/>
        <v>45055</v>
      </c>
      <c r="M91" s="3" t="s">
        <v>103</v>
      </c>
      <c r="N91" s="12">
        <f t="shared" si="10"/>
        <v>46151</v>
      </c>
      <c r="O91" s="3" t="s">
        <v>103</v>
      </c>
      <c r="P91" s="12">
        <f t="shared" si="11"/>
        <v>47977</v>
      </c>
      <c r="Q91" s="3" t="s">
        <v>103</v>
      </c>
      <c r="R91" s="12">
        <v>43774</v>
      </c>
      <c r="S91" s="3">
        <v>-2.08</v>
      </c>
      <c r="T91" s="3" t="s">
        <v>3016</v>
      </c>
      <c r="U91" s="3" t="s">
        <v>26</v>
      </c>
      <c r="V91" s="3" t="s">
        <v>27</v>
      </c>
      <c r="W91" s="3">
        <v>36.18</v>
      </c>
      <c r="X91" s="3" t="s">
        <v>2973</v>
      </c>
      <c r="Y91" s="3">
        <v>2.2000000000000001E-3</v>
      </c>
      <c r="Z91" s="3">
        <v>0.66310000000000002</v>
      </c>
    </row>
    <row r="92" spans="1:26" ht="33" x14ac:dyDescent="0.3">
      <c r="A92" s="3" t="s">
        <v>348</v>
      </c>
      <c r="B92" s="3" t="s">
        <v>403</v>
      </c>
      <c r="C92" s="3" t="s">
        <v>404</v>
      </c>
      <c r="D92" s="11">
        <v>42494</v>
      </c>
      <c r="E92" s="13">
        <v>1041.68</v>
      </c>
      <c r="F92" s="12">
        <f t="shared" si="6"/>
        <v>42859</v>
      </c>
      <c r="G92" s="3">
        <v>1.51</v>
      </c>
      <c r="H92" s="12">
        <f t="shared" si="7"/>
        <v>43589</v>
      </c>
      <c r="I92" s="3">
        <v>3.76</v>
      </c>
      <c r="J92" s="12">
        <f t="shared" si="8"/>
        <v>44320</v>
      </c>
      <c r="K92" s="3" t="s">
        <v>103</v>
      </c>
      <c r="L92" s="12">
        <f t="shared" si="9"/>
        <v>45050</v>
      </c>
      <c r="M92" s="3" t="s">
        <v>103</v>
      </c>
      <c r="N92" s="12">
        <f t="shared" si="10"/>
        <v>46146</v>
      </c>
      <c r="O92" s="3" t="s">
        <v>103</v>
      </c>
      <c r="P92" s="12">
        <f t="shared" si="11"/>
        <v>47972</v>
      </c>
      <c r="Q92" s="3" t="s">
        <v>103</v>
      </c>
      <c r="R92" s="12">
        <v>43774</v>
      </c>
      <c r="S92" s="3">
        <v>4.17</v>
      </c>
      <c r="T92" s="3" t="s">
        <v>3017</v>
      </c>
      <c r="U92" s="3" t="s">
        <v>26</v>
      </c>
      <c r="V92" s="3" t="s">
        <v>40</v>
      </c>
      <c r="W92" s="3">
        <v>9.6300000000000008</v>
      </c>
      <c r="X92" s="3" t="s">
        <v>2973</v>
      </c>
      <c r="Y92" s="3">
        <v>2.2000000000000001E-3</v>
      </c>
      <c r="Z92" s="3">
        <v>0.1283</v>
      </c>
    </row>
    <row r="93" spans="1:26" ht="33" x14ac:dyDescent="0.3">
      <c r="A93" s="3" t="s">
        <v>348</v>
      </c>
      <c r="B93" s="3" t="s">
        <v>405</v>
      </c>
      <c r="C93" s="3" t="s">
        <v>406</v>
      </c>
      <c r="D93" s="11">
        <v>43406</v>
      </c>
      <c r="E93" s="13">
        <v>1149.98</v>
      </c>
      <c r="F93" s="12">
        <f t="shared" si="6"/>
        <v>43771</v>
      </c>
      <c r="G93" s="3">
        <v>14.99</v>
      </c>
      <c r="H93" s="12">
        <f t="shared" si="7"/>
        <v>44502</v>
      </c>
      <c r="I93" s="3" t="s">
        <v>103</v>
      </c>
      <c r="J93" s="12">
        <f t="shared" si="8"/>
        <v>45232</v>
      </c>
      <c r="K93" s="3" t="s">
        <v>103</v>
      </c>
      <c r="L93" s="12">
        <f t="shared" si="9"/>
        <v>45963</v>
      </c>
      <c r="M93" s="3" t="s">
        <v>103</v>
      </c>
      <c r="N93" s="12">
        <f t="shared" si="10"/>
        <v>47059</v>
      </c>
      <c r="O93" s="3" t="s">
        <v>103</v>
      </c>
      <c r="P93" s="12">
        <f t="shared" si="11"/>
        <v>48885</v>
      </c>
      <c r="Q93" s="3" t="s">
        <v>103</v>
      </c>
      <c r="R93" s="12">
        <v>43774</v>
      </c>
      <c r="S93" s="3">
        <v>15</v>
      </c>
      <c r="T93" s="3" t="s">
        <v>3018</v>
      </c>
      <c r="U93" s="3" t="s">
        <v>52</v>
      </c>
      <c r="V93" s="3" t="s">
        <v>27</v>
      </c>
      <c r="W93" s="3">
        <v>83.06</v>
      </c>
      <c r="X93" s="3" t="s">
        <v>164</v>
      </c>
      <c r="Y93" s="3">
        <v>0.40279999999999999</v>
      </c>
      <c r="Z93" s="3">
        <v>0.54449999999999998</v>
      </c>
    </row>
    <row r="94" spans="1:26" ht="33" x14ac:dyDescent="0.3">
      <c r="A94" s="3" t="s">
        <v>348</v>
      </c>
      <c r="B94" s="3" t="s">
        <v>407</v>
      </c>
      <c r="C94" s="3" t="s">
        <v>408</v>
      </c>
      <c r="D94" s="11">
        <v>42111</v>
      </c>
      <c r="E94" s="13">
        <v>1009.95</v>
      </c>
      <c r="F94" s="12">
        <f t="shared" si="6"/>
        <v>42477</v>
      </c>
      <c r="G94" s="3">
        <v>3.8</v>
      </c>
      <c r="H94" s="12">
        <f t="shared" si="7"/>
        <v>43207</v>
      </c>
      <c r="I94" s="3">
        <v>2.42</v>
      </c>
      <c r="J94" s="12">
        <f t="shared" si="8"/>
        <v>43938</v>
      </c>
      <c r="K94" s="3" t="s">
        <v>103</v>
      </c>
      <c r="L94" s="12">
        <f t="shared" si="9"/>
        <v>44668</v>
      </c>
      <c r="M94" s="3" t="s">
        <v>103</v>
      </c>
      <c r="N94" s="12">
        <f t="shared" si="10"/>
        <v>45764</v>
      </c>
      <c r="O94" s="3" t="s">
        <v>103</v>
      </c>
      <c r="P94" s="12">
        <f t="shared" si="11"/>
        <v>47590</v>
      </c>
      <c r="Q94" s="3" t="s">
        <v>103</v>
      </c>
      <c r="R94" s="12">
        <v>43774</v>
      </c>
      <c r="S94" s="3">
        <v>1</v>
      </c>
      <c r="T94" s="3" t="s">
        <v>3019</v>
      </c>
      <c r="U94" s="3" t="s">
        <v>26</v>
      </c>
      <c r="V94" s="3" t="s">
        <v>27</v>
      </c>
      <c r="W94" s="3">
        <v>123.84</v>
      </c>
      <c r="X94" s="3" t="s">
        <v>2973</v>
      </c>
      <c r="Y94" s="3">
        <v>2.2000000000000001E-3</v>
      </c>
      <c r="Z94" s="3">
        <v>0.42620000000000002</v>
      </c>
    </row>
    <row r="95" spans="1:26" ht="33" x14ac:dyDescent="0.3">
      <c r="A95" s="3" t="s">
        <v>348</v>
      </c>
      <c r="B95" s="3" t="s">
        <v>409</v>
      </c>
      <c r="C95" s="3" t="s">
        <v>410</v>
      </c>
      <c r="D95" s="11">
        <v>42492</v>
      </c>
      <c r="E95" s="13">
        <v>1044.95</v>
      </c>
      <c r="F95" s="12">
        <f t="shared" si="6"/>
        <v>42857</v>
      </c>
      <c r="G95" s="3">
        <v>2.4</v>
      </c>
      <c r="H95" s="12">
        <f t="shared" si="7"/>
        <v>43587</v>
      </c>
      <c r="I95" s="3">
        <v>4</v>
      </c>
      <c r="J95" s="12">
        <f t="shared" si="8"/>
        <v>44318</v>
      </c>
      <c r="K95" s="3" t="s">
        <v>103</v>
      </c>
      <c r="L95" s="12">
        <f t="shared" si="9"/>
        <v>45048</v>
      </c>
      <c r="M95" s="3" t="s">
        <v>103</v>
      </c>
      <c r="N95" s="12">
        <f t="shared" si="10"/>
        <v>46144</v>
      </c>
      <c r="O95" s="3" t="s">
        <v>103</v>
      </c>
      <c r="P95" s="12">
        <f t="shared" si="11"/>
        <v>47970</v>
      </c>
      <c r="Q95" s="3" t="s">
        <v>103</v>
      </c>
      <c r="R95" s="12">
        <v>43774</v>
      </c>
      <c r="S95" s="3">
        <v>4.5</v>
      </c>
      <c r="T95" s="3" t="s">
        <v>3021</v>
      </c>
      <c r="U95" s="3" t="s">
        <v>26</v>
      </c>
      <c r="V95" s="3" t="s">
        <v>40</v>
      </c>
      <c r="W95" s="3">
        <v>172.3</v>
      </c>
      <c r="X95" s="3" t="s">
        <v>2973</v>
      </c>
      <c r="Y95" s="3">
        <v>2.3E-3</v>
      </c>
      <c r="Z95" s="3">
        <v>0.22370000000000001</v>
      </c>
    </row>
    <row r="96" spans="1:26" ht="33" x14ac:dyDescent="0.3">
      <c r="A96" s="3" t="s">
        <v>348</v>
      </c>
      <c r="B96" s="3" t="s">
        <v>411</v>
      </c>
      <c r="C96" s="3" t="s">
        <v>412</v>
      </c>
      <c r="D96" s="11">
        <v>42979</v>
      </c>
      <c r="E96" s="13">
        <v>1110.71</v>
      </c>
      <c r="F96" s="12">
        <f t="shared" si="6"/>
        <v>43344</v>
      </c>
      <c r="G96" s="3">
        <v>3.72</v>
      </c>
      <c r="H96" s="12">
        <f t="shared" si="7"/>
        <v>44075</v>
      </c>
      <c r="I96" s="3" t="s">
        <v>103</v>
      </c>
      <c r="J96" s="12">
        <f t="shared" si="8"/>
        <v>44805</v>
      </c>
      <c r="K96" s="3" t="s">
        <v>103</v>
      </c>
      <c r="L96" s="12">
        <f t="shared" si="9"/>
        <v>45536</v>
      </c>
      <c r="M96" s="3" t="s">
        <v>103</v>
      </c>
      <c r="N96" s="12">
        <f t="shared" si="10"/>
        <v>46631</v>
      </c>
      <c r="O96" s="3" t="s">
        <v>103</v>
      </c>
      <c r="P96" s="12">
        <f t="shared" si="11"/>
        <v>48458</v>
      </c>
      <c r="Q96" s="3" t="s">
        <v>103</v>
      </c>
      <c r="R96" s="12">
        <v>43774</v>
      </c>
      <c r="S96" s="3">
        <v>11.07</v>
      </c>
      <c r="T96" s="3" t="s">
        <v>3023</v>
      </c>
      <c r="U96" s="3" t="s">
        <v>52</v>
      </c>
      <c r="V96" s="3" t="s">
        <v>27</v>
      </c>
      <c r="W96" s="13">
        <v>1513.47</v>
      </c>
      <c r="X96" s="3" t="s">
        <v>164</v>
      </c>
      <c r="Y96" s="3">
        <v>4.7000000000000002E-3</v>
      </c>
      <c r="Z96" s="3">
        <v>0.93679999999999997</v>
      </c>
    </row>
    <row r="97" spans="1:26" ht="33" x14ac:dyDescent="0.3">
      <c r="A97" s="3" t="s">
        <v>348</v>
      </c>
      <c r="B97" s="3" t="s">
        <v>413</v>
      </c>
      <c r="C97" s="3" t="s">
        <v>414</v>
      </c>
      <c r="D97" s="11">
        <v>39672</v>
      </c>
      <c r="E97" s="13">
        <v>1267.95</v>
      </c>
      <c r="F97" s="12">
        <f t="shared" si="6"/>
        <v>40037</v>
      </c>
      <c r="G97" s="3">
        <v>4.82</v>
      </c>
      <c r="H97" s="12">
        <f t="shared" si="7"/>
        <v>40767</v>
      </c>
      <c r="I97" s="3">
        <v>11.37</v>
      </c>
      <c r="J97" s="12">
        <f t="shared" si="8"/>
        <v>41498</v>
      </c>
      <c r="K97" s="3">
        <v>12.43</v>
      </c>
      <c r="L97" s="12">
        <f t="shared" si="9"/>
        <v>42228</v>
      </c>
      <c r="M97" s="3">
        <v>15.22</v>
      </c>
      <c r="N97" s="12">
        <f t="shared" si="10"/>
        <v>43324</v>
      </c>
      <c r="O97" s="3">
        <v>15.82</v>
      </c>
      <c r="P97" s="12">
        <f t="shared" si="11"/>
        <v>45150</v>
      </c>
      <c r="Q97" s="3" t="s">
        <v>103</v>
      </c>
      <c r="R97" s="12">
        <v>43774</v>
      </c>
      <c r="S97" s="3">
        <v>26.8</v>
      </c>
      <c r="T97" s="3" t="s">
        <v>3024</v>
      </c>
      <c r="U97" s="3" t="s">
        <v>33</v>
      </c>
      <c r="V97" s="3" t="s">
        <v>34</v>
      </c>
      <c r="W97" s="3">
        <v>13.66</v>
      </c>
      <c r="X97" s="3" t="s">
        <v>2973</v>
      </c>
      <c r="Y97" s="3">
        <v>8.9499999999999996E-2</v>
      </c>
      <c r="Z97" s="3">
        <v>8.9499999999999996E-2</v>
      </c>
    </row>
    <row r="98" spans="1:26" ht="33" x14ac:dyDescent="0.3">
      <c r="A98" s="3" t="s">
        <v>348</v>
      </c>
      <c r="B98" s="3" t="s">
        <v>415</v>
      </c>
      <c r="C98" s="3" t="s">
        <v>416</v>
      </c>
      <c r="D98" s="11">
        <v>43109</v>
      </c>
      <c r="E98" s="3">
        <v>900.58</v>
      </c>
      <c r="F98" s="12">
        <f t="shared" si="6"/>
        <v>43474</v>
      </c>
      <c r="G98" s="3">
        <v>6.86</v>
      </c>
      <c r="H98" s="12">
        <f t="shared" si="7"/>
        <v>44205</v>
      </c>
      <c r="I98" s="3" t="s">
        <v>103</v>
      </c>
      <c r="J98" s="12">
        <f t="shared" si="8"/>
        <v>44935</v>
      </c>
      <c r="K98" s="3" t="s">
        <v>103</v>
      </c>
      <c r="L98" s="12">
        <f t="shared" si="9"/>
        <v>45666</v>
      </c>
      <c r="M98" s="3" t="s">
        <v>103</v>
      </c>
      <c r="N98" s="12">
        <f t="shared" si="10"/>
        <v>46761</v>
      </c>
      <c r="O98" s="3" t="s">
        <v>103</v>
      </c>
      <c r="P98" s="12">
        <f t="shared" si="11"/>
        <v>48588</v>
      </c>
      <c r="Q98" s="3" t="s">
        <v>103</v>
      </c>
      <c r="R98" s="12">
        <v>43774</v>
      </c>
      <c r="S98" s="3">
        <v>-9.94</v>
      </c>
      <c r="T98" s="3" t="s">
        <v>3025</v>
      </c>
      <c r="U98" s="3" t="s">
        <v>26</v>
      </c>
      <c r="V98" s="3" t="s">
        <v>27</v>
      </c>
      <c r="W98" s="3">
        <v>56.87</v>
      </c>
      <c r="X98" s="3" t="s">
        <v>164</v>
      </c>
      <c r="Y98" s="3">
        <v>0.47520000000000001</v>
      </c>
      <c r="Z98" s="3">
        <v>0</v>
      </c>
    </row>
    <row r="99" spans="1:26" x14ac:dyDescent="0.3">
      <c r="A99" s="3" t="s">
        <v>348</v>
      </c>
      <c r="B99" s="3" t="s">
        <v>417</v>
      </c>
      <c r="C99" s="3" t="s">
        <v>418</v>
      </c>
      <c r="D99" s="11">
        <v>38538</v>
      </c>
      <c r="E99" s="13">
        <v>1861.89</v>
      </c>
      <c r="F99" s="12">
        <f t="shared" si="6"/>
        <v>38903</v>
      </c>
      <c r="G99" s="3">
        <v>2.2999999999999998</v>
      </c>
      <c r="H99" s="12">
        <f t="shared" si="7"/>
        <v>39634</v>
      </c>
      <c r="I99" s="3">
        <v>3.65</v>
      </c>
      <c r="J99" s="12">
        <f t="shared" si="8"/>
        <v>40364</v>
      </c>
      <c r="K99" s="3">
        <v>-5.66</v>
      </c>
      <c r="L99" s="12">
        <f t="shared" si="9"/>
        <v>41095</v>
      </c>
      <c r="M99" s="3">
        <v>-3.2</v>
      </c>
      <c r="N99" s="12">
        <f t="shared" si="10"/>
        <v>42190</v>
      </c>
      <c r="O99" s="3">
        <v>25.03</v>
      </c>
      <c r="P99" s="12">
        <f t="shared" si="11"/>
        <v>44017</v>
      </c>
      <c r="Q99" s="3" t="s">
        <v>103</v>
      </c>
      <c r="R99" s="12">
        <v>43774</v>
      </c>
      <c r="S99" s="3">
        <v>86.19</v>
      </c>
      <c r="T99" s="3" t="s">
        <v>3026</v>
      </c>
      <c r="U99" s="3" t="s">
        <v>26</v>
      </c>
      <c r="V99" s="3" t="s">
        <v>27</v>
      </c>
      <c r="W99" s="3">
        <v>282.29000000000002</v>
      </c>
      <c r="X99" s="3" t="s">
        <v>2973</v>
      </c>
      <c r="Y99" s="3">
        <v>1.1089</v>
      </c>
      <c r="Z99" s="3">
        <v>0</v>
      </c>
    </row>
    <row r="100" spans="1:26" x14ac:dyDescent="0.3">
      <c r="A100" s="3" t="s">
        <v>348</v>
      </c>
      <c r="B100" s="3" t="s">
        <v>419</v>
      </c>
      <c r="C100" s="3" t="s">
        <v>420</v>
      </c>
      <c r="D100" s="11">
        <v>38264</v>
      </c>
      <c r="E100" s="13">
        <v>2120.33</v>
      </c>
      <c r="F100" s="12">
        <f t="shared" si="6"/>
        <v>38629</v>
      </c>
      <c r="G100" s="3">
        <v>2</v>
      </c>
      <c r="H100" s="12">
        <f t="shared" si="7"/>
        <v>39359</v>
      </c>
      <c r="I100" s="3">
        <v>8.91</v>
      </c>
      <c r="J100" s="12">
        <f t="shared" si="8"/>
        <v>40090</v>
      </c>
      <c r="K100" s="3">
        <v>5.63</v>
      </c>
      <c r="L100" s="12">
        <f t="shared" si="9"/>
        <v>40820</v>
      </c>
      <c r="M100" s="3">
        <v>7.38</v>
      </c>
      <c r="N100" s="12">
        <f t="shared" si="10"/>
        <v>41916</v>
      </c>
      <c r="O100" s="3">
        <v>28.1</v>
      </c>
      <c r="P100" s="12">
        <f t="shared" si="11"/>
        <v>43742</v>
      </c>
      <c r="Q100" s="3">
        <v>118.18</v>
      </c>
      <c r="R100" s="12">
        <v>43774</v>
      </c>
      <c r="S100" s="3">
        <v>112.03</v>
      </c>
      <c r="T100" s="3" t="s">
        <v>3026</v>
      </c>
      <c r="U100" s="3" t="s">
        <v>26</v>
      </c>
      <c r="V100" s="3" t="s">
        <v>27</v>
      </c>
      <c r="W100" s="13">
        <v>1736.83</v>
      </c>
      <c r="X100" s="3" t="s">
        <v>164</v>
      </c>
      <c r="Y100" s="3">
        <v>0.52510000000000001</v>
      </c>
      <c r="Z100" s="3">
        <v>0</v>
      </c>
    </row>
    <row r="101" spans="1:26" ht="33" x14ac:dyDescent="0.3">
      <c r="A101" s="3" t="s">
        <v>348</v>
      </c>
      <c r="B101" s="3" t="s">
        <v>421</v>
      </c>
      <c r="C101" s="3" t="s">
        <v>422</v>
      </c>
      <c r="D101" s="11">
        <v>43125</v>
      </c>
      <c r="E101" s="3">
        <v>942.85</v>
      </c>
      <c r="F101" s="12">
        <f t="shared" si="6"/>
        <v>43490</v>
      </c>
      <c r="G101" s="3">
        <v>-2.61</v>
      </c>
      <c r="H101" s="12">
        <f t="shared" si="7"/>
        <v>44221</v>
      </c>
      <c r="I101" s="3" t="s">
        <v>103</v>
      </c>
      <c r="J101" s="12">
        <f t="shared" si="8"/>
        <v>44951</v>
      </c>
      <c r="K101" s="3" t="s">
        <v>103</v>
      </c>
      <c r="L101" s="12">
        <f t="shared" si="9"/>
        <v>45682</v>
      </c>
      <c r="M101" s="3" t="s">
        <v>103</v>
      </c>
      <c r="N101" s="12">
        <f t="shared" si="10"/>
        <v>46777</v>
      </c>
      <c r="O101" s="3" t="s">
        <v>103</v>
      </c>
      <c r="P101" s="12">
        <f t="shared" si="11"/>
        <v>48604</v>
      </c>
      <c r="Q101" s="3" t="s">
        <v>103</v>
      </c>
      <c r="R101" s="12">
        <v>43774</v>
      </c>
      <c r="S101" s="3">
        <v>-5.72</v>
      </c>
      <c r="T101" s="3" t="s">
        <v>3029</v>
      </c>
      <c r="U101" s="3" t="s">
        <v>26</v>
      </c>
      <c r="V101" s="3" t="s">
        <v>119</v>
      </c>
      <c r="W101" s="3">
        <v>1.94</v>
      </c>
      <c r="X101" s="3" t="s">
        <v>164</v>
      </c>
      <c r="Y101" s="3">
        <v>0</v>
      </c>
      <c r="Z101" s="3">
        <v>0.52449999999999997</v>
      </c>
    </row>
    <row r="102" spans="1:26" x14ac:dyDescent="0.3">
      <c r="A102" s="3" t="s">
        <v>348</v>
      </c>
      <c r="B102" s="3" t="s">
        <v>423</v>
      </c>
      <c r="C102" s="3" t="s">
        <v>424</v>
      </c>
      <c r="D102" s="11">
        <v>38264</v>
      </c>
      <c r="E102" s="13">
        <v>1495.94</v>
      </c>
      <c r="F102" s="12">
        <f t="shared" si="6"/>
        <v>38629</v>
      </c>
      <c r="G102" s="3">
        <v>1.51</v>
      </c>
      <c r="H102" s="12">
        <f t="shared" si="7"/>
        <v>39359</v>
      </c>
      <c r="I102" s="3">
        <v>4.09</v>
      </c>
      <c r="J102" s="12">
        <f t="shared" si="8"/>
        <v>40090</v>
      </c>
      <c r="K102" s="3">
        <v>7.09</v>
      </c>
      <c r="L102" s="12">
        <f t="shared" si="9"/>
        <v>40820</v>
      </c>
      <c r="M102" s="3">
        <v>12.36</v>
      </c>
      <c r="N102" s="12">
        <f t="shared" si="10"/>
        <v>41916</v>
      </c>
      <c r="O102" s="3">
        <v>22.31</v>
      </c>
      <c r="P102" s="12">
        <f t="shared" si="11"/>
        <v>43742</v>
      </c>
      <c r="Q102" s="3">
        <v>49.4</v>
      </c>
      <c r="R102" s="12">
        <v>43774</v>
      </c>
      <c r="S102" s="3">
        <v>49.59</v>
      </c>
      <c r="T102" s="3" t="s">
        <v>112</v>
      </c>
      <c r="U102" s="3" t="s">
        <v>26</v>
      </c>
      <c r="V102" s="3" t="s">
        <v>40</v>
      </c>
      <c r="W102" s="3">
        <v>92.19</v>
      </c>
      <c r="X102" s="3" t="s">
        <v>164</v>
      </c>
      <c r="Y102" s="3">
        <v>4.4000000000000003E-3</v>
      </c>
      <c r="Z102" s="3">
        <v>0</v>
      </c>
    </row>
    <row r="103" spans="1:26" x14ac:dyDescent="0.3">
      <c r="A103" s="3" t="s">
        <v>348</v>
      </c>
      <c r="B103" s="3" t="s">
        <v>425</v>
      </c>
      <c r="C103" s="3" t="s">
        <v>426</v>
      </c>
      <c r="D103" s="11">
        <v>38132</v>
      </c>
      <c r="E103" s="13">
        <v>1756.69</v>
      </c>
      <c r="F103" s="12">
        <f t="shared" si="6"/>
        <v>38497</v>
      </c>
      <c r="G103" s="3">
        <v>0.31</v>
      </c>
      <c r="H103" s="12">
        <f t="shared" si="7"/>
        <v>39227</v>
      </c>
      <c r="I103" s="3">
        <v>1.35</v>
      </c>
      <c r="J103" s="12">
        <f t="shared" si="8"/>
        <v>39958</v>
      </c>
      <c r="K103" s="3">
        <v>4.74</v>
      </c>
      <c r="L103" s="12">
        <f t="shared" si="9"/>
        <v>40688</v>
      </c>
      <c r="M103" s="3">
        <v>8.02</v>
      </c>
      <c r="N103" s="12">
        <f t="shared" si="10"/>
        <v>41784</v>
      </c>
      <c r="O103" s="3">
        <v>27.68</v>
      </c>
      <c r="P103" s="12">
        <f t="shared" si="11"/>
        <v>43610</v>
      </c>
      <c r="Q103" s="3">
        <v>76.099999999999994</v>
      </c>
      <c r="R103" s="12">
        <v>43774</v>
      </c>
      <c r="S103" s="3">
        <v>75.67</v>
      </c>
      <c r="T103" s="3" t="s">
        <v>3030</v>
      </c>
      <c r="U103" s="3" t="s">
        <v>26</v>
      </c>
      <c r="V103" s="3" t="s">
        <v>46</v>
      </c>
      <c r="W103" s="3">
        <v>388.32</v>
      </c>
      <c r="X103" s="3" t="s">
        <v>2973</v>
      </c>
      <c r="Y103" s="3">
        <v>0.1381</v>
      </c>
      <c r="Z103" s="3">
        <v>0</v>
      </c>
    </row>
    <row r="104" spans="1:26" ht="33" x14ac:dyDescent="0.3">
      <c r="A104" s="3" t="s">
        <v>348</v>
      </c>
      <c r="B104" s="3" t="s">
        <v>427</v>
      </c>
      <c r="C104" s="3" t="s">
        <v>428</v>
      </c>
      <c r="D104" s="11">
        <v>43116</v>
      </c>
      <c r="E104" s="13">
        <v>1031.6199999999999</v>
      </c>
      <c r="F104" s="12">
        <f t="shared" si="6"/>
        <v>43481</v>
      </c>
      <c r="G104" s="3">
        <v>19.920000000000002</v>
      </c>
      <c r="H104" s="12">
        <f t="shared" si="7"/>
        <v>44212</v>
      </c>
      <c r="I104" s="3" t="s">
        <v>103</v>
      </c>
      <c r="J104" s="12">
        <f t="shared" si="8"/>
        <v>44942</v>
      </c>
      <c r="K104" s="3" t="s">
        <v>103</v>
      </c>
      <c r="L104" s="12">
        <f t="shared" si="9"/>
        <v>45673</v>
      </c>
      <c r="M104" s="3" t="s">
        <v>103</v>
      </c>
      <c r="N104" s="12">
        <f t="shared" si="10"/>
        <v>46768</v>
      </c>
      <c r="O104" s="3" t="s">
        <v>103</v>
      </c>
      <c r="P104" s="12">
        <f t="shared" si="11"/>
        <v>48595</v>
      </c>
      <c r="Q104" s="3" t="s">
        <v>103</v>
      </c>
      <c r="R104" s="12">
        <v>43774</v>
      </c>
      <c r="S104" s="3">
        <v>3.16</v>
      </c>
      <c r="T104" s="3" t="s">
        <v>3031</v>
      </c>
      <c r="U104" s="3" t="s">
        <v>52</v>
      </c>
      <c r="V104" s="3" t="s">
        <v>27</v>
      </c>
      <c r="W104" s="3">
        <v>55.11</v>
      </c>
      <c r="X104" s="3" t="s">
        <v>164</v>
      </c>
      <c r="Y104" s="3">
        <v>8.2500000000000004E-2</v>
      </c>
      <c r="Z104" s="3">
        <v>0.69159999999999999</v>
      </c>
    </row>
    <row r="105" spans="1:26" ht="33" x14ac:dyDescent="0.3">
      <c r="A105" s="3" t="s">
        <v>348</v>
      </c>
      <c r="B105" s="3" t="s">
        <v>429</v>
      </c>
      <c r="C105" s="3" t="s">
        <v>430</v>
      </c>
      <c r="D105" s="11">
        <v>42411</v>
      </c>
      <c r="E105" s="13">
        <v>1123.9100000000001</v>
      </c>
      <c r="F105" s="12">
        <f t="shared" si="6"/>
        <v>42777</v>
      </c>
      <c r="G105" s="3">
        <v>3.57</v>
      </c>
      <c r="H105" s="12">
        <f t="shared" si="7"/>
        <v>43507</v>
      </c>
      <c r="I105" s="3">
        <v>15.16</v>
      </c>
      <c r="J105" s="12">
        <f t="shared" si="8"/>
        <v>44238</v>
      </c>
      <c r="K105" s="3" t="s">
        <v>103</v>
      </c>
      <c r="L105" s="12">
        <f t="shared" si="9"/>
        <v>44968</v>
      </c>
      <c r="M105" s="3" t="s">
        <v>103</v>
      </c>
      <c r="N105" s="12">
        <f t="shared" si="10"/>
        <v>46064</v>
      </c>
      <c r="O105" s="3" t="s">
        <v>103</v>
      </c>
      <c r="P105" s="12">
        <f t="shared" si="11"/>
        <v>47890</v>
      </c>
      <c r="Q105" s="3" t="s">
        <v>103</v>
      </c>
      <c r="R105" s="12">
        <v>43774</v>
      </c>
      <c r="S105" s="3">
        <v>12.39</v>
      </c>
      <c r="T105" s="3" t="s">
        <v>3032</v>
      </c>
      <c r="U105" s="3" t="s">
        <v>52</v>
      </c>
      <c r="V105" s="3" t="s">
        <v>27</v>
      </c>
      <c r="W105" s="3">
        <v>13.97</v>
      </c>
      <c r="X105" s="3" t="s">
        <v>2973</v>
      </c>
      <c r="Y105" s="3">
        <v>0.19520000000000001</v>
      </c>
      <c r="Z105" s="3">
        <v>0.84740000000000004</v>
      </c>
    </row>
    <row r="106" spans="1:26" ht="33" x14ac:dyDescent="0.3">
      <c r="A106" s="3" t="s">
        <v>348</v>
      </c>
      <c r="B106" s="3" t="s">
        <v>431</v>
      </c>
      <c r="C106" s="3" t="s">
        <v>432</v>
      </c>
      <c r="D106" s="11">
        <v>42989</v>
      </c>
      <c r="E106" s="3">
        <v>986.73</v>
      </c>
      <c r="F106" s="12">
        <f t="shared" si="6"/>
        <v>43354</v>
      </c>
      <c r="G106" s="3">
        <v>7.46</v>
      </c>
      <c r="H106" s="12">
        <f t="shared" si="7"/>
        <v>44085</v>
      </c>
      <c r="I106" s="3" t="s">
        <v>103</v>
      </c>
      <c r="J106" s="12">
        <f t="shared" si="8"/>
        <v>44815</v>
      </c>
      <c r="K106" s="3" t="s">
        <v>103</v>
      </c>
      <c r="L106" s="12">
        <f t="shared" si="9"/>
        <v>45546</v>
      </c>
      <c r="M106" s="3" t="s">
        <v>103</v>
      </c>
      <c r="N106" s="12">
        <f t="shared" si="10"/>
        <v>46641</v>
      </c>
      <c r="O106" s="3" t="s">
        <v>103</v>
      </c>
      <c r="P106" s="12">
        <f t="shared" si="11"/>
        <v>48468</v>
      </c>
      <c r="Q106" s="3" t="s">
        <v>103</v>
      </c>
      <c r="R106" s="12">
        <v>43774</v>
      </c>
      <c r="S106" s="3">
        <v>-1.33</v>
      </c>
      <c r="T106" s="3" t="s">
        <v>3033</v>
      </c>
      <c r="U106" s="3" t="s">
        <v>52</v>
      </c>
      <c r="V106" s="3" t="s">
        <v>27</v>
      </c>
      <c r="W106" s="3">
        <v>11.21</v>
      </c>
      <c r="X106" s="3" t="s">
        <v>164</v>
      </c>
      <c r="Y106" s="3">
        <v>0.3427</v>
      </c>
      <c r="Z106" s="3">
        <v>0.93459999999999999</v>
      </c>
    </row>
    <row r="107" spans="1:26" ht="33" x14ac:dyDescent="0.3">
      <c r="A107" s="3" t="s">
        <v>348</v>
      </c>
      <c r="B107" s="3" t="s">
        <v>433</v>
      </c>
      <c r="C107" s="3" t="s">
        <v>434</v>
      </c>
      <c r="D107" s="11">
        <v>39692</v>
      </c>
      <c r="E107" s="13">
        <v>1412.84</v>
      </c>
      <c r="F107" s="12">
        <f t="shared" si="6"/>
        <v>40057</v>
      </c>
      <c r="G107" s="3">
        <v>8.7100000000000009</v>
      </c>
      <c r="H107" s="12">
        <f t="shared" si="7"/>
        <v>40787</v>
      </c>
      <c r="I107" s="3">
        <v>17.52</v>
      </c>
      <c r="J107" s="12">
        <f t="shared" si="8"/>
        <v>41518</v>
      </c>
      <c r="K107" s="3">
        <v>20.66</v>
      </c>
      <c r="L107" s="12">
        <f t="shared" si="9"/>
        <v>42248</v>
      </c>
      <c r="M107" s="3">
        <v>41.03</v>
      </c>
      <c r="N107" s="12">
        <f t="shared" si="10"/>
        <v>43344</v>
      </c>
      <c r="O107" s="3">
        <v>56.27</v>
      </c>
      <c r="P107" s="12">
        <f t="shared" si="11"/>
        <v>45170</v>
      </c>
      <c r="Q107" s="3" t="s">
        <v>103</v>
      </c>
      <c r="R107" s="12">
        <v>43774</v>
      </c>
      <c r="S107" s="3">
        <v>41.28</v>
      </c>
      <c r="T107" s="3" t="s">
        <v>3034</v>
      </c>
      <c r="U107" s="3" t="s">
        <v>33</v>
      </c>
      <c r="V107" s="3" t="s">
        <v>34</v>
      </c>
      <c r="W107" s="3">
        <v>14.78</v>
      </c>
      <c r="X107" s="3" t="s">
        <v>2973</v>
      </c>
      <c r="Y107" s="3">
        <v>0.1061</v>
      </c>
      <c r="Z107" s="3">
        <v>8.9300000000000004E-2</v>
      </c>
    </row>
    <row r="108" spans="1:26" ht="33" x14ac:dyDescent="0.3">
      <c r="A108" s="3" t="s">
        <v>348</v>
      </c>
      <c r="B108" s="3" t="s">
        <v>435</v>
      </c>
      <c r="C108" s="3" t="s">
        <v>436</v>
      </c>
      <c r="D108" s="11">
        <v>40388</v>
      </c>
      <c r="E108" s="13">
        <v>1465.07</v>
      </c>
      <c r="F108" s="12">
        <f t="shared" si="6"/>
        <v>40753</v>
      </c>
      <c r="G108" s="3">
        <v>10.55</v>
      </c>
      <c r="H108" s="12">
        <f t="shared" si="7"/>
        <v>41484</v>
      </c>
      <c r="I108" s="3">
        <v>10.82</v>
      </c>
      <c r="J108" s="12">
        <f t="shared" si="8"/>
        <v>42214</v>
      </c>
      <c r="K108" s="3">
        <v>17.53</v>
      </c>
      <c r="L108" s="12">
        <f t="shared" si="9"/>
        <v>42945</v>
      </c>
      <c r="M108" s="3">
        <v>23.74</v>
      </c>
      <c r="N108" s="12">
        <f t="shared" si="10"/>
        <v>44041</v>
      </c>
      <c r="O108" s="3" t="s">
        <v>103</v>
      </c>
      <c r="P108" s="12">
        <f t="shared" si="11"/>
        <v>45867</v>
      </c>
      <c r="Q108" s="3" t="s">
        <v>103</v>
      </c>
      <c r="R108" s="12">
        <v>43774</v>
      </c>
      <c r="S108" s="3">
        <v>46.51</v>
      </c>
      <c r="T108" s="3" t="s">
        <v>3035</v>
      </c>
      <c r="U108" s="3" t="s">
        <v>52</v>
      </c>
      <c r="V108" s="3" t="s">
        <v>40</v>
      </c>
      <c r="W108" s="3">
        <v>129.56</v>
      </c>
      <c r="X108" s="3" t="s">
        <v>2973</v>
      </c>
      <c r="Y108" s="3">
        <v>0.1353</v>
      </c>
      <c r="Z108" s="3">
        <v>0.70809999999999995</v>
      </c>
    </row>
    <row r="109" spans="1:26" ht="49.5" x14ac:dyDescent="0.3">
      <c r="A109" s="3" t="s">
        <v>348</v>
      </c>
      <c r="B109" s="3" t="s">
        <v>437</v>
      </c>
      <c r="C109" s="3" t="s">
        <v>438</v>
      </c>
      <c r="D109" s="11">
        <v>42586</v>
      </c>
      <c r="E109" s="13">
        <v>1153.69</v>
      </c>
      <c r="F109" s="12">
        <f t="shared" si="6"/>
        <v>42951</v>
      </c>
      <c r="G109" s="3">
        <v>7.75</v>
      </c>
      <c r="H109" s="12">
        <f t="shared" si="7"/>
        <v>43681</v>
      </c>
      <c r="I109" s="3">
        <v>18.87</v>
      </c>
      <c r="J109" s="12">
        <f t="shared" si="8"/>
        <v>44412</v>
      </c>
      <c r="K109" s="3" t="s">
        <v>103</v>
      </c>
      <c r="L109" s="12">
        <f t="shared" si="9"/>
        <v>45142</v>
      </c>
      <c r="M109" s="3" t="s">
        <v>103</v>
      </c>
      <c r="N109" s="12">
        <f t="shared" si="10"/>
        <v>46238</v>
      </c>
      <c r="O109" s="3" t="s">
        <v>103</v>
      </c>
      <c r="P109" s="12">
        <f t="shared" si="11"/>
        <v>48064</v>
      </c>
      <c r="Q109" s="3" t="s">
        <v>103</v>
      </c>
      <c r="R109" s="12">
        <v>43774</v>
      </c>
      <c r="S109" s="3">
        <v>15.37</v>
      </c>
      <c r="T109" s="3" t="s">
        <v>3036</v>
      </c>
      <c r="U109" s="3" t="s">
        <v>33</v>
      </c>
      <c r="V109" s="3" t="s">
        <v>119</v>
      </c>
      <c r="W109" s="13">
        <v>1003.66</v>
      </c>
      <c r="X109" s="3" t="s">
        <v>2973</v>
      </c>
      <c r="Y109" s="3">
        <v>0.28010000000000002</v>
      </c>
      <c r="Z109" s="3">
        <v>0</v>
      </c>
    </row>
    <row r="110" spans="1:26" ht="33" x14ac:dyDescent="0.3">
      <c r="A110" s="3" t="s">
        <v>348</v>
      </c>
      <c r="B110" s="3" t="s">
        <v>439</v>
      </c>
      <c r="C110" s="3" t="s">
        <v>440</v>
      </c>
      <c r="D110" s="11">
        <v>42304</v>
      </c>
      <c r="E110" s="13">
        <v>1354.86</v>
      </c>
      <c r="F110" s="12">
        <f t="shared" si="6"/>
        <v>42670</v>
      </c>
      <c r="G110" s="3">
        <v>13.01</v>
      </c>
      <c r="H110" s="12">
        <f t="shared" si="7"/>
        <v>43400</v>
      </c>
      <c r="I110" s="3">
        <v>22.41</v>
      </c>
      <c r="J110" s="12">
        <f t="shared" si="8"/>
        <v>44131</v>
      </c>
      <c r="K110" s="3" t="s">
        <v>103</v>
      </c>
      <c r="L110" s="12">
        <f t="shared" si="9"/>
        <v>44861</v>
      </c>
      <c r="M110" s="3" t="s">
        <v>103</v>
      </c>
      <c r="N110" s="12">
        <f t="shared" si="10"/>
        <v>45957</v>
      </c>
      <c r="O110" s="3" t="s">
        <v>103</v>
      </c>
      <c r="P110" s="12">
        <f t="shared" si="11"/>
        <v>47783</v>
      </c>
      <c r="Q110" s="3" t="s">
        <v>103</v>
      </c>
      <c r="R110" s="12">
        <v>43774</v>
      </c>
      <c r="S110" s="3">
        <v>35.49</v>
      </c>
      <c r="T110" s="3" t="s">
        <v>3037</v>
      </c>
      <c r="U110" s="3" t="s">
        <v>52</v>
      </c>
      <c r="V110" s="3" t="s">
        <v>27</v>
      </c>
      <c r="W110" s="3">
        <v>326.12</v>
      </c>
      <c r="X110" s="3" t="s">
        <v>2973</v>
      </c>
      <c r="Y110" s="3">
        <v>0.1145</v>
      </c>
      <c r="Z110" s="3">
        <v>1.7410000000000001</v>
      </c>
    </row>
    <row r="111" spans="1:26" ht="33" x14ac:dyDescent="0.3">
      <c r="A111" s="3" t="s">
        <v>348</v>
      </c>
      <c r="B111" s="3" t="s">
        <v>441</v>
      </c>
      <c r="C111" s="3" t="s">
        <v>442</v>
      </c>
      <c r="D111" s="11">
        <v>42150</v>
      </c>
      <c r="E111" s="3">
        <v>12.86</v>
      </c>
      <c r="F111" s="12">
        <f t="shared" si="6"/>
        <v>42516</v>
      </c>
      <c r="G111" s="3">
        <v>14.01</v>
      </c>
      <c r="H111" s="12">
        <f t="shared" si="7"/>
        <v>43246</v>
      </c>
      <c r="I111" s="3">
        <v>26.58</v>
      </c>
      <c r="J111" s="12">
        <f t="shared" si="8"/>
        <v>43977</v>
      </c>
      <c r="K111" s="3" t="s">
        <v>103</v>
      </c>
      <c r="L111" s="12">
        <f t="shared" si="9"/>
        <v>44707</v>
      </c>
      <c r="M111" s="3" t="s">
        <v>103</v>
      </c>
      <c r="N111" s="12">
        <f t="shared" si="10"/>
        <v>45803</v>
      </c>
      <c r="O111" s="3" t="s">
        <v>103</v>
      </c>
      <c r="P111" s="12">
        <f t="shared" si="11"/>
        <v>47629</v>
      </c>
      <c r="Q111" s="3" t="s">
        <v>103</v>
      </c>
      <c r="R111" s="12">
        <v>43774</v>
      </c>
      <c r="S111" s="3">
        <v>-98.71</v>
      </c>
      <c r="T111" s="3" t="s">
        <v>3038</v>
      </c>
      <c r="U111" s="3" t="s">
        <v>52</v>
      </c>
      <c r="V111" s="3" t="s">
        <v>27</v>
      </c>
      <c r="W111" s="3">
        <v>0</v>
      </c>
      <c r="X111" s="3" t="s">
        <v>2973</v>
      </c>
      <c r="Y111" s="3">
        <v>0.36030000000000001</v>
      </c>
      <c r="Z111" s="3">
        <v>1.7321</v>
      </c>
    </row>
    <row r="112" spans="1:26" ht="33" x14ac:dyDescent="0.3">
      <c r="A112" s="3" t="s">
        <v>348</v>
      </c>
      <c r="B112" s="3" t="s">
        <v>443</v>
      </c>
      <c r="C112" s="3" t="s">
        <v>444</v>
      </c>
      <c r="D112" s="11">
        <v>42118</v>
      </c>
      <c r="E112" s="13">
        <v>1182.3900000000001</v>
      </c>
      <c r="F112" s="12">
        <f t="shared" si="6"/>
        <v>42484</v>
      </c>
      <c r="G112" s="3">
        <v>5.75</v>
      </c>
      <c r="H112" s="12">
        <f t="shared" si="7"/>
        <v>43214</v>
      </c>
      <c r="I112" s="3">
        <v>20.8</v>
      </c>
      <c r="J112" s="12">
        <f t="shared" si="8"/>
        <v>43945</v>
      </c>
      <c r="K112" s="3" t="s">
        <v>103</v>
      </c>
      <c r="L112" s="12">
        <f t="shared" si="9"/>
        <v>44675</v>
      </c>
      <c r="M112" s="3" t="s">
        <v>103</v>
      </c>
      <c r="N112" s="12">
        <f t="shared" si="10"/>
        <v>45771</v>
      </c>
      <c r="O112" s="3" t="s">
        <v>103</v>
      </c>
      <c r="P112" s="12">
        <f t="shared" si="11"/>
        <v>47597</v>
      </c>
      <c r="Q112" s="3" t="s">
        <v>103</v>
      </c>
      <c r="R112" s="12">
        <v>43774</v>
      </c>
      <c r="S112" s="3">
        <v>18.239999999999998</v>
      </c>
      <c r="T112" s="3" t="s">
        <v>3039</v>
      </c>
      <c r="U112" s="3" t="s">
        <v>33</v>
      </c>
      <c r="V112" s="3" t="s">
        <v>27</v>
      </c>
      <c r="W112" s="3">
        <v>20.010000000000002</v>
      </c>
      <c r="X112" s="3" t="s">
        <v>2973</v>
      </c>
      <c r="Y112" s="3">
        <v>0.21629999999999999</v>
      </c>
      <c r="Z112" s="3">
        <v>0.74690000000000001</v>
      </c>
    </row>
    <row r="113" spans="1:26" ht="33" x14ac:dyDescent="0.3">
      <c r="A113" s="3" t="s">
        <v>348</v>
      </c>
      <c r="B113" s="3" t="s">
        <v>445</v>
      </c>
      <c r="C113" s="3" t="s">
        <v>446</v>
      </c>
      <c r="D113" s="11">
        <v>42163</v>
      </c>
      <c r="E113" s="3">
        <v>12.51</v>
      </c>
      <c r="F113" s="12">
        <f t="shared" si="6"/>
        <v>42529</v>
      </c>
      <c r="G113" s="3">
        <v>8.5</v>
      </c>
      <c r="H113" s="12">
        <f t="shared" si="7"/>
        <v>43259</v>
      </c>
      <c r="I113" s="3">
        <v>26.88</v>
      </c>
      <c r="J113" s="12">
        <f t="shared" si="8"/>
        <v>43990</v>
      </c>
      <c r="K113" s="3" t="s">
        <v>103</v>
      </c>
      <c r="L113" s="12">
        <f t="shared" si="9"/>
        <v>44720</v>
      </c>
      <c r="M113" s="3" t="s">
        <v>103</v>
      </c>
      <c r="N113" s="12">
        <f t="shared" si="10"/>
        <v>45816</v>
      </c>
      <c r="O113" s="3" t="s">
        <v>103</v>
      </c>
      <c r="P113" s="12">
        <f t="shared" si="11"/>
        <v>47642</v>
      </c>
      <c r="Q113" s="3" t="s">
        <v>103</v>
      </c>
      <c r="R113" s="12">
        <v>43774</v>
      </c>
      <c r="S113" s="3">
        <v>-98.75</v>
      </c>
      <c r="T113" s="3" t="s">
        <v>3040</v>
      </c>
      <c r="U113" s="3" t="s">
        <v>33</v>
      </c>
      <c r="V113" s="3" t="s">
        <v>27</v>
      </c>
      <c r="W113" s="3">
        <v>0</v>
      </c>
      <c r="X113" s="3" t="s">
        <v>2973</v>
      </c>
      <c r="Y113" s="3">
        <v>0.14960000000000001</v>
      </c>
      <c r="Z113" s="3">
        <v>0.80200000000000005</v>
      </c>
    </row>
    <row r="114" spans="1:26" ht="33" x14ac:dyDescent="0.3">
      <c r="A114" s="3" t="s">
        <v>348</v>
      </c>
      <c r="B114" s="3" t="s">
        <v>447</v>
      </c>
      <c r="C114" s="3" t="s">
        <v>448</v>
      </c>
      <c r="D114" s="11">
        <v>40098</v>
      </c>
      <c r="E114" s="13">
        <v>1693.14</v>
      </c>
      <c r="F114" s="12">
        <f t="shared" si="6"/>
        <v>40463</v>
      </c>
      <c r="G114" s="3">
        <v>4.66</v>
      </c>
      <c r="H114" s="12">
        <f t="shared" si="7"/>
        <v>41194</v>
      </c>
      <c r="I114" s="3">
        <v>19.23</v>
      </c>
      <c r="J114" s="12">
        <f t="shared" si="8"/>
        <v>41924</v>
      </c>
      <c r="K114" s="3">
        <v>22.54</v>
      </c>
      <c r="L114" s="12">
        <f t="shared" si="9"/>
        <v>42655</v>
      </c>
      <c r="M114" s="3">
        <v>68.42</v>
      </c>
      <c r="N114" s="12">
        <f t="shared" si="10"/>
        <v>43750</v>
      </c>
      <c r="O114" s="3">
        <v>71.33</v>
      </c>
      <c r="P114" s="12">
        <f t="shared" si="11"/>
        <v>45577</v>
      </c>
      <c r="Q114" s="3" t="s">
        <v>103</v>
      </c>
      <c r="R114" s="12">
        <v>43774</v>
      </c>
      <c r="S114" s="3">
        <v>69.31</v>
      </c>
      <c r="T114" s="3" t="s">
        <v>3041</v>
      </c>
      <c r="U114" s="3" t="s">
        <v>33</v>
      </c>
      <c r="V114" s="3" t="s">
        <v>34</v>
      </c>
      <c r="W114" s="3">
        <v>39.409999999999997</v>
      </c>
      <c r="X114" s="3" t="s">
        <v>2973</v>
      </c>
      <c r="Y114" s="3">
        <v>1.2999999999999999E-2</v>
      </c>
      <c r="Z114" s="3">
        <v>0.27179999999999999</v>
      </c>
    </row>
    <row r="115" spans="1:26" x14ac:dyDescent="0.3">
      <c r="A115" s="3" t="s">
        <v>348</v>
      </c>
      <c r="B115" s="3" t="s">
        <v>449</v>
      </c>
      <c r="C115" s="3" t="s">
        <v>450</v>
      </c>
      <c r="D115" s="11">
        <v>38132</v>
      </c>
      <c r="E115" s="13">
        <v>1669.54</v>
      </c>
      <c r="F115" s="12">
        <f t="shared" si="6"/>
        <v>38497</v>
      </c>
      <c r="G115" s="3">
        <v>1.87</v>
      </c>
      <c r="H115" s="12">
        <f t="shared" si="7"/>
        <v>39227</v>
      </c>
      <c r="I115" s="3">
        <v>3.29</v>
      </c>
      <c r="J115" s="12">
        <f t="shared" si="8"/>
        <v>39958</v>
      </c>
      <c r="K115" s="3">
        <v>7.53</v>
      </c>
      <c r="L115" s="12">
        <f t="shared" si="9"/>
        <v>40688</v>
      </c>
      <c r="M115" s="3">
        <v>14.97</v>
      </c>
      <c r="N115" s="12">
        <f t="shared" si="10"/>
        <v>41784</v>
      </c>
      <c r="O115" s="3">
        <v>34.130000000000003</v>
      </c>
      <c r="P115" s="12">
        <f t="shared" si="11"/>
        <v>43610</v>
      </c>
      <c r="Q115" s="3">
        <v>64.400000000000006</v>
      </c>
      <c r="R115" s="12">
        <v>43774</v>
      </c>
      <c r="S115" s="3">
        <v>66.95</v>
      </c>
      <c r="T115" s="3" t="s">
        <v>39</v>
      </c>
      <c r="U115" s="3" t="s">
        <v>26</v>
      </c>
      <c r="V115" s="3" t="s">
        <v>40</v>
      </c>
      <c r="W115" s="3">
        <v>66.959999999999994</v>
      </c>
      <c r="X115" s="3" t="s">
        <v>2973</v>
      </c>
      <c r="Y115" s="3">
        <v>1.5E-3</v>
      </c>
      <c r="Z115" s="3">
        <v>0</v>
      </c>
    </row>
    <row r="116" spans="1:26" ht="33" x14ac:dyDescent="0.3">
      <c r="A116" s="3" t="s">
        <v>348</v>
      </c>
      <c r="B116" s="3" t="s">
        <v>451</v>
      </c>
      <c r="C116" s="3" t="s">
        <v>452</v>
      </c>
      <c r="D116" s="11">
        <v>39161</v>
      </c>
      <c r="E116" s="13">
        <v>1564.73</v>
      </c>
      <c r="F116" s="12">
        <f t="shared" si="6"/>
        <v>39527</v>
      </c>
      <c r="G116" s="3">
        <v>1.98</v>
      </c>
      <c r="H116" s="12">
        <f t="shared" si="7"/>
        <v>40257</v>
      </c>
      <c r="I116" s="3">
        <v>3.67</v>
      </c>
      <c r="J116" s="12">
        <f t="shared" si="8"/>
        <v>40988</v>
      </c>
      <c r="K116" s="3">
        <v>8.33</v>
      </c>
      <c r="L116" s="12">
        <f t="shared" si="9"/>
        <v>41718</v>
      </c>
      <c r="M116" s="3">
        <v>16.010000000000002</v>
      </c>
      <c r="N116" s="12">
        <f t="shared" si="10"/>
        <v>42814</v>
      </c>
      <c r="O116" s="3">
        <v>35.659999999999997</v>
      </c>
      <c r="P116" s="12">
        <f t="shared" si="11"/>
        <v>44640</v>
      </c>
      <c r="Q116" s="3" t="s">
        <v>103</v>
      </c>
      <c r="R116" s="12">
        <v>43774</v>
      </c>
      <c r="S116" s="3">
        <v>56.47</v>
      </c>
      <c r="T116" s="3" t="s">
        <v>39</v>
      </c>
      <c r="U116" s="3" t="s">
        <v>26</v>
      </c>
      <c r="V116" s="3" t="s">
        <v>40</v>
      </c>
      <c r="W116" s="3">
        <v>29.71</v>
      </c>
      <c r="X116" s="3" t="s">
        <v>2973</v>
      </c>
      <c r="Y116" s="3">
        <v>1.9E-3</v>
      </c>
      <c r="Z116" s="3">
        <v>0</v>
      </c>
    </row>
    <row r="117" spans="1:26" ht="33" x14ac:dyDescent="0.3">
      <c r="A117" s="3" t="s">
        <v>348</v>
      </c>
      <c r="B117" s="3" t="s">
        <v>453</v>
      </c>
      <c r="C117" s="3" t="s">
        <v>454</v>
      </c>
      <c r="D117" s="11">
        <v>39160</v>
      </c>
      <c r="E117" s="13">
        <v>1541.18</v>
      </c>
      <c r="F117" s="12">
        <f t="shared" si="6"/>
        <v>39526</v>
      </c>
      <c r="G117" s="3">
        <v>1.75</v>
      </c>
      <c r="H117" s="12">
        <f t="shared" si="7"/>
        <v>40256</v>
      </c>
      <c r="I117" s="3">
        <v>5.24</v>
      </c>
      <c r="J117" s="12">
        <f t="shared" si="8"/>
        <v>40987</v>
      </c>
      <c r="K117" s="3">
        <v>9.27</v>
      </c>
      <c r="L117" s="12">
        <f t="shared" si="9"/>
        <v>41717</v>
      </c>
      <c r="M117" s="3">
        <v>16.47</v>
      </c>
      <c r="N117" s="12">
        <f t="shared" si="10"/>
        <v>42813</v>
      </c>
      <c r="O117" s="3">
        <v>33.49</v>
      </c>
      <c r="P117" s="12">
        <f t="shared" si="11"/>
        <v>44639</v>
      </c>
      <c r="Q117" s="3" t="s">
        <v>103</v>
      </c>
      <c r="R117" s="12">
        <v>43774</v>
      </c>
      <c r="S117" s="3">
        <v>54.12</v>
      </c>
      <c r="T117" s="3" t="s">
        <v>2989</v>
      </c>
      <c r="U117" s="3" t="s">
        <v>26</v>
      </c>
      <c r="V117" s="3" t="s">
        <v>46</v>
      </c>
      <c r="W117" s="3">
        <v>254.82</v>
      </c>
      <c r="X117" s="3" t="s">
        <v>2973</v>
      </c>
      <c r="Y117" s="3">
        <v>0.26900000000000002</v>
      </c>
      <c r="Z117" s="3">
        <v>0</v>
      </c>
    </row>
    <row r="118" spans="1:26" x14ac:dyDescent="0.3">
      <c r="A118" s="3" t="s">
        <v>348</v>
      </c>
      <c r="B118" s="3" t="s">
        <v>455</v>
      </c>
      <c r="C118" s="3" t="s">
        <v>456</v>
      </c>
      <c r="D118" s="11">
        <v>39406</v>
      </c>
      <c r="E118" s="13">
        <v>1503.33</v>
      </c>
      <c r="F118" s="12">
        <f t="shared" si="6"/>
        <v>39772</v>
      </c>
      <c r="G118" s="3">
        <v>0.93</v>
      </c>
      <c r="H118" s="12">
        <f t="shared" si="7"/>
        <v>40502</v>
      </c>
      <c r="I118" s="3">
        <v>9.7799999999999994</v>
      </c>
      <c r="J118" s="12">
        <f t="shared" si="8"/>
        <v>41233</v>
      </c>
      <c r="K118" s="3">
        <v>11.07</v>
      </c>
      <c r="L118" s="12">
        <f t="shared" si="9"/>
        <v>41963</v>
      </c>
      <c r="M118" s="3">
        <v>16.98</v>
      </c>
      <c r="N118" s="12">
        <f t="shared" si="10"/>
        <v>43059</v>
      </c>
      <c r="O118" s="3">
        <v>45.34</v>
      </c>
      <c r="P118" s="12">
        <f t="shared" si="11"/>
        <v>44885</v>
      </c>
      <c r="Q118" s="3" t="s">
        <v>103</v>
      </c>
      <c r="R118" s="12">
        <v>43774</v>
      </c>
      <c r="S118" s="3">
        <v>50.33</v>
      </c>
      <c r="T118" s="3" t="s">
        <v>3042</v>
      </c>
      <c r="U118" s="3" t="s">
        <v>26</v>
      </c>
      <c r="V118" s="3" t="s">
        <v>34</v>
      </c>
      <c r="W118" s="3">
        <v>142.1</v>
      </c>
      <c r="X118" s="3" t="s">
        <v>2973</v>
      </c>
      <c r="Y118" s="3">
        <v>0.70430000000000004</v>
      </c>
      <c r="Z118" s="3">
        <v>0</v>
      </c>
    </row>
    <row r="119" spans="1:26" ht="33" x14ac:dyDescent="0.3">
      <c r="A119" s="3" t="s">
        <v>348</v>
      </c>
      <c r="B119" s="3" t="s">
        <v>457</v>
      </c>
      <c r="C119" s="3" t="s">
        <v>458</v>
      </c>
      <c r="D119" s="11">
        <v>42111</v>
      </c>
      <c r="E119" s="3">
        <v>878.09</v>
      </c>
      <c r="F119" s="12">
        <f t="shared" si="6"/>
        <v>42477</v>
      </c>
      <c r="G119" s="3">
        <v>2.5</v>
      </c>
      <c r="H119" s="12">
        <f t="shared" si="7"/>
        <v>43207</v>
      </c>
      <c r="I119" s="3">
        <v>-2.1800000000000002</v>
      </c>
      <c r="J119" s="12">
        <f t="shared" si="8"/>
        <v>43938</v>
      </c>
      <c r="K119" s="3" t="s">
        <v>103</v>
      </c>
      <c r="L119" s="12">
        <f t="shared" si="9"/>
        <v>44668</v>
      </c>
      <c r="M119" s="3" t="s">
        <v>103</v>
      </c>
      <c r="N119" s="12">
        <f t="shared" si="10"/>
        <v>45764</v>
      </c>
      <c r="O119" s="3" t="s">
        <v>103</v>
      </c>
      <c r="P119" s="12">
        <f t="shared" si="11"/>
        <v>47590</v>
      </c>
      <c r="Q119" s="3" t="s">
        <v>103</v>
      </c>
      <c r="R119" s="12">
        <v>43774</v>
      </c>
      <c r="S119" s="3">
        <v>-12.19</v>
      </c>
      <c r="T119" s="3" t="s">
        <v>3043</v>
      </c>
      <c r="U119" s="3" t="s">
        <v>26</v>
      </c>
      <c r="V119" s="3" t="s">
        <v>27</v>
      </c>
      <c r="W119" s="3">
        <v>17.71</v>
      </c>
      <c r="X119" s="3" t="s">
        <v>2973</v>
      </c>
      <c r="Y119" s="3">
        <v>2.3999999999999998E-3</v>
      </c>
      <c r="Z119" s="3">
        <v>0.72989999999999999</v>
      </c>
    </row>
    <row r="120" spans="1:26" ht="33" x14ac:dyDescent="0.3">
      <c r="A120" s="3" t="s">
        <v>348</v>
      </c>
      <c r="B120" s="3" t="s">
        <v>459</v>
      </c>
      <c r="C120" s="3" t="s">
        <v>460</v>
      </c>
      <c r="D120" s="11">
        <v>39686</v>
      </c>
      <c r="E120" s="13">
        <v>1311.57</v>
      </c>
      <c r="F120" s="12">
        <f t="shared" si="6"/>
        <v>40051</v>
      </c>
      <c r="G120" s="3">
        <v>4.5999999999999996</v>
      </c>
      <c r="H120" s="12">
        <f t="shared" si="7"/>
        <v>40781</v>
      </c>
      <c r="I120" s="3">
        <v>5.7</v>
      </c>
      <c r="J120" s="12">
        <f t="shared" si="8"/>
        <v>41512</v>
      </c>
      <c r="K120" s="3">
        <v>18.29</v>
      </c>
      <c r="L120" s="12">
        <f t="shared" si="9"/>
        <v>42242</v>
      </c>
      <c r="M120" s="3">
        <v>18.87</v>
      </c>
      <c r="N120" s="12">
        <f t="shared" si="10"/>
        <v>43338</v>
      </c>
      <c r="O120" s="3">
        <v>5.55</v>
      </c>
      <c r="P120" s="12">
        <f t="shared" si="11"/>
        <v>45164</v>
      </c>
      <c r="Q120" s="3" t="s">
        <v>103</v>
      </c>
      <c r="R120" s="12">
        <v>43774</v>
      </c>
      <c r="S120" s="3">
        <v>31.16</v>
      </c>
      <c r="T120" s="3" t="s">
        <v>3044</v>
      </c>
      <c r="U120" s="3" t="s">
        <v>33</v>
      </c>
      <c r="V120" s="3" t="s">
        <v>34</v>
      </c>
      <c r="W120" s="3">
        <v>14.84</v>
      </c>
      <c r="X120" s="3" t="s">
        <v>2973</v>
      </c>
      <c r="Y120" s="3">
        <v>0.1615</v>
      </c>
      <c r="Z120" s="3">
        <v>8.9800000000000005E-2</v>
      </c>
    </row>
    <row r="121" spans="1:26" ht="33" x14ac:dyDescent="0.3">
      <c r="A121" s="3" t="s">
        <v>348</v>
      </c>
      <c r="B121" s="3" t="s">
        <v>461</v>
      </c>
      <c r="C121" s="3" t="s">
        <v>462</v>
      </c>
      <c r="D121" s="11">
        <v>42310</v>
      </c>
      <c r="E121" s="13">
        <v>1345.36</v>
      </c>
      <c r="F121" s="12">
        <f t="shared" si="6"/>
        <v>42676</v>
      </c>
      <c r="G121" s="3">
        <v>2.82</v>
      </c>
      <c r="H121" s="12">
        <f t="shared" si="7"/>
        <v>43406</v>
      </c>
      <c r="I121" s="3">
        <v>21.42</v>
      </c>
      <c r="J121" s="12">
        <f t="shared" si="8"/>
        <v>44137</v>
      </c>
      <c r="K121" s="3" t="s">
        <v>103</v>
      </c>
      <c r="L121" s="12">
        <f t="shared" si="9"/>
        <v>44867</v>
      </c>
      <c r="M121" s="3" t="s">
        <v>103</v>
      </c>
      <c r="N121" s="12">
        <f t="shared" si="10"/>
        <v>45963</v>
      </c>
      <c r="O121" s="3" t="s">
        <v>103</v>
      </c>
      <c r="P121" s="12">
        <f t="shared" si="11"/>
        <v>47789</v>
      </c>
      <c r="Q121" s="3" t="s">
        <v>103</v>
      </c>
      <c r="R121" s="12">
        <v>43774</v>
      </c>
      <c r="S121" s="3">
        <v>34.54</v>
      </c>
      <c r="T121" s="3" t="s">
        <v>3045</v>
      </c>
      <c r="U121" s="3" t="s">
        <v>52</v>
      </c>
      <c r="V121" s="3" t="s">
        <v>27</v>
      </c>
      <c r="W121" s="3">
        <v>615.65</v>
      </c>
      <c r="X121" s="3" t="s">
        <v>2973</v>
      </c>
      <c r="Y121" s="3">
        <v>0.10970000000000001</v>
      </c>
      <c r="Z121" s="3">
        <v>1.5927</v>
      </c>
    </row>
    <row r="122" spans="1:26" ht="33" x14ac:dyDescent="0.3">
      <c r="A122" s="3" t="s">
        <v>348</v>
      </c>
      <c r="B122" s="3" t="s">
        <v>463</v>
      </c>
      <c r="C122" s="3" t="s">
        <v>464</v>
      </c>
      <c r="D122" s="11">
        <v>42150</v>
      </c>
      <c r="E122" s="3">
        <v>10.79</v>
      </c>
      <c r="F122" s="12">
        <f t="shared" si="6"/>
        <v>42516</v>
      </c>
      <c r="G122" s="3">
        <v>2.1800000000000002</v>
      </c>
      <c r="H122" s="12">
        <f t="shared" si="7"/>
        <v>43246</v>
      </c>
      <c r="I122" s="3">
        <v>25.17</v>
      </c>
      <c r="J122" s="12">
        <f t="shared" si="8"/>
        <v>43977</v>
      </c>
      <c r="K122" s="3" t="s">
        <v>103</v>
      </c>
      <c r="L122" s="12">
        <f t="shared" si="9"/>
        <v>44707</v>
      </c>
      <c r="M122" s="3" t="s">
        <v>103</v>
      </c>
      <c r="N122" s="12">
        <f t="shared" si="10"/>
        <v>45803</v>
      </c>
      <c r="O122" s="3" t="s">
        <v>103</v>
      </c>
      <c r="P122" s="12">
        <f t="shared" si="11"/>
        <v>47629</v>
      </c>
      <c r="Q122" s="3" t="s">
        <v>103</v>
      </c>
      <c r="R122" s="12">
        <v>43774</v>
      </c>
      <c r="S122" s="3">
        <v>-98.92</v>
      </c>
      <c r="T122" s="3" t="s">
        <v>3046</v>
      </c>
      <c r="U122" s="3" t="s">
        <v>52</v>
      </c>
      <c r="V122" s="3" t="s">
        <v>27</v>
      </c>
      <c r="W122" s="3">
        <v>0</v>
      </c>
      <c r="X122" s="3" t="s">
        <v>2973</v>
      </c>
      <c r="Y122" s="3">
        <v>8.1799999999999998E-2</v>
      </c>
      <c r="Z122" s="3">
        <v>1.7232000000000001</v>
      </c>
    </row>
    <row r="123" spans="1:26" x14ac:dyDescent="0.3">
      <c r="A123" s="3" t="s">
        <v>348</v>
      </c>
      <c r="B123" s="3" t="s">
        <v>465</v>
      </c>
      <c r="C123" s="3" t="s">
        <v>40</v>
      </c>
      <c r="D123" s="11">
        <v>39650</v>
      </c>
      <c r="E123" s="13">
        <v>1380.15</v>
      </c>
      <c r="F123" s="12">
        <f t="shared" si="6"/>
        <v>40015</v>
      </c>
      <c r="G123" s="3">
        <v>2.0299999999999998</v>
      </c>
      <c r="H123" s="12">
        <f t="shared" si="7"/>
        <v>40745</v>
      </c>
      <c r="I123" s="3">
        <v>4.67</v>
      </c>
      <c r="J123" s="12">
        <f t="shared" si="8"/>
        <v>41476</v>
      </c>
      <c r="K123" s="3">
        <v>8.44</v>
      </c>
      <c r="L123" s="12">
        <f t="shared" si="9"/>
        <v>42206</v>
      </c>
      <c r="M123" s="3">
        <v>15.14</v>
      </c>
      <c r="N123" s="12">
        <f t="shared" si="10"/>
        <v>43302</v>
      </c>
      <c r="O123" s="3">
        <v>28.84</v>
      </c>
      <c r="P123" s="12">
        <f t="shared" si="11"/>
        <v>45128</v>
      </c>
      <c r="Q123" s="3" t="s">
        <v>103</v>
      </c>
      <c r="R123" s="12">
        <v>43774</v>
      </c>
      <c r="S123" s="3">
        <v>38.020000000000003</v>
      </c>
      <c r="T123" s="3" t="s">
        <v>39</v>
      </c>
      <c r="U123" s="3" t="s">
        <v>26</v>
      </c>
      <c r="V123" s="3" t="s">
        <v>40</v>
      </c>
      <c r="W123" s="3">
        <v>494.29</v>
      </c>
      <c r="X123" s="3" t="s">
        <v>2973</v>
      </c>
      <c r="Y123" s="3">
        <v>1.26E-2</v>
      </c>
      <c r="Z123" s="3">
        <v>0.17530000000000001</v>
      </c>
    </row>
    <row r="124" spans="1:26" x14ac:dyDescent="0.3">
      <c r="A124" s="3" t="s">
        <v>348</v>
      </c>
      <c r="B124" s="3" t="s">
        <v>466</v>
      </c>
      <c r="C124" s="3" t="s">
        <v>467</v>
      </c>
      <c r="D124" s="11">
        <v>40298</v>
      </c>
      <c r="E124" s="13">
        <v>1232.58</v>
      </c>
      <c r="F124" s="12">
        <f t="shared" si="6"/>
        <v>40663</v>
      </c>
      <c r="G124" s="3">
        <v>1.95</v>
      </c>
      <c r="H124" s="12">
        <f t="shared" si="7"/>
        <v>41394</v>
      </c>
      <c r="I124" s="3">
        <v>4.16</v>
      </c>
      <c r="J124" s="12">
        <f t="shared" si="8"/>
        <v>42124</v>
      </c>
      <c r="K124" s="3">
        <v>7.45</v>
      </c>
      <c r="L124" s="12">
        <f t="shared" si="9"/>
        <v>42855</v>
      </c>
      <c r="M124" s="3">
        <v>13.65</v>
      </c>
      <c r="N124" s="12">
        <f t="shared" si="10"/>
        <v>43951</v>
      </c>
      <c r="O124" s="3" t="s">
        <v>103</v>
      </c>
      <c r="P124" s="12">
        <f t="shared" si="11"/>
        <v>45777</v>
      </c>
      <c r="Q124" s="3" t="s">
        <v>103</v>
      </c>
      <c r="R124" s="12">
        <v>43774</v>
      </c>
      <c r="S124" s="3">
        <v>23.26</v>
      </c>
      <c r="T124" s="3" t="s">
        <v>209</v>
      </c>
      <c r="U124" s="3" t="s">
        <v>26</v>
      </c>
      <c r="V124" s="3" t="s">
        <v>40</v>
      </c>
      <c r="W124" s="13">
        <v>4134.78</v>
      </c>
      <c r="X124" s="3" t="s">
        <v>2973</v>
      </c>
      <c r="Y124" s="3">
        <v>7.1000000000000004E-3</v>
      </c>
      <c r="Z124" s="3">
        <v>0</v>
      </c>
    </row>
    <row r="125" spans="1:26" x14ac:dyDescent="0.3">
      <c r="A125" s="3" t="s">
        <v>348</v>
      </c>
      <c r="B125" s="3" t="s">
        <v>468</v>
      </c>
      <c r="C125" s="3" t="s">
        <v>469</v>
      </c>
      <c r="D125" s="11">
        <v>38922</v>
      </c>
      <c r="E125" s="13">
        <v>1457.57</v>
      </c>
      <c r="F125" s="12">
        <f t="shared" si="6"/>
        <v>39287</v>
      </c>
      <c r="G125" s="3">
        <v>1.87</v>
      </c>
      <c r="H125" s="12">
        <f t="shared" si="7"/>
        <v>40018</v>
      </c>
      <c r="I125" s="3">
        <v>3.63</v>
      </c>
      <c r="J125" s="12">
        <f t="shared" si="8"/>
        <v>40748</v>
      </c>
      <c r="K125" s="3">
        <v>8.18</v>
      </c>
      <c r="L125" s="12">
        <f t="shared" si="9"/>
        <v>41479</v>
      </c>
      <c r="M125" s="3">
        <v>15.49</v>
      </c>
      <c r="N125" s="12">
        <f t="shared" si="10"/>
        <v>42575</v>
      </c>
      <c r="O125" s="3">
        <v>28.02</v>
      </c>
      <c r="P125" s="12">
        <f t="shared" si="11"/>
        <v>44401</v>
      </c>
      <c r="Q125" s="3" t="s">
        <v>103</v>
      </c>
      <c r="R125" s="12">
        <v>43774</v>
      </c>
      <c r="S125" s="3">
        <v>45.76</v>
      </c>
      <c r="T125" s="3" t="s">
        <v>39</v>
      </c>
      <c r="U125" s="3" t="s">
        <v>26</v>
      </c>
      <c r="V125" s="3" t="s">
        <v>40</v>
      </c>
      <c r="W125" s="3">
        <v>311.02999999999997</v>
      </c>
      <c r="X125" s="3" t="s">
        <v>2973</v>
      </c>
      <c r="Y125" s="3">
        <v>5.1999999999999998E-3</v>
      </c>
      <c r="Z125" s="3">
        <v>0</v>
      </c>
    </row>
    <row r="126" spans="1:26" x14ac:dyDescent="0.3">
      <c r="A126" s="3" t="s">
        <v>348</v>
      </c>
      <c r="B126" s="3" t="s">
        <v>470</v>
      </c>
      <c r="C126" s="3" t="s">
        <v>471</v>
      </c>
      <c r="D126" s="11">
        <v>38132</v>
      </c>
      <c r="E126" s="13">
        <v>1550.83</v>
      </c>
      <c r="F126" s="12">
        <f t="shared" si="6"/>
        <v>38497</v>
      </c>
      <c r="G126" s="3">
        <v>1.44</v>
      </c>
      <c r="H126" s="12">
        <f t="shared" si="7"/>
        <v>39227</v>
      </c>
      <c r="I126" s="3">
        <v>1.78</v>
      </c>
      <c r="J126" s="12">
        <f t="shared" si="8"/>
        <v>39958</v>
      </c>
      <c r="K126" s="3">
        <v>4.95</v>
      </c>
      <c r="L126" s="12">
        <f t="shared" si="9"/>
        <v>40688</v>
      </c>
      <c r="M126" s="3">
        <v>11.2</v>
      </c>
      <c r="N126" s="12">
        <f t="shared" si="10"/>
        <v>41784</v>
      </c>
      <c r="O126" s="3">
        <v>28.38</v>
      </c>
      <c r="P126" s="12">
        <f t="shared" si="11"/>
        <v>43610</v>
      </c>
      <c r="Q126" s="3">
        <v>53.04</v>
      </c>
      <c r="R126" s="12">
        <v>43774</v>
      </c>
      <c r="S126" s="3">
        <v>55.08</v>
      </c>
      <c r="T126" s="3" t="s">
        <v>39</v>
      </c>
      <c r="U126" s="3" t="s">
        <v>26</v>
      </c>
      <c r="V126" s="3" t="s">
        <v>40</v>
      </c>
      <c r="W126" s="3">
        <v>36.49</v>
      </c>
      <c r="X126" s="3" t="s">
        <v>2973</v>
      </c>
      <c r="Y126" s="3">
        <v>1.9E-3</v>
      </c>
      <c r="Z126" s="3">
        <v>0</v>
      </c>
    </row>
    <row r="127" spans="1:26" ht="33" x14ac:dyDescent="0.3">
      <c r="A127" s="3" t="s">
        <v>348</v>
      </c>
      <c r="B127" s="3" t="s">
        <v>472</v>
      </c>
      <c r="C127" s="3" t="s">
        <v>473</v>
      </c>
      <c r="D127" s="11">
        <v>38264</v>
      </c>
      <c r="E127" s="13">
        <v>1658.14</v>
      </c>
      <c r="F127" s="12">
        <f t="shared" si="6"/>
        <v>38629</v>
      </c>
      <c r="G127" s="3">
        <v>1.94</v>
      </c>
      <c r="H127" s="12">
        <f t="shared" si="7"/>
        <v>39359</v>
      </c>
      <c r="I127" s="3">
        <v>3.7</v>
      </c>
      <c r="J127" s="12">
        <f t="shared" si="8"/>
        <v>40090</v>
      </c>
      <c r="K127" s="3">
        <v>8.31</v>
      </c>
      <c r="L127" s="12">
        <f t="shared" si="9"/>
        <v>40820</v>
      </c>
      <c r="M127" s="3">
        <v>16.05</v>
      </c>
      <c r="N127" s="12">
        <f t="shared" si="10"/>
        <v>41916</v>
      </c>
      <c r="O127" s="3">
        <v>35.82</v>
      </c>
      <c r="P127" s="12">
        <f t="shared" si="11"/>
        <v>43742</v>
      </c>
      <c r="Q127" s="3">
        <v>65.510000000000005</v>
      </c>
      <c r="R127" s="12">
        <v>43774</v>
      </c>
      <c r="S127" s="3">
        <v>65.81</v>
      </c>
      <c r="T127" s="3" t="s">
        <v>39</v>
      </c>
      <c r="U127" s="3" t="s">
        <v>26</v>
      </c>
      <c r="V127" s="3" t="s">
        <v>40</v>
      </c>
      <c r="W127" s="3">
        <v>171.18</v>
      </c>
      <c r="X127" s="3" t="s">
        <v>164</v>
      </c>
      <c r="Y127" s="3">
        <v>4.4000000000000003E-3</v>
      </c>
      <c r="Z127" s="3">
        <v>0</v>
      </c>
    </row>
    <row r="128" spans="1:26" ht="33" x14ac:dyDescent="0.3">
      <c r="A128" s="3" t="s">
        <v>348</v>
      </c>
      <c r="B128" s="3" t="s">
        <v>474</v>
      </c>
      <c r="C128" s="3" t="s">
        <v>475</v>
      </c>
      <c r="D128" s="11">
        <v>40298</v>
      </c>
      <c r="E128" s="3">
        <v>870.88</v>
      </c>
      <c r="F128" s="12">
        <f t="shared" si="6"/>
        <v>40663</v>
      </c>
      <c r="G128" s="3">
        <v>-0.32</v>
      </c>
      <c r="H128" s="12">
        <f t="shared" si="7"/>
        <v>41394</v>
      </c>
      <c r="I128" s="3">
        <v>7.86</v>
      </c>
      <c r="J128" s="12">
        <f t="shared" si="8"/>
        <v>42124</v>
      </c>
      <c r="K128" s="3">
        <v>-6.31</v>
      </c>
      <c r="L128" s="12">
        <f t="shared" si="9"/>
        <v>42855</v>
      </c>
      <c r="M128" s="3">
        <v>-10.28</v>
      </c>
      <c r="N128" s="12">
        <f t="shared" si="10"/>
        <v>43951</v>
      </c>
      <c r="O128" s="3" t="s">
        <v>103</v>
      </c>
      <c r="P128" s="12">
        <f t="shared" si="11"/>
        <v>45777</v>
      </c>
      <c r="Q128" s="3" t="s">
        <v>103</v>
      </c>
      <c r="R128" s="12">
        <v>43774</v>
      </c>
      <c r="S128" s="3">
        <v>-12.91</v>
      </c>
      <c r="T128" s="3" t="s">
        <v>3047</v>
      </c>
      <c r="U128" s="3" t="s">
        <v>33</v>
      </c>
      <c r="V128" s="3" t="s">
        <v>119</v>
      </c>
      <c r="W128" s="3">
        <v>44.25</v>
      </c>
      <c r="X128" s="3" t="s">
        <v>2973</v>
      </c>
      <c r="Y128" s="3">
        <v>0.1273</v>
      </c>
      <c r="Z128" s="3">
        <v>0</v>
      </c>
    </row>
    <row r="129" spans="1:26" ht="33" x14ac:dyDescent="0.3">
      <c r="A129" s="3" t="s">
        <v>348</v>
      </c>
      <c r="B129" s="3" t="s">
        <v>476</v>
      </c>
      <c r="C129" s="3" t="s">
        <v>477</v>
      </c>
      <c r="D129" s="11">
        <v>39672</v>
      </c>
      <c r="E129" s="13">
        <v>1470.21</v>
      </c>
      <c r="F129" s="12">
        <f t="shared" si="6"/>
        <v>40037</v>
      </c>
      <c r="G129" s="3">
        <v>3.78</v>
      </c>
      <c r="H129" s="12">
        <f t="shared" si="7"/>
        <v>40767</v>
      </c>
      <c r="I129" s="3">
        <v>10.42</v>
      </c>
      <c r="J129" s="12">
        <f t="shared" si="8"/>
        <v>41498</v>
      </c>
      <c r="K129" s="3">
        <v>15.01</v>
      </c>
      <c r="L129" s="12">
        <f t="shared" si="9"/>
        <v>42228</v>
      </c>
      <c r="M129" s="3">
        <v>18.78</v>
      </c>
      <c r="N129" s="12">
        <f t="shared" si="10"/>
        <v>43324</v>
      </c>
      <c r="O129" s="3">
        <v>40.01</v>
      </c>
      <c r="P129" s="12">
        <f t="shared" si="11"/>
        <v>45150</v>
      </c>
      <c r="Q129" s="3" t="s">
        <v>103</v>
      </c>
      <c r="R129" s="12">
        <v>43774</v>
      </c>
      <c r="S129" s="3">
        <v>47.02</v>
      </c>
      <c r="T129" s="3" t="s">
        <v>3048</v>
      </c>
      <c r="U129" s="3" t="s">
        <v>26</v>
      </c>
      <c r="V129" s="3" t="s">
        <v>34</v>
      </c>
      <c r="W129" s="3">
        <v>4.51</v>
      </c>
      <c r="X129" s="3" t="s">
        <v>2973</v>
      </c>
      <c r="Y129" s="3">
        <v>5.1999999999999998E-3</v>
      </c>
      <c r="Z129" s="3">
        <v>8.9800000000000005E-2</v>
      </c>
    </row>
    <row r="130" spans="1:26" ht="33" x14ac:dyDescent="0.3">
      <c r="A130" s="3" t="s">
        <v>348</v>
      </c>
      <c r="B130" s="3" t="s">
        <v>478</v>
      </c>
      <c r="C130" s="3" t="s">
        <v>479</v>
      </c>
      <c r="D130" s="11">
        <v>40298</v>
      </c>
      <c r="E130" s="13">
        <v>1296.8499999999999</v>
      </c>
      <c r="F130" s="12">
        <f t="shared" si="6"/>
        <v>40663</v>
      </c>
      <c r="G130" s="3">
        <v>4.5199999999999996</v>
      </c>
      <c r="H130" s="12">
        <f t="shared" si="7"/>
        <v>41394</v>
      </c>
      <c r="I130" s="3">
        <v>11.97</v>
      </c>
      <c r="J130" s="12">
        <f t="shared" si="8"/>
        <v>42124</v>
      </c>
      <c r="K130" s="3">
        <v>17.61</v>
      </c>
      <c r="L130" s="12">
        <f t="shared" si="9"/>
        <v>42855</v>
      </c>
      <c r="M130" s="3">
        <v>17.91</v>
      </c>
      <c r="N130" s="12">
        <f t="shared" si="10"/>
        <v>43951</v>
      </c>
      <c r="O130" s="3" t="s">
        <v>103</v>
      </c>
      <c r="P130" s="12">
        <f t="shared" si="11"/>
        <v>45777</v>
      </c>
      <c r="Q130" s="3" t="s">
        <v>103</v>
      </c>
      <c r="R130" s="12">
        <v>43774</v>
      </c>
      <c r="S130" s="3">
        <v>29.69</v>
      </c>
      <c r="T130" s="3" t="s">
        <v>3049</v>
      </c>
      <c r="U130" s="3" t="s">
        <v>26</v>
      </c>
      <c r="V130" s="3" t="s">
        <v>27</v>
      </c>
      <c r="W130" s="13">
        <v>1530.54</v>
      </c>
      <c r="X130" s="3" t="s">
        <v>2973</v>
      </c>
      <c r="Y130" s="3">
        <v>0.2082</v>
      </c>
      <c r="Z130" s="3">
        <v>0</v>
      </c>
    </row>
    <row r="131" spans="1:26" ht="33" x14ac:dyDescent="0.3">
      <c r="A131" s="3" t="s">
        <v>348</v>
      </c>
      <c r="B131" s="3" t="s">
        <v>480</v>
      </c>
      <c r="C131" s="3" t="s">
        <v>481</v>
      </c>
      <c r="D131" s="11">
        <v>40388</v>
      </c>
      <c r="E131" s="13">
        <v>1301.25</v>
      </c>
      <c r="F131" s="12">
        <f t="shared" ref="F131:F194" si="12">DATE(YEAR(D131)+1,MONTH(D131),DAY(D131))</f>
        <v>40753</v>
      </c>
      <c r="G131" s="3">
        <v>7.04</v>
      </c>
      <c r="H131" s="12">
        <f t="shared" ref="H131:H194" si="13">DATE(YEAR(D131)+3,MONTH(D131),DAY(D131))</f>
        <v>41484</v>
      </c>
      <c r="I131" s="3">
        <v>5.31</v>
      </c>
      <c r="J131" s="12">
        <f t="shared" ref="J131:J194" si="14">DATE(YEAR(D131)+5,MONTH(D131),DAY(D131))</f>
        <v>42214</v>
      </c>
      <c r="K131" s="3">
        <v>11.72</v>
      </c>
      <c r="L131" s="12">
        <f t="shared" ref="L131:L194" si="15">DATE(YEAR(D131)+7,MONTH(D131),DAY(D131))</f>
        <v>42945</v>
      </c>
      <c r="M131" s="3">
        <v>15.84</v>
      </c>
      <c r="N131" s="12">
        <f t="shared" ref="N131:N194" si="16">DATE(YEAR(D131)+10,MONTH(D131),DAY(D131))</f>
        <v>44041</v>
      </c>
      <c r="O131" s="3" t="s">
        <v>103</v>
      </c>
      <c r="P131" s="12">
        <f t="shared" ref="P131:P194" si="17">DATE(YEAR(D131)+15,MONTH(D131),DAY(D131))</f>
        <v>45867</v>
      </c>
      <c r="Q131" s="3" t="s">
        <v>103</v>
      </c>
      <c r="R131" s="12">
        <v>43774</v>
      </c>
      <c r="S131" s="3">
        <v>30.13</v>
      </c>
      <c r="T131" s="3" t="s">
        <v>3050</v>
      </c>
      <c r="U131" s="3" t="s">
        <v>52</v>
      </c>
      <c r="V131" s="3" t="s">
        <v>40</v>
      </c>
      <c r="W131" s="3">
        <v>261.77999999999997</v>
      </c>
      <c r="X131" s="3" t="s">
        <v>2973</v>
      </c>
      <c r="Y131" s="3">
        <v>0.1221</v>
      </c>
      <c r="Z131" s="3">
        <v>0.44490000000000002</v>
      </c>
    </row>
    <row r="132" spans="1:26" ht="49.5" x14ac:dyDescent="0.3">
      <c r="A132" s="3" t="s">
        <v>348</v>
      </c>
      <c r="B132" s="3" t="s">
        <v>482</v>
      </c>
      <c r="C132" s="3" t="s">
        <v>483</v>
      </c>
      <c r="D132" s="11">
        <v>42219</v>
      </c>
      <c r="E132" s="13">
        <v>1008.3</v>
      </c>
      <c r="F132" s="12">
        <f t="shared" si="12"/>
        <v>42585</v>
      </c>
      <c r="G132" s="3">
        <v>4.3099999999999996</v>
      </c>
      <c r="H132" s="12">
        <f t="shared" si="13"/>
        <v>43315</v>
      </c>
      <c r="I132" s="3">
        <v>8.64</v>
      </c>
      <c r="J132" s="12">
        <f t="shared" si="14"/>
        <v>44046</v>
      </c>
      <c r="K132" s="3" t="s">
        <v>103</v>
      </c>
      <c r="L132" s="12">
        <f t="shared" si="15"/>
        <v>44776</v>
      </c>
      <c r="M132" s="3" t="s">
        <v>103</v>
      </c>
      <c r="N132" s="12">
        <f t="shared" si="16"/>
        <v>45872</v>
      </c>
      <c r="O132" s="3" t="s">
        <v>103</v>
      </c>
      <c r="P132" s="12">
        <f t="shared" si="17"/>
        <v>47698</v>
      </c>
      <c r="Q132" s="3" t="s">
        <v>103</v>
      </c>
      <c r="R132" s="12">
        <v>43774</v>
      </c>
      <c r="S132" s="3">
        <v>0.83</v>
      </c>
      <c r="T132" s="3" t="s">
        <v>3051</v>
      </c>
      <c r="U132" s="3" t="s">
        <v>33</v>
      </c>
      <c r="V132" s="3" t="s">
        <v>119</v>
      </c>
      <c r="W132" s="3">
        <v>34.93</v>
      </c>
      <c r="X132" s="3" t="s">
        <v>2973</v>
      </c>
      <c r="Y132" s="3">
        <v>6.1999999999999998E-3</v>
      </c>
      <c r="Z132" s="3">
        <v>0.42059999999999997</v>
      </c>
    </row>
    <row r="133" spans="1:26" ht="49.5" x14ac:dyDescent="0.3">
      <c r="A133" s="3" t="s">
        <v>348</v>
      </c>
      <c r="B133" s="3" t="s">
        <v>484</v>
      </c>
      <c r="C133" s="3" t="s">
        <v>485</v>
      </c>
      <c r="D133" s="11">
        <v>42219</v>
      </c>
      <c r="E133" s="13">
        <v>1110.18</v>
      </c>
      <c r="F133" s="12">
        <f t="shared" si="12"/>
        <v>42585</v>
      </c>
      <c r="G133" s="3">
        <v>5.96</v>
      </c>
      <c r="H133" s="12">
        <f t="shared" si="13"/>
        <v>43315</v>
      </c>
      <c r="I133" s="3">
        <v>11.91</v>
      </c>
      <c r="J133" s="12">
        <f t="shared" si="14"/>
        <v>44046</v>
      </c>
      <c r="K133" s="3" t="s">
        <v>103</v>
      </c>
      <c r="L133" s="12">
        <f t="shared" si="15"/>
        <v>44776</v>
      </c>
      <c r="M133" s="3" t="s">
        <v>103</v>
      </c>
      <c r="N133" s="12">
        <f t="shared" si="16"/>
        <v>45872</v>
      </c>
      <c r="O133" s="3" t="s">
        <v>103</v>
      </c>
      <c r="P133" s="12">
        <f t="shared" si="17"/>
        <v>47698</v>
      </c>
      <c r="Q133" s="3" t="s">
        <v>103</v>
      </c>
      <c r="R133" s="12">
        <v>43774</v>
      </c>
      <c r="S133" s="3">
        <v>11.02</v>
      </c>
      <c r="T133" s="3" t="s">
        <v>3051</v>
      </c>
      <c r="U133" s="3" t="s">
        <v>33</v>
      </c>
      <c r="V133" s="3" t="s">
        <v>119</v>
      </c>
      <c r="W133" s="3">
        <v>37.29</v>
      </c>
      <c r="X133" s="3" t="s">
        <v>2973</v>
      </c>
      <c r="Y133" s="3">
        <v>0.12790000000000001</v>
      </c>
      <c r="Z133" s="3">
        <v>2.3900000000000001E-2</v>
      </c>
    </row>
    <row r="134" spans="1:26" ht="49.5" x14ac:dyDescent="0.3">
      <c r="A134" s="3" t="s">
        <v>348</v>
      </c>
      <c r="B134" s="3" t="s">
        <v>486</v>
      </c>
      <c r="C134" s="3" t="s">
        <v>487</v>
      </c>
      <c r="D134" s="11">
        <v>42219</v>
      </c>
      <c r="E134" s="13">
        <v>1035.73</v>
      </c>
      <c r="F134" s="12">
        <f t="shared" si="12"/>
        <v>42585</v>
      </c>
      <c r="G134" s="3">
        <v>9.51</v>
      </c>
      <c r="H134" s="12">
        <f t="shared" si="13"/>
        <v>43315</v>
      </c>
      <c r="I134" s="3">
        <v>8.7200000000000006</v>
      </c>
      <c r="J134" s="12">
        <f t="shared" si="14"/>
        <v>44046</v>
      </c>
      <c r="K134" s="3" t="s">
        <v>103</v>
      </c>
      <c r="L134" s="12">
        <f t="shared" si="15"/>
        <v>44776</v>
      </c>
      <c r="M134" s="3" t="s">
        <v>103</v>
      </c>
      <c r="N134" s="12">
        <f t="shared" si="16"/>
        <v>45872</v>
      </c>
      <c r="O134" s="3" t="s">
        <v>103</v>
      </c>
      <c r="P134" s="12">
        <f t="shared" si="17"/>
        <v>47698</v>
      </c>
      <c r="Q134" s="3" t="s">
        <v>103</v>
      </c>
      <c r="R134" s="12">
        <v>43774</v>
      </c>
      <c r="S134" s="3">
        <v>3.57</v>
      </c>
      <c r="T134" s="3" t="s">
        <v>3051</v>
      </c>
      <c r="U134" s="3" t="s">
        <v>33</v>
      </c>
      <c r="V134" s="3" t="s">
        <v>119</v>
      </c>
      <c r="W134" s="3">
        <v>71.87</v>
      </c>
      <c r="X134" s="3" t="s">
        <v>2973</v>
      </c>
      <c r="Y134" s="3">
        <v>0.2069</v>
      </c>
      <c r="Z134" s="3">
        <v>0</v>
      </c>
    </row>
    <row r="135" spans="1:26" ht="49.5" x14ac:dyDescent="0.3">
      <c r="A135" s="3" t="s">
        <v>348</v>
      </c>
      <c r="B135" s="3" t="s">
        <v>488</v>
      </c>
      <c r="C135" s="3" t="s">
        <v>489</v>
      </c>
      <c r="D135" s="11">
        <v>42219</v>
      </c>
      <c r="E135" s="3">
        <v>943.42</v>
      </c>
      <c r="F135" s="12">
        <f t="shared" si="12"/>
        <v>42585</v>
      </c>
      <c r="G135" s="3">
        <v>4.42</v>
      </c>
      <c r="H135" s="12">
        <f t="shared" si="13"/>
        <v>43315</v>
      </c>
      <c r="I135" s="3">
        <v>-0.34</v>
      </c>
      <c r="J135" s="12">
        <f t="shared" si="14"/>
        <v>44046</v>
      </c>
      <c r="K135" s="3" t="s">
        <v>103</v>
      </c>
      <c r="L135" s="12">
        <f t="shared" si="15"/>
        <v>44776</v>
      </c>
      <c r="M135" s="3" t="s">
        <v>103</v>
      </c>
      <c r="N135" s="12">
        <f t="shared" si="16"/>
        <v>45872</v>
      </c>
      <c r="O135" s="3" t="s">
        <v>103</v>
      </c>
      <c r="P135" s="12">
        <f t="shared" si="17"/>
        <v>47698</v>
      </c>
      <c r="Q135" s="3" t="s">
        <v>103</v>
      </c>
      <c r="R135" s="12">
        <v>43774</v>
      </c>
      <c r="S135" s="3">
        <v>-5.66</v>
      </c>
      <c r="T135" s="3" t="s">
        <v>3051</v>
      </c>
      <c r="U135" s="3" t="s">
        <v>33</v>
      </c>
      <c r="V135" s="3" t="s">
        <v>119</v>
      </c>
      <c r="W135" s="3">
        <v>22.21</v>
      </c>
      <c r="X135" s="3" t="s">
        <v>2973</v>
      </c>
      <c r="Y135" s="3">
        <v>0.61560000000000004</v>
      </c>
      <c r="Z135" s="3">
        <v>0</v>
      </c>
    </row>
    <row r="136" spans="1:26" ht="49.5" x14ac:dyDescent="0.3">
      <c r="A136" s="3" t="s">
        <v>348</v>
      </c>
      <c r="B136" s="3" t="s">
        <v>490</v>
      </c>
      <c r="C136" s="3" t="s">
        <v>491</v>
      </c>
      <c r="D136" s="11">
        <v>42219</v>
      </c>
      <c r="E136" s="3">
        <v>987.68</v>
      </c>
      <c r="F136" s="12">
        <f t="shared" si="12"/>
        <v>42585</v>
      </c>
      <c r="G136" s="3">
        <v>5.31</v>
      </c>
      <c r="H136" s="12">
        <f t="shared" si="13"/>
        <v>43315</v>
      </c>
      <c r="I136" s="3">
        <v>11.69</v>
      </c>
      <c r="J136" s="12">
        <f t="shared" si="14"/>
        <v>44046</v>
      </c>
      <c r="K136" s="3" t="s">
        <v>103</v>
      </c>
      <c r="L136" s="12">
        <f t="shared" si="15"/>
        <v>44776</v>
      </c>
      <c r="M136" s="3" t="s">
        <v>103</v>
      </c>
      <c r="N136" s="12">
        <f t="shared" si="16"/>
        <v>45872</v>
      </c>
      <c r="O136" s="3" t="s">
        <v>103</v>
      </c>
      <c r="P136" s="12">
        <f t="shared" si="17"/>
        <v>47698</v>
      </c>
      <c r="Q136" s="3" t="s">
        <v>103</v>
      </c>
      <c r="R136" s="12">
        <v>43774</v>
      </c>
      <c r="S136" s="3">
        <v>-1.23</v>
      </c>
      <c r="T136" s="3" t="s">
        <v>3051</v>
      </c>
      <c r="U136" s="3" t="s">
        <v>33</v>
      </c>
      <c r="V136" s="3" t="s">
        <v>119</v>
      </c>
      <c r="W136" s="3">
        <v>58.83</v>
      </c>
      <c r="X136" s="3" t="s">
        <v>2973</v>
      </c>
      <c r="Y136" s="3">
        <v>0.15240000000000001</v>
      </c>
      <c r="Z136" s="3">
        <v>9.3799999999999994E-2</v>
      </c>
    </row>
    <row r="137" spans="1:26" ht="49.5" x14ac:dyDescent="0.3">
      <c r="A137" s="3" t="s">
        <v>348</v>
      </c>
      <c r="B137" s="3" t="s">
        <v>492</v>
      </c>
      <c r="C137" s="3" t="s">
        <v>493</v>
      </c>
      <c r="D137" s="11">
        <v>42219</v>
      </c>
      <c r="E137" s="13">
        <v>1117.0999999999999</v>
      </c>
      <c r="F137" s="12">
        <f t="shared" si="12"/>
        <v>42585</v>
      </c>
      <c r="G137" s="3">
        <v>5.79</v>
      </c>
      <c r="H137" s="12">
        <f t="shared" si="13"/>
        <v>43315</v>
      </c>
      <c r="I137" s="3">
        <v>10.130000000000001</v>
      </c>
      <c r="J137" s="12">
        <f t="shared" si="14"/>
        <v>44046</v>
      </c>
      <c r="K137" s="3" t="s">
        <v>103</v>
      </c>
      <c r="L137" s="12">
        <f t="shared" si="15"/>
        <v>44776</v>
      </c>
      <c r="M137" s="3" t="s">
        <v>103</v>
      </c>
      <c r="N137" s="12">
        <f t="shared" si="16"/>
        <v>45872</v>
      </c>
      <c r="O137" s="3" t="s">
        <v>103</v>
      </c>
      <c r="P137" s="12">
        <f t="shared" si="17"/>
        <v>47698</v>
      </c>
      <c r="Q137" s="3" t="s">
        <v>103</v>
      </c>
      <c r="R137" s="12">
        <v>43774</v>
      </c>
      <c r="S137" s="3">
        <v>11.71</v>
      </c>
      <c r="T137" s="3" t="s">
        <v>3051</v>
      </c>
      <c r="U137" s="3" t="s">
        <v>33</v>
      </c>
      <c r="V137" s="3" t="s">
        <v>119</v>
      </c>
      <c r="W137" s="3">
        <v>23.32</v>
      </c>
      <c r="X137" s="3" t="s">
        <v>2973</v>
      </c>
      <c r="Y137" s="3">
        <v>0.2964</v>
      </c>
      <c r="Z137" s="3">
        <v>0</v>
      </c>
    </row>
    <row r="138" spans="1:26" ht="33" x14ac:dyDescent="0.3">
      <c r="A138" s="3" t="s">
        <v>348</v>
      </c>
      <c r="B138" s="3" t="s">
        <v>494</v>
      </c>
      <c r="C138" s="3" t="s">
        <v>495</v>
      </c>
      <c r="D138" s="11">
        <v>38922</v>
      </c>
      <c r="E138" s="13">
        <v>1597.15</v>
      </c>
      <c r="F138" s="12">
        <f t="shared" si="12"/>
        <v>39287</v>
      </c>
      <c r="G138" s="3">
        <v>1.69</v>
      </c>
      <c r="H138" s="12">
        <f t="shared" si="13"/>
        <v>40018</v>
      </c>
      <c r="I138" s="3">
        <v>5.22</v>
      </c>
      <c r="J138" s="12">
        <f t="shared" si="14"/>
        <v>40748</v>
      </c>
      <c r="K138" s="3">
        <v>9.26</v>
      </c>
      <c r="L138" s="12">
        <f t="shared" si="15"/>
        <v>41479</v>
      </c>
      <c r="M138" s="3">
        <v>16.399999999999999</v>
      </c>
      <c r="N138" s="12">
        <f t="shared" si="16"/>
        <v>42575</v>
      </c>
      <c r="O138" s="3">
        <v>34.020000000000003</v>
      </c>
      <c r="P138" s="12">
        <f t="shared" si="17"/>
        <v>44401</v>
      </c>
      <c r="Q138" s="3" t="s">
        <v>103</v>
      </c>
      <c r="R138" s="12">
        <v>43774</v>
      </c>
      <c r="S138" s="3">
        <v>59.72</v>
      </c>
      <c r="T138" s="3" t="s">
        <v>2989</v>
      </c>
      <c r="U138" s="3" t="s">
        <v>26</v>
      </c>
      <c r="V138" s="3" t="s">
        <v>46</v>
      </c>
      <c r="W138" s="13">
        <v>3207.04</v>
      </c>
      <c r="X138" s="3" t="s">
        <v>2973</v>
      </c>
      <c r="Y138" s="3">
        <v>0.26750000000000002</v>
      </c>
      <c r="Z138" s="3">
        <v>0</v>
      </c>
    </row>
    <row r="139" spans="1:26" x14ac:dyDescent="0.3">
      <c r="A139" s="3" t="s">
        <v>348</v>
      </c>
      <c r="B139" s="3" t="s">
        <v>496</v>
      </c>
      <c r="C139" s="3" t="s">
        <v>497</v>
      </c>
      <c r="D139" s="11">
        <v>38132</v>
      </c>
      <c r="E139" s="13">
        <v>1697.61</v>
      </c>
      <c r="F139" s="12">
        <f t="shared" si="12"/>
        <v>38497</v>
      </c>
      <c r="G139" s="3">
        <v>0.94</v>
      </c>
      <c r="H139" s="12">
        <f t="shared" si="13"/>
        <v>39227</v>
      </c>
      <c r="I139" s="3">
        <v>3.05</v>
      </c>
      <c r="J139" s="12">
        <f t="shared" si="14"/>
        <v>39958</v>
      </c>
      <c r="K139" s="3">
        <v>5.51</v>
      </c>
      <c r="L139" s="12">
        <f t="shared" si="15"/>
        <v>40688</v>
      </c>
      <c r="M139" s="3">
        <v>10.56</v>
      </c>
      <c r="N139" s="12">
        <f t="shared" si="16"/>
        <v>41784</v>
      </c>
      <c r="O139" s="3">
        <v>25.46</v>
      </c>
      <c r="P139" s="12">
        <f t="shared" si="17"/>
        <v>43610</v>
      </c>
      <c r="Q139" s="3">
        <v>69.39</v>
      </c>
      <c r="R139" s="12">
        <v>43774</v>
      </c>
      <c r="S139" s="3">
        <v>69.760000000000005</v>
      </c>
      <c r="T139" s="3" t="s">
        <v>2989</v>
      </c>
      <c r="U139" s="3" t="s">
        <v>26</v>
      </c>
      <c r="V139" s="3" t="s">
        <v>46</v>
      </c>
      <c r="W139" s="3">
        <v>159.25</v>
      </c>
      <c r="X139" s="3" t="s">
        <v>2973</v>
      </c>
      <c r="Y139" s="3">
        <v>0.2727</v>
      </c>
      <c r="Z139" s="3">
        <v>0</v>
      </c>
    </row>
    <row r="140" spans="1:26" x14ac:dyDescent="0.3">
      <c r="A140" s="3" t="s">
        <v>348</v>
      </c>
      <c r="B140" s="3" t="s">
        <v>498</v>
      </c>
      <c r="C140" s="3" t="s">
        <v>499</v>
      </c>
      <c r="D140" s="11">
        <v>38132</v>
      </c>
      <c r="E140" s="13">
        <v>1869.12</v>
      </c>
      <c r="F140" s="12">
        <f t="shared" si="12"/>
        <v>38497</v>
      </c>
      <c r="G140" s="3">
        <v>1.2</v>
      </c>
      <c r="H140" s="12">
        <f t="shared" si="13"/>
        <v>39227</v>
      </c>
      <c r="I140" s="3">
        <v>3.75</v>
      </c>
      <c r="J140" s="12">
        <f t="shared" si="14"/>
        <v>39958</v>
      </c>
      <c r="K140" s="3">
        <v>7.97</v>
      </c>
      <c r="L140" s="12">
        <f t="shared" si="15"/>
        <v>40688</v>
      </c>
      <c r="M140" s="3">
        <v>14.08</v>
      </c>
      <c r="N140" s="12">
        <f t="shared" si="16"/>
        <v>41784</v>
      </c>
      <c r="O140" s="3">
        <v>32.1</v>
      </c>
      <c r="P140" s="12">
        <f t="shared" si="17"/>
        <v>43610</v>
      </c>
      <c r="Q140" s="3">
        <v>86.15</v>
      </c>
      <c r="R140" s="12">
        <v>43774</v>
      </c>
      <c r="S140" s="3">
        <v>86.91</v>
      </c>
      <c r="T140" s="3" t="s">
        <v>2989</v>
      </c>
      <c r="U140" s="3" t="s">
        <v>26</v>
      </c>
      <c r="V140" s="3" t="s">
        <v>46</v>
      </c>
      <c r="W140" s="13">
        <v>1792.95</v>
      </c>
      <c r="X140" s="3" t="s">
        <v>2973</v>
      </c>
      <c r="Y140" s="3">
        <v>0.2402</v>
      </c>
      <c r="Z140" s="3">
        <v>0</v>
      </c>
    </row>
    <row r="141" spans="1:26" ht="33" x14ac:dyDescent="0.3">
      <c r="A141" s="3" t="s">
        <v>348</v>
      </c>
      <c r="B141" s="3" t="s">
        <v>500</v>
      </c>
      <c r="C141" s="3" t="s">
        <v>501</v>
      </c>
      <c r="D141" s="11">
        <v>38523</v>
      </c>
      <c r="E141" s="13">
        <v>1478.86</v>
      </c>
      <c r="F141" s="12">
        <f t="shared" si="12"/>
        <v>38888</v>
      </c>
      <c r="G141" s="3">
        <v>3.45</v>
      </c>
      <c r="H141" s="12">
        <f t="shared" si="13"/>
        <v>39619</v>
      </c>
      <c r="I141" s="3">
        <v>9.9600000000000009</v>
      </c>
      <c r="J141" s="12">
        <f t="shared" si="14"/>
        <v>40349</v>
      </c>
      <c r="K141" s="3">
        <v>11.99</v>
      </c>
      <c r="L141" s="12">
        <f t="shared" si="15"/>
        <v>41080</v>
      </c>
      <c r="M141" s="3">
        <v>25.25</v>
      </c>
      <c r="N141" s="12">
        <f t="shared" si="16"/>
        <v>42175</v>
      </c>
      <c r="O141" s="3">
        <v>42.88</v>
      </c>
      <c r="P141" s="12">
        <f t="shared" si="17"/>
        <v>44002</v>
      </c>
      <c r="Q141" s="3" t="s">
        <v>103</v>
      </c>
      <c r="R141" s="12">
        <v>43774</v>
      </c>
      <c r="S141" s="3">
        <v>47.89</v>
      </c>
      <c r="T141" s="3" t="s">
        <v>3052</v>
      </c>
      <c r="U141" s="3" t="s">
        <v>33</v>
      </c>
      <c r="V141" s="3" t="s">
        <v>46</v>
      </c>
      <c r="W141" s="3">
        <v>11.55</v>
      </c>
      <c r="X141" s="3" t="s">
        <v>2973</v>
      </c>
      <c r="Y141" s="3">
        <v>0.1023</v>
      </c>
      <c r="Z141" s="3">
        <v>5.6000000000000001E-2</v>
      </c>
    </row>
    <row r="142" spans="1:26" ht="33" x14ac:dyDescent="0.3">
      <c r="A142" s="3" t="s">
        <v>502</v>
      </c>
      <c r="B142" s="3" t="s">
        <v>503</v>
      </c>
      <c r="C142" s="3" t="s">
        <v>504</v>
      </c>
      <c r="D142" s="11">
        <v>39679</v>
      </c>
      <c r="E142" s="13">
        <v>1715.1</v>
      </c>
      <c r="F142" s="12">
        <f t="shared" si="12"/>
        <v>40044</v>
      </c>
      <c r="G142" s="3">
        <v>5.5</v>
      </c>
      <c r="H142" s="12">
        <f t="shared" si="13"/>
        <v>40774</v>
      </c>
      <c r="I142" s="3">
        <v>17.03</v>
      </c>
      <c r="J142" s="12">
        <f t="shared" si="14"/>
        <v>41505</v>
      </c>
      <c r="K142" s="3">
        <v>23.38</v>
      </c>
      <c r="L142" s="12">
        <f t="shared" si="15"/>
        <v>42235</v>
      </c>
      <c r="M142" s="3">
        <v>24.1</v>
      </c>
      <c r="N142" s="12">
        <f t="shared" si="16"/>
        <v>43331</v>
      </c>
      <c r="O142" s="3">
        <v>55.73</v>
      </c>
      <c r="P142" s="12">
        <f t="shared" si="17"/>
        <v>45157</v>
      </c>
      <c r="Q142" s="3" t="s">
        <v>103</v>
      </c>
      <c r="R142" s="12">
        <v>43774</v>
      </c>
      <c r="S142" s="3">
        <v>71.510000000000005</v>
      </c>
      <c r="T142" s="3" t="s">
        <v>3053</v>
      </c>
      <c r="U142" s="3" t="s">
        <v>26</v>
      </c>
      <c r="V142" s="3" t="s">
        <v>34</v>
      </c>
      <c r="W142" s="3">
        <v>186.96</v>
      </c>
      <c r="X142" s="3" t="s">
        <v>164</v>
      </c>
      <c r="Y142" s="3">
        <v>5.0700000000000002E-2</v>
      </c>
      <c r="Z142" s="3">
        <v>4.2299999999999997E-2</v>
      </c>
    </row>
    <row r="143" spans="1:26" x14ac:dyDescent="0.3">
      <c r="A143" s="3" t="s">
        <v>502</v>
      </c>
      <c r="B143" s="3" t="s">
        <v>505</v>
      </c>
      <c r="C143" s="3" t="s">
        <v>506</v>
      </c>
      <c r="D143" s="11">
        <v>38722</v>
      </c>
      <c r="E143" s="13">
        <v>1388.32</v>
      </c>
      <c r="F143" s="12">
        <f t="shared" si="12"/>
        <v>39087</v>
      </c>
      <c r="G143" s="3">
        <v>1.65</v>
      </c>
      <c r="H143" s="12">
        <f t="shared" si="13"/>
        <v>39818</v>
      </c>
      <c r="I143" s="3">
        <v>4.05</v>
      </c>
      <c r="J143" s="12">
        <f t="shared" si="14"/>
        <v>40548</v>
      </c>
      <c r="K143" s="3">
        <v>6.83</v>
      </c>
      <c r="L143" s="12">
        <f t="shared" si="15"/>
        <v>41279</v>
      </c>
      <c r="M143" s="3">
        <v>11.97</v>
      </c>
      <c r="N143" s="12">
        <f t="shared" si="16"/>
        <v>42374</v>
      </c>
      <c r="O143" s="3">
        <v>20.71</v>
      </c>
      <c r="P143" s="12">
        <f t="shared" si="17"/>
        <v>44201</v>
      </c>
      <c r="Q143" s="3" t="s">
        <v>103</v>
      </c>
      <c r="R143" s="12">
        <v>43774</v>
      </c>
      <c r="S143" s="3">
        <v>38.83</v>
      </c>
      <c r="T143" s="3" t="s">
        <v>3054</v>
      </c>
      <c r="U143" s="3" t="s">
        <v>26</v>
      </c>
      <c r="V143" s="3" t="s">
        <v>40</v>
      </c>
      <c r="W143" s="3">
        <v>415.04</v>
      </c>
      <c r="X143" s="3" t="s">
        <v>164</v>
      </c>
      <c r="Y143" s="3">
        <v>5.4999999999999997E-3</v>
      </c>
      <c r="Z143" s="3">
        <v>3.15E-2</v>
      </c>
    </row>
    <row r="144" spans="1:26" x14ac:dyDescent="0.3">
      <c r="A144" s="3" t="s">
        <v>502</v>
      </c>
      <c r="B144" s="3" t="s">
        <v>507</v>
      </c>
      <c r="C144" s="3" t="s">
        <v>506</v>
      </c>
      <c r="D144" s="11">
        <v>43587</v>
      </c>
      <c r="E144" s="13">
        <v>1007.46</v>
      </c>
      <c r="F144" s="12">
        <f t="shared" si="12"/>
        <v>43953</v>
      </c>
      <c r="G144" s="3" t="s">
        <v>103</v>
      </c>
      <c r="H144" s="12">
        <f t="shared" si="13"/>
        <v>44683</v>
      </c>
      <c r="I144" s="3" t="s">
        <v>103</v>
      </c>
      <c r="J144" s="12">
        <f t="shared" si="14"/>
        <v>45414</v>
      </c>
      <c r="K144" s="3" t="s">
        <v>103</v>
      </c>
      <c r="L144" s="12">
        <f t="shared" si="15"/>
        <v>46144</v>
      </c>
      <c r="M144" s="3" t="s">
        <v>103</v>
      </c>
      <c r="N144" s="12">
        <f t="shared" si="16"/>
        <v>47240</v>
      </c>
      <c r="O144" s="3" t="s">
        <v>103</v>
      </c>
      <c r="P144" s="12">
        <f t="shared" si="17"/>
        <v>49066</v>
      </c>
      <c r="Q144" s="3" t="s">
        <v>103</v>
      </c>
      <c r="R144" s="12">
        <v>43774</v>
      </c>
      <c r="S144" s="3">
        <v>0.75</v>
      </c>
      <c r="T144" s="3" t="s">
        <v>3054</v>
      </c>
      <c r="U144" s="3" t="s">
        <v>26</v>
      </c>
      <c r="V144" s="3" t="s">
        <v>40</v>
      </c>
      <c r="W144" s="3">
        <v>1.48</v>
      </c>
      <c r="X144" s="3" t="s">
        <v>164</v>
      </c>
      <c r="Y144" s="3">
        <v>0</v>
      </c>
      <c r="Z144" s="3">
        <v>0</v>
      </c>
    </row>
    <row r="145" spans="1:26" ht="33" x14ac:dyDescent="0.3">
      <c r="A145" s="3" t="s">
        <v>502</v>
      </c>
      <c r="B145" s="3" t="s">
        <v>508</v>
      </c>
      <c r="C145" s="3" t="s">
        <v>509</v>
      </c>
      <c r="D145" s="11">
        <v>42205</v>
      </c>
      <c r="E145" s="13">
        <v>1132.29</v>
      </c>
      <c r="F145" s="12">
        <f t="shared" si="12"/>
        <v>42571</v>
      </c>
      <c r="G145" s="3">
        <v>6.57</v>
      </c>
      <c r="H145" s="12">
        <f t="shared" si="13"/>
        <v>43301</v>
      </c>
      <c r="I145" s="3">
        <v>16.829999999999998</v>
      </c>
      <c r="J145" s="12">
        <f t="shared" si="14"/>
        <v>44032</v>
      </c>
      <c r="K145" s="3" t="s">
        <v>103</v>
      </c>
      <c r="L145" s="12">
        <f t="shared" si="15"/>
        <v>44762</v>
      </c>
      <c r="M145" s="3" t="s">
        <v>103</v>
      </c>
      <c r="N145" s="12">
        <f t="shared" si="16"/>
        <v>45858</v>
      </c>
      <c r="O145" s="3" t="s">
        <v>103</v>
      </c>
      <c r="P145" s="12">
        <f t="shared" si="17"/>
        <v>47684</v>
      </c>
      <c r="Q145" s="3" t="s">
        <v>103</v>
      </c>
      <c r="R145" s="12">
        <v>43774</v>
      </c>
      <c r="S145" s="3">
        <v>13.23</v>
      </c>
      <c r="T145" s="3" t="s">
        <v>3055</v>
      </c>
      <c r="U145" s="3" t="s">
        <v>52</v>
      </c>
      <c r="V145" s="3" t="s">
        <v>27</v>
      </c>
      <c r="W145" s="3">
        <v>90.83</v>
      </c>
      <c r="X145" s="3" t="s">
        <v>164</v>
      </c>
      <c r="Y145" s="3">
        <v>8.2799999999999999E-2</v>
      </c>
      <c r="Z145" s="3">
        <v>0.2447</v>
      </c>
    </row>
    <row r="146" spans="1:26" ht="33" x14ac:dyDescent="0.3">
      <c r="A146" s="3" t="s">
        <v>502</v>
      </c>
      <c r="B146" s="3" t="s">
        <v>510</v>
      </c>
      <c r="C146" s="3" t="s">
        <v>511</v>
      </c>
      <c r="D146" s="11">
        <v>42205</v>
      </c>
      <c r="E146" s="13">
        <v>1142.17</v>
      </c>
      <c r="F146" s="12">
        <f t="shared" si="12"/>
        <v>42571</v>
      </c>
      <c r="G146" s="3">
        <v>7.76</v>
      </c>
      <c r="H146" s="12">
        <f t="shared" si="13"/>
        <v>43301</v>
      </c>
      <c r="I146" s="3">
        <v>21.48</v>
      </c>
      <c r="J146" s="12">
        <f t="shared" si="14"/>
        <v>44032</v>
      </c>
      <c r="K146" s="3" t="s">
        <v>103</v>
      </c>
      <c r="L146" s="12">
        <f t="shared" si="15"/>
        <v>44762</v>
      </c>
      <c r="M146" s="3" t="s">
        <v>103</v>
      </c>
      <c r="N146" s="12">
        <f t="shared" si="16"/>
        <v>45858</v>
      </c>
      <c r="O146" s="3" t="s">
        <v>103</v>
      </c>
      <c r="P146" s="12">
        <f t="shared" si="17"/>
        <v>47684</v>
      </c>
      <c r="Q146" s="3" t="s">
        <v>103</v>
      </c>
      <c r="R146" s="12">
        <v>43774</v>
      </c>
      <c r="S146" s="3">
        <v>14.22</v>
      </c>
      <c r="T146" s="3" t="s">
        <v>3055</v>
      </c>
      <c r="U146" s="3" t="s">
        <v>52</v>
      </c>
      <c r="V146" s="3" t="s">
        <v>27</v>
      </c>
      <c r="W146" s="3">
        <v>58.09</v>
      </c>
      <c r="X146" s="3" t="s">
        <v>164</v>
      </c>
      <c r="Y146" s="3">
        <v>0.1308</v>
      </c>
      <c r="Z146" s="3">
        <v>0.2878</v>
      </c>
    </row>
    <row r="147" spans="1:26" ht="33" x14ac:dyDescent="0.3">
      <c r="A147" s="3" t="s">
        <v>502</v>
      </c>
      <c r="B147" s="3" t="s">
        <v>512</v>
      </c>
      <c r="C147" s="3" t="s">
        <v>513</v>
      </c>
      <c r="D147" s="11">
        <v>42404</v>
      </c>
      <c r="E147" s="3">
        <v>996.28</v>
      </c>
      <c r="F147" s="12">
        <f t="shared" si="12"/>
        <v>42770</v>
      </c>
      <c r="G147" s="3">
        <v>1.93</v>
      </c>
      <c r="H147" s="12">
        <f t="shared" si="13"/>
        <v>43500</v>
      </c>
      <c r="I147" s="3">
        <v>4.13</v>
      </c>
      <c r="J147" s="12">
        <f t="shared" si="14"/>
        <v>44231</v>
      </c>
      <c r="K147" s="3" t="s">
        <v>103</v>
      </c>
      <c r="L147" s="12">
        <f t="shared" si="15"/>
        <v>44961</v>
      </c>
      <c r="M147" s="3" t="s">
        <v>103</v>
      </c>
      <c r="N147" s="12">
        <f t="shared" si="16"/>
        <v>46057</v>
      </c>
      <c r="O147" s="3" t="s">
        <v>103</v>
      </c>
      <c r="P147" s="12">
        <f t="shared" si="17"/>
        <v>47883</v>
      </c>
      <c r="Q147" s="3" t="s">
        <v>103</v>
      </c>
      <c r="R147" s="12">
        <v>43774</v>
      </c>
      <c r="S147" s="3">
        <v>-0.37</v>
      </c>
      <c r="T147" s="3" t="s">
        <v>2920</v>
      </c>
      <c r="U147" s="3" t="s">
        <v>26</v>
      </c>
      <c r="V147" s="3" t="s">
        <v>27</v>
      </c>
      <c r="W147" s="3">
        <v>39.76</v>
      </c>
      <c r="X147" s="3" t="s">
        <v>164</v>
      </c>
      <c r="Y147" s="3">
        <v>8.8999999999999999E-3</v>
      </c>
      <c r="Z147" s="3">
        <v>0.42220000000000002</v>
      </c>
    </row>
    <row r="148" spans="1:26" x14ac:dyDescent="0.3">
      <c r="A148" s="3" t="s">
        <v>502</v>
      </c>
      <c r="B148" s="3" t="s">
        <v>514</v>
      </c>
      <c r="C148" s="3" t="s">
        <v>515</v>
      </c>
      <c r="D148" s="11">
        <v>43389</v>
      </c>
      <c r="E148" s="13">
        <v>1030.57</v>
      </c>
      <c r="F148" s="12">
        <f t="shared" si="12"/>
        <v>43754</v>
      </c>
      <c r="G148" s="3">
        <v>3.21</v>
      </c>
      <c r="H148" s="12">
        <f t="shared" si="13"/>
        <v>44485</v>
      </c>
      <c r="I148" s="3" t="s">
        <v>103</v>
      </c>
      <c r="J148" s="12">
        <f t="shared" si="14"/>
        <v>45215</v>
      </c>
      <c r="K148" s="3" t="s">
        <v>103</v>
      </c>
      <c r="L148" s="12">
        <f t="shared" si="15"/>
        <v>45946</v>
      </c>
      <c r="M148" s="3" t="s">
        <v>103</v>
      </c>
      <c r="N148" s="12">
        <f t="shared" si="16"/>
        <v>47042</v>
      </c>
      <c r="O148" s="3" t="s">
        <v>103</v>
      </c>
      <c r="P148" s="12">
        <f t="shared" si="17"/>
        <v>48868</v>
      </c>
      <c r="Q148" s="3" t="s">
        <v>103</v>
      </c>
      <c r="R148" s="12">
        <v>43774</v>
      </c>
      <c r="S148" s="3">
        <v>3.06</v>
      </c>
      <c r="T148" s="3" t="s">
        <v>3057</v>
      </c>
      <c r="U148" s="3" t="s">
        <v>33</v>
      </c>
      <c r="V148" s="3" t="s">
        <v>46</v>
      </c>
      <c r="W148" s="3">
        <v>606.36</v>
      </c>
      <c r="X148" s="3" t="s">
        <v>164</v>
      </c>
      <c r="Y148" s="3">
        <v>0.28499999999999998</v>
      </c>
      <c r="Z148" s="3">
        <v>0.1028</v>
      </c>
    </row>
    <row r="149" spans="1:26" x14ac:dyDescent="0.3">
      <c r="A149" s="3" t="s">
        <v>502</v>
      </c>
      <c r="B149" s="3" t="s">
        <v>516</v>
      </c>
      <c r="C149" s="3" t="s">
        <v>515</v>
      </c>
      <c r="D149" s="11">
        <v>43222</v>
      </c>
      <c r="E149" s="13">
        <v>1026.21</v>
      </c>
      <c r="F149" s="12">
        <f t="shared" si="12"/>
        <v>43587</v>
      </c>
      <c r="G149" s="3">
        <v>3.54</v>
      </c>
      <c r="H149" s="12">
        <f t="shared" si="13"/>
        <v>44318</v>
      </c>
      <c r="I149" s="3" t="s">
        <v>103</v>
      </c>
      <c r="J149" s="12">
        <f t="shared" si="14"/>
        <v>45048</v>
      </c>
      <c r="K149" s="3" t="s">
        <v>103</v>
      </c>
      <c r="L149" s="12">
        <f t="shared" si="15"/>
        <v>45779</v>
      </c>
      <c r="M149" s="3" t="s">
        <v>103</v>
      </c>
      <c r="N149" s="12">
        <f t="shared" si="16"/>
        <v>46875</v>
      </c>
      <c r="O149" s="3" t="s">
        <v>103</v>
      </c>
      <c r="P149" s="12">
        <f t="shared" si="17"/>
        <v>48701</v>
      </c>
      <c r="Q149" s="3" t="s">
        <v>103</v>
      </c>
      <c r="R149" s="12">
        <v>43774</v>
      </c>
      <c r="S149" s="3">
        <v>2.62</v>
      </c>
      <c r="T149" s="3" t="s">
        <v>3057</v>
      </c>
      <c r="U149" s="3" t="s">
        <v>33</v>
      </c>
      <c r="V149" s="3" t="s">
        <v>46</v>
      </c>
      <c r="W149" s="3">
        <v>766.97</v>
      </c>
      <c r="X149" s="3" t="s">
        <v>164</v>
      </c>
      <c r="Y149" s="3">
        <v>0.1656</v>
      </c>
      <c r="Z149" s="3">
        <v>0.13730000000000001</v>
      </c>
    </row>
    <row r="150" spans="1:26" x14ac:dyDescent="0.3">
      <c r="A150" s="3" t="s">
        <v>502</v>
      </c>
      <c r="B150" s="3" t="s">
        <v>517</v>
      </c>
      <c r="C150" s="3" t="s">
        <v>515</v>
      </c>
      <c r="D150" s="11">
        <v>43222</v>
      </c>
      <c r="E150" s="13">
        <v>1027.21</v>
      </c>
      <c r="F150" s="12">
        <f t="shared" si="12"/>
        <v>43587</v>
      </c>
      <c r="G150" s="3">
        <v>3.58</v>
      </c>
      <c r="H150" s="12">
        <f t="shared" si="13"/>
        <v>44318</v>
      </c>
      <c r="I150" s="3" t="s">
        <v>103</v>
      </c>
      <c r="J150" s="12">
        <f t="shared" si="14"/>
        <v>45048</v>
      </c>
      <c r="K150" s="3" t="s">
        <v>103</v>
      </c>
      <c r="L150" s="12">
        <f t="shared" si="15"/>
        <v>45779</v>
      </c>
      <c r="M150" s="3" t="s">
        <v>103</v>
      </c>
      <c r="N150" s="12">
        <f t="shared" si="16"/>
        <v>46875</v>
      </c>
      <c r="O150" s="3" t="s">
        <v>103</v>
      </c>
      <c r="P150" s="12">
        <f t="shared" si="17"/>
        <v>48701</v>
      </c>
      <c r="Q150" s="3" t="s">
        <v>103</v>
      </c>
      <c r="R150" s="12">
        <v>43774</v>
      </c>
      <c r="S150" s="3">
        <v>2.72</v>
      </c>
      <c r="T150" s="3" t="s">
        <v>3057</v>
      </c>
      <c r="U150" s="3" t="s">
        <v>33</v>
      </c>
      <c r="V150" s="3" t="s">
        <v>46</v>
      </c>
      <c r="W150" s="13">
        <v>3314.57</v>
      </c>
      <c r="X150" s="3" t="s">
        <v>164</v>
      </c>
      <c r="Y150" s="3">
        <v>0.2286</v>
      </c>
      <c r="Z150" s="3">
        <v>0.1467</v>
      </c>
    </row>
    <row r="151" spans="1:26" x14ac:dyDescent="0.3">
      <c r="A151" s="3" t="s">
        <v>502</v>
      </c>
      <c r="B151" s="3" t="s">
        <v>518</v>
      </c>
      <c r="C151" s="3" t="s">
        <v>515</v>
      </c>
      <c r="D151" s="11">
        <v>43389</v>
      </c>
      <c r="E151" s="13">
        <v>1035.97</v>
      </c>
      <c r="F151" s="12">
        <f t="shared" si="12"/>
        <v>43754</v>
      </c>
      <c r="G151" s="3">
        <v>3.7</v>
      </c>
      <c r="H151" s="12">
        <f t="shared" si="13"/>
        <v>44485</v>
      </c>
      <c r="I151" s="3" t="s">
        <v>103</v>
      </c>
      <c r="J151" s="12">
        <f t="shared" si="14"/>
        <v>45215</v>
      </c>
      <c r="K151" s="3" t="s">
        <v>103</v>
      </c>
      <c r="L151" s="12">
        <f t="shared" si="15"/>
        <v>45946</v>
      </c>
      <c r="M151" s="3" t="s">
        <v>103</v>
      </c>
      <c r="N151" s="12">
        <f t="shared" si="16"/>
        <v>47042</v>
      </c>
      <c r="O151" s="3" t="s">
        <v>103</v>
      </c>
      <c r="P151" s="12">
        <f t="shared" si="17"/>
        <v>48868</v>
      </c>
      <c r="Q151" s="3" t="s">
        <v>103</v>
      </c>
      <c r="R151" s="12">
        <v>43774</v>
      </c>
      <c r="S151" s="3">
        <v>3.6</v>
      </c>
      <c r="T151" s="3" t="s">
        <v>3057</v>
      </c>
      <c r="U151" s="3" t="s">
        <v>33</v>
      </c>
      <c r="V151" s="3" t="s">
        <v>46</v>
      </c>
      <c r="W151" s="3">
        <v>376.17</v>
      </c>
      <c r="X151" s="3"/>
      <c r="Y151" s="3">
        <v>0.26469999999999999</v>
      </c>
      <c r="Z151" s="3">
        <v>0.1027</v>
      </c>
    </row>
    <row r="152" spans="1:26" x14ac:dyDescent="0.3">
      <c r="A152" s="3" t="s">
        <v>502</v>
      </c>
      <c r="B152" s="3" t="s">
        <v>519</v>
      </c>
      <c r="C152" s="3" t="s">
        <v>515</v>
      </c>
      <c r="D152" s="11">
        <v>43389</v>
      </c>
      <c r="E152" s="13">
        <v>1032.25</v>
      </c>
      <c r="F152" s="12">
        <f t="shared" si="12"/>
        <v>43754</v>
      </c>
      <c r="G152" s="3">
        <v>3.47</v>
      </c>
      <c r="H152" s="12">
        <f t="shared" si="13"/>
        <v>44485</v>
      </c>
      <c r="I152" s="3" t="s">
        <v>103</v>
      </c>
      <c r="J152" s="12">
        <f t="shared" si="14"/>
        <v>45215</v>
      </c>
      <c r="K152" s="3" t="s">
        <v>103</v>
      </c>
      <c r="L152" s="12">
        <f t="shared" si="15"/>
        <v>45946</v>
      </c>
      <c r="M152" s="3" t="s">
        <v>103</v>
      </c>
      <c r="N152" s="12">
        <f t="shared" si="16"/>
        <v>47042</v>
      </c>
      <c r="O152" s="3" t="s">
        <v>103</v>
      </c>
      <c r="P152" s="12">
        <f t="shared" si="17"/>
        <v>48868</v>
      </c>
      <c r="Q152" s="3" t="s">
        <v>103</v>
      </c>
      <c r="R152" s="12">
        <v>43774</v>
      </c>
      <c r="S152" s="3">
        <v>3.23</v>
      </c>
      <c r="T152" s="3" t="s">
        <v>3057</v>
      </c>
      <c r="U152" s="3" t="s">
        <v>33</v>
      </c>
      <c r="V152" s="3" t="s">
        <v>46</v>
      </c>
      <c r="W152" s="3">
        <v>80.27</v>
      </c>
      <c r="X152" s="3"/>
      <c r="Y152" s="3">
        <v>0.24540000000000001</v>
      </c>
      <c r="Z152" s="3">
        <v>9.9099999999999994E-2</v>
      </c>
    </row>
    <row r="153" spans="1:26" x14ac:dyDescent="0.3">
      <c r="A153" s="3" t="s">
        <v>502</v>
      </c>
      <c r="B153" s="3" t="s">
        <v>520</v>
      </c>
      <c r="C153" s="3" t="s">
        <v>521</v>
      </c>
      <c r="D153" s="11">
        <v>43389</v>
      </c>
      <c r="E153" s="13">
        <v>1041.8499999999999</v>
      </c>
      <c r="F153" s="12">
        <f t="shared" si="12"/>
        <v>43754</v>
      </c>
      <c r="G153" s="3">
        <v>4.68</v>
      </c>
      <c r="H153" s="12">
        <f t="shared" si="13"/>
        <v>44485</v>
      </c>
      <c r="I153" s="3" t="s">
        <v>103</v>
      </c>
      <c r="J153" s="12">
        <f t="shared" si="14"/>
        <v>45215</v>
      </c>
      <c r="K153" s="3" t="s">
        <v>103</v>
      </c>
      <c r="L153" s="12">
        <f t="shared" si="15"/>
        <v>45946</v>
      </c>
      <c r="M153" s="3" t="s">
        <v>103</v>
      </c>
      <c r="N153" s="12">
        <f t="shared" si="16"/>
        <v>47042</v>
      </c>
      <c r="O153" s="3" t="s">
        <v>103</v>
      </c>
      <c r="P153" s="12">
        <f t="shared" si="17"/>
        <v>48868</v>
      </c>
      <c r="Q153" s="3" t="s">
        <v>103</v>
      </c>
      <c r="R153" s="12">
        <v>43774</v>
      </c>
      <c r="S153" s="3">
        <v>4.1900000000000004</v>
      </c>
      <c r="T153" s="3" t="s">
        <v>109</v>
      </c>
      <c r="U153" s="3" t="s">
        <v>33</v>
      </c>
      <c r="V153" s="3" t="s">
        <v>34</v>
      </c>
      <c r="W153" s="3">
        <v>261.32</v>
      </c>
      <c r="X153" s="3" t="s">
        <v>164</v>
      </c>
      <c r="Y153" s="3">
        <v>0.28260000000000002</v>
      </c>
      <c r="Z153" s="3">
        <v>0.12889999999999999</v>
      </c>
    </row>
    <row r="154" spans="1:26" x14ac:dyDescent="0.3">
      <c r="A154" s="3" t="s">
        <v>502</v>
      </c>
      <c r="B154" s="3" t="s">
        <v>522</v>
      </c>
      <c r="C154" s="3" t="s">
        <v>521</v>
      </c>
      <c r="D154" s="11">
        <v>43222</v>
      </c>
      <c r="E154" s="13">
        <v>1014.76</v>
      </c>
      <c r="F154" s="12">
        <f t="shared" si="12"/>
        <v>43587</v>
      </c>
      <c r="G154" s="3">
        <v>4.4400000000000004</v>
      </c>
      <c r="H154" s="12">
        <f t="shared" si="13"/>
        <v>44318</v>
      </c>
      <c r="I154" s="3" t="s">
        <v>103</v>
      </c>
      <c r="J154" s="12">
        <f t="shared" si="14"/>
        <v>45048</v>
      </c>
      <c r="K154" s="3" t="s">
        <v>103</v>
      </c>
      <c r="L154" s="12">
        <f t="shared" si="15"/>
        <v>45779</v>
      </c>
      <c r="M154" s="3" t="s">
        <v>103</v>
      </c>
      <c r="N154" s="12">
        <f t="shared" si="16"/>
        <v>46875</v>
      </c>
      <c r="O154" s="3" t="s">
        <v>103</v>
      </c>
      <c r="P154" s="12">
        <f t="shared" si="17"/>
        <v>48701</v>
      </c>
      <c r="Q154" s="3" t="s">
        <v>103</v>
      </c>
      <c r="R154" s="12">
        <v>43774</v>
      </c>
      <c r="S154" s="3">
        <v>1.48</v>
      </c>
      <c r="T154" s="3" t="s">
        <v>109</v>
      </c>
      <c r="U154" s="3" t="s">
        <v>33</v>
      </c>
      <c r="V154" s="3" t="s">
        <v>34</v>
      </c>
      <c r="W154" s="13">
        <v>4021.83</v>
      </c>
      <c r="X154" s="3" t="s">
        <v>164</v>
      </c>
      <c r="Y154" s="3">
        <v>0.27439999999999998</v>
      </c>
      <c r="Z154" s="3">
        <v>0.19450000000000001</v>
      </c>
    </row>
    <row r="155" spans="1:26" x14ac:dyDescent="0.3">
      <c r="A155" s="3" t="s">
        <v>502</v>
      </c>
      <c r="B155" s="3" t="s">
        <v>523</v>
      </c>
      <c r="C155" s="3" t="s">
        <v>521</v>
      </c>
      <c r="D155" s="11">
        <v>43222</v>
      </c>
      <c r="E155" s="13">
        <v>1011.34</v>
      </c>
      <c r="F155" s="12">
        <f t="shared" si="12"/>
        <v>43587</v>
      </c>
      <c r="G155" s="3">
        <v>4.3600000000000003</v>
      </c>
      <c r="H155" s="12">
        <f t="shared" si="13"/>
        <v>44318</v>
      </c>
      <c r="I155" s="3" t="s">
        <v>103</v>
      </c>
      <c r="J155" s="12">
        <f t="shared" si="14"/>
        <v>45048</v>
      </c>
      <c r="K155" s="3" t="s">
        <v>103</v>
      </c>
      <c r="L155" s="12">
        <f t="shared" si="15"/>
        <v>45779</v>
      </c>
      <c r="M155" s="3" t="s">
        <v>103</v>
      </c>
      <c r="N155" s="12">
        <f t="shared" si="16"/>
        <v>46875</v>
      </c>
      <c r="O155" s="3" t="s">
        <v>103</v>
      </c>
      <c r="P155" s="12">
        <f t="shared" si="17"/>
        <v>48701</v>
      </c>
      <c r="Q155" s="3" t="s">
        <v>103</v>
      </c>
      <c r="R155" s="12">
        <v>43774</v>
      </c>
      <c r="S155" s="3">
        <v>1.1299999999999999</v>
      </c>
      <c r="T155" s="3" t="s">
        <v>109</v>
      </c>
      <c r="U155" s="3" t="s">
        <v>33</v>
      </c>
      <c r="V155" s="3" t="s">
        <v>34</v>
      </c>
      <c r="W155" s="13">
        <v>2454.1799999999998</v>
      </c>
      <c r="X155" s="3" t="s">
        <v>164</v>
      </c>
      <c r="Y155" s="3">
        <v>0.23780000000000001</v>
      </c>
      <c r="Z155" s="3">
        <v>0.18490000000000001</v>
      </c>
    </row>
    <row r="156" spans="1:26" x14ac:dyDescent="0.3">
      <c r="A156" s="3" t="s">
        <v>502</v>
      </c>
      <c r="B156" s="3" t="s">
        <v>524</v>
      </c>
      <c r="C156" s="3" t="s">
        <v>525</v>
      </c>
      <c r="D156" s="11">
        <v>42494</v>
      </c>
      <c r="E156" s="13">
        <v>1100.67</v>
      </c>
      <c r="F156" s="12">
        <f t="shared" si="12"/>
        <v>42859</v>
      </c>
      <c r="G156" s="3">
        <v>5.44</v>
      </c>
      <c r="H156" s="12">
        <f t="shared" si="13"/>
        <v>43589</v>
      </c>
      <c r="I156" s="3">
        <v>10</v>
      </c>
      <c r="J156" s="12">
        <f t="shared" si="14"/>
        <v>44320</v>
      </c>
      <c r="K156" s="3" t="s">
        <v>103</v>
      </c>
      <c r="L156" s="12">
        <f t="shared" si="15"/>
        <v>45050</v>
      </c>
      <c r="M156" s="3" t="s">
        <v>103</v>
      </c>
      <c r="N156" s="12">
        <f t="shared" si="16"/>
        <v>46146</v>
      </c>
      <c r="O156" s="3" t="s">
        <v>103</v>
      </c>
      <c r="P156" s="12">
        <f t="shared" si="17"/>
        <v>47972</v>
      </c>
      <c r="Q156" s="3" t="s">
        <v>103</v>
      </c>
      <c r="R156" s="12">
        <v>43774</v>
      </c>
      <c r="S156" s="3">
        <v>10.07</v>
      </c>
      <c r="T156" s="3" t="s">
        <v>3061</v>
      </c>
      <c r="U156" s="3" t="s">
        <v>33</v>
      </c>
      <c r="V156" s="3" t="s">
        <v>34</v>
      </c>
      <c r="W156" s="3">
        <v>457.67</v>
      </c>
      <c r="X156" s="3" t="s">
        <v>164</v>
      </c>
      <c r="Y156" s="3">
        <v>0.22270000000000001</v>
      </c>
      <c r="Z156" s="3">
        <v>0.21079999999999999</v>
      </c>
    </row>
    <row r="157" spans="1:26" x14ac:dyDescent="0.3">
      <c r="A157" s="3" t="s">
        <v>502</v>
      </c>
      <c r="B157" s="3" t="s">
        <v>526</v>
      </c>
      <c r="C157" s="3" t="s">
        <v>527</v>
      </c>
      <c r="D157" s="11">
        <v>39405</v>
      </c>
      <c r="E157" s="13">
        <v>1410.7</v>
      </c>
      <c r="F157" s="12">
        <f t="shared" si="12"/>
        <v>39771</v>
      </c>
      <c r="G157" s="3">
        <v>3.28</v>
      </c>
      <c r="H157" s="12">
        <f t="shared" si="13"/>
        <v>40501</v>
      </c>
      <c r="I157" s="3">
        <v>9.09</v>
      </c>
      <c r="J157" s="12">
        <f t="shared" si="14"/>
        <v>41232</v>
      </c>
      <c r="K157" s="3">
        <v>9.98</v>
      </c>
      <c r="L157" s="12">
        <f t="shared" si="15"/>
        <v>41962</v>
      </c>
      <c r="M157" s="3">
        <v>14.53</v>
      </c>
      <c r="N157" s="12">
        <f t="shared" si="16"/>
        <v>43058</v>
      </c>
      <c r="O157" s="3">
        <v>44.09</v>
      </c>
      <c r="P157" s="12">
        <f t="shared" si="17"/>
        <v>44884</v>
      </c>
      <c r="Q157" s="3" t="s">
        <v>103</v>
      </c>
      <c r="R157" s="12">
        <v>43774</v>
      </c>
      <c r="S157" s="3">
        <v>41.07</v>
      </c>
      <c r="T157" s="3" t="s">
        <v>3062</v>
      </c>
      <c r="U157" s="3" t="s">
        <v>26</v>
      </c>
      <c r="V157" s="3" t="s">
        <v>34</v>
      </c>
      <c r="W157" s="3">
        <v>175.44</v>
      </c>
      <c r="X157" s="3" t="s">
        <v>164</v>
      </c>
      <c r="Y157" s="3">
        <v>0.63480000000000003</v>
      </c>
      <c r="Z157" s="3">
        <v>4.5900000000000003E-2</v>
      </c>
    </row>
    <row r="158" spans="1:26" x14ac:dyDescent="0.3">
      <c r="A158" s="3" t="s">
        <v>502</v>
      </c>
      <c r="B158" s="3" t="s">
        <v>528</v>
      </c>
      <c r="C158" s="3" t="s">
        <v>527</v>
      </c>
      <c r="D158" s="11">
        <v>39581</v>
      </c>
      <c r="E158" s="13">
        <v>1467.23</v>
      </c>
      <c r="F158" s="12">
        <f t="shared" si="12"/>
        <v>39946</v>
      </c>
      <c r="G158" s="3">
        <v>3.18</v>
      </c>
      <c r="H158" s="12">
        <f t="shared" si="13"/>
        <v>40676</v>
      </c>
      <c r="I158" s="3">
        <v>11.03</v>
      </c>
      <c r="J158" s="12">
        <f t="shared" si="14"/>
        <v>41407</v>
      </c>
      <c r="K158" s="3">
        <v>9.5500000000000007</v>
      </c>
      <c r="L158" s="12">
        <f t="shared" si="15"/>
        <v>42137</v>
      </c>
      <c r="M158" s="3">
        <v>14.58</v>
      </c>
      <c r="N158" s="12">
        <f t="shared" si="16"/>
        <v>43233</v>
      </c>
      <c r="O158" s="3">
        <v>34.79</v>
      </c>
      <c r="P158" s="12">
        <f t="shared" si="17"/>
        <v>45059</v>
      </c>
      <c r="Q158" s="3" t="s">
        <v>103</v>
      </c>
      <c r="R158" s="12">
        <v>43774</v>
      </c>
      <c r="S158" s="3">
        <v>46.72</v>
      </c>
      <c r="T158" s="3" t="s">
        <v>3062</v>
      </c>
      <c r="U158" s="3" t="s">
        <v>26</v>
      </c>
      <c r="V158" s="3" t="s">
        <v>34</v>
      </c>
      <c r="W158" s="3">
        <v>240.24</v>
      </c>
      <c r="X158" s="3" t="s">
        <v>164</v>
      </c>
      <c r="Y158" s="3">
        <v>0.59619999999999995</v>
      </c>
      <c r="Z158" s="3">
        <v>5.2699999999999997E-2</v>
      </c>
    </row>
    <row r="159" spans="1:26" x14ac:dyDescent="0.3">
      <c r="A159" s="3" t="s">
        <v>502</v>
      </c>
      <c r="B159" s="3" t="s">
        <v>529</v>
      </c>
      <c r="C159" s="3" t="s">
        <v>530</v>
      </c>
      <c r="D159" s="11">
        <v>40106</v>
      </c>
      <c r="E159" s="13">
        <v>1132.3699999999999</v>
      </c>
      <c r="F159" s="12">
        <f t="shared" si="12"/>
        <v>40471</v>
      </c>
      <c r="G159" s="3">
        <v>2.81</v>
      </c>
      <c r="H159" s="12">
        <f t="shared" si="13"/>
        <v>41202</v>
      </c>
      <c r="I159" s="3">
        <v>11.06</v>
      </c>
      <c r="J159" s="12">
        <f t="shared" si="14"/>
        <v>41932</v>
      </c>
      <c r="K159" s="3">
        <v>3.69</v>
      </c>
      <c r="L159" s="12">
        <f t="shared" si="15"/>
        <v>42663</v>
      </c>
      <c r="M159" s="3">
        <v>1.26</v>
      </c>
      <c r="N159" s="12">
        <f t="shared" si="16"/>
        <v>43758</v>
      </c>
      <c r="O159" s="3">
        <v>17.22</v>
      </c>
      <c r="P159" s="12">
        <f t="shared" si="17"/>
        <v>45585</v>
      </c>
      <c r="Q159" s="3" t="s">
        <v>103</v>
      </c>
      <c r="R159" s="12">
        <v>43774</v>
      </c>
      <c r="S159" s="3">
        <v>13.24</v>
      </c>
      <c r="T159" s="3" t="s">
        <v>2951</v>
      </c>
      <c r="U159" s="3" t="s">
        <v>26</v>
      </c>
      <c r="V159" s="3" t="s">
        <v>27</v>
      </c>
      <c r="W159" s="3">
        <v>589.25</v>
      </c>
      <c r="X159" s="3" t="s">
        <v>164</v>
      </c>
      <c r="Y159" s="3">
        <v>1.0122</v>
      </c>
      <c r="Z159" s="3">
        <v>4.5900000000000003E-2</v>
      </c>
    </row>
    <row r="160" spans="1:26" x14ac:dyDescent="0.3">
      <c r="A160" s="3" t="s">
        <v>502</v>
      </c>
      <c r="B160" s="3" t="s">
        <v>531</v>
      </c>
      <c r="C160" s="3" t="s">
        <v>530</v>
      </c>
      <c r="D160" s="11">
        <v>40183</v>
      </c>
      <c r="E160" s="13">
        <v>1298.49</v>
      </c>
      <c r="F160" s="12">
        <f t="shared" si="12"/>
        <v>40548</v>
      </c>
      <c r="G160" s="3">
        <v>2.98</v>
      </c>
      <c r="H160" s="12">
        <f t="shared" si="13"/>
        <v>41279</v>
      </c>
      <c r="I160" s="3">
        <v>10.44</v>
      </c>
      <c r="J160" s="12">
        <f t="shared" si="14"/>
        <v>42009</v>
      </c>
      <c r="K160" s="3">
        <v>6.97</v>
      </c>
      <c r="L160" s="12">
        <f t="shared" si="15"/>
        <v>42740</v>
      </c>
      <c r="M160" s="3">
        <v>7.94</v>
      </c>
      <c r="N160" s="12">
        <f t="shared" si="16"/>
        <v>43835</v>
      </c>
      <c r="O160" s="3" t="s">
        <v>103</v>
      </c>
      <c r="P160" s="12">
        <f t="shared" si="17"/>
        <v>45662</v>
      </c>
      <c r="Q160" s="3" t="s">
        <v>103</v>
      </c>
      <c r="R160" s="12">
        <v>43774</v>
      </c>
      <c r="S160" s="3">
        <v>29.85</v>
      </c>
      <c r="T160" s="3" t="s">
        <v>2951</v>
      </c>
      <c r="U160" s="3" t="s">
        <v>26</v>
      </c>
      <c r="V160" s="3" t="s">
        <v>27</v>
      </c>
      <c r="W160" s="13">
        <v>1155.56</v>
      </c>
      <c r="X160" s="3" t="s">
        <v>164</v>
      </c>
      <c r="Y160" s="3">
        <v>1.0208999999999999</v>
      </c>
      <c r="Z160" s="3">
        <v>4.7199999999999999E-2</v>
      </c>
    </row>
    <row r="161" spans="1:26" x14ac:dyDescent="0.3">
      <c r="A161" s="3" t="s">
        <v>502</v>
      </c>
      <c r="B161" s="3" t="s">
        <v>532</v>
      </c>
      <c r="C161" s="3" t="s">
        <v>533</v>
      </c>
      <c r="D161" s="11">
        <v>38476</v>
      </c>
      <c r="E161" s="13">
        <v>2231.4</v>
      </c>
      <c r="F161" s="12">
        <f t="shared" si="12"/>
        <v>38841</v>
      </c>
      <c r="G161" s="3">
        <v>3.87</v>
      </c>
      <c r="H161" s="12">
        <f t="shared" si="13"/>
        <v>39572</v>
      </c>
      <c r="I161" s="3">
        <v>6.75</v>
      </c>
      <c r="J161" s="12">
        <f t="shared" si="14"/>
        <v>40302</v>
      </c>
      <c r="K161" s="3">
        <v>6.87</v>
      </c>
      <c r="L161" s="12">
        <f t="shared" si="15"/>
        <v>41033</v>
      </c>
      <c r="M161" s="3">
        <v>11.72</v>
      </c>
      <c r="N161" s="12">
        <f t="shared" si="16"/>
        <v>42128</v>
      </c>
      <c r="O161" s="3">
        <v>36.74</v>
      </c>
      <c r="P161" s="12">
        <f t="shared" si="17"/>
        <v>43955</v>
      </c>
      <c r="Q161" s="3" t="s">
        <v>103</v>
      </c>
      <c r="R161" s="12">
        <v>43774</v>
      </c>
      <c r="S161" s="3">
        <v>123.14</v>
      </c>
      <c r="T161" s="3" t="s">
        <v>3062</v>
      </c>
      <c r="U161" s="3" t="s">
        <v>26</v>
      </c>
      <c r="V161" s="3" t="s">
        <v>34</v>
      </c>
      <c r="W161" s="3">
        <v>192.92</v>
      </c>
      <c r="X161" s="3" t="s">
        <v>164</v>
      </c>
      <c r="Y161" s="3">
        <v>0.46899999999999997</v>
      </c>
      <c r="Z161" s="3">
        <v>4.65E-2</v>
      </c>
    </row>
    <row r="162" spans="1:26" x14ac:dyDescent="0.3">
      <c r="A162" s="3" t="s">
        <v>502</v>
      </c>
      <c r="B162" s="3" t="s">
        <v>534</v>
      </c>
      <c r="C162" s="3" t="s">
        <v>533</v>
      </c>
      <c r="D162" s="11">
        <v>38722</v>
      </c>
      <c r="E162" s="13">
        <v>1695.18</v>
      </c>
      <c r="F162" s="12">
        <f t="shared" si="12"/>
        <v>39087</v>
      </c>
      <c r="G162" s="3">
        <v>3.1</v>
      </c>
      <c r="H162" s="12">
        <f t="shared" si="13"/>
        <v>39818</v>
      </c>
      <c r="I162" s="3">
        <v>5.57</v>
      </c>
      <c r="J162" s="12">
        <f t="shared" si="14"/>
        <v>40548</v>
      </c>
      <c r="K162" s="3">
        <v>9.6300000000000008</v>
      </c>
      <c r="L162" s="12">
        <f t="shared" si="15"/>
        <v>41279</v>
      </c>
      <c r="M162" s="3">
        <v>16.190000000000001</v>
      </c>
      <c r="N162" s="12">
        <f t="shared" si="16"/>
        <v>42374</v>
      </c>
      <c r="O162" s="3">
        <v>40.71</v>
      </c>
      <c r="P162" s="12">
        <f t="shared" si="17"/>
        <v>44201</v>
      </c>
      <c r="Q162" s="3" t="s">
        <v>103</v>
      </c>
      <c r="R162" s="12">
        <v>43774</v>
      </c>
      <c r="S162" s="3">
        <v>69.52</v>
      </c>
      <c r="T162" s="3" t="s">
        <v>3065</v>
      </c>
      <c r="U162" s="3" t="s">
        <v>26</v>
      </c>
      <c r="V162" s="3" t="s">
        <v>46</v>
      </c>
      <c r="W162" s="13">
        <v>1341.98</v>
      </c>
      <c r="X162" s="3" t="s">
        <v>164</v>
      </c>
      <c r="Y162" s="3">
        <v>0.37359999999999999</v>
      </c>
      <c r="Z162" s="3">
        <v>1.49E-2</v>
      </c>
    </row>
    <row r="163" spans="1:26" x14ac:dyDescent="0.3">
      <c r="A163" s="3" t="s">
        <v>502</v>
      </c>
      <c r="B163" s="3" t="s">
        <v>535</v>
      </c>
      <c r="C163" s="3" t="s">
        <v>533</v>
      </c>
      <c r="D163" s="11">
        <v>38558</v>
      </c>
      <c r="E163" s="13">
        <v>1850.47</v>
      </c>
      <c r="F163" s="12">
        <f t="shared" si="12"/>
        <v>38923</v>
      </c>
      <c r="G163" s="3">
        <v>3.01</v>
      </c>
      <c r="H163" s="12">
        <f t="shared" si="13"/>
        <v>39654</v>
      </c>
      <c r="I163" s="3">
        <v>6.43</v>
      </c>
      <c r="J163" s="12">
        <f t="shared" si="14"/>
        <v>40384</v>
      </c>
      <c r="K163" s="3">
        <v>8.56</v>
      </c>
      <c r="L163" s="12">
        <f t="shared" si="15"/>
        <v>41115</v>
      </c>
      <c r="M163" s="3">
        <v>15.35</v>
      </c>
      <c r="N163" s="12">
        <f t="shared" si="16"/>
        <v>42210</v>
      </c>
      <c r="O163" s="3">
        <v>38.21</v>
      </c>
      <c r="P163" s="12">
        <f t="shared" si="17"/>
        <v>44037</v>
      </c>
      <c r="Q163" s="3" t="s">
        <v>103</v>
      </c>
      <c r="R163" s="12">
        <v>43774</v>
      </c>
      <c r="S163" s="3">
        <v>85.05</v>
      </c>
      <c r="T163" s="3" t="s">
        <v>3065</v>
      </c>
      <c r="U163" s="3" t="s">
        <v>26</v>
      </c>
      <c r="V163" s="3" t="s">
        <v>46</v>
      </c>
      <c r="W163" s="13">
        <v>2112.6999999999998</v>
      </c>
      <c r="X163" s="3" t="s">
        <v>164</v>
      </c>
      <c r="Y163" s="3">
        <v>0.3553</v>
      </c>
      <c r="Z163" s="3">
        <v>1.6400000000000001E-2</v>
      </c>
    </row>
    <row r="164" spans="1:26" x14ac:dyDescent="0.3">
      <c r="A164" s="3" t="s">
        <v>502</v>
      </c>
      <c r="B164" s="3" t="s">
        <v>536</v>
      </c>
      <c r="C164" s="3" t="s">
        <v>537</v>
      </c>
      <c r="D164" s="11">
        <v>43222</v>
      </c>
      <c r="E164" s="13">
        <v>1124.1400000000001</v>
      </c>
      <c r="F164" s="12">
        <f t="shared" si="12"/>
        <v>43587</v>
      </c>
      <c r="G164" s="3">
        <v>20.46</v>
      </c>
      <c r="H164" s="12">
        <f t="shared" si="13"/>
        <v>44318</v>
      </c>
      <c r="I164" s="3" t="s">
        <v>103</v>
      </c>
      <c r="J164" s="12">
        <f t="shared" si="14"/>
        <v>45048</v>
      </c>
      <c r="K164" s="3" t="s">
        <v>103</v>
      </c>
      <c r="L164" s="12">
        <f t="shared" si="15"/>
        <v>45779</v>
      </c>
      <c r="M164" s="3" t="s">
        <v>103</v>
      </c>
      <c r="N164" s="12">
        <f t="shared" si="16"/>
        <v>46875</v>
      </c>
      <c r="O164" s="3" t="s">
        <v>103</v>
      </c>
      <c r="P164" s="12">
        <f t="shared" si="17"/>
        <v>48701</v>
      </c>
      <c r="Q164" s="3" t="s">
        <v>103</v>
      </c>
      <c r="R164" s="12">
        <v>43774</v>
      </c>
      <c r="S164" s="3">
        <v>12.41</v>
      </c>
      <c r="T164" s="3" t="s">
        <v>2940</v>
      </c>
      <c r="U164" s="3" t="s">
        <v>52</v>
      </c>
      <c r="V164" s="3" t="s">
        <v>27</v>
      </c>
      <c r="W164" s="3">
        <v>16.48</v>
      </c>
      <c r="X164" s="3" t="s">
        <v>164</v>
      </c>
      <c r="Y164" s="3">
        <v>1.7999999999999999E-2</v>
      </c>
      <c r="Z164" s="3">
        <v>0.62960000000000005</v>
      </c>
    </row>
    <row r="165" spans="1:26" ht="33" x14ac:dyDescent="0.3">
      <c r="A165" s="3" t="s">
        <v>502</v>
      </c>
      <c r="B165" s="3" t="s">
        <v>538</v>
      </c>
      <c r="C165" s="3" t="s">
        <v>539</v>
      </c>
      <c r="D165" s="11">
        <v>43222</v>
      </c>
      <c r="E165" s="13">
        <v>1075.17</v>
      </c>
      <c r="F165" s="12">
        <f t="shared" si="12"/>
        <v>43587</v>
      </c>
      <c r="G165" s="3">
        <v>11.43</v>
      </c>
      <c r="H165" s="12">
        <f t="shared" si="13"/>
        <v>44318</v>
      </c>
      <c r="I165" s="3" t="s">
        <v>103</v>
      </c>
      <c r="J165" s="12">
        <f t="shared" si="14"/>
        <v>45048</v>
      </c>
      <c r="K165" s="3" t="s">
        <v>103</v>
      </c>
      <c r="L165" s="12">
        <f t="shared" si="15"/>
        <v>45779</v>
      </c>
      <c r="M165" s="3" t="s">
        <v>103</v>
      </c>
      <c r="N165" s="12">
        <f t="shared" si="16"/>
        <v>46875</v>
      </c>
      <c r="O165" s="3" t="s">
        <v>103</v>
      </c>
      <c r="P165" s="12">
        <f t="shared" si="17"/>
        <v>48701</v>
      </c>
      <c r="Q165" s="3" t="s">
        <v>103</v>
      </c>
      <c r="R165" s="12">
        <v>43774</v>
      </c>
      <c r="S165" s="3">
        <v>7.52</v>
      </c>
      <c r="T165" s="3" t="s">
        <v>2940</v>
      </c>
      <c r="U165" s="3" t="s">
        <v>52</v>
      </c>
      <c r="V165" s="3" t="s">
        <v>27</v>
      </c>
      <c r="W165" s="3">
        <v>17.41</v>
      </c>
      <c r="X165" s="3" t="s">
        <v>164</v>
      </c>
      <c r="Y165" s="3">
        <v>3.4799999999999998E-2</v>
      </c>
      <c r="Z165" s="3">
        <v>0.74160000000000004</v>
      </c>
    </row>
    <row r="166" spans="1:26" ht="33" x14ac:dyDescent="0.3">
      <c r="A166" s="3" t="s">
        <v>502</v>
      </c>
      <c r="B166" s="3" t="s">
        <v>540</v>
      </c>
      <c r="C166" s="3" t="s">
        <v>541</v>
      </c>
      <c r="D166" s="11">
        <v>41506</v>
      </c>
      <c r="E166" s="13">
        <v>1031.0899999999999</v>
      </c>
      <c r="F166" s="12">
        <f t="shared" si="12"/>
        <v>41871</v>
      </c>
      <c r="G166" s="3">
        <v>8.7899999999999991</v>
      </c>
      <c r="H166" s="12">
        <f t="shared" si="13"/>
        <v>42602</v>
      </c>
      <c r="I166" s="3">
        <v>7.39</v>
      </c>
      <c r="J166" s="12">
        <f t="shared" si="14"/>
        <v>43332</v>
      </c>
      <c r="K166" s="3">
        <v>-1.1399999999999999</v>
      </c>
      <c r="L166" s="12">
        <f t="shared" si="15"/>
        <v>44063</v>
      </c>
      <c r="M166" s="3" t="s">
        <v>103</v>
      </c>
      <c r="N166" s="12">
        <f t="shared" si="16"/>
        <v>45158</v>
      </c>
      <c r="O166" s="3" t="s">
        <v>103</v>
      </c>
      <c r="P166" s="12">
        <f t="shared" si="17"/>
        <v>46985</v>
      </c>
      <c r="Q166" s="3" t="s">
        <v>103</v>
      </c>
      <c r="R166" s="12">
        <v>43774</v>
      </c>
      <c r="S166" s="3">
        <v>3.11</v>
      </c>
      <c r="T166" s="3" t="s">
        <v>3067</v>
      </c>
      <c r="U166" s="3" t="s">
        <v>52</v>
      </c>
      <c r="V166" s="3" t="s">
        <v>40</v>
      </c>
      <c r="W166" s="3">
        <v>122.86</v>
      </c>
      <c r="X166" s="3" t="s">
        <v>164</v>
      </c>
      <c r="Y166" s="3">
        <v>5.7999999999999996E-3</v>
      </c>
      <c r="Z166" s="3">
        <v>0.29620000000000002</v>
      </c>
    </row>
    <row r="167" spans="1:26" ht="33" x14ac:dyDescent="0.3">
      <c r="A167" s="3" t="s">
        <v>502</v>
      </c>
      <c r="B167" s="3" t="s">
        <v>542</v>
      </c>
      <c r="C167" s="3" t="s">
        <v>543</v>
      </c>
      <c r="D167" s="11">
        <v>43222</v>
      </c>
      <c r="E167" s="3">
        <v>948.63</v>
      </c>
      <c r="F167" s="12">
        <f t="shared" si="12"/>
        <v>43587</v>
      </c>
      <c r="G167" s="3">
        <v>11.46</v>
      </c>
      <c r="H167" s="12">
        <f t="shared" si="13"/>
        <v>44318</v>
      </c>
      <c r="I167" s="3" t="s">
        <v>103</v>
      </c>
      <c r="J167" s="12">
        <f t="shared" si="14"/>
        <v>45048</v>
      </c>
      <c r="K167" s="3" t="s">
        <v>103</v>
      </c>
      <c r="L167" s="12">
        <f t="shared" si="15"/>
        <v>45779</v>
      </c>
      <c r="M167" s="3" t="s">
        <v>103</v>
      </c>
      <c r="N167" s="12">
        <f t="shared" si="16"/>
        <v>46875</v>
      </c>
      <c r="O167" s="3" t="s">
        <v>103</v>
      </c>
      <c r="P167" s="12">
        <f t="shared" si="17"/>
        <v>48701</v>
      </c>
      <c r="Q167" s="3" t="s">
        <v>103</v>
      </c>
      <c r="R167" s="12">
        <v>43774</v>
      </c>
      <c r="S167" s="3">
        <v>-5.14</v>
      </c>
      <c r="T167" s="3" t="s">
        <v>2940</v>
      </c>
      <c r="U167" s="3" t="s">
        <v>52</v>
      </c>
      <c r="V167" s="3" t="s">
        <v>27</v>
      </c>
      <c r="W167" s="3">
        <v>8.07</v>
      </c>
      <c r="X167" s="3" t="s">
        <v>164</v>
      </c>
      <c r="Y167" s="3">
        <v>4.2200000000000001E-2</v>
      </c>
      <c r="Z167" s="3">
        <v>0.90669999999999995</v>
      </c>
    </row>
    <row r="168" spans="1:26" ht="33" x14ac:dyDescent="0.3">
      <c r="A168" s="3" t="s">
        <v>502</v>
      </c>
      <c r="B168" s="3" t="s">
        <v>544</v>
      </c>
      <c r="C168" s="3" t="s">
        <v>545</v>
      </c>
      <c r="D168" s="11">
        <v>41506</v>
      </c>
      <c r="E168" s="13">
        <v>1181.04</v>
      </c>
      <c r="F168" s="12">
        <f t="shared" si="12"/>
        <v>41871</v>
      </c>
      <c r="G168" s="3">
        <v>6.12</v>
      </c>
      <c r="H168" s="12">
        <f t="shared" si="13"/>
        <v>42602</v>
      </c>
      <c r="I168" s="3">
        <v>7.44</v>
      </c>
      <c r="J168" s="12">
        <f t="shared" si="14"/>
        <v>43332</v>
      </c>
      <c r="K168" s="3">
        <v>8.61</v>
      </c>
      <c r="L168" s="12">
        <f t="shared" si="15"/>
        <v>44063</v>
      </c>
      <c r="M168" s="3" t="s">
        <v>103</v>
      </c>
      <c r="N168" s="12">
        <f t="shared" si="16"/>
        <v>45158</v>
      </c>
      <c r="O168" s="3" t="s">
        <v>103</v>
      </c>
      <c r="P168" s="12">
        <f t="shared" si="17"/>
        <v>46985</v>
      </c>
      <c r="Q168" s="3" t="s">
        <v>103</v>
      </c>
      <c r="R168" s="12">
        <v>43774</v>
      </c>
      <c r="S168" s="3">
        <v>18.100000000000001</v>
      </c>
      <c r="T168" s="3" t="s">
        <v>2941</v>
      </c>
      <c r="U168" s="3" t="s">
        <v>52</v>
      </c>
      <c r="V168" s="3" t="s">
        <v>40</v>
      </c>
      <c r="W168" s="3">
        <v>92.77</v>
      </c>
      <c r="X168" s="3" t="s">
        <v>164</v>
      </c>
      <c r="Y168" s="3">
        <v>5.5999999999999999E-3</v>
      </c>
      <c r="Z168" s="3">
        <v>0.43340000000000001</v>
      </c>
    </row>
    <row r="169" spans="1:26" ht="33" x14ac:dyDescent="0.3">
      <c r="A169" s="3" t="s">
        <v>502</v>
      </c>
      <c r="B169" s="3" t="s">
        <v>546</v>
      </c>
      <c r="C169" s="3" t="s">
        <v>547</v>
      </c>
      <c r="D169" s="11">
        <v>43222</v>
      </c>
      <c r="E169" s="13">
        <v>1054.81</v>
      </c>
      <c r="F169" s="12">
        <f t="shared" si="12"/>
        <v>43587</v>
      </c>
      <c r="G169" s="3">
        <v>12.43</v>
      </c>
      <c r="H169" s="12">
        <f t="shared" si="13"/>
        <v>44318</v>
      </c>
      <c r="I169" s="3" t="s">
        <v>103</v>
      </c>
      <c r="J169" s="12">
        <f t="shared" si="14"/>
        <v>45048</v>
      </c>
      <c r="K169" s="3" t="s">
        <v>103</v>
      </c>
      <c r="L169" s="12">
        <f t="shared" si="15"/>
        <v>45779</v>
      </c>
      <c r="M169" s="3" t="s">
        <v>103</v>
      </c>
      <c r="N169" s="12">
        <f t="shared" si="16"/>
        <v>46875</v>
      </c>
      <c r="O169" s="3" t="s">
        <v>103</v>
      </c>
      <c r="P169" s="12">
        <f t="shared" si="17"/>
        <v>48701</v>
      </c>
      <c r="Q169" s="3" t="s">
        <v>103</v>
      </c>
      <c r="R169" s="12">
        <v>43774</v>
      </c>
      <c r="S169" s="3">
        <v>5.48</v>
      </c>
      <c r="T169" s="3" t="s">
        <v>2940</v>
      </c>
      <c r="U169" s="3" t="s">
        <v>52</v>
      </c>
      <c r="V169" s="3" t="s">
        <v>27</v>
      </c>
      <c r="W169" s="3">
        <v>11.24</v>
      </c>
      <c r="X169" s="3" t="s">
        <v>164</v>
      </c>
      <c r="Y169" s="3">
        <v>2.07E-2</v>
      </c>
      <c r="Z169" s="3">
        <v>0.73550000000000004</v>
      </c>
    </row>
    <row r="170" spans="1:26" ht="33" x14ac:dyDescent="0.3">
      <c r="A170" s="3" t="s">
        <v>502</v>
      </c>
      <c r="B170" s="3" t="s">
        <v>548</v>
      </c>
      <c r="C170" s="3" t="s">
        <v>549</v>
      </c>
      <c r="D170" s="11">
        <v>43222</v>
      </c>
      <c r="E170" s="13">
        <v>1202.81</v>
      </c>
      <c r="F170" s="12">
        <f t="shared" si="12"/>
        <v>43587</v>
      </c>
      <c r="G170" s="3">
        <v>19.78</v>
      </c>
      <c r="H170" s="12">
        <f t="shared" si="13"/>
        <v>44318</v>
      </c>
      <c r="I170" s="3" t="s">
        <v>103</v>
      </c>
      <c r="J170" s="12">
        <f t="shared" si="14"/>
        <v>45048</v>
      </c>
      <c r="K170" s="3" t="s">
        <v>103</v>
      </c>
      <c r="L170" s="12">
        <f t="shared" si="15"/>
        <v>45779</v>
      </c>
      <c r="M170" s="3" t="s">
        <v>103</v>
      </c>
      <c r="N170" s="12">
        <f t="shared" si="16"/>
        <v>46875</v>
      </c>
      <c r="O170" s="3" t="s">
        <v>103</v>
      </c>
      <c r="P170" s="12">
        <f t="shared" si="17"/>
        <v>48701</v>
      </c>
      <c r="Q170" s="3" t="s">
        <v>103</v>
      </c>
      <c r="R170" s="12">
        <v>43774</v>
      </c>
      <c r="S170" s="3">
        <v>20.28</v>
      </c>
      <c r="T170" s="3" t="s">
        <v>2940</v>
      </c>
      <c r="U170" s="3" t="s">
        <v>52</v>
      </c>
      <c r="V170" s="3" t="s">
        <v>27</v>
      </c>
      <c r="W170" s="3">
        <v>26.46</v>
      </c>
      <c r="X170" s="3" t="s">
        <v>164</v>
      </c>
      <c r="Y170" s="3">
        <v>3.32E-2</v>
      </c>
      <c r="Z170" s="3">
        <v>0.63100000000000001</v>
      </c>
    </row>
    <row r="171" spans="1:26" ht="33" x14ac:dyDescent="0.3">
      <c r="A171" s="3" t="s">
        <v>502</v>
      </c>
      <c r="B171" s="3" t="s">
        <v>550</v>
      </c>
      <c r="C171" s="3" t="s">
        <v>98</v>
      </c>
      <c r="D171" s="11">
        <v>43222</v>
      </c>
      <c r="E171" s="13">
        <v>1042.83</v>
      </c>
      <c r="F171" s="12">
        <f t="shared" si="12"/>
        <v>43587</v>
      </c>
      <c r="G171" s="3">
        <v>6.22</v>
      </c>
      <c r="H171" s="12">
        <f t="shared" si="13"/>
        <v>44318</v>
      </c>
      <c r="I171" s="3" t="s">
        <v>103</v>
      </c>
      <c r="J171" s="12">
        <f t="shared" si="14"/>
        <v>45048</v>
      </c>
      <c r="K171" s="3" t="s">
        <v>103</v>
      </c>
      <c r="L171" s="12">
        <f t="shared" si="15"/>
        <v>45779</v>
      </c>
      <c r="M171" s="3" t="s">
        <v>103</v>
      </c>
      <c r="N171" s="12">
        <f t="shared" si="16"/>
        <v>46875</v>
      </c>
      <c r="O171" s="3" t="s">
        <v>103</v>
      </c>
      <c r="P171" s="12">
        <f t="shared" si="17"/>
        <v>48701</v>
      </c>
      <c r="Q171" s="3" t="s">
        <v>103</v>
      </c>
      <c r="R171" s="12">
        <v>43774</v>
      </c>
      <c r="S171" s="3">
        <v>4.28</v>
      </c>
      <c r="T171" s="3" t="s">
        <v>3068</v>
      </c>
      <c r="U171" s="3" t="s">
        <v>52</v>
      </c>
      <c r="V171" s="3" t="s">
        <v>40</v>
      </c>
      <c r="W171" s="3">
        <v>163.77000000000001</v>
      </c>
      <c r="X171" s="3" t="s">
        <v>164</v>
      </c>
      <c r="Y171" s="3">
        <v>1.78E-2</v>
      </c>
      <c r="Z171" s="3">
        <v>0.76629999999999998</v>
      </c>
    </row>
    <row r="172" spans="1:26" x14ac:dyDescent="0.3">
      <c r="A172" s="3" t="s">
        <v>502</v>
      </c>
      <c r="B172" s="3" t="s">
        <v>551</v>
      </c>
      <c r="C172" s="3" t="s">
        <v>279</v>
      </c>
      <c r="D172" s="11">
        <v>39352</v>
      </c>
      <c r="E172" s="13">
        <v>1463.84</v>
      </c>
      <c r="F172" s="12">
        <f t="shared" si="12"/>
        <v>39718</v>
      </c>
      <c r="G172" s="3">
        <v>4.47</v>
      </c>
      <c r="H172" s="12">
        <f t="shared" si="13"/>
        <v>40448</v>
      </c>
      <c r="I172" s="3">
        <v>10.76</v>
      </c>
      <c r="J172" s="12">
        <f t="shared" si="14"/>
        <v>41179</v>
      </c>
      <c r="K172" s="3">
        <v>15.77</v>
      </c>
      <c r="L172" s="12">
        <f t="shared" si="15"/>
        <v>41909</v>
      </c>
      <c r="M172" s="3">
        <v>30.85</v>
      </c>
      <c r="N172" s="12">
        <f t="shared" si="16"/>
        <v>43005</v>
      </c>
      <c r="O172" s="3">
        <v>51.02</v>
      </c>
      <c r="P172" s="12">
        <f t="shared" si="17"/>
        <v>44831</v>
      </c>
      <c r="Q172" s="3" t="s">
        <v>103</v>
      </c>
      <c r="R172" s="12">
        <v>43774</v>
      </c>
      <c r="S172" s="3">
        <v>46.38</v>
      </c>
      <c r="T172" s="3" t="s">
        <v>3069</v>
      </c>
      <c r="U172" s="3" t="s">
        <v>33</v>
      </c>
      <c r="V172" s="3" t="s">
        <v>46</v>
      </c>
      <c r="W172" s="3">
        <v>272.85000000000002</v>
      </c>
      <c r="X172" s="3" t="s">
        <v>164</v>
      </c>
      <c r="Y172" s="3">
        <v>2.4799999999999999E-2</v>
      </c>
      <c r="Z172" s="3">
        <v>9.2799999999999994E-2</v>
      </c>
    </row>
    <row r="173" spans="1:26" x14ac:dyDescent="0.3">
      <c r="A173" s="3" t="s">
        <v>502</v>
      </c>
      <c r="B173" s="3" t="s">
        <v>552</v>
      </c>
      <c r="C173" s="3" t="s">
        <v>279</v>
      </c>
      <c r="D173" s="11">
        <v>39545</v>
      </c>
      <c r="E173" s="13">
        <v>1448.43</v>
      </c>
      <c r="F173" s="12">
        <f t="shared" si="12"/>
        <v>39910</v>
      </c>
      <c r="G173" s="3">
        <v>4.5199999999999996</v>
      </c>
      <c r="H173" s="12">
        <f t="shared" si="13"/>
        <v>40640</v>
      </c>
      <c r="I173" s="3">
        <v>10.69</v>
      </c>
      <c r="J173" s="12">
        <f t="shared" si="14"/>
        <v>41371</v>
      </c>
      <c r="K173" s="3">
        <v>15.39</v>
      </c>
      <c r="L173" s="12">
        <f t="shared" si="15"/>
        <v>42101</v>
      </c>
      <c r="M173" s="3">
        <v>29.81</v>
      </c>
      <c r="N173" s="12">
        <f t="shared" si="16"/>
        <v>43197</v>
      </c>
      <c r="O173" s="3">
        <v>49.65</v>
      </c>
      <c r="P173" s="12">
        <f t="shared" si="17"/>
        <v>45023</v>
      </c>
      <c r="Q173" s="3" t="s">
        <v>103</v>
      </c>
      <c r="R173" s="12">
        <v>43774</v>
      </c>
      <c r="S173" s="3">
        <v>44.84</v>
      </c>
      <c r="T173" s="3" t="s">
        <v>3069</v>
      </c>
      <c r="U173" s="3" t="s">
        <v>33</v>
      </c>
      <c r="V173" s="3" t="s">
        <v>46</v>
      </c>
      <c r="W173" s="3">
        <v>110.46</v>
      </c>
      <c r="X173" s="3" t="s">
        <v>164</v>
      </c>
      <c r="Y173" s="3">
        <v>2.9700000000000001E-2</v>
      </c>
      <c r="Z173" s="3">
        <v>8.5199999999999998E-2</v>
      </c>
    </row>
    <row r="174" spans="1:26" x14ac:dyDescent="0.3">
      <c r="A174" s="3" t="s">
        <v>502</v>
      </c>
      <c r="B174" s="3" t="s">
        <v>553</v>
      </c>
      <c r="C174" s="3" t="s">
        <v>111</v>
      </c>
      <c r="D174" s="11">
        <v>37536</v>
      </c>
      <c r="E174" s="13">
        <v>1380.96</v>
      </c>
      <c r="F174" s="12">
        <f t="shared" si="12"/>
        <v>37901</v>
      </c>
      <c r="G174" s="3">
        <v>0.94</v>
      </c>
      <c r="H174" s="12">
        <f t="shared" si="13"/>
        <v>38632</v>
      </c>
      <c r="I174" s="3">
        <v>2.04</v>
      </c>
      <c r="J174" s="12">
        <f t="shared" si="14"/>
        <v>39362</v>
      </c>
      <c r="K174" s="3">
        <v>3.63</v>
      </c>
      <c r="L174" s="12">
        <f t="shared" si="15"/>
        <v>40093</v>
      </c>
      <c r="M174" s="3">
        <v>7.33</v>
      </c>
      <c r="N174" s="12">
        <f t="shared" si="16"/>
        <v>41189</v>
      </c>
      <c r="O174" s="3">
        <v>12.99</v>
      </c>
      <c r="P174" s="12">
        <f t="shared" si="17"/>
        <v>43015</v>
      </c>
      <c r="Q174" s="3">
        <v>29.86</v>
      </c>
      <c r="R174" s="12">
        <v>43774</v>
      </c>
      <c r="S174" s="3">
        <v>38.1</v>
      </c>
      <c r="T174" s="3" t="s">
        <v>3070</v>
      </c>
      <c r="U174" s="3" t="s">
        <v>26</v>
      </c>
      <c r="V174" s="3" t="s">
        <v>40</v>
      </c>
      <c r="W174" s="3">
        <v>72.13</v>
      </c>
      <c r="X174" s="3" t="s">
        <v>164</v>
      </c>
      <c r="Y174" s="3">
        <v>0</v>
      </c>
      <c r="Z174" s="3">
        <v>0</v>
      </c>
    </row>
    <row r="175" spans="1:26" x14ac:dyDescent="0.3">
      <c r="A175" s="3" t="s">
        <v>502</v>
      </c>
      <c r="B175" s="3" t="s">
        <v>554</v>
      </c>
      <c r="C175" s="3" t="s">
        <v>111</v>
      </c>
      <c r="D175" s="11">
        <v>38265</v>
      </c>
      <c r="E175" s="13">
        <v>1415.7</v>
      </c>
      <c r="F175" s="12">
        <f t="shared" si="12"/>
        <v>38630</v>
      </c>
      <c r="G175" s="3">
        <v>1.36</v>
      </c>
      <c r="H175" s="12">
        <f t="shared" si="13"/>
        <v>39360</v>
      </c>
      <c r="I175" s="3">
        <v>3.48</v>
      </c>
      <c r="J175" s="12">
        <f t="shared" si="14"/>
        <v>40091</v>
      </c>
      <c r="K175" s="3">
        <v>6.08</v>
      </c>
      <c r="L175" s="12">
        <f t="shared" si="15"/>
        <v>40821</v>
      </c>
      <c r="M175" s="3">
        <v>10.94</v>
      </c>
      <c r="N175" s="12">
        <f t="shared" si="16"/>
        <v>41917</v>
      </c>
      <c r="O175" s="3">
        <v>19.260000000000002</v>
      </c>
      <c r="P175" s="12">
        <f t="shared" si="17"/>
        <v>43743</v>
      </c>
      <c r="Q175" s="3">
        <v>41.21</v>
      </c>
      <c r="R175" s="12">
        <v>43774</v>
      </c>
      <c r="S175" s="3">
        <v>41.57</v>
      </c>
      <c r="T175" s="3" t="s">
        <v>3054</v>
      </c>
      <c r="U175" s="3" t="s">
        <v>26</v>
      </c>
      <c r="V175" s="3" t="s">
        <v>40</v>
      </c>
      <c r="W175" s="3">
        <v>24.57</v>
      </c>
      <c r="X175" s="3" t="s">
        <v>164</v>
      </c>
      <c r="Y175" s="3">
        <v>4.8999999999999998E-3</v>
      </c>
      <c r="Z175" s="3">
        <v>0</v>
      </c>
    </row>
    <row r="176" spans="1:26" ht="33" x14ac:dyDescent="0.3">
      <c r="A176" s="3" t="s">
        <v>502</v>
      </c>
      <c r="B176" s="3" t="s">
        <v>555</v>
      </c>
      <c r="C176" s="3" t="s">
        <v>556</v>
      </c>
      <c r="D176" s="11">
        <v>39629</v>
      </c>
      <c r="E176" s="13">
        <v>1632.14</v>
      </c>
      <c r="F176" s="12">
        <f t="shared" si="12"/>
        <v>39994</v>
      </c>
      <c r="G176" s="3">
        <v>5.18</v>
      </c>
      <c r="H176" s="12">
        <f t="shared" si="13"/>
        <v>40724</v>
      </c>
      <c r="I176" s="3">
        <v>12.65</v>
      </c>
      <c r="J176" s="12">
        <f t="shared" si="14"/>
        <v>41455</v>
      </c>
      <c r="K176" s="3">
        <v>18.2</v>
      </c>
      <c r="L176" s="12">
        <f t="shared" si="15"/>
        <v>42185</v>
      </c>
      <c r="M176" s="3">
        <v>35.729999999999997</v>
      </c>
      <c r="N176" s="12">
        <f t="shared" si="16"/>
        <v>43281</v>
      </c>
      <c r="O176" s="3">
        <v>61.99</v>
      </c>
      <c r="P176" s="12">
        <f t="shared" si="17"/>
        <v>45107</v>
      </c>
      <c r="Q176" s="3" t="s">
        <v>103</v>
      </c>
      <c r="R176" s="12">
        <v>43774</v>
      </c>
      <c r="S176" s="3">
        <v>63.21</v>
      </c>
      <c r="T176" s="3" t="s">
        <v>3071</v>
      </c>
      <c r="U176" s="3" t="s">
        <v>33</v>
      </c>
      <c r="V176" s="3" t="s">
        <v>46</v>
      </c>
      <c r="W176" s="13">
        <v>1026.69</v>
      </c>
      <c r="X176" s="3" t="s">
        <v>164</v>
      </c>
      <c r="Y176" s="3">
        <v>7.7399999999999997E-2</v>
      </c>
      <c r="Z176" s="3">
        <v>9.5100000000000004E-2</v>
      </c>
    </row>
    <row r="177" spans="1:26" ht="33" x14ac:dyDescent="0.3">
      <c r="A177" s="3" t="s">
        <v>502</v>
      </c>
      <c r="B177" s="3" t="s">
        <v>557</v>
      </c>
      <c r="C177" s="3" t="s">
        <v>558</v>
      </c>
      <c r="D177" s="11">
        <v>40106</v>
      </c>
      <c r="E177" s="13">
        <v>2005.12</v>
      </c>
      <c r="F177" s="12">
        <f t="shared" si="12"/>
        <v>40471</v>
      </c>
      <c r="G177" s="3">
        <v>9.76</v>
      </c>
      <c r="H177" s="12">
        <f t="shared" si="13"/>
        <v>41202</v>
      </c>
      <c r="I177" s="3">
        <v>31.27</v>
      </c>
      <c r="J177" s="12">
        <f t="shared" si="14"/>
        <v>41932</v>
      </c>
      <c r="K177" s="3">
        <v>33.06</v>
      </c>
      <c r="L177" s="12">
        <f t="shared" si="15"/>
        <v>42663</v>
      </c>
      <c r="M177" s="3">
        <v>76.09</v>
      </c>
      <c r="N177" s="12">
        <f t="shared" si="16"/>
        <v>43758</v>
      </c>
      <c r="O177" s="3">
        <v>108.8</v>
      </c>
      <c r="P177" s="12">
        <f t="shared" si="17"/>
        <v>45585</v>
      </c>
      <c r="Q177" s="3" t="s">
        <v>103</v>
      </c>
      <c r="R177" s="12">
        <v>43774</v>
      </c>
      <c r="S177" s="3">
        <v>100.51</v>
      </c>
      <c r="T177" s="3" t="s">
        <v>3072</v>
      </c>
      <c r="U177" s="3" t="s">
        <v>52</v>
      </c>
      <c r="V177" s="3" t="s">
        <v>27</v>
      </c>
      <c r="W177" s="13">
        <v>6350.46</v>
      </c>
      <c r="X177" s="3" t="s">
        <v>164</v>
      </c>
      <c r="Y177" s="3">
        <v>0.12559999999999999</v>
      </c>
      <c r="Z177" s="3">
        <v>0.32850000000000001</v>
      </c>
    </row>
    <row r="178" spans="1:26" ht="33" x14ac:dyDescent="0.3">
      <c r="A178" s="3" t="s">
        <v>502</v>
      </c>
      <c r="B178" s="3" t="s">
        <v>559</v>
      </c>
      <c r="C178" s="3" t="s">
        <v>558</v>
      </c>
      <c r="D178" s="11">
        <v>40183</v>
      </c>
      <c r="E178" s="13">
        <v>1952.36</v>
      </c>
      <c r="F178" s="12">
        <f t="shared" si="12"/>
        <v>40548</v>
      </c>
      <c r="G178" s="3">
        <v>9.5299999999999994</v>
      </c>
      <c r="H178" s="12">
        <f t="shared" si="13"/>
        <v>41279</v>
      </c>
      <c r="I178" s="3">
        <v>30.84</v>
      </c>
      <c r="J178" s="12">
        <f t="shared" si="14"/>
        <v>42009</v>
      </c>
      <c r="K178" s="3">
        <v>32.729999999999997</v>
      </c>
      <c r="L178" s="12">
        <f t="shared" si="15"/>
        <v>42740</v>
      </c>
      <c r="M178" s="3">
        <v>74</v>
      </c>
      <c r="N178" s="12">
        <f t="shared" si="16"/>
        <v>43835</v>
      </c>
      <c r="O178" s="3" t="s">
        <v>103</v>
      </c>
      <c r="P178" s="12">
        <f t="shared" si="17"/>
        <v>45662</v>
      </c>
      <c r="Q178" s="3" t="s">
        <v>103</v>
      </c>
      <c r="R178" s="12">
        <v>43774</v>
      </c>
      <c r="S178" s="3">
        <v>95.24</v>
      </c>
      <c r="T178" s="3" t="s">
        <v>3072</v>
      </c>
      <c r="U178" s="3" t="s">
        <v>52</v>
      </c>
      <c r="V178" s="3" t="s">
        <v>27</v>
      </c>
      <c r="W178" s="13">
        <v>6755.63</v>
      </c>
      <c r="X178" s="3" t="s">
        <v>164</v>
      </c>
      <c r="Y178" s="3">
        <v>0.13289999999999999</v>
      </c>
      <c r="Z178" s="3">
        <v>0.30609999999999998</v>
      </c>
    </row>
    <row r="179" spans="1:26" ht="33" x14ac:dyDescent="0.3">
      <c r="A179" s="3" t="s">
        <v>502</v>
      </c>
      <c r="B179" s="3" t="s">
        <v>560</v>
      </c>
      <c r="C179" s="3" t="s">
        <v>561</v>
      </c>
      <c r="D179" s="11">
        <v>41169</v>
      </c>
      <c r="E179" s="13">
        <v>2024.67</v>
      </c>
      <c r="F179" s="12">
        <f t="shared" si="12"/>
        <v>41534</v>
      </c>
      <c r="G179" s="3">
        <v>10.48</v>
      </c>
      <c r="H179" s="12">
        <f t="shared" si="13"/>
        <v>42264</v>
      </c>
      <c r="I179" s="3">
        <v>39.479999999999997</v>
      </c>
      <c r="J179" s="12">
        <f t="shared" si="14"/>
        <v>42995</v>
      </c>
      <c r="K179" s="3">
        <v>44.99</v>
      </c>
      <c r="L179" s="12">
        <f t="shared" si="15"/>
        <v>43725</v>
      </c>
      <c r="M179" s="3">
        <v>106.57</v>
      </c>
      <c r="N179" s="12">
        <f t="shared" si="16"/>
        <v>44821</v>
      </c>
      <c r="O179" s="3" t="s">
        <v>103</v>
      </c>
      <c r="P179" s="12">
        <f t="shared" si="17"/>
        <v>46647</v>
      </c>
      <c r="Q179" s="3" t="s">
        <v>103</v>
      </c>
      <c r="R179" s="12">
        <v>43774</v>
      </c>
      <c r="S179" s="3">
        <v>102.47</v>
      </c>
      <c r="T179" s="3" t="s">
        <v>3073</v>
      </c>
      <c r="U179" s="3" t="s">
        <v>52</v>
      </c>
      <c r="V179" s="3" t="s">
        <v>27</v>
      </c>
      <c r="W179" s="13">
        <v>1635.04</v>
      </c>
      <c r="X179" s="3" t="s">
        <v>164</v>
      </c>
      <c r="Y179" s="3">
        <v>0.11890000000000001</v>
      </c>
      <c r="Z179" s="3">
        <v>6.25E-2</v>
      </c>
    </row>
    <row r="180" spans="1:26" ht="33" x14ac:dyDescent="0.3">
      <c r="A180" s="3" t="s">
        <v>502</v>
      </c>
      <c r="B180" s="3" t="s">
        <v>562</v>
      </c>
      <c r="C180" s="3" t="s">
        <v>561</v>
      </c>
      <c r="D180" s="11">
        <v>42177</v>
      </c>
      <c r="E180" s="13">
        <v>1380.21</v>
      </c>
      <c r="F180" s="12">
        <f t="shared" si="12"/>
        <v>42543</v>
      </c>
      <c r="G180" s="3">
        <v>10.4</v>
      </c>
      <c r="H180" s="12">
        <f t="shared" si="13"/>
        <v>43273</v>
      </c>
      <c r="I180" s="3">
        <v>39.97</v>
      </c>
      <c r="J180" s="12">
        <f t="shared" si="14"/>
        <v>44004</v>
      </c>
      <c r="K180" s="3" t="s">
        <v>103</v>
      </c>
      <c r="L180" s="12">
        <f t="shared" si="15"/>
        <v>44734</v>
      </c>
      <c r="M180" s="3" t="s">
        <v>103</v>
      </c>
      <c r="N180" s="12">
        <f t="shared" si="16"/>
        <v>45830</v>
      </c>
      <c r="O180" s="3" t="s">
        <v>103</v>
      </c>
      <c r="P180" s="12">
        <f t="shared" si="17"/>
        <v>47656</v>
      </c>
      <c r="Q180" s="3" t="s">
        <v>103</v>
      </c>
      <c r="R180" s="12">
        <v>43774</v>
      </c>
      <c r="S180" s="3">
        <v>38.020000000000003</v>
      </c>
      <c r="T180" s="3" t="s">
        <v>3073</v>
      </c>
      <c r="U180" s="3" t="s">
        <v>52</v>
      </c>
      <c r="V180" s="3" t="s">
        <v>27</v>
      </c>
      <c r="W180" s="13">
        <v>1741.86</v>
      </c>
      <c r="X180" s="3" t="s">
        <v>164</v>
      </c>
      <c r="Y180" s="3">
        <v>0.12889999999999999</v>
      </c>
      <c r="Z180" s="3">
        <v>6.0400000000000002E-2</v>
      </c>
    </row>
    <row r="181" spans="1:26" x14ac:dyDescent="0.3">
      <c r="A181" s="3" t="s">
        <v>502</v>
      </c>
      <c r="B181" s="3" t="s">
        <v>563</v>
      </c>
      <c r="C181" s="3" t="s">
        <v>564</v>
      </c>
      <c r="D181" s="11">
        <v>38205</v>
      </c>
      <c r="E181" s="13">
        <v>2092.3200000000002</v>
      </c>
      <c r="F181" s="12">
        <f t="shared" si="12"/>
        <v>38570</v>
      </c>
      <c r="G181" s="3">
        <v>7.29</v>
      </c>
      <c r="H181" s="12">
        <f t="shared" si="13"/>
        <v>39300</v>
      </c>
      <c r="I181" s="3">
        <v>21.14</v>
      </c>
      <c r="J181" s="12">
        <f t="shared" si="14"/>
        <v>40031</v>
      </c>
      <c r="K181" s="3">
        <v>28.01</v>
      </c>
      <c r="L181" s="12">
        <f t="shared" si="15"/>
        <v>40761</v>
      </c>
      <c r="M181" s="3">
        <v>57.23</v>
      </c>
      <c r="N181" s="12">
        <f t="shared" si="16"/>
        <v>41857</v>
      </c>
      <c r="O181" s="3">
        <v>96.48</v>
      </c>
      <c r="P181" s="12">
        <f t="shared" si="17"/>
        <v>43683</v>
      </c>
      <c r="Q181" s="3">
        <v>104.33</v>
      </c>
      <c r="R181" s="12">
        <v>43774</v>
      </c>
      <c r="S181" s="3">
        <v>109.23</v>
      </c>
      <c r="T181" s="3" t="s">
        <v>3074</v>
      </c>
      <c r="U181" s="3" t="s">
        <v>33</v>
      </c>
      <c r="V181" s="3" t="s">
        <v>34</v>
      </c>
      <c r="W181" s="3">
        <v>273.55</v>
      </c>
      <c r="X181" s="3" t="s">
        <v>164</v>
      </c>
      <c r="Y181" s="3">
        <v>4.7199999999999999E-2</v>
      </c>
      <c r="Z181" s="3">
        <v>5.3199999999999997E-2</v>
      </c>
    </row>
    <row r="182" spans="1:26" x14ac:dyDescent="0.3">
      <c r="A182" s="3" t="s">
        <v>502</v>
      </c>
      <c r="B182" s="3" t="s">
        <v>565</v>
      </c>
      <c r="C182" s="3" t="s">
        <v>566</v>
      </c>
      <c r="D182" s="11">
        <v>43222</v>
      </c>
      <c r="E182" s="3">
        <v>900.02</v>
      </c>
      <c r="F182" s="12">
        <f t="shared" si="12"/>
        <v>43587</v>
      </c>
      <c r="G182" s="3">
        <v>5.89</v>
      </c>
      <c r="H182" s="12">
        <f t="shared" si="13"/>
        <v>44318</v>
      </c>
      <c r="I182" s="3" t="s">
        <v>103</v>
      </c>
      <c r="J182" s="12">
        <f t="shared" si="14"/>
        <v>45048</v>
      </c>
      <c r="K182" s="3" t="s">
        <v>103</v>
      </c>
      <c r="L182" s="12">
        <f t="shared" si="15"/>
        <v>45779</v>
      </c>
      <c r="M182" s="3" t="s">
        <v>103</v>
      </c>
      <c r="N182" s="12">
        <f t="shared" si="16"/>
        <v>46875</v>
      </c>
      <c r="O182" s="3" t="s">
        <v>103</v>
      </c>
      <c r="P182" s="12">
        <f t="shared" si="17"/>
        <v>48701</v>
      </c>
      <c r="Q182" s="3" t="s">
        <v>103</v>
      </c>
      <c r="R182" s="12">
        <v>43774</v>
      </c>
      <c r="S182" s="3">
        <v>-10</v>
      </c>
      <c r="T182" s="3" t="s">
        <v>2945</v>
      </c>
      <c r="U182" s="3" t="s">
        <v>26</v>
      </c>
      <c r="V182" s="3" t="s">
        <v>27</v>
      </c>
      <c r="W182" s="3">
        <v>8.34</v>
      </c>
      <c r="X182" s="3" t="s">
        <v>164</v>
      </c>
      <c r="Y182" s="3">
        <v>2.3E-3</v>
      </c>
      <c r="Z182" s="3">
        <v>0.2555</v>
      </c>
    </row>
    <row r="183" spans="1:26" x14ac:dyDescent="0.3">
      <c r="A183" s="3" t="s">
        <v>502</v>
      </c>
      <c r="B183" s="3" t="s">
        <v>567</v>
      </c>
      <c r="C183" s="3" t="s">
        <v>568</v>
      </c>
      <c r="D183" s="11">
        <v>39405</v>
      </c>
      <c r="E183" s="13">
        <v>1300.99</v>
      </c>
      <c r="F183" s="12">
        <f t="shared" si="12"/>
        <v>39771</v>
      </c>
      <c r="G183" s="3">
        <v>1.75</v>
      </c>
      <c r="H183" s="12">
        <f t="shared" si="13"/>
        <v>40501</v>
      </c>
      <c r="I183" s="3">
        <v>6.7</v>
      </c>
      <c r="J183" s="12">
        <f t="shared" si="14"/>
        <v>41232</v>
      </c>
      <c r="K183" s="3">
        <v>8.27</v>
      </c>
      <c r="L183" s="12">
        <f t="shared" si="15"/>
        <v>41962</v>
      </c>
      <c r="M183" s="3">
        <v>12.03</v>
      </c>
      <c r="N183" s="12">
        <f t="shared" si="16"/>
        <v>43058</v>
      </c>
      <c r="O183" s="3">
        <v>33.33</v>
      </c>
      <c r="P183" s="12">
        <f t="shared" si="17"/>
        <v>44884</v>
      </c>
      <c r="Q183" s="3" t="s">
        <v>103</v>
      </c>
      <c r="R183" s="12">
        <v>43774</v>
      </c>
      <c r="S183" s="3">
        <v>30.1</v>
      </c>
      <c r="T183" s="3" t="s">
        <v>3075</v>
      </c>
      <c r="U183" s="3" t="s">
        <v>26</v>
      </c>
      <c r="V183" s="3" t="s">
        <v>34</v>
      </c>
      <c r="W183" s="3">
        <v>230.67</v>
      </c>
      <c r="X183" s="3" t="s">
        <v>164</v>
      </c>
      <c r="Y183" s="3">
        <v>0.3276</v>
      </c>
      <c r="Z183" s="3">
        <v>5.0200000000000002E-2</v>
      </c>
    </row>
    <row r="184" spans="1:26" x14ac:dyDescent="0.3">
      <c r="A184" s="3" t="s">
        <v>502</v>
      </c>
      <c r="B184" s="3" t="s">
        <v>569</v>
      </c>
      <c r="C184" s="3" t="s">
        <v>568</v>
      </c>
      <c r="D184" s="11">
        <v>39581</v>
      </c>
      <c r="E184" s="13">
        <v>1292.93</v>
      </c>
      <c r="F184" s="12">
        <f t="shared" si="12"/>
        <v>39946</v>
      </c>
      <c r="G184" s="3">
        <v>2.74</v>
      </c>
      <c r="H184" s="12">
        <f t="shared" si="13"/>
        <v>40676</v>
      </c>
      <c r="I184" s="3">
        <v>8.32</v>
      </c>
      <c r="J184" s="12">
        <f t="shared" si="14"/>
        <v>41407</v>
      </c>
      <c r="K184" s="3">
        <v>10.27</v>
      </c>
      <c r="L184" s="12">
        <f t="shared" si="15"/>
        <v>42137</v>
      </c>
      <c r="M184" s="3">
        <v>16.57</v>
      </c>
      <c r="N184" s="12">
        <f t="shared" si="16"/>
        <v>43233</v>
      </c>
      <c r="O184" s="3">
        <v>38.340000000000003</v>
      </c>
      <c r="P184" s="12">
        <f t="shared" si="17"/>
        <v>45059</v>
      </c>
      <c r="Q184" s="3" t="s">
        <v>103</v>
      </c>
      <c r="R184" s="12">
        <v>43774</v>
      </c>
      <c r="S184" s="3">
        <v>29.29</v>
      </c>
      <c r="T184" s="3" t="s">
        <v>3075</v>
      </c>
      <c r="U184" s="3" t="s">
        <v>26</v>
      </c>
      <c r="V184" s="3" t="s">
        <v>34</v>
      </c>
      <c r="W184" s="3">
        <v>252.1</v>
      </c>
      <c r="X184" s="3" t="s">
        <v>164</v>
      </c>
      <c r="Y184" s="3">
        <v>0.20480000000000001</v>
      </c>
      <c r="Z184" s="3">
        <v>5.1799999999999999E-2</v>
      </c>
    </row>
    <row r="185" spans="1:26" x14ac:dyDescent="0.3">
      <c r="A185" s="3" t="s">
        <v>502</v>
      </c>
      <c r="B185" s="3" t="s">
        <v>570</v>
      </c>
      <c r="C185" s="3" t="s">
        <v>571</v>
      </c>
      <c r="D185" s="11">
        <v>40106</v>
      </c>
      <c r="E185" s="13">
        <v>1393.4</v>
      </c>
      <c r="F185" s="12">
        <f t="shared" si="12"/>
        <v>40471</v>
      </c>
      <c r="G185" s="3">
        <v>1.76</v>
      </c>
      <c r="H185" s="12">
        <f t="shared" si="13"/>
        <v>41202</v>
      </c>
      <c r="I185" s="3">
        <v>10.19</v>
      </c>
      <c r="J185" s="12">
        <f t="shared" si="14"/>
        <v>41932</v>
      </c>
      <c r="K185" s="3">
        <v>6.23</v>
      </c>
      <c r="L185" s="12">
        <f t="shared" si="15"/>
        <v>42663</v>
      </c>
      <c r="M185" s="3">
        <v>20.82</v>
      </c>
      <c r="N185" s="12">
        <f t="shared" si="16"/>
        <v>43758</v>
      </c>
      <c r="O185" s="3">
        <v>45.08</v>
      </c>
      <c r="P185" s="12">
        <f t="shared" si="17"/>
        <v>45585</v>
      </c>
      <c r="Q185" s="3" t="s">
        <v>103</v>
      </c>
      <c r="R185" s="12">
        <v>43774</v>
      </c>
      <c r="S185" s="3">
        <v>39.340000000000003</v>
      </c>
      <c r="T185" s="3" t="s">
        <v>2945</v>
      </c>
      <c r="U185" s="3" t="s">
        <v>26</v>
      </c>
      <c r="V185" s="3" t="s">
        <v>27</v>
      </c>
      <c r="W185" s="13">
        <v>1623.17</v>
      </c>
      <c r="X185" s="3" t="s">
        <v>164</v>
      </c>
      <c r="Y185" s="3">
        <v>0.36680000000000001</v>
      </c>
      <c r="Z185" s="3">
        <v>4.8000000000000001E-2</v>
      </c>
    </row>
    <row r="186" spans="1:26" x14ac:dyDescent="0.3">
      <c r="A186" s="3" t="s">
        <v>502</v>
      </c>
      <c r="B186" s="3" t="s">
        <v>572</v>
      </c>
      <c r="C186" s="3" t="s">
        <v>571</v>
      </c>
      <c r="D186" s="11">
        <v>40183</v>
      </c>
      <c r="E186" s="13">
        <v>1364</v>
      </c>
      <c r="F186" s="12">
        <f t="shared" si="12"/>
        <v>40548</v>
      </c>
      <c r="G186" s="3">
        <v>1.64</v>
      </c>
      <c r="H186" s="12">
        <f t="shared" si="13"/>
        <v>41279</v>
      </c>
      <c r="I186" s="3">
        <v>9.9600000000000009</v>
      </c>
      <c r="J186" s="12">
        <f t="shared" si="14"/>
        <v>42009</v>
      </c>
      <c r="K186" s="3">
        <v>5.57</v>
      </c>
      <c r="L186" s="12">
        <f t="shared" si="15"/>
        <v>42740</v>
      </c>
      <c r="M186" s="3">
        <v>20.88</v>
      </c>
      <c r="N186" s="12">
        <f t="shared" si="16"/>
        <v>43835</v>
      </c>
      <c r="O186" s="3" t="s">
        <v>103</v>
      </c>
      <c r="P186" s="12">
        <f t="shared" si="17"/>
        <v>45662</v>
      </c>
      <c r="Q186" s="3" t="s">
        <v>103</v>
      </c>
      <c r="R186" s="12">
        <v>43774</v>
      </c>
      <c r="S186" s="3">
        <v>36.4</v>
      </c>
      <c r="T186" s="3" t="s">
        <v>2945</v>
      </c>
      <c r="U186" s="3" t="s">
        <v>26</v>
      </c>
      <c r="V186" s="3" t="s">
        <v>27</v>
      </c>
      <c r="W186" s="13">
        <v>3310.08</v>
      </c>
      <c r="X186" s="3" t="s">
        <v>164</v>
      </c>
      <c r="Y186" s="3">
        <v>0.3705</v>
      </c>
      <c r="Z186" s="3">
        <v>4.8300000000000003E-2</v>
      </c>
    </row>
    <row r="187" spans="1:26" x14ac:dyDescent="0.3">
      <c r="A187" s="3" t="s">
        <v>502</v>
      </c>
      <c r="B187" s="3" t="s">
        <v>573</v>
      </c>
      <c r="C187" s="3" t="s">
        <v>574</v>
      </c>
      <c r="D187" s="11">
        <v>38476</v>
      </c>
      <c r="E187" s="13">
        <v>1840.33</v>
      </c>
      <c r="F187" s="12">
        <f t="shared" si="12"/>
        <v>38841</v>
      </c>
      <c r="G187" s="3">
        <v>2.04</v>
      </c>
      <c r="H187" s="12">
        <f t="shared" si="13"/>
        <v>39572</v>
      </c>
      <c r="I187" s="3">
        <v>7.23</v>
      </c>
      <c r="J187" s="12">
        <f t="shared" si="14"/>
        <v>40302</v>
      </c>
      <c r="K187" s="3">
        <v>9.09</v>
      </c>
      <c r="L187" s="12">
        <f t="shared" si="15"/>
        <v>41033</v>
      </c>
      <c r="M187" s="3">
        <v>11.47</v>
      </c>
      <c r="N187" s="12">
        <f t="shared" si="16"/>
        <v>42128</v>
      </c>
      <c r="O187" s="3">
        <v>28.47</v>
      </c>
      <c r="P187" s="12">
        <f t="shared" si="17"/>
        <v>43955</v>
      </c>
      <c r="Q187" s="3" t="s">
        <v>103</v>
      </c>
      <c r="R187" s="12">
        <v>43774</v>
      </c>
      <c r="S187" s="3">
        <v>84.03</v>
      </c>
      <c r="T187" s="3" t="s">
        <v>3075</v>
      </c>
      <c r="U187" s="3" t="s">
        <v>26</v>
      </c>
      <c r="V187" s="3" t="s">
        <v>34</v>
      </c>
      <c r="W187" s="3">
        <v>140.41999999999999</v>
      </c>
      <c r="X187" s="3" t="s">
        <v>164</v>
      </c>
      <c r="Y187" s="3">
        <v>0.37719999999999998</v>
      </c>
      <c r="Z187" s="3">
        <v>5.45E-2</v>
      </c>
    </row>
    <row r="188" spans="1:26" x14ac:dyDescent="0.3">
      <c r="A188" s="3" t="s">
        <v>502</v>
      </c>
      <c r="B188" s="3" t="s">
        <v>575</v>
      </c>
      <c r="C188" s="3" t="s">
        <v>574</v>
      </c>
      <c r="D188" s="11">
        <v>38722</v>
      </c>
      <c r="E188" s="13">
        <v>1781.82</v>
      </c>
      <c r="F188" s="12">
        <f t="shared" si="12"/>
        <v>39087</v>
      </c>
      <c r="G188" s="3">
        <v>2.67</v>
      </c>
      <c r="H188" s="12">
        <f t="shared" si="13"/>
        <v>39818</v>
      </c>
      <c r="I188" s="3">
        <v>6.65</v>
      </c>
      <c r="J188" s="12">
        <f t="shared" si="14"/>
        <v>40548</v>
      </c>
      <c r="K188" s="3">
        <v>11.73</v>
      </c>
      <c r="L188" s="12">
        <f t="shared" si="15"/>
        <v>41279</v>
      </c>
      <c r="M188" s="3">
        <v>18.73</v>
      </c>
      <c r="N188" s="12">
        <f t="shared" si="16"/>
        <v>42374</v>
      </c>
      <c r="O188" s="3">
        <v>43.14</v>
      </c>
      <c r="P188" s="12">
        <f t="shared" si="17"/>
        <v>44201</v>
      </c>
      <c r="Q188" s="3" t="s">
        <v>103</v>
      </c>
      <c r="R188" s="12">
        <v>43774</v>
      </c>
      <c r="S188" s="3">
        <v>78.180000000000007</v>
      </c>
      <c r="T188" s="3" t="s">
        <v>3079</v>
      </c>
      <c r="U188" s="3" t="s">
        <v>26</v>
      </c>
      <c r="V188" s="3" t="s">
        <v>46</v>
      </c>
      <c r="W188" s="13">
        <v>1957.63</v>
      </c>
      <c r="X188" s="3" t="s">
        <v>164</v>
      </c>
      <c r="Y188" s="3">
        <v>0.16639999999999999</v>
      </c>
      <c r="Z188" s="3">
        <v>1.61E-2</v>
      </c>
    </row>
    <row r="189" spans="1:26" x14ac:dyDescent="0.3">
      <c r="A189" s="3" t="s">
        <v>502</v>
      </c>
      <c r="B189" s="3" t="s">
        <v>576</v>
      </c>
      <c r="C189" s="3" t="s">
        <v>574</v>
      </c>
      <c r="D189" s="11">
        <v>38558</v>
      </c>
      <c r="E189" s="13">
        <v>1751.08</v>
      </c>
      <c r="F189" s="12">
        <f t="shared" si="12"/>
        <v>38923</v>
      </c>
      <c r="G189" s="3">
        <v>2.4900000000000002</v>
      </c>
      <c r="H189" s="12">
        <f t="shared" si="13"/>
        <v>39654</v>
      </c>
      <c r="I189" s="3">
        <v>6.56</v>
      </c>
      <c r="J189" s="12">
        <f t="shared" si="14"/>
        <v>40384</v>
      </c>
      <c r="K189" s="3">
        <v>12.66</v>
      </c>
      <c r="L189" s="12">
        <f t="shared" si="15"/>
        <v>41115</v>
      </c>
      <c r="M189" s="3">
        <v>16.84</v>
      </c>
      <c r="N189" s="12">
        <f t="shared" si="16"/>
        <v>42210</v>
      </c>
      <c r="O189" s="3">
        <v>37.159999999999997</v>
      </c>
      <c r="P189" s="12">
        <f t="shared" si="17"/>
        <v>44037</v>
      </c>
      <c r="Q189" s="3" t="s">
        <v>103</v>
      </c>
      <c r="R189" s="12">
        <v>43774</v>
      </c>
      <c r="S189" s="3">
        <v>75.11</v>
      </c>
      <c r="T189" s="3" t="s">
        <v>3079</v>
      </c>
      <c r="U189" s="3" t="s">
        <v>26</v>
      </c>
      <c r="V189" s="3" t="s">
        <v>46</v>
      </c>
      <c r="W189" s="13">
        <v>1374.59</v>
      </c>
      <c r="X189" s="3" t="s">
        <v>164</v>
      </c>
      <c r="Y189" s="3">
        <v>0.16109999999999999</v>
      </c>
      <c r="Z189" s="3">
        <v>1.7000000000000001E-2</v>
      </c>
    </row>
    <row r="190" spans="1:26" x14ac:dyDescent="0.3">
      <c r="A190" s="3" t="s">
        <v>502</v>
      </c>
      <c r="B190" s="3" t="s">
        <v>577</v>
      </c>
      <c r="C190" s="3" t="s">
        <v>122</v>
      </c>
      <c r="D190" s="11">
        <v>40197</v>
      </c>
      <c r="E190" s="3">
        <v>913.07</v>
      </c>
      <c r="F190" s="12">
        <f t="shared" si="12"/>
        <v>40562</v>
      </c>
      <c r="G190" s="3">
        <v>6.92</v>
      </c>
      <c r="H190" s="12">
        <f t="shared" si="13"/>
        <v>41293</v>
      </c>
      <c r="I190" s="3">
        <v>23.42</v>
      </c>
      <c r="J190" s="12">
        <f t="shared" si="14"/>
        <v>42023</v>
      </c>
      <c r="K190" s="3">
        <v>9.2200000000000006</v>
      </c>
      <c r="L190" s="12">
        <f t="shared" si="15"/>
        <v>42754</v>
      </c>
      <c r="M190" s="3">
        <v>7.84</v>
      </c>
      <c r="N190" s="12">
        <f t="shared" si="16"/>
        <v>43849</v>
      </c>
      <c r="O190" s="3" t="s">
        <v>103</v>
      </c>
      <c r="P190" s="12">
        <f t="shared" si="17"/>
        <v>45676</v>
      </c>
      <c r="Q190" s="3" t="s">
        <v>103</v>
      </c>
      <c r="R190" s="12">
        <v>43774</v>
      </c>
      <c r="S190" s="3">
        <v>-8.69</v>
      </c>
      <c r="T190" s="3" t="s">
        <v>3082</v>
      </c>
      <c r="U190" s="3" t="s">
        <v>52</v>
      </c>
      <c r="V190" s="3" t="s">
        <v>27</v>
      </c>
      <c r="W190" s="3">
        <v>53.88</v>
      </c>
      <c r="X190" s="3" t="s">
        <v>164</v>
      </c>
      <c r="Y190" s="3">
        <v>0.1293</v>
      </c>
      <c r="Z190" s="3">
        <v>0.54330000000000001</v>
      </c>
    </row>
    <row r="191" spans="1:26" x14ac:dyDescent="0.3">
      <c r="A191" s="3" t="s">
        <v>502</v>
      </c>
      <c r="B191" s="3" t="s">
        <v>578</v>
      </c>
      <c r="C191" s="3" t="s">
        <v>579</v>
      </c>
      <c r="D191" s="11">
        <v>40106</v>
      </c>
      <c r="E191" s="13">
        <v>1356.71</v>
      </c>
      <c r="F191" s="12">
        <f t="shared" si="12"/>
        <v>40471</v>
      </c>
      <c r="G191" s="3">
        <v>1.9</v>
      </c>
      <c r="H191" s="12">
        <f t="shared" si="13"/>
        <v>41202</v>
      </c>
      <c r="I191" s="3">
        <v>28.05</v>
      </c>
      <c r="J191" s="12">
        <f t="shared" si="14"/>
        <v>41932</v>
      </c>
      <c r="K191" s="3">
        <v>14.99</v>
      </c>
      <c r="L191" s="12">
        <f t="shared" si="15"/>
        <v>42663</v>
      </c>
      <c r="M191" s="3">
        <v>10.74</v>
      </c>
      <c r="N191" s="12">
        <f t="shared" si="16"/>
        <v>43758</v>
      </c>
      <c r="O191" s="3">
        <v>39.39</v>
      </c>
      <c r="P191" s="12">
        <f t="shared" si="17"/>
        <v>45585</v>
      </c>
      <c r="Q191" s="3" t="s">
        <v>103</v>
      </c>
      <c r="R191" s="12">
        <v>43774</v>
      </c>
      <c r="S191" s="3">
        <v>35.67</v>
      </c>
      <c r="T191" s="3" t="s">
        <v>3084</v>
      </c>
      <c r="U191" s="3" t="s">
        <v>26</v>
      </c>
      <c r="V191" s="3" t="s">
        <v>27</v>
      </c>
      <c r="W191" s="13">
        <v>4243.88</v>
      </c>
      <c r="X191" s="3" t="s">
        <v>164</v>
      </c>
      <c r="Y191" s="3">
        <v>6.7000000000000002E-3</v>
      </c>
      <c r="Z191" s="3">
        <v>0.2036</v>
      </c>
    </row>
    <row r="192" spans="1:26" x14ac:dyDescent="0.3">
      <c r="A192" s="3" t="s">
        <v>502</v>
      </c>
      <c r="B192" s="3" t="s">
        <v>580</v>
      </c>
      <c r="C192" s="3" t="s">
        <v>579</v>
      </c>
      <c r="D192" s="11">
        <v>40855</v>
      </c>
      <c r="E192" s="13">
        <v>1129.6500000000001</v>
      </c>
      <c r="F192" s="12">
        <f t="shared" si="12"/>
        <v>41221</v>
      </c>
      <c r="G192" s="3">
        <v>1.88</v>
      </c>
      <c r="H192" s="12">
        <f t="shared" si="13"/>
        <v>41951</v>
      </c>
      <c r="I192" s="3">
        <v>28.06</v>
      </c>
      <c r="J192" s="12">
        <f t="shared" si="14"/>
        <v>42682</v>
      </c>
      <c r="K192" s="3">
        <v>14.66</v>
      </c>
      <c r="L192" s="12">
        <f t="shared" si="15"/>
        <v>43412</v>
      </c>
      <c r="M192" s="3">
        <v>9.4700000000000006</v>
      </c>
      <c r="N192" s="12">
        <f t="shared" si="16"/>
        <v>44508</v>
      </c>
      <c r="O192" s="3" t="s">
        <v>103</v>
      </c>
      <c r="P192" s="12">
        <f t="shared" si="17"/>
        <v>46334</v>
      </c>
      <c r="Q192" s="3" t="s">
        <v>103</v>
      </c>
      <c r="R192" s="12">
        <v>43774</v>
      </c>
      <c r="S192" s="3">
        <v>12.97</v>
      </c>
      <c r="T192" s="3" t="s">
        <v>3084</v>
      </c>
      <c r="U192" s="3" t="s">
        <v>26</v>
      </c>
      <c r="V192" s="3" t="s">
        <v>27</v>
      </c>
      <c r="W192" s="13">
        <v>3260.67</v>
      </c>
      <c r="X192" s="3" t="s">
        <v>164</v>
      </c>
      <c r="Y192" s="3">
        <v>7.7000000000000002E-3</v>
      </c>
      <c r="Z192" s="3">
        <v>0.2034</v>
      </c>
    </row>
    <row r="193" spans="1:26" ht="33" x14ac:dyDescent="0.3">
      <c r="A193" s="3" t="s">
        <v>502</v>
      </c>
      <c r="B193" s="3" t="s">
        <v>581</v>
      </c>
      <c r="C193" s="3" t="s">
        <v>582</v>
      </c>
      <c r="D193" s="11">
        <v>39679</v>
      </c>
      <c r="E193" s="13">
        <v>1625.8</v>
      </c>
      <c r="F193" s="12">
        <f t="shared" si="12"/>
        <v>40044</v>
      </c>
      <c r="G193" s="3">
        <v>2.77</v>
      </c>
      <c r="H193" s="12">
        <f t="shared" si="13"/>
        <v>40774</v>
      </c>
      <c r="I193" s="3">
        <v>16.64</v>
      </c>
      <c r="J193" s="12">
        <f t="shared" si="14"/>
        <v>41505</v>
      </c>
      <c r="K193" s="3">
        <v>14.45</v>
      </c>
      <c r="L193" s="12">
        <f t="shared" si="15"/>
        <v>42235</v>
      </c>
      <c r="M193" s="3">
        <v>17.16</v>
      </c>
      <c r="N193" s="12">
        <f t="shared" si="16"/>
        <v>43331</v>
      </c>
      <c r="O193" s="3">
        <v>44.09</v>
      </c>
      <c r="P193" s="12">
        <f t="shared" si="17"/>
        <v>45157</v>
      </c>
      <c r="Q193" s="3" t="s">
        <v>103</v>
      </c>
      <c r="R193" s="12">
        <v>43774</v>
      </c>
      <c r="S193" s="3">
        <v>62.58</v>
      </c>
      <c r="T193" s="3" t="s">
        <v>3085</v>
      </c>
      <c r="U193" s="3" t="s">
        <v>26</v>
      </c>
      <c r="V193" s="3" t="s">
        <v>34</v>
      </c>
      <c r="W193" s="3">
        <v>144.4</v>
      </c>
      <c r="X193" s="3" t="s">
        <v>164</v>
      </c>
      <c r="Y193" s="3">
        <v>5.5999999999999999E-3</v>
      </c>
      <c r="Z193" s="3">
        <v>0.1268</v>
      </c>
    </row>
    <row r="194" spans="1:26" x14ac:dyDescent="0.3">
      <c r="A194" s="3" t="s">
        <v>502</v>
      </c>
      <c r="B194" s="3" t="s">
        <v>583</v>
      </c>
      <c r="C194" s="3" t="s">
        <v>584</v>
      </c>
      <c r="D194" s="11">
        <v>41040</v>
      </c>
      <c r="E194" s="13">
        <v>1187.67</v>
      </c>
      <c r="F194" s="12">
        <f t="shared" si="12"/>
        <v>41405</v>
      </c>
      <c r="G194" s="3">
        <v>3.57</v>
      </c>
      <c r="H194" s="12">
        <f t="shared" si="13"/>
        <v>42135</v>
      </c>
      <c r="I194" s="3">
        <v>11.09</v>
      </c>
      <c r="J194" s="12">
        <f t="shared" si="14"/>
        <v>42866</v>
      </c>
      <c r="K194" s="3">
        <v>7.23</v>
      </c>
      <c r="L194" s="12">
        <f t="shared" si="15"/>
        <v>43596</v>
      </c>
      <c r="M194" s="3">
        <v>13.17</v>
      </c>
      <c r="N194" s="12">
        <f t="shared" si="16"/>
        <v>44692</v>
      </c>
      <c r="O194" s="3" t="s">
        <v>103</v>
      </c>
      <c r="P194" s="12">
        <f t="shared" si="17"/>
        <v>46518</v>
      </c>
      <c r="Q194" s="3" t="s">
        <v>103</v>
      </c>
      <c r="R194" s="12">
        <v>43774</v>
      </c>
      <c r="S194" s="3">
        <v>18.77</v>
      </c>
      <c r="T194" s="3" t="s">
        <v>2920</v>
      </c>
      <c r="U194" s="3" t="s">
        <v>26</v>
      </c>
      <c r="V194" s="3" t="s">
        <v>27</v>
      </c>
      <c r="W194" s="3">
        <v>287.77</v>
      </c>
      <c r="X194" s="3" t="s">
        <v>164</v>
      </c>
      <c r="Y194" s="3">
        <v>1.0508999999999999</v>
      </c>
      <c r="Z194" s="3">
        <v>3.3E-3</v>
      </c>
    </row>
    <row r="195" spans="1:26" x14ac:dyDescent="0.3">
      <c r="A195" s="3" t="s">
        <v>502</v>
      </c>
      <c r="B195" s="3" t="s">
        <v>585</v>
      </c>
      <c r="C195" s="3" t="s">
        <v>586</v>
      </c>
      <c r="D195" s="11">
        <v>40801</v>
      </c>
      <c r="E195" s="13">
        <v>1154.21</v>
      </c>
      <c r="F195" s="12">
        <f t="shared" ref="F195:F258" si="18">DATE(YEAR(D195)+1,MONTH(D195),DAY(D195))</f>
        <v>41167</v>
      </c>
      <c r="G195" s="3">
        <v>2.58</v>
      </c>
      <c r="H195" s="12">
        <f t="shared" ref="H195:H258" si="19">DATE(YEAR(D195)+3,MONTH(D195),DAY(D195))</f>
        <v>41897</v>
      </c>
      <c r="I195" s="3">
        <v>10.6</v>
      </c>
      <c r="J195" s="12">
        <f t="shared" ref="J195:J258" si="20">DATE(YEAR(D195)+5,MONTH(D195),DAY(D195))</f>
        <v>42628</v>
      </c>
      <c r="K195" s="3">
        <v>5.39</v>
      </c>
      <c r="L195" s="12">
        <f t="shared" ref="L195:L258" si="21">DATE(YEAR(D195)+7,MONTH(D195),DAY(D195))</f>
        <v>43358</v>
      </c>
      <c r="M195" s="3">
        <v>9.06</v>
      </c>
      <c r="N195" s="12">
        <f t="shared" ref="N195:N258" si="22">DATE(YEAR(D195)+10,MONTH(D195),DAY(D195))</f>
        <v>44454</v>
      </c>
      <c r="O195" s="3" t="s">
        <v>103</v>
      </c>
      <c r="P195" s="12">
        <f t="shared" ref="P195:P258" si="23">DATE(YEAR(D195)+15,MONTH(D195),DAY(D195))</f>
        <v>46280</v>
      </c>
      <c r="Q195" s="3" t="s">
        <v>103</v>
      </c>
      <c r="R195" s="12">
        <v>43774</v>
      </c>
      <c r="S195" s="3">
        <v>15.42</v>
      </c>
      <c r="T195" s="3" t="s">
        <v>2920</v>
      </c>
      <c r="U195" s="3" t="s">
        <v>26</v>
      </c>
      <c r="V195" s="3" t="s">
        <v>27</v>
      </c>
      <c r="W195" s="13">
        <v>2480.19</v>
      </c>
      <c r="X195" s="3" t="s">
        <v>164</v>
      </c>
      <c r="Y195" s="3">
        <v>0.60799999999999998</v>
      </c>
      <c r="Z195" s="3">
        <v>2.4799999999999999E-2</v>
      </c>
    </row>
    <row r="196" spans="1:26" x14ac:dyDescent="0.3">
      <c r="A196" s="3" t="s">
        <v>502</v>
      </c>
      <c r="B196" s="3" t="s">
        <v>587</v>
      </c>
      <c r="C196" s="3" t="s">
        <v>586</v>
      </c>
      <c r="D196" s="11">
        <v>40855</v>
      </c>
      <c r="E196" s="13">
        <v>1062.49</v>
      </c>
      <c r="F196" s="12">
        <f t="shared" si="18"/>
        <v>41221</v>
      </c>
      <c r="G196" s="3">
        <v>2.4900000000000002</v>
      </c>
      <c r="H196" s="12">
        <f t="shared" si="19"/>
        <v>41951</v>
      </c>
      <c r="I196" s="3">
        <v>10.63</v>
      </c>
      <c r="J196" s="12">
        <f t="shared" si="20"/>
        <v>42682</v>
      </c>
      <c r="K196" s="3">
        <v>2.86</v>
      </c>
      <c r="L196" s="12">
        <f t="shared" si="21"/>
        <v>43412</v>
      </c>
      <c r="M196" s="3">
        <v>6.29</v>
      </c>
      <c r="N196" s="12">
        <f t="shared" si="22"/>
        <v>44508</v>
      </c>
      <c r="O196" s="3" t="s">
        <v>103</v>
      </c>
      <c r="P196" s="12">
        <f t="shared" si="23"/>
        <v>46334</v>
      </c>
      <c r="Q196" s="3" t="s">
        <v>103</v>
      </c>
      <c r="R196" s="12">
        <v>43774</v>
      </c>
      <c r="S196" s="3">
        <v>6.25</v>
      </c>
      <c r="T196" s="3" t="s">
        <v>2920</v>
      </c>
      <c r="U196" s="3" t="s">
        <v>26</v>
      </c>
      <c r="V196" s="3" t="s">
        <v>27</v>
      </c>
      <c r="W196" s="13">
        <v>3050.23</v>
      </c>
      <c r="X196" s="3" t="s">
        <v>164</v>
      </c>
      <c r="Y196" s="3">
        <v>0.62139999999999995</v>
      </c>
      <c r="Z196" s="3">
        <v>2.47E-2</v>
      </c>
    </row>
    <row r="197" spans="1:26" ht="33" x14ac:dyDescent="0.3">
      <c r="A197" s="3" t="s">
        <v>502</v>
      </c>
      <c r="B197" s="3" t="s">
        <v>588</v>
      </c>
      <c r="C197" s="3" t="s">
        <v>589</v>
      </c>
      <c r="D197" s="11">
        <v>42283</v>
      </c>
      <c r="E197" s="13">
        <v>1239.8399999999999</v>
      </c>
      <c r="F197" s="12">
        <f t="shared" si="18"/>
        <v>42649</v>
      </c>
      <c r="G197" s="3">
        <v>13.63</v>
      </c>
      <c r="H197" s="12">
        <f t="shared" si="19"/>
        <v>43379</v>
      </c>
      <c r="I197" s="3">
        <v>30.14</v>
      </c>
      <c r="J197" s="12">
        <f t="shared" si="20"/>
        <v>44110</v>
      </c>
      <c r="K197" s="3" t="s">
        <v>103</v>
      </c>
      <c r="L197" s="12">
        <f t="shared" si="21"/>
        <v>44840</v>
      </c>
      <c r="M197" s="3" t="s">
        <v>103</v>
      </c>
      <c r="N197" s="12">
        <f t="shared" si="22"/>
        <v>45936</v>
      </c>
      <c r="O197" s="3" t="s">
        <v>103</v>
      </c>
      <c r="P197" s="12">
        <f t="shared" si="23"/>
        <v>47762</v>
      </c>
      <c r="Q197" s="3" t="s">
        <v>103</v>
      </c>
      <c r="R197" s="12">
        <v>43774</v>
      </c>
      <c r="S197" s="3">
        <v>23.98</v>
      </c>
      <c r="T197" s="3" t="s">
        <v>3088</v>
      </c>
      <c r="U197" s="3" t="s">
        <v>52</v>
      </c>
      <c r="V197" s="3" t="s">
        <v>27</v>
      </c>
      <c r="W197" s="3">
        <v>41.62</v>
      </c>
      <c r="X197" s="3" t="s">
        <v>164</v>
      </c>
      <c r="Y197" s="3">
        <v>0.25690000000000002</v>
      </c>
      <c r="Z197" s="3">
        <v>0.18260000000000001</v>
      </c>
    </row>
    <row r="198" spans="1:26" ht="33" x14ac:dyDescent="0.3">
      <c r="A198" s="3" t="s">
        <v>502</v>
      </c>
      <c r="B198" s="3" t="s">
        <v>590</v>
      </c>
      <c r="C198" s="3" t="s">
        <v>589</v>
      </c>
      <c r="D198" s="11">
        <v>43696</v>
      </c>
      <c r="E198" s="13">
        <v>1067.22</v>
      </c>
      <c r="F198" s="12">
        <f t="shared" si="18"/>
        <v>44062</v>
      </c>
      <c r="G198" s="3" t="s">
        <v>103</v>
      </c>
      <c r="H198" s="12">
        <f t="shared" si="19"/>
        <v>44792</v>
      </c>
      <c r="I198" s="3" t="s">
        <v>103</v>
      </c>
      <c r="J198" s="12">
        <f t="shared" si="20"/>
        <v>45523</v>
      </c>
      <c r="K198" s="3" t="s">
        <v>103</v>
      </c>
      <c r="L198" s="12">
        <f t="shared" si="21"/>
        <v>46253</v>
      </c>
      <c r="M198" s="3" t="s">
        <v>103</v>
      </c>
      <c r="N198" s="12">
        <f t="shared" si="22"/>
        <v>47349</v>
      </c>
      <c r="O198" s="3" t="s">
        <v>103</v>
      </c>
      <c r="P198" s="12">
        <f t="shared" si="23"/>
        <v>49175</v>
      </c>
      <c r="Q198" s="3" t="s">
        <v>103</v>
      </c>
      <c r="R198" s="12">
        <v>43774</v>
      </c>
      <c r="S198" s="3">
        <v>6.72</v>
      </c>
      <c r="T198" s="3" t="s">
        <v>3088</v>
      </c>
      <c r="U198" s="3" t="s">
        <v>52</v>
      </c>
      <c r="V198" s="3" t="s">
        <v>27</v>
      </c>
      <c r="W198" s="3">
        <v>5.57</v>
      </c>
      <c r="X198" s="3" t="s">
        <v>164</v>
      </c>
      <c r="Y198" s="3">
        <v>0</v>
      </c>
      <c r="Z198" s="3">
        <v>0</v>
      </c>
    </row>
    <row r="199" spans="1:26" ht="33" x14ac:dyDescent="0.3">
      <c r="A199" s="3" t="s">
        <v>502</v>
      </c>
      <c r="B199" s="3" t="s">
        <v>591</v>
      </c>
      <c r="C199" s="3" t="s">
        <v>592</v>
      </c>
      <c r="D199" s="11">
        <v>39498</v>
      </c>
      <c r="E199" s="13">
        <v>1128.0999999999999</v>
      </c>
      <c r="F199" s="12">
        <f t="shared" si="18"/>
        <v>39864</v>
      </c>
      <c r="G199" s="3">
        <v>5.29</v>
      </c>
      <c r="H199" s="12">
        <f t="shared" si="19"/>
        <v>40594</v>
      </c>
      <c r="I199" s="3">
        <v>14.55</v>
      </c>
      <c r="J199" s="12">
        <f t="shared" si="20"/>
        <v>41325</v>
      </c>
      <c r="K199" s="3">
        <v>12.6</v>
      </c>
      <c r="L199" s="12">
        <f t="shared" si="21"/>
        <v>42055</v>
      </c>
      <c r="M199" s="3">
        <v>16.670000000000002</v>
      </c>
      <c r="N199" s="12">
        <f t="shared" si="22"/>
        <v>43151</v>
      </c>
      <c r="O199" s="3">
        <v>21.62</v>
      </c>
      <c r="P199" s="12">
        <f t="shared" si="23"/>
        <v>44977</v>
      </c>
      <c r="Q199" s="3" t="s">
        <v>103</v>
      </c>
      <c r="R199" s="12">
        <v>43774</v>
      </c>
      <c r="S199" s="3">
        <v>12.81</v>
      </c>
      <c r="T199" s="3" t="s">
        <v>3089</v>
      </c>
      <c r="U199" s="3" t="s">
        <v>33</v>
      </c>
      <c r="V199" s="3" t="s">
        <v>34</v>
      </c>
      <c r="W199" s="3">
        <v>138.91</v>
      </c>
      <c r="X199" s="3" t="s">
        <v>164</v>
      </c>
      <c r="Y199" s="3">
        <v>6.3E-2</v>
      </c>
      <c r="Z199" s="3">
        <v>0.29620000000000002</v>
      </c>
    </row>
    <row r="200" spans="1:26" ht="33" x14ac:dyDescent="0.3">
      <c r="A200" s="3" t="s">
        <v>502</v>
      </c>
      <c r="B200" s="3" t="s">
        <v>593</v>
      </c>
      <c r="C200" s="3" t="s">
        <v>594</v>
      </c>
      <c r="D200" s="11">
        <v>43587</v>
      </c>
      <c r="E200" s="3">
        <v>982.57</v>
      </c>
      <c r="F200" s="12">
        <f t="shared" si="18"/>
        <v>43953</v>
      </c>
      <c r="G200" s="3" t="s">
        <v>103</v>
      </c>
      <c r="H200" s="12">
        <f t="shared" si="19"/>
        <v>44683</v>
      </c>
      <c r="I200" s="3" t="s">
        <v>103</v>
      </c>
      <c r="J200" s="12">
        <f t="shared" si="20"/>
        <v>45414</v>
      </c>
      <c r="K200" s="3" t="s">
        <v>103</v>
      </c>
      <c r="L200" s="12">
        <f t="shared" si="21"/>
        <v>46144</v>
      </c>
      <c r="M200" s="3" t="s">
        <v>103</v>
      </c>
      <c r="N200" s="12">
        <f t="shared" si="22"/>
        <v>47240</v>
      </c>
      <c r="O200" s="3" t="s">
        <v>103</v>
      </c>
      <c r="P200" s="12">
        <f t="shared" si="23"/>
        <v>49066</v>
      </c>
      <c r="Q200" s="3" t="s">
        <v>103</v>
      </c>
      <c r="R200" s="12">
        <v>43774</v>
      </c>
      <c r="S200" s="3">
        <v>-1.74</v>
      </c>
      <c r="T200" s="3" t="s">
        <v>3090</v>
      </c>
      <c r="U200" s="3" t="s">
        <v>52</v>
      </c>
      <c r="V200" s="3" t="s">
        <v>27</v>
      </c>
      <c r="W200" s="3">
        <v>4.96</v>
      </c>
      <c r="X200" s="3" t="s">
        <v>164</v>
      </c>
      <c r="Y200" s="3">
        <v>0</v>
      </c>
      <c r="Z200" s="3">
        <v>0</v>
      </c>
    </row>
    <row r="201" spans="1:26" ht="33" x14ac:dyDescent="0.3">
      <c r="A201" s="3" t="s">
        <v>502</v>
      </c>
      <c r="B201" s="3" t="s">
        <v>595</v>
      </c>
      <c r="C201" s="3" t="s">
        <v>594</v>
      </c>
      <c r="D201" s="11">
        <v>43696</v>
      </c>
      <c r="E201" s="13">
        <v>1065.73</v>
      </c>
      <c r="F201" s="12">
        <f t="shared" si="18"/>
        <v>44062</v>
      </c>
      <c r="G201" s="3" t="s">
        <v>103</v>
      </c>
      <c r="H201" s="12">
        <f t="shared" si="19"/>
        <v>44792</v>
      </c>
      <c r="I201" s="3" t="s">
        <v>103</v>
      </c>
      <c r="J201" s="12">
        <f t="shared" si="20"/>
        <v>45523</v>
      </c>
      <c r="K201" s="3" t="s">
        <v>103</v>
      </c>
      <c r="L201" s="12">
        <f t="shared" si="21"/>
        <v>46253</v>
      </c>
      <c r="M201" s="3" t="s">
        <v>103</v>
      </c>
      <c r="N201" s="12">
        <f t="shared" si="22"/>
        <v>47349</v>
      </c>
      <c r="O201" s="3" t="s">
        <v>103</v>
      </c>
      <c r="P201" s="12">
        <f t="shared" si="23"/>
        <v>49175</v>
      </c>
      <c r="Q201" s="3" t="s">
        <v>103</v>
      </c>
      <c r="R201" s="12">
        <v>43774</v>
      </c>
      <c r="S201" s="3">
        <v>6.57</v>
      </c>
      <c r="T201" s="3" t="s">
        <v>3092</v>
      </c>
      <c r="U201" s="3" t="s">
        <v>52</v>
      </c>
      <c r="V201" s="3" t="s">
        <v>27</v>
      </c>
      <c r="W201" s="3">
        <v>5.65</v>
      </c>
      <c r="X201" s="3" t="s">
        <v>164</v>
      </c>
      <c r="Y201" s="3">
        <v>0</v>
      </c>
      <c r="Z201" s="3">
        <v>0</v>
      </c>
    </row>
    <row r="202" spans="1:26" x14ac:dyDescent="0.3">
      <c r="A202" s="3" t="s">
        <v>502</v>
      </c>
      <c r="B202" s="3" t="s">
        <v>596</v>
      </c>
      <c r="C202" s="3" t="s">
        <v>597</v>
      </c>
      <c r="D202" s="11">
        <v>41506</v>
      </c>
      <c r="E202" s="13">
        <v>1299.96</v>
      </c>
      <c r="F202" s="12">
        <f t="shared" si="18"/>
        <v>41871</v>
      </c>
      <c r="G202" s="3">
        <v>9.41</v>
      </c>
      <c r="H202" s="12">
        <f t="shared" si="19"/>
        <v>42602</v>
      </c>
      <c r="I202" s="3">
        <v>8.57</v>
      </c>
      <c r="J202" s="12">
        <f t="shared" si="20"/>
        <v>43332</v>
      </c>
      <c r="K202" s="3">
        <v>17.809999999999999</v>
      </c>
      <c r="L202" s="12">
        <f t="shared" si="21"/>
        <v>44063</v>
      </c>
      <c r="M202" s="3" t="s">
        <v>103</v>
      </c>
      <c r="N202" s="12">
        <f t="shared" si="22"/>
        <v>45158</v>
      </c>
      <c r="O202" s="3" t="s">
        <v>103</v>
      </c>
      <c r="P202" s="12">
        <f t="shared" si="23"/>
        <v>46985</v>
      </c>
      <c r="Q202" s="3" t="s">
        <v>103</v>
      </c>
      <c r="R202" s="12">
        <v>43774</v>
      </c>
      <c r="S202" s="3">
        <v>30</v>
      </c>
      <c r="T202" s="3" t="s">
        <v>2961</v>
      </c>
      <c r="U202" s="3" t="s">
        <v>52</v>
      </c>
      <c r="V202" s="3" t="s">
        <v>40</v>
      </c>
      <c r="W202" s="3">
        <v>39.26</v>
      </c>
      <c r="X202" s="3" t="s">
        <v>164</v>
      </c>
      <c r="Y202" s="3">
        <v>5.0000000000000001E-3</v>
      </c>
      <c r="Z202" s="3">
        <v>0.51580000000000004</v>
      </c>
    </row>
    <row r="203" spans="1:26" x14ac:dyDescent="0.3">
      <c r="A203" s="3" t="s">
        <v>502</v>
      </c>
      <c r="B203" s="3" t="s">
        <v>598</v>
      </c>
      <c r="C203" s="3" t="s">
        <v>599</v>
      </c>
      <c r="D203" s="11">
        <v>40106</v>
      </c>
      <c r="E203" s="13">
        <v>1335.35</v>
      </c>
      <c r="F203" s="12">
        <f t="shared" si="18"/>
        <v>40471</v>
      </c>
      <c r="G203" s="3">
        <v>5.08</v>
      </c>
      <c r="H203" s="12">
        <f t="shared" si="19"/>
        <v>41202</v>
      </c>
      <c r="I203" s="3">
        <v>14.29</v>
      </c>
      <c r="J203" s="12">
        <f t="shared" si="20"/>
        <v>41932</v>
      </c>
      <c r="K203" s="3">
        <v>17.96</v>
      </c>
      <c r="L203" s="12">
        <f t="shared" si="21"/>
        <v>42663</v>
      </c>
      <c r="M203" s="3">
        <v>15.85</v>
      </c>
      <c r="N203" s="12">
        <f t="shared" si="22"/>
        <v>43758</v>
      </c>
      <c r="O203" s="3">
        <v>37.630000000000003</v>
      </c>
      <c r="P203" s="12">
        <f t="shared" si="23"/>
        <v>45585</v>
      </c>
      <c r="Q203" s="3" t="s">
        <v>103</v>
      </c>
      <c r="R203" s="12">
        <v>43774</v>
      </c>
      <c r="S203" s="3">
        <v>33.54</v>
      </c>
      <c r="T203" s="3" t="s">
        <v>2962</v>
      </c>
      <c r="U203" s="3" t="s">
        <v>26</v>
      </c>
      <c r="V203" s="3" t="s">
        <v>27</v>
      </c>
      <c r="W203" s="13">
        <v>5154.26</v>
      </c>
      <c r="X203" s="3" t="s">
        <v>164</v>
      </c>
      <c r="Y203" s="3">
        <v>5.7599999999999998E-2</v>
      </c>
      <c r="Z203" s="3">
        <v>2.92E-2</v>
      </c>
    </row>
    <row r="204" spans="1:26" x14ac:dyDescent="0.3">
      <c r="A204" s="3" t="s">
        <v>502</v>
      </c>
      <c r="B204" s="3" t="s">
        <v>600</v>
      </c>
      <c r="C204" s="3" t="s">
        <v>599</v>
      </c>
      <c r="D204" s="11">
        <v>40183</v>
      </c>
      <c r="E204" s="13">
        <v>1281.6300000000001</v>
      </c>
      <c r="F204" s="12">
        <f t="shared" si="18"/>
        <v>40548</v>
      </c>
      <c r="G204" s="3">
        <v>5.13</v>
      </c>
      <c r="H204" s="12">
        <f t="shared" si="19"/>
        <v>41279</v>
      </c>
      <c r="I204" s="3">
        <v>14.47</v>
      </c>
      <c r="J204" s="12">
        <f t="shared" si="20"/>
        <v>42009</v>
      </c>
      <c r="K204" s="3">
        <v>17.510000000000002</v>
      </c>
      <c r="L204" s="12">
        <f t="shared" si="21"/>
        <v>42740</v>
      </c>
      <c r="M204" s="3">
        <v>13.76</v>
      </c>
      <c r="N204" s="12">
        <f t="shared" si="22"/>
        <v>43835</v>
      </c>
      <c r="O204" s="3" t="s">
        <v>103</v>
      </c>
      <c r="P204" s="12">
        <f t="shared" si="23"/>
        <v>45662</v>
      </c>
      <c r="Q204" s="3" t="s">
        <v>103</v>
      </c>
      <c r="R204" s="12">
        <v>43774</v>
      </c>
      <c r="S204" s="3">
        <v>28.16</v>
      </c>
      <c r="T204" s="3" t="s">
        <v>2962</v>
      </c>
      <c r="U204" s="3" t="s">
        <v>26</v>
      </c>
      <c r="V204" s="3" t="s">
        <v>27</v>
      </c>
      <c r="W204" s="13">
        <v>9781.49</v>
      </c>
      <c r="X204" s="3" t="s">
        <v>164</v>
      </c>
      <c r="Y204" s="3">
        <v>6.3E-2</v>
      </c>
      <c r="Z204" s="3">
        <v>3.15E-2</v>
      </c>
    </row>
    <row r="205" spans="1:26" ht="33" x14ac:dyDescent="0.3">
      <c r="A205" s="3" t="s">
        <v>502</v>
      </c>
      <c r="B205" s="3" t="s">
        <v>601</v>
      </c>
      <c r="C205" s="3" t="s">
        <v>602</v>
      </c>
      <c r="D205" s="11">
        <v>39336</v>
      </c>
      <c r="E205" s="13">
        <v>1460.91</v>
      </c>
      <c r="F205" s="12">
        <f t="shared" si="18"/>
        <v>39702</v>
      </c>
      <c r="G205" s="3">
        <v>4.3600000000000003</v>
      </c>
      <c r="H205" s="12">
        <f t="shared" si="19"/>
        <v>40432</v>
      </c>
      <c r="I205" s="3">
        <v>10.46</v>
      </c>
      <c r="J205" s="12">
        <f t="shared" si="20"/>
        <v>41163</v>
      </c>
      <c r="K205" s="3">
        <v>16.79</v>
      </c>
      <c r="L205" s="12">
        <f t="shared" si="21"/>
        <v>41893</v>
      </c>
      <c r="M205" s="3">
        <v>20.079999999999998</v>
      </c>
      <c r="N205" s="12">
        <f t="shared" si="22"/>
        <v>42989</v>
      </c>
      <c r="O205" s="3">
        <v>45.71</v>
      </c>
      <c r="P205" s="12">
        <f t="shared" si="23"/>
        <v>44815</v>
      </c>
      <c r="Q205" s="3" t="s">
        <v>103</v>
      </c>
      <c r="R205" s="12">
        <v>43774</v>
      </c>
      <c r="S205" s="3">
        <v>46.09</v>
      </c>
      <c r="T205" s="3" t="s">
        <v>3095</v>
      </c>
      <c r="U205" s="3" t="s">
        <v>26</v>
      </c>
      <c r="V205" s="3" t="s">
        <v>34</v>
      </c>
      <c r="W205" s="13">
        <v>2307.6</v>
      </c>
      <c r="X205" s="3" t="s">
        <v>164</v>
      </c>
      <c r="Y205" s="3">
        <v>4.7699999999999999E-2</v>
      </c>
      <c r="Z205" s="3">
        <v>2.0799999999999999E-2</v>
      </c>
    </row>
    <row r="206" spans="1:26" ht="33" x14ac:dyDescent="0.3">
      <c r="A206" s="3" t="s">
        <v>502</v>
      </c>
      <c r="B206" s="3" t="s">
        <v>603</v>
      </c>
      <c r="C206" s="3" t="s">
        <v>602</v>
      </c>
      <c r="D206" s="11">
        <v>39545</v>
      </c>
      <c r="E206" s="13">
        <v>1438.9</v>
      </c>
      <c r="F206" s="12">
        <f t="shared" si="18"/>
        <v>39910</v>
      </c>
      <c r="G206" s="3">
        <v>4.25</v>
      </c>
      <c r="H206" s="12">
        <f t="shared" si="19"/>
        <v>40640</v>
      </c>
      <c r="I206" s="3">
        <v>10.28</v>
      </c>
      <c r="J206" s="12">
        <f t="shared" si="20"/>
        <v>41371</v>
      </c>
      <c r="K206" s="3">
        <v>16.420000000000002</v>
      </c>
      <c r="L206" s="12">
        <f t="shared" si="21"/>
        <v>42101</v>
      </c>
      <c r="M206" s="3">
        <v>19.239999999999998</v>
      </c>
      <c r="N206" s="12">
        <f t="shared" si="22"/>
        <v>43197</v>
      </c>
      <c r="O206" s="3">
        <v>44.1</v>
      </c>
      <c r="P206" s="12">
        <f t="shared" si="23"/>
        <v>45023</v>
      </c>
      <c r="Q206" s="3" t="s">
        <v>103</v>
      </c>
      <c r="R206" s="12">
        <v>43774</v>
      </c>
      <c r="S206" s="3">
        <v>43.89</v>
      </c>
      <c r="T206" s="3" t="s">
        <v>3095</v>
      </c>
      <c r="U206" s="3" t="s">
        <v>26</v>
      </c>
      <c r="V206" s="3" t="s">
        <v>34</v>
      </c>
      <c r="W206" s="13">
        <v>2558.0300000000002</v>
      </c>
      <c r="X206" s="3" t="s">
        <v>164</v>
      </c>
      <c r="Y206" s="3">
        <v>2.6200000000000001E-2</v>
      </c>
      <c r="Z206" s="3">
        <v>2.7199999999999998E-2</v>
      </c>
    </row>
    <row r="207" spans="1:26" x14ac:dyDescent="0.3">
      <c r="A207" s="3" t="s">
        <v>502</v>
      </c>
      <c r="B207" s="3" t="s">
        <v>604</v>
      </c>
      <c r="C207" s="3" t="s">
        <v>605</v>
      </c>
      <c r="D207" s="11">
        <v>37895</v>
      </c>
      <c r="E207" s="13">
        <v>2113.38</v>
      </c>
      <c r="F207" s="12">
        <f t="shared" si="18"/>
        <v>38261</v>
      </c>
      <c r="G207" s="3">
        <v>3.14</v>
      </c>
      <c r="H207" s="12">
        <f t="shared" si="19"/>
        <v>38991</v>
      </c>
      <c r="I207" s="3">
        <v>6.34</v>
      </c>
      <c r="J207" s="12">
        <f t="shared" si="20"/>
        <v>39722</v>
      </c>
      <c r="K207" s="3">
        <v>11.26</v>
      </c>
      <c r="L207" s="12">
        <f t="shared" si="21"/>
        <v>40452</v>
      </c>
      <c r="M207" s="3">
        <v>15.76</v>
      </c>
      <c r="N207" s="12">
        <f t="shared" si="22"/>
        <v>41548</v>
      </c>
      <c r="O207" s="3">
        <v>38.18</v>
      </c>
      <c r="P207" s="12">
        <f t="shared" si="23"/>
        <v>43374</v>
      </c>
      <c r="Q207" s="3">
        <v>94.33</v>
      </c>
      <c r="R207" s="12">
        <v>43774</v>
      </c>
      <c r="S207" s="3">
        <v>111.34</v>
      </c>
      <c r="T207" s="3" t="s">
        <v>3098</v>
      </c>
      <c r="U207" s="3" t="s">
        <v>26</v>
      </c>
      <c r="V207" s="3" t="s">
        <v>46</v>
      </c>
      <c r="W207" s="13">
        <v>7902.28</v>
      </c>
      <c r="X207" s="3" t="s">
        <v>164</v>
      </c>
      <c r="Y207" s="3">
        <v>4.1700000000000001E-2</v>
      </c>
      <c r="Z207" s="3">
        <v>1.6400000000000001E-2</v>
      </c>
    </row>
    <row r="208" spans="1:26" x14ac:dyDescent="0.3">
      <c r="A208" s="3" t="s">
        <v>502</v>
      </c>
      <c r="B208" s="3" t="s">
        <v>606</v>
      </c>
      <c r="C208" s="3" t="s">
        <v>605</v>
      </c>
      <c r="D208" s="11">
        <v>38722</v>
      </c>
      <c r="E208" s="13">
        <v>1798.73</v>
      </c>
      <c r="F208" s="12">
        <f t="shared" si="18"/>
        <v>39087</v>
      </c>
      <c r="G208" s="3">
        <v>3.65</v>
      </c>
      <c r="H208" s="12">
        <f t="shared" si="19"/>
        <v>39818</v>
      </c>
      <c r="I208" s="3">
        <v>7.88</v>
      </c>
      <c r="J208" s="12">
        <f t="shared" si="20"/>
        <v>40548</v>
      </c>
      <c r="K208" s="3">
        <v>14.28</v>
      </c>
      <c r="L208" s="12">
        <f t="shared" si="21"/>
        <v>41279</v>
      </c>
      <c r="M208" s="3">
        <v>20.2</v>
      </c>
      <c r="N208" s="12">
        <f t="shared" si="22"/>
        <v>42374</v>
      </c>
      <c r="O208" s="3">
        <v>45.38</v>
      </c>
      <c r="P208" s="12">
        <f t="shared" si="23"/>
        <v>44201</v>
      </c>
      <c r="Q208" s="3" t="s">
        <v>103</v>
      </c>
      <c r="R208" s="12">
        <v>43774</v>
      </c>
      <c r="S208" s="3">
        <v>79.87</v>
      </c>
      <c r="T208" s="3" t="s">
        <v>3100</v>
      </c>
      <c r="U208" s="3" t="s">
        <v>26</v>
      </c>
      <c r="V208" s="3" t="s">
        <v>46</v>
      </c>
      <c r="W208" s="13">
        <v>7188.28</v>
      </c>
      <c r="X208" s="3" t="s">
        <v>164</v>
      </c>
      <c r="Y208" s="3">
        <v>0.04</v>
      </c>
      <c r="Z208" s="3">
        <v>1.2500000000000001E-2</v>
      </c>
    </row>
    <row r="209" spans="1:26" x14ac:dyDescent="0.3">
      <c r="A209" s="3" t="s">
        <v>502</v>
      </c>
      <c r="B209" s="3" t="s">
        <v>607</v>
      </c>
      <c r="C209" s="3" t="s">
        <v>605</v>
      </c>
      <c r="D209" s="11">
        <v>38205</v>
      </c>
      <c r="E209" s="13">
        <v>2384.7399999999998</v>
      </c>
      <c r="F209" s="12">
        <f t="shared" si="18"/>
        <v>38570</v>
      </c>
      <c r="G209" s="3">
        <v>4.1900000000000004</v>
      </c>
      <c r="H209" s="12">
        <f t="shared" si="19"/>
        <v>39300</v>
      </c>
      <c r="I209" s="3">
        <v>9.9700000000000006</v>
      </c>
      <c r="J209" s="12">
        <f t="shared" si="20"/>
        <v>40031</v>
      </c>
      <c r="K209" s="3">
        <v>15.53</v>
      </c>
      <c r="L209" s="12">
        <f t="shared" si="21"/>
        <v>40761</v>
      </c>
      <c r="M209" s="3">
        <v>18.62</v>
      </c>
      <c r="N209" s="12">
        <f t="shared" si="22"/>
        <v>41857</v>
      </c>
      <c r="O209" s="3">
        <v>43.96</v>
      </c>
      <c r="P209" s="12">
        <f t="shared" si="23"/>
        <v>43683</v>
      </c>
      <c r="Q209" s="3">
        <v>125.43</v>
      </c>
      <c r="R209" s="12">
        <v>43774</v>
      </c>
      <c r="S209" s="3">
        <v>138.47</v>
      </c>
      <c r="T209" s="3" t="s">
        <v>3095</v>
      </c>
      <c r="U209" s="3" t="s">
        <v>26</v>
      </c>
      <c r="V209" s="3" t="s">
        <v>34</v>
      </c>
      <c r="W209" s="13">
        <v>2910.76</v>
      </c>
      <c r="X209" s="3" t="s">
        <v>164</v>
      </c>
      <c r="Y209" s="3">
        <v>3.6700000000000003E-2</v>
      </c>
      <c r="Z209" s="3">
        <v>2.0799999999999999E-2</v>
      </c>
    </row>
    <row r="210" spans="1:26" x14ac:dyDescent="0.3">
      <c r="A210" s="3" t="s">
        <v>502</v>
      </c>
      <c r="B210" s="3" t="s">
        <v>608</v>
      </c>
      <c r="C210" s="3" t="s">
        <v>609</v>
      </c>
      <c r="D210" s="11">
        <v>40106</v>
      </c>
      <c r="E210" s="13">
        <v>1263.3599999999999</v>
      </c>
      <c r="F210" s="12">
        <f t="shared" si="18"/>
        <v>40471</v>
      </c>
      <c r="G210" s="3">
        <v>0.66</v>
      </c>
      <c r="H210" s="12">
        <f t="shared" si="19"/>
        <v>41202</v>
      </c>
      <c r="I210" s="3">
        <v>7.47</v>
      </c>
      <c r="J210" s="12">
        <f t="shared" si="20"/>
        <v>41932</v>
      </c>
      <c r="K210" s="3">
        <v>0.03</v>
      </c>
      <c r="L210" s="12">
        <f t="shared" si="21"/>
        <v>42663</v>
      </c>
      <c r="M210" s="3">
        <v>4.68</v>
      </c>
      <c r="N210" s="12">
        <f t="shared" si="22"/>
        <v>43758</v>
      </c>
      <c r="O210" s="3">
        <v>29.66</v>
      </c>
      <c r="P210" s="12">
        <f t="shared" si="23"/>
        <v>45585</v>
      </c>
      <c r="Q210" s="3" t="s">
        <v>103</v>
      </c>
      <c r="R210" s="12">
        <v>43774</v>
      </c>
      <c r="S210" s="3">
        <v>26.34</v>
      </c>
      <c r="T210" s="3" t="s">
        <v>2920</v>
      </c>
      <c r="U210" s="3" t="s">
        <v>26</v>
      </c>
      <c r="V210" s="3" t="s">
        <v>27</v>
      </c>
      <c r="W210" s="13">
        <v>1923.17</v>
      </c>
      <c r="X210" s="3" t="s">
        <v>164</v>
      </c>
      <c r="Y210" s="3">
        <v>0.56159999999999999</v>
      </c>
      <c r="Z210" s="3">
        <v>2.7199999999999998E-2</v>
      </c>
    </row>
    <row r="211" spans="1:26" x14ac:dyDescent="0.3">
      <c r="A211" s="3" t="s">
        <v>502</v>
      </c>
      <c r="B211" s="3" t="s">
        <v>610</v>
      </c>
      <c r="C211" s="3" t="s">
        <v>609</v>
      </c>
      <c r="D211" s="11">
        <v>40183</v>
      </c>
      <c r="E211" s="13">
        <v>1276.19</v>
      </c>
      <c r="F211" s="12">
        <f t="shared" si="18"/>
        <v>40548</v>
      </c>
      <c r="G211" s="3">
        <v>0.73</v>
      </c>
      <c r="H211" s="12">
        <f t="shared" si="19"/>
        <v>41279</v>
      </c>
      <c r="I211" s="3">
        <v>7.41</v>
      </c>
      <c r="J211" s="12">
        <f t="shared" si="20"/>
        <v>42009</v>
      </c>
      <c r="K211" s="3">
        <v>1.1599999999999999</v>
      </c>
      <c r="L211" s="12">
        <f t="shared" si="21"/>
        <v>42740</v>
      </c>
      <c r="M211" s="3">
        <v>6.96</v>
      </c>
      <c r="N211" s="12">
        <f t="shared" si="22"/>
        <v>43835</v>
      </c>
      <c r="O211" s="3" t="s">
        <v>103</v>
      </c>
      <c r="P211" s="12">
        <f t="shared" si="23"/>
        <v>45662</v>
      </c>
      <c r="Q211" s="3" t="s">
        <v>103</v>
      </c>
      <c r="R211" s="12">
        <v>43774</v>
      </c>
      <c r="S211" s="3">
        <v>27.62</v>
      </c>
      <c r="T211" s="3" t="s">
        <v>2920</v>
      </c>
      <c r="U211" s="3" t="s">
        <v>26</v>
      </c>
      <c r="V211" s="3" t="s">
        <v>27</v>
      </c>
      <c r="W211" s="13">
        <v>2800.44</v>
      </c>
      <c r="X211" s="3" t="s">
        <v>164</v>
      </c>
      <c r="Y211" s="3">
        <v>0.52659999999999996</v>
      </c>
      <c r="Z211" s="3">
        <v>2.5700000000000001E-2</v>
      </c>
    </row>
    <row r="212" spans="1:26" x14ac:dyDescent="0.3">
      <c r="A212" s="3" t="s">
        <v>502</v>
      </c>
      <c r="B212" s="3" t="s">
        <v>611</v>
      </c>
      <c r="C212" s="3" t="s">
        <v>612</v>
      </c>
      <c r="D212" s="11">
        <v>38205</v>
      </c>
      <c r="E212" s="13">
        <v>1647.12</v>
      </c>
      <c r="F212" s="12">
        <f t="shared" si="18"/>
        <v>38570</v>
      </c>
      <c r="G212" s="3">
        <v>2.94</v>
      </c>
      <c r="H212" s="12">
        <f t="shared" si="19"/>
        <v>39300</v>
      </c>
      <c r="I212" s="3">
        <v>14.21</v>
      </c>
      <c r="J212" s="12">
        <f t="shared" si="20"/>
        <v>40031</v>
      </c>
      <c r="K212" s="3">
        <v>17.96</v>
      </c>
      <c r="L212" s="12">
        <f t="shared" si="21"/>
        <v>40761</v>
      </c>
      <c r="M212" s="3">
        <v>60.4</v>
      </c>
      <c r="N212" s="12">
        <f t="shared" si="22"/>
        <v>41857</v>
      </c>
      <c r="O212" s="3">
        <v>65.59</v>
      </c>
      <c r="P212" s="12">
        <f t="shared" si="23"/>
        <v>43683</v>
      </c>
      <c r="Q212" s="3">
        <v>63.95</v>
      </c>
      <c r="R212" s="12">
        <v>43774</v>
      </c>
      <c r="S212" s="3">
        <v>64.709999999999994</v>
      </c>
      <c r="T212" s="3" t="s">
        <v>3104</v>
      </c>
      <c r="U212" s="3" t="s">
        <v>33</v>
      </c>
      <c r="V212" s="3" t="s">
        <v>34</v>
      </c>
      <c r="W212" s="3">
        <v>59.72</v>
      </c>
      <c r="X212" s="3" t="s">
        <v>164</v>
      </c>
      <c r="Y212" s="3">
        <v>7.22E-2</v>
      </c>
      <c r="Z212" s="3">
        <v>9.7600000000000006E-2</v>
      </c>
    </row>
    <row r="213" spans="1:26" x14ac:dyDescent="0.3">
      <c r="A213" s="3" t="s">
        <v>502</v>
      </c>
      <c r="B213" s="3" t="s">
        <v>613</v>
      </c>
      <c r="C213" s="3" t="s">
        <v>614</v>
      </c>
      <c r="D213" s="11">
        <v>39528</v>
      </c>
      <c r="E213" s="13">
        <v>1247.96</v>
      </c>
      <c r="F213" s="12">
        <f t="shared" si="18"/>
        <v>39893</v>
      </c>
      <c r="G213" s="3">
        <v>1.1299999999999999</v>
      </c>
      <c r="H213" s="12">
        <f t="shared" si="19"/>
        <v>40623</v>
      </c>
      <c r="I213" s="3">
        <v>9.83</v>
      </c>
      <c r="J213" s="12">
        <f t="shared" si="20"/>
        <v>41354</v>
      </c>
      <c r="K213" s="3">
        <v>11.57</v>
      </c>
      <c r="L213" s="12">
        <f t="shared" si="21"/>
        <v>42084</v>
      </c>
      <c r="M213" s="3">
        <v>13.3</v>
      </c>
      <c r="N213" s="12">
        <f t="shared" si="22"/>
        <v>43180</v>
      </c>
      <c r="O213" s="3">
        <v>36.61</v>
      </c>
      <c r="P213" s="12">
        <f t="shared" si="23"/>
        <v>45006</v>
      </c>
      <c r="Q213" s="3" t="s">
        <v>103</v>
      </c>
      <c r="R213" s="12">
        <v>43774</v>
      </c>
      <c r="S213" s="3">
        <v>24.8</v>
      </c>
      <c r="T213" s="3" t="s">
        <v>3105</v>
      </c>
      <c r="U213" s="3" t="s">
        <v>26</v>
      </c>
      <c r="V213" s="3" t="s">
        <v>27</v>
      </c>
      <c r="W213" s="3">
        <v>11.07</v>
      </c>
      <c r="X213" s="3" t="s">
        <v>164</v>
      </c>
      <c r="Y213" s="3">
        <v>0.59889999999999999</v>
      </c>
      <c r="Z213" s="3">
        <v>2.9399999999999999E-2</v>
      </c>
    </row>
    <row r="214" spans="1:26" x14ac:dyDescent="0.3">
      <c r="A214" s="3" t="s">
        <v>502</v>
      </c>
      <c r="B214" s="3" t="s">
        <v>615</v>
      </c>
      <c r="C214" s="3" t="s">
        <v>34</v>
      </c>
      <c r="D214" s="11">
        <v>39287</v>
      </c>
      <c r="E214" s="13">
        <v>1289.27</v>
      </c>
      <c r="F214" s="12">
        <f t="shared" si="18"/>
        <v>39653</v>
      </c>
      <c r="G214" s="3">
        <v>1.76</v>
      </c>
      <c r="H214" s="12">
        <f t="shared" si="19"/>
        <v>40383</v>
      </c>
      <c r="I214" s="3">
        <v>5.5</v>
      </c>
      <c r="J214" s="12">
        <f t="shared" si="20"/>
        <v>41114</v>
      </c>
      <c r="K214" s="3">
        <v>8.4600000000000009</v>
      </c>
      <c r="L214" s="12">
        <f t="shared" si="21"/>
        <v>41844</v>
      </c>
      <c r="M214" s="3">
        <v>12.59</v>
      </c>
      <c r="N214" s="12">
        <f t="shared" si="22"/>
        <v>42940</v>
      </c>
      <c r="O214" s="3">
        <v>36.51</v>
      </c>
      <c r="P214" s="12">
        <f t="shared" si="23"/>
        <v>44766</v>
      </c>
      <c r="Q214" s="3" t="s">
        <v>103</v>
      </c>
      <c r="R214" s="12">
        <v>43774</v>
      </c>
      <c r="S214" s="3">
        <v>28.93</v>
      </c>
      <c r="T214" s="3" t="s">
        <v>3053</v>
      </c>
      <c r="U214" s="3" t="s">
        <v>26</v>
      </c>
      <c r="V214" s="3" t="s">
        <v>34</v>
      </c>
      <c r="W214" s="3">
        <v>563.9</v>
      </c>
      <c r="X214" s="3" t="s">
        <v>164</v>
      </c>
      <c r="Y214" s="3">
        <v>0.31890000000000002</v>
      </c>
      <c r="Z214" s="3">
        <v>2.6700000000000002E-2</v>
      </c>
    </row>
    <row r="215" spans="1:26" x14ac:dyDescent="0.3">
      <c r="A215" s="3" t="s">
        <v>502</v>
      </c>
      <c r="B215" s="3" t="s">
        <v>616</v>
      </c>
      <c r="C215" s="3" t="s">
        <v>34</v>
      </c>
      <c r="D215" s="11">
        <v>39545</v>
      </c>
      <c r="E215" s="13">
        <v>1224.25</v>
      </c>
      <c r="F215" s="12">
        <f t="shared" si="18"/>
        <v>39910</v>
      </c>
      <c r="G215" s="3">
        <v>2.4900000000000002</v>
      </c>
      <c r="H215" s="12">
        <f t="shared" si="19"/>
        <v>40640</v>
      </c>
      <c r="I215" s="3">
        <v>7.56</v>
      </c>
      <c r="J215" s="12">
        <f t="shared" si="20"/>
        <v>41371</v>
      </c>
      <c r="K215" s="3">
        <v>9.1199999999999992</v>
      </c>
      <c r="L215" s="12">
        <f t="shared" si="21"/>
        <v>42101</v>
      </c>
      <c r="M215" s="3">
        <v>13.43</v>
      </c>
      <c r="N215" s="12">
        <f t="shared" si="22"/>
        <v>43197</v>
      </c>
      <c r="O215" s="3">
        <v>31.18</v>
      </c>
      <c r="P215" s="12">
        <f t="shared" si="23"/>
        <v>45023</v>
      </c>
      <c r="Q215" s="3" t="s">
        <v>103</v>
      </c>
      <c r="R215" s="12">
        <v>43774</v>
      </c>
      <c r="S215" s="3">
        <v>22.43</v>
      </c>
      <c r="T215" s="3" t="s">
        <v>3053</v>
      </c>
      <c r="U215" s="3" t="s">
        <v>26</v>
      </c>
      <c r="V215" s="3" t="s">
        <v>34</v>
      </c>
      <c r="W215" s="13">
        <v>1013.21</v>
      </c>
      <c r="X215" s="3" t="s">
        <v>164</v>
      </c>
      <c r="Y215" s="3">
        <v>0.15959999999999999</v>
      </c>
      <c r="Z215" s="3">
        <v>1.8700000000000001E-2</v>
      </c>
    </row>
    <row r="216" spans="1:26" x14ac:dyDescent="0.3">
      <c r="A216" s="3" t="s">
        <v>502</v>
      </c>
      <c r="B216" s="3" t="s">
        <v>617</v>
      </c>
      <c r="C216" s="3" t="s">
        <v>34</v>
      </c>
      <c r="D216" s="11">
        <v>39336</v>
      </c>
      <c r="E216" s="13">
        <v>1307.1199999999999</v>
      </c>
      <c r="F216" s="12">
        <f t="shared" si="18"/>
        <v>39702</v>
      </c>
      <c r="G216" s="3">
        <v>2.11</v>
      </c>
      <c r="H216" s="12">
        <f t="shared" si="19"/>
        <v>40432</v>
      </c>
      <c r="I216" s="3">
        <v>4.7300000000000004</v>
      </c>
      <c r="J216" s="12">
        <f t="shared" si="20"/>
        <v>41163</v>
      </c>
      <c r="K216" s="3">
        <v>6.06</v>
      </c>
      <c r="L216" s="12">
        <f t="shared" si="21"/>
        <v>41893</v>
      </c>
      <c r="M216" s="3">
        <v>11.16</v>
      </c>
      <c r="N216" s="12">
        <f t="shared" si="22"/>
        <v>42989</v>
      </c>
      <c r="O216" s="3">
        <v>34.770000000000003</v>
      </c>
      <c r="P216" s="12">
        <f t="shared" si="23"/>
        <v>44815</v>
      </c>
      <c r="Q216" s="3" t="s">
        <v>103</v>
      </c>
      <c r="R216" s="12">
        <v>43774</v>
      </c>
      <c r="S216" s="3">
        <v>30.71</v>
      </c>
      <c r="T216" s="3" t="s">
        <v>3053</v>
      </c>
      <c r="U216" s="3" t="s">
        <v>26</v>
      </c>
      <c r="V216" s="3" t="s">
        <v>34</v>
      </c>
      <c r="W216" s="13">
        <v>2265.08</v>
      </c>
      <c r="X216" s="3" t="s">
        <v>164</v>
      </c>
      <c r="Y216" s="3">
        <v>0.36799999999999999</v>
      </c>
      <c r="Z216" s="3">
        <v>2.4500000000000001E-2</v>
      </c>
    </row>
    <row r="217" spans="1:26" ht="33" x14ac:dyDescent="0.3">
      <c r="A217" s="3" t="s">
        <v>502</v>
      </c>
      <c r="B217" s="3" t="s">
        <v>618</v>
      </c>
      <c r="C217" s="3" t="s">
        <v>619</v>
      </c>
      <c r="D217" s="11">
        <v>42283</v>
      </c>
      <c r="E217" s="13">
        <v>1141.81</v>
      </c>
      <c r="F217" s="12">
        <f t="shared" si="18"/>
        <v>42649</v>
      </c>
      <c r="G217" s="3">
        <v>17.02</v>
      </c>
      <c r="H217" s="12">
        <f t="shared" si="19"/>
        <v>43379</v>
      </c>
      <c r="I217" s="3">
        <v>23</v>
      </c>
      <c r="J217" s="12">
        <f t="shared" si="20"/>
        <v>44110</v>
      </c>
      <c r="K217" s="3" t="s">
        <v>103</v>
      </c>
      <c r="L217" s="12">
        <f t="shared" si="21"/>
        <v>44840</v>
      </c>
      <c r="M217" s="3" t="s">
        <v>103</v>
      </c>
      <c r="N217" s="12">
        <f t="shared" si="22"/>
        <v>45936</v>
      </c>
      <c r="O217" s="3" t="s">
        <v>103</v>
      </c>
      <c r="P217" s="12">
        <f t="shared" si="23"/>
        <v>47762</v>
      </c>
      <c r="Q217" s="3" t="s">
        <v>103</v>
      </c>
      <c r="R217" s="12">
        <v>43774</v>
      </c>
      <c r="S217" s="3">
        <v>14.18</v>
      </c>
      <c r="T217" s="3" t="s">
        <v>3109</v>
      </c>
      <c r="U217" s="3" t="s">
        <v>52</v>
      </c>
      <c r="V217" s="3" t="s">
        <v>27</v>
      </c>
      <c r="W217" s="3">
        <v>88.18</v>
      </c>
      <c r="X217" s="3" t="s">
        <v>164</v>
      </c>
      <c r="Y217" s="3">
        <v>0.1517</v>
      </c>
      <c r="Z217" s="3">
        <v>0.71950000000000003</v>
      </c>
    </row>
    <row r="218" spans="1:26" x14ac:dyDescent="0.3">
      <c r="A218" s="3" t="s">
        <v>502</v>
      </c>
      <c r="B218" s="3" t="s">
        <v>620</v>
      </c>
      <c r="C218" s="3" t="s">
        <v>40</v>
      </c>
      <c r="D218" s="11">
        <v>37081</v>
      </c>
      <c r="E218" s="13">
        <v>2173.5500000000002</v>
      </c>
      <c r="F218" s="12">
        <f t="shared" si="18"/>
        <v>37446</v>
      </c>
      <c r="G218" s="3">
        <v>2.76</v>
      </c>
      <c r="H218" s="12">
        <f t="shared" si="19"/>
        <v>38177</v>
      </c>
      <c r="I218" s="3">
        <v>4.68</v>
      </c>
      <c r="J218" s="12">
        <f t="shared" si="20"/>
        <v>38907</v>
      </c>
      <c r="K218" s="3">
        <v>11.08</v>
      </c>
      <c r="L218" s="12">
        <f t="shared" si="21"/>
        <v>39638</v>
      </c>
      <c r="M218" s="3">
        <v>19.03</v>
      </c>
      <c r="N218" s="12">
        <f t="shared" si="22"/>
        <v>40733</v>
      </c>
      <c r="O218" s="3">
        <v>42.74</v>
      </c>
      <c r="P218" s="12">
        <f t="shared" si="23"/>
        <v>42560</v>
      </c>
      <c r="Q218" s="3">
        <v>73.45</v>
      </c>
      <c r="R218" s="12">
        <v>43774</v>
      </c>
      <c r="S218" s="3">
        <v>117.36</v>
      </c>
      <c r="T218" s="3" t="s">
        <v>2974</v>
      </c>
      <c r="U218" s="3" t="s">
        <v>26</v>
      </c>
      <c r="V218" s="3" t="s">
        <v>40</v>
      </c>
      <c r="W218" s="13">
        <v>1278.32</v>
      </c>
      <c r="X218" s="3" t="s">
        <v>164</v>
      </c>
      <c r="Y218" s="3">
        <v>3.0000000000000001E-3</v>
      </c>
      <c r="Z218" s="3">
        <v>7.4999999999999997E-3</v>
      </c>
    </row>
    <row r="219" spans="1:26" x14ac:dyDescent="0.3">
      <c r="A219" s="3" t="s">
        <v>502</v>
      </c>
      <c r="B219" s="3" t="s">
        <v>621</v>
      </c>
      <c r="C219" s="3" t="s">
        <v>40</v>
      </c>
      <c r="D219" s="11">
        <v>39545</v>
      </c>
      <c r="E219" s="13">
        <v>1490.45</v>
      </c>
      <c r="F219" s="12">
        <f t="shared" si="18"/>
        <v>39910</v>
      </c>
      <c r="G219" s="3">
        <v>3</v>
      </c>
      <c r="H219" s="12">
        <f t="shared" si="19"/>
        <v>40640</v>
      </c>
      <c r="I219" s="3">
        <v>4.71</v>
      </c>
      <c r="J219" s="12">
        <f t="shared" si="20"/>
        <v>41371</v>
      </c>
      <c r="K219" s="3">
        <v>11.3</v>
      </c>
      <c r="L219" s="12">
        <f t="shared" si="21"/>
        <v>42101</v>
      </c>
      <c r="M219" s="3">
        <v>19.87</v>
      </c>
      <c r="N219" s="12">
        <f t="shared" si="22"/>
        <v>43197</v>
      </c>
      <c r="O219" s="3">
        <v>40.96</v>
      </c>
      <c r="P219" s="12">
        <f t="shared" si="23"/>
        <v>45023</v>
      </c>
      <c r="Q219" s="3" t="s">
        <v>103</v>
      </c>
      <c r="R219" s="12">
        <v>43774</v>
      </c>
      <c r="S219" s="3">
        <v>49.05</v>
      </c>
      <c r="T219" s="3" t="s">
        <v>39</v>
      </c>
      <c r="U219" s="3" t="s">
        <v>26</v>
      </c>
      <c r="V219" s="3" t="s">
        <v>40</v>
      </c>
      <c r="W219" s="13">
        <v>40887.54</v>
      </c>
      <c r="X219" s="3" t="s">
        <v>164</v>
      </c>
      <c r="Y219" s="3">
        <v>9.7000000000000003E-3</v>
      </c>
      <c r="Z219" s="3">
        <v>3.8999999999999998E-3</v>
      </c>
    </row>
    <row r="220" spans="1:26" x14ac:dyDescent="0.3">
      <c r="A220" s="3" t="s">
        <v>502</v>
      </c>
      <c r="B220" s="3" t="s">
        <v>622</v>
      </c>
      <c r="C220" s="3" t="s">
        <v>40</v>
      </c>
      <c r="D220" s="11">
        <v>42039</v>
      </c>
      <c r="E220" s="13">
        <v>1100.55</v>
      </c>
      <c r="F220" s="12">
        <f t="shared" si="18"/>
        <v>42404</v>
      </c>
      <c r="G220" s="3">
        <v>2.97</v>
      </c>
      <c r="H220" s="12">
        <f t="shared" si="19"/>
        <v>43135</v>
      </c>
      <c r="I220" s="3">
        <v>4.51</v>
      </c>
      <c r="J220" s="12">
        <f t="shared" si="20"/>
        <v>43865</v>
      </c>
      <c r="K220" s="3" t="s">
        <v>103</v>
      </c>
      <c r="L220" s="12">
        <f t="shared" si="21"/>
        <v>44596</v>
      </c>
      <c r="M220" s="3" t="s">
        <v>103</v>
      </c>
      <c r="N220" s="12">
        <f t="shared" si="22"/>
        <v>45692</v>
      </c>
      <c r="O220" s="3" t="s">
        <v>103</v>
      </c>
      <c r="P220" s="12">
        <f t="shared" si="23"/>
        <v>47518</v>
      </c>
      <c r="Q220" s="3" t="s">
        <v>103</v>
      </c>
      <c r="R220" s="12">
        <v>43774</v>
      </c>
      <c r="S220" s="3">
        <v>10.06</v>
      </c>
      <c r="T220" s="3" t="s">
        <v>39</v>
      </c>
      <c r="U220" s="3" t="s">
        <v>26</v>
      </c>
      <c r="V220" s="3" t="s">
        <v>40</v>
      </c>
      <c r="W220" s="13">
        <v>14172.07</v>
      </c>
      <c r="X220" s="3" t="s">
        <v>164</v>
      </c>
      <c r="Y220" s="3">
        <v>1.41E-2</v>
      </c>
      <c r="Z220" s="3">
        <v>6.1699999999999998E-2</v>
      </c>
    </row>
    <row r="221" spans="1:26" x14ac:dyDescent="0.3">
      <c r="A221" s="3" t="s">
        <v>502</v>
      </c>
      <c r="B221" s="3" t="s">
        <v>623</v>
      </c>
      <c r="C221" s="3" t="s">
        <v>40</v>
      </c>
      <c r="D221" s="11">
        <v>38722</v>
      </c>
      <c r="E221" s="13">
        <v>1728.31</v>
      </c>
      <c r="F221" s="12">
        <f t="shared" si="18"/>
        <v>39087</v>
      </c>
      <c r="G221" s="3">
        <v>2.87</v>
      </c>
      <c r="H221" s="12">
        <f t="shared" si="19"/>
        <v>39818</v>
      </c>
      <c r="I221" s="3">
        <v>4.66</v>
      </c>
      <c r="J221" s="12">
        <f t="shared" si="20"/>
        <v>40548</v>
      </c>
      <c r="K221" s="3">
        <v>11.13</v>
      </c>
      <c r="L221" s="12">
        <f t="shared" si="21"/>
        <v>41279</v>
      </c>
      <c r="M221" s="3">
        <v>19.59</v>
      </c>
      <c r="N221" s="12">
        <f t="shared" si="22"/>
        <v>42374</v>
      </c>
      <c r="O221" s="3">
        <v>43.04</v>
      </c>
      <c r="P221" s="12">
        <f t="shared" si="23"/>
        <v>44201</v>
      </c>
      <c r="Q221" s="3" t="s">
        <v>103</v>
      </c>
      <c r="R221" s="12">
        <v>43774</v>
      </c>
      <c r="S221" s="3">
        <v>72.83</v>
      </c>
      <c r="T221" s="3" t="s">
        <v>39</v>
      </c>
      <c r="U221" s="3" t="s">
        <v>26</v>
      </c>
      <c r="V221" s="3" t="s">
        <v>40</v>
      </c>
      <c r="W221" s="13">
        <v>65077.59</v>
      </c>
      <c r="X221" s="3" t="s">
        <v>164</v>
      </c>
      <c r="Y221" s="3">
        <v>8.2000000000000007E-3</v>
      </c>
      <c r="Z221" s="3">
        <v>7.4999999999999997E-3</v>
      </c>
    </row>
    <row r="222" spans="1:26" x14ac:dyDescent="0.3">
      <c r="A222" s="3" t="s">
        <v>502</v>
      </c>
      <c r="B222" s="3" t="s">
        <v>624</v>
      </c>
      <c r="C222" s="3" t="s">
        <v>40</v>
      </c>
      <c r="D222" s="11">
        <v>42039</v>
      </c>
      <c r="E222" s="13">
        <v>1100.26</v>
      </c>
      <c r="F222" s="12">
        <f t="shared" si="18"/>
        <v>42404</v>
      </c>
      <c r="G222" s="3">
        <v>3</v>
      </c>
      <c r="H222" s="12">
        <f t="shared" si="19"/>
        <v>43135</v>
      </c>
      <c r="I222" s="3">
        <v>4.5199999999999996</v>
      </c>
      <c r="J222" s="12">
        <f t="shared" si="20"/>
        <v>43865</v>
      </c>
      <c r="K222" s="3" t="s">
        <v>103</v>
      </c>
      <c r="L222" s="12">
        <f t="shared" si="21"/>
        <v>44596</v>
      </c>
      <c r="M222" s="3" t="s">
        <v>103</v>
      </c>
      <c r="N222" s="12">
        <f t="shared" si="22"/>
        <v>45692</v>
      </c>
      <c r="O222" s="3" t="s">
        <v>103</v>
      </c>
      <c r="P222" s="12">
        <f t="shared" si="23"/>
        <v>47518</v>
      </c>
      <c r="Q222" s="3" t="s">
        <v>103</v>
      </c>
      <c r="R222" s="12">
        <v>43774</v>
      </c>
      <c r="S222" s="3">
        <v>10.029999999999999</v>
      </c>
      <c r="T222" s="3" t="s">
        <v>39</v>
      </c>
      <c r="U222" s="3" t="s">
        <v>26</v>
      </c>
      <c r="V222" s="3" t="s">
        <v>40</v>
      </c>
      <c r="W222" s="13">
        <v>7074.8</v>
      </c>
      <c r="X222" s="3" t="s">
        <v>164</v>
      </c>
      <c r="Y222" s="3">
        <v>1.32E-2</v>
      </c>
      <c r="Z222" s="3">
        <v>5.8599999999999999E-2</v>
      </c>
    </row>
    <row r="223" spans="1:26" x14ac:dyDescent="0.3">
      <c r="A223" s="3" t="s">
        <v>502</v>
      </c>
      <c r="B223" s="3" t="s">
        <v>625</v>
      </c>
      <c r="C223" s="3" t="s">
        <v>40</v>
      </c>
      <c r="D223" s="11">
        <v>38558</v>
      </c>
      <c r="E223" s="13">
        <v>1681.76</v>
      </c>
      <c r="F223" s="12">
        <f t="shared" si="18"/>
        <v>38923</v>
      </c>
      <c r="G223" s="3">
        <v>2.56</v>
      </c>
      <c r="H223" s="12">
        <f t="shared" si="19"/>
        <v>39654</v>
      </c>
      <c r="I223" s="3">
        <v>4.8600000000000003</v>
      </c>
      <c r="J223" s="12">
        <f t="shared" si="20"/>
        <v>40384</v>
      </c>
      <c r="K223" s="3">
        <v>11.27</v>
      </c>
      <c r="L223" s="12">
        <f t="shared" si="21"/>
        <v>41115</v>
      </c>
      <c r="M223" s="3">
        <v>19.239999999999998</v>
      </c>
      <c r="N223" s="12">
        <f t="shared" si="22"/>
        <v>42210</v>
      </c>
      <c r="O223" s="3">
        <v>41.04</v>
      </c>
      <c r="P223" s="12">
        <f t="shared" si="23"/>
        <v>44037</v>
      </c>
      <c r="Q223" s="3" t="s">
        <v>103</v>
      </c>
      <c r="R223" s="12">
        <v>43774</v>
      </c>
      <c r="S223" s="3">
        <v>68.180000000000007</v>
      </c>
      <c r="T223" s="3" t="s">
        <v>39</v>
      </c>
      <c r="U223" s="3" t="s">
        <v>26</v>
      </c>
      <c r="V223" s="3" t="s">
        <v>40</v>
      </c>
      <c r="W223" s="3">
        <v>422.42</v>
      </c>
      <c r="X223" s="3" t="s">
        <v>164</v>
      </c>
      <c r="Y223" s="3">
        <v>1.4200000000000001E-2</v>
      </c>
      <c r="Z223" s="3">
        <v>8.0000000000000002E-3</v>
      </c>
    </row>
    <row r="224" spans="1:26" x14ac:dyDescent="0.3">
      <c r="A224" s="3" t="s">
        <v>502</v>
      </c>
      <c r="B224" s="3" t="s">
        <v>626</v>
      </c>
      <c r="C224" s="3" t="s">
        <v>40</v>
      </c>
      <c r="D224" s="11">
        <v>38205</v>
      </c>
      <c r="E224" s="13">
        <v>1772.2</v>
      </c>
      <c r="F224" s="12">
        <f t="shared" si="18"/>
        <v>38570</v>
      </c>
      <c r="G224" s="3">
        <v>2.86</v>
      </c>
      <c r="H224" s="12">
        <f t="shared" si="19"/>
        <v>39300</v>
      </c>
      <c r="I224" s="3">
        <v>4.3899999999999997</v>
      </c>
      <c r="J224" s="12">
        <f t="shared" si="20"/>
        <v>40031</v>
      </c>
      <c r="K224" s="3">
        <v>10.220000000000001</v>
      </c>
      <c r="L224" s="12">
        <f t="shared" si="21"/>
        <v>40761</v>
      </c>
      <c r="M224" s="3">
        <v>18.41</v>
      </c>
      <c r="N224" s="12">
        <f t="shared" si="22"/>
        <v>41857</v>
      </c>
      <c r="O224" s="3">
        <v>40.619999999999997</v>
      </c>
      <c r="P224" s="12">
        <f t="shared" si="23"/>
        <v>43683</v>
      </c>
      <c r="Q224" s="3">
        <v>72.97</v>
      </c>
      <c r="R224" s="12">
        <v>43774</v>
      </c>
      <c r="S224" s="3">
        <v>77.22</v>
      </c>
      <c r="T224" s="3" t="s">
        <v>39</v>
      </c>
      <c r="U224" s="3" t="s">
        <v>26</v>
      </c>
      <c r="V224" s="3" t="s">
        <v>40</v>
      </c>
      <c r="W224" s="3">
        <v>761.4</v>
      </c>
      <c r="X224" s="3" t="s">
        <v>164</v>
      </c>
      <c r="Y224" s="3">
        <v>8.6999999999999994E-3</v>
      </c>
      <c r="Z224" s="3">
        <v>6.7999999999999996E-3</v>
      </c>
    </row>
    <row r="225" spans="1:26" x14ac:dyDescent="0.3">
      <c r="A225" s="3" t="s">
        <v>502</v>
      </c>
      <c r="B225" s="3" t="s">
        <v>627</v>
      </c>
      <c r="C225" s="3" t="s">
        <v>40</v>
      </c>
      <c r="D225" s="11">
        <v>37536</v>
      </c>
      <c r="E225" s="13">
        <v>1821.41</v>
      </c>
      <c r="F225" s="12">
        <f t="shared" si="18"/>
        <v>37901</v>
      </c>
      <c r="G225" s="3">
        <v>2.4500000000000002</v>
      </c>
      <c r="H225" s="12">
        <f t="shared" si="19"/>
        <v>38632</v>
      </c>
      <c r="I225" s="3">
        <v>3.02</v>
      </c>
      <c r="J225" s="12">
        <f t="shared" si="20"/>
        <v>39362</v>
      </c>
      <c r="K225" s="3">
        <v>7.96</v>
      </c>
      <c r="L225" s="12">
        <f t="shared" si="21"/>
        <v>40093</v>
      </c>
      <c r="M225" s="3">
        <v>14.65</v>
      </c>
      <c r="N225" s="12">
        <f t="shared" si="22"/>
        <v>41189</v>
      </c>
      <c r="O225" s="3">
        <v>35.57</v>
      </c>
      <c r="P225" s="12">
        <f t="shared" si="23"/>
        <v>43015</v>
      </c>
      <c r="Q225" s="3">
        <v>62.29</v>
      </c>
      <c r="R225" s="12">
        <v>43774</v>
      </c>
      <c r="S225" s="3">
        <v>82.14</v>
      </c>
      <c r="T225" s="3" t="s">
        <v>2974</v>
      </c>
      <c r="U225" s="3" t="s">
        <v>26</v>
      </c>
      <c r="V225" s="3" t="s">
        <v>40</v>
      </c>
      <c r="W225" s="13">
        <v>1294.21</v>
      </c>
      <c r="X225" s="3" t="s">
        <v>164</v>
      </c>
      <c r="Y225" s="3">
        <v>1.1000000000000001E-3</v>
      </c>
      <c r="Z225" s="3">
        <v>7.3000000000000001E-3</v>
      </c>
    </row>
    <row r="226" spans="1:26" ht="33" x14ac:dyDescent="0.3">
      <c r="A226" s="3" t="s">
        <v>502</v>
      </c>
      <c r="B226" s="3" t="s">
        <v>628</v>
      </c>
      <c r="C226" s="3" t="s">
        <v>629</v>
      </c>
      <c r="D226" s="11">
        <v>39528</v>
      </c>
      <c r="E226" s="13">
        <v>1228.79</v>
      </c>
      <c r="F226" s="12">
        <f t="shared" si="18"/>
        <v>39893</v>
      </c>
      <c r="G226" s="3">
        <v>3.76</v>
      </c>
      <c r="H226" s="12">
        <f t="shared" si="19"/>
        <v>40623</v>
      </c>
      <c r="I226" s="3">
        <v>11.08</v>
      </c>
      <c r="J226" s="12">
        <f t="shared" si="20"/>
        <v>41354</v>
      </c>
      <c r="K226" s="3">
        <v>11.12</v>
      </c>
      <c r="L226" s="12">
        <f t="shared" si="21"/>
        <v>42084</v>
      </c>
      <c r="M226" s="3">
        <v>14.07</v>
      </c>
      <c r="N226" s="12">
        <f t="shared" si="22"/>
        <v>43180</v>
      </c>
      <c r="O226" s="3">
        <v>27.22</v>
      </c>
      <c r="P226" s="12">
        <f t="shared" si="23"/>
        <v>45006</v>
      </c>
      <c r="Q226" s="3" t="s">
        <v>103</v>
      </c>
      <c r="R226" s="12">
        <v>43774</v>
      </c>
      <c r="S226" s="3">
        <v>22.88</v>
      </c>
      <c r="T226" s="3" t="s">
        <v>3089</v>
      </c>
      <c r="U226" s="3" t="s">
        <v>33</v>
      </c>
      <c r="V226" s="3" t="s">
        <v>34</v>
      </c>
      <c r="W226" s="3">
        <v>13.12</v>
      </c>
      <c r="X226" s="3" t="s">
        <v>164</v>
      </c>
      <c r="Y226" s="3">
        <v>0.35389999999999999</v>
      </c>
      <c r="Z226" s="3">
        <v>0.16250000000000001</v>
      </c>
    </row>
    <row r="227" spans="1:26" ht="33" x14ac:dyDescent="0.3">
      <c r="A227" s="3" t="s">
        <v>502</v>
      </c>
      <c r="B227" s="3" t="s">
        <v>630</v>
      </c>
      <c r="C227" s="3" t="s">
        <v>631</v>
      </c>
      <c r="D227" s="11">
        <v>39629</v>
      </c>
      <c r="E227" s="13">
        <v>1588.65</v>
      </c>
      <c r="F227" s="12">
        <f t="shared" si="18"/>
        <v>39994</v>
      </c>
      <c r="G227" s="3">
        <v>3.93</v>
      </c>
      <c r="H227" s="12">
        <f t="shared" si="19"/>
        <v>40724</v>
      </c>
      <c r="I227" s="3">
        <v>8.49</v>
      </c>
      <c r="J227" s="12">
        <f t="shared" si="20"/>
        <v>41455</v>
      </c>
      <c r="K227" s="3">
        <v>15.33</v>
      </c>
      <c r="L227" s="12">
        <f t="shared" si="21"/>
        <v>42185</v>
      </c>
      <c r="M227" s="3">
        <v>21.59</v>
      </c>
      <c r="N227" s="12">
        <f t="shared" si="22"/>
        <v>43281</v>
      </c>
      <c r="O227" s="3">
        <v>47.24</v>
      </c>
      <c r="P227" s="12">
        <f t="shared" si="23"/>
        <v>45107</v>
      </c>
      <c r="Q227" s="3" t="s">
        <v>103</v>
      </c>
      <c r="R227" s="12">
        <v>43774</v>
      </c>
      <c r="S227" s="3">
        <v>58.87</v>
      </c>
      <c r="T227" s="3" t="s">
        <v>3114</v>
      </c>
      <c r="U227" s="3" t="s">
        <v>26</v>
      </c>
      <c r="V227" s="3" t="s">
        <v>46</v>
      </c>
      <c r="W227" s="13">
        <v>4531.22</v>
      </c>
      <c r="X227" s="3" t="s">
        <v>164</v>
      </c>
      <c r="Y227" s="3">
        <v>1.1299999999999999E-2</v>
      </c>
      <c r="Z227" s="3">
        <v>3.56E-2</v>
      </c>
    </row>
    <row r="228" spans="1:26" ht="33" x14ac:dyDescent="0.3">
      <c r="A228" s="3" t="s">
        <v>502</v>
      </c>
      <c r="B228" s="3" t="s">
        <v>632</v>
      </c>
      <c r="C228" s="3" t="s">
        <v>633</v>
      </c>
      <c r="D228" s="11">
        <v>39629</v>
      </c>
      <c r="E228" s="13">
        <v>1559.29</v>
      </c>
      <c r="F228" s="12">
        <f t="shared" si="18"/>
        <v>39994</v>
      </c>
      <c r="G228" s="3">
        <v>4.3899999999999997</v>
      </c>
      <c r="H228" s="12">
        <f t="shared" si="19"/>
        <v>40724</v>
      </c>
      <c r="I228" s="3">
        <v>10.75</v>
      </c>
      <c r="J228" s="12">
        <f t="shared" si="20"/>
        <v>41455</v>
      </c>
      <c r="K228" s="3">
        <v>17.13</v>
      </c>
      <c r="L228" s="12">
        <f t="shared" si="21"/>
        <v>42185</v>
      </c>
      <c r="M228" s="3">
        <v>21.46</v>
      </c>
      <c r="N228" s="12">
        <f t="shared" si="22"/>
        <v>43281</v>
      </c>
      <c r="O228" s="3">
        <v>48.03</v>
      </c>
      <c r="P228" s="12">
        <f t="shared" si="23"/>
        <v>45107</v>
      </c>
      <c r="Q228" s="3" t="s">
        <v>103</v>
      </c>
      <c r="R228" s="12">
        <v>43774</v>
      </c>
      <c r="S228" s="3">
        <v>55.93</v>
      </c>
      <c r="T228" s="3" t="s">
        <v>3116</v>
      </c>
      <c r="U228" s="3" t="s">
        <v>26</v>
      </c>
      <c r="V228" s="3" t="s">
        <v>34</v>
      </c>
      <c r="W228" s="13">
        <v>3345.46</v>
      </c>
      <c r="X228" s="3" t="s">
        <v>164</v>
      </c>
      <c r="Y228" s="3">
        <v>1.26E-2</v>
      </c>
      <c r="Z228" s="3">
        <v>5.2200000000000003E-2</v>
      </c>
    </row>
    <row r="229" spans="1:26" ht="33" x14ac:dyDescent="0.3">
      <c r="A229" s="3" t="s">
        <v>502</v>
      </c>
      <c r="B229" s="3" t="s">
        <v>634</v>
      </c>
      <c r="C229" s="3" t="s">
        <v>635</v>
      </c>
      <c r="D229" s="11">
        <v>40106</v>
      </c>
      <c r="E229" s="13">
        <v>1391.76</v>
      </c>
      <c r="F229" s="12">
        <f t="shared" si="18"/>
        <v>40471</v>
      </c>
      <c r="G229" s="3">
        <v>5.25</v>
      </c>
      <c r="H229" s="12">
        <f t="shared" si="19"/>
        <v>41202</v>
      </c>
      <c r="I229" s="3">
        <v>15.39</v>
      </c>
      <c r="J229" s="12">
        <f t="shared" si="20"/>
        <v>41932</v>
      </c>
      <c r="K229" s="3">
        <v>20.58</v>
      </c>
      <c r="L229" s="12">
        <f t="shared" si="21"/>
        <v>42663</v>
      </c>
      <c r="M229" s="3">
        <v>19.54</v>
      </c>
      <c r="N229" s="12">
        <f t="shared" si="22"/>
        <v>43758</v>
      </c>
      <c r="O229" s="3">
        <v>44.54</v>
      </c>
      <c r="P229" s="12">
        <f t="shared" si="23"/>
        <v>45585</v>
      </c>
      <c r="Q229" s="3" t="s">
        <v>103</v>
      </c>
      <c r="R229" s="12">
        <v>43774</v>
      </c>
      <c r="S229" s="3">
        <v>39.18</v>
      </c>
      <c r="T229" s="3" t="s">
        <v>3117</v>
      </c>
      <c r="U229" s="3" t="s">
        <v>26</v>
      </c>
      <c r="V229" s="3" t="s">
        <v>27</v>
      </c>
      <c r="W229" s="13">
        <v>15201.24</v>
      </c>
      <c r="X229" s="3" t="s">
        <v>164</v>
      </c>
      <c r="Y229" s="3">
        <v>8.8999999999999999E-3</v>
      </c>
      <c r="Z229" s="3">
        <v>9.3200000000000005E-2</v>
      </c>
    </row>
    <row r="230" spans="1:26" ht="33" x14ac:dyDescent="0.3">
      <c r="A230" s="3" t="s">
        <v>502</v>
      </c>
      <c r="B230" s="3" t="s">
        <v>636</v>
      </c>
      <c r="C230" s="3" t="s">
        <v>635</v>
      </c>
      <c r="D230" s="11">
        <v>41404</v>
      </c>
      <c r="E230" s="13">
        <v>1175.3900000000001</v>
      </c>
      <c r="F230" s="12">
        <f t="shared" si="18"/>
        <v>41769</v>
      </c>
      <c r="G230" s="3">
        <v>5.3</v>
      </c>
      <c r="H230" s="12">
        <f t="shared" si="19"/>
        <v>42500</v>
      </c>
      <c r="I230" s="3">
        <v>15.38</v>
      </c>
      <c r="J230" s="12">
        <f t="shared" si="20"/>
        <v>43230</v>
      </c>
      <c r="K230" s="3">
        <v>20.34</v>
      </c>
      <c r="L230" s="12">
        <f t="shared" si="21"/>
        <v>43961</v>
      </c>
      <c r="M230" s="3" t="s">
        <v>103</v>
      </c>
      <c r="N230" s="12">
        <f t="shared" si="22"/>
        <v>45056</v>
      </c>
      <c r="O230" s="3" t="s">
        <v>103</v>
      </c>
      <c r="P230" s="12">
        <f t="shared" si="23"/>
        <v>46883</v>
      </c>
      <c r="Q230" s="3" t="s">
        <v>103</v>
      </c>
      <c r="R230" s="12">
        <v>43774</v>
      </c>
      <c r="S230" s="3">
        <v>17.54</v>
      </c>
      <c r="T230" s="3" t="s">
        <v>3117</v>
      </c>
      <c r="U230" s="3" t="s">
        <v>26</v>
      </c>
      <c r="V230" s="3" t="s">
        <v>27</v>
      </c>
      <c r="W230" s="13">
        <v>5761.38</v>
      </c>
      <c r="X230" s="3" t="s">
        <v>164</v>
      </c>
      <c r="Y230" s="3">
        <v>0.01</v>
      </c>
      <c r="Z230" s="3">
        <v>0.1008</v>
      </c>
    </row>
    <row r="231" spans="1:26" x14ac:dyDescent="0.3">
      <c r="A231" s="3" t="s">
        <v>502</v>
      </c>
      <c r="B231" s="3" t="s">
        <v>637</v>
      </c>
      <c r="C231" s="3" t="s">
        <v>221</v>
      </c>
      <c r="D231" s="11">
        <v>37081</v>
      </c>
      <c r="E231" s="13">
        <v>2583.35</v>
      </c>
      <c r="F231" s="12">
        <f t="shared" si="18"/>
        <v>37446</v>
      </c>
      <c r="G231" s="3">
        <v>2.78</v>
      </c>
      <c r="H231" s="12">
        <f t="shared" si="19"/>
        <v>38177</v>
      </c>
      <c r="I231" s="3">
        <v>4.74</v>
      </c>
      <c r="J231" s="12">
        <f t="shared" si="20"/>
        <v>38907</v>
      </c>
      <c r="K231" s="3">
        <v>9.7899999999999991</v>
      </c>
      <c r="L231" s="12">
        <f t="shared" si="21"/>
        <v>39638</v>
      </c>
      <c r="M231" s="3">
        <v>16.48</v>
      </c>
      <c r="N231" s="12">
        <f t="shared" si="22"/>
        <v>40733</v>
      </c>
      <c r="O231" s="3">
        <v>38.53</v>
      </c>
      <c r="P231" s="12">
        <f t="shared" si="23"/>
        <v>42560</v>
      </c>
      <c r="Q231" s="3">
        <v>102.06</v>
      </c>
      <c r="R231" s="12">
        <v>43774</v>
      </c>
      <c r="S231" s="3">
        <v>158.34</v>
      </c>
      <c r="T231" s="3" t="s">
        <v>3120</v>
      </c>
      <c r="U231" s="3" t="s">
        <v>26</v>
      </c>
      <c r="V231" s="3" t="s">
        <v>46</v>
      </c>
      <c r="W231" s="13">
        <v>6779.17</v>
      </c>
      <c r="X231" s="3" t="s">
        <v>164</v>
      </c>
      <c r="Y231" s="3">
        <v>0.2394</v>
      </c>
      <c r="Z231" s="3">
        <v>1.2699999999999999E-2</v>
      </c>
    </row>
    <row r="232" spans="1:26" x14ac:dyDescent="0.3">
      <c r="A232" s="3" t="s">
        <v>502</v>
      </c>
      <c r="B232" s="3" t="s">
        <v>638</v>
      </c>
      <c r="C232" s="3" t="s">
        <v>221</v>
      </c>
      <c r="D232" s="11">
        <v>37536</v>
      </c>
      <c r="E232" s="13">
        <v>2200.36</v>
      </c>
      <c r="F232" s="12">
        <f t="shared" si="18"/>
        <v>37901</v>
      </c>
      <c r="G232" s="3">
        <v>1.86</v>
      </c>
      <c r="H232" s="12">
        <f t="shared" si="19"/>
        <v>38632</v>
      </c>
      <c r="I232" s="3">
        <v>3.5</v>
      </c>
      <c r="J232" s="12">
        <f t="shared" si="20"/>
        <v>39362</v>
      </c>
      <c r="K232" s="3">
        <v>6.4</v>
      </c>
      <c r="L232" s="12">
        <f t="shared" si="21"/>
        <v>40093</v>
      </c>
      <c r="M232" s="3">
        <v>11.62</v>
      </c>
      <c r="N232" s="12">
        <f t="shared" si="22"/>
        <v>41189</v>
      </c>
      <c r="O232" s="3">
        <v>32.65</v>
      </c>
      <c r="P232" s="12">
        <f t="shared" si="23"/>
        <v>43015</v>
      </c>
      <c r="Q232" s="3">
        <v>92.61</v>
      </c>
      <c r="R232" s="12">
        <v>43774</v>
      </c>
      <c r="S232" s="3">
        <v>120.04</v>
      </c>
      <c r="T232" s="3" t="s">
        <v>3120</v>
      </c>
      <c r="U232" s="3" t="s">
        <v>26</v>
      </c>
      <c r="V232" s="3" t="s">
        <v>46</v>
      </c>
      <c r="W232" s="13">
        <v>5421.67</v>
      </c>
      <c r="X232" s="3" t="s">
        <v>164</v>
      </c>
      <c r="Y232" s="3">
        <v>0.2104</v>
      </c>
      <c r="Z232" s="3">
        <v>1.04E-2</v>
      </c>
    </row>
    <row r="233" spans="1:26" x14ac:dyDescent="0.3">
      <c r="A233" s="3" t="s">
        <v>502</v>
      </c>
      <c r="B233" s="3" t="s">
        <v>639</v>
      </c>
      <c r="C233" s="3" t="s">
        <v>221</v>
      </c>
      <c r="D233" s="11">
        <v>38205</v>
      </c>
      <c r="E233" s="13">
        <v>2272.59</v>
      </c>
      <c r="F233" s="12">
        <f t="shared" si="18"/>
        <v>38570</v>
      </c>
      <c r="G233" s="3">
        <v>1.81</v>
      </c>
      <c r="H233" s="12">
        <f t="shared" si="19"/>
        <v>39300</v>
      </c>
      <c r="I233" s="3">
        <v>5.0999999999999996</v>
      </c>
      <c r="J233" s="12">
        <f t="shared" si="20"/>
        <v>40031</v>
      </c>
      <c r="K233" s="3">
        <v>5.76</v>
      </c>
      <c r="L233" s="12">
        <f t="shared" si="21"/>
        <v>40761</v>
      </c>
      <c r="M233" s="3">
        <v>11.18</v>
      </c>
      <c r="N233" s="12">
        <f t="shared" si="22"/>
        <v>41857</v>
      </c>
      <c r="O233" s="3">
        <v>34.65</v>
      </c>
      <c r="P233" s="12">
        <f t="shared" si="23"/>
        <v>43683</v>
      </c>
      <c r="Q233" s="3">
        <v>120.46</v>
      </c>
      <c r="R233" s="12">
        <v>43774</v>
      </c>
      <c r="S233" s="3">
        <v>127.26</v>
      </c>
      <c r="T233" s="3" t="s">
        <v>3053</v>
      </c>
      <c r="U233" s="3" t="s">
        <v>26</v>
      </c>
      <c r="V233" s="3" t="s">
        <v>34</v>
      </c>
      <c r="W233" s="13">
        <v>2217.69</v>
      </c>
      <c r="X233" s="3" t="s">
        <v>164</v>
      </c>
      <c r="Y233" s="3">
        <v>0.3493</v>
      </c>
      <c r="Z233" s="3">
        <v>1.5299999999999999E-2</v>
      </c>
    </row>
    <row r="234" spans="1:26" x14ac:dyDescent="0.3">
      <c r="A234" s="3" t="s">
        <v>502</v>
      </c>
      <c r="B234" s="3" t="s">
        <v>640</v>
      </c>
      <c r="C234" s="3" t="s">
        <v>221</v>
      </c>
      <c r="D234" s="11">
        <v>38558</v>
      </c>
      <c r="E234" s="13">
        <v>1835.11</v>
      </c>
      <c r="F234" s="12">
        <f t="shared" si="18"/>
        <v>38923</v>
      </c>
      <c r="G234" s="3">
        <v>2.4700000000000002</v>
      </c>
      <c r="H234" s="12">
        <f t="shared" si="19"/>
        <v>39654</v>
      </c>
      <c r="I234" s="3">
        <v>5.85</v>
      </c>
      <c r="J234" s="12">
        <f t="shared" si="20"/>
        <v>40384</v>
      </c>
      <c r="K234" s="3">
        <v>10.039999999999999</v>
      </c>
      <c r="L234" s="12">
        <f t="shared" si="21"/>
        <v>41115</v>
      </c>
      <c r="M234" s="3">
        <v>17.18</v>
      </c>
      <c r="N234" s="12">
        <f t="shared" si="22"/>
        <v>42210</v>
      </c>
      <c r="O234" s="3">
        <v>37.31</v>
      </c>
      <c r="P234" s="12">
        <f t="shared" si="23"/>
        <v>44037</v>
      </c>
      <c r="Q234" s="3" t="s">
        <v>103</v>
      </c>
      <c r="R234" s="12">
        <v>43774</v>
      </c>
      <c r="S234" s="3">
        <v>83.51</v>
      </c>
      <c r="T234" s="3" t="s">
        <v>2989</v>
      </c>
      <c r="U234" s="3" t="s">
        <v>26</v>
      </c>
      <c r="V234" s="3" t="s">
        <v>46</v>
      </c>
      <c r="W234" s="13">
        <v>5996.98</v>
      </c>
      <c r="X234" s="3" t="s">
        <v>164</v>
      </c>
      <c r="Y234" s="3">
        <v>0.2122</v>
      </c>
      <c r="Z234" s="3">
        <v>1.5900000000000001E-2</v>
      </c>
    </row>
    <row r="235" spans="1:26" x14ac:dyDescent="0.3">
      <c r="A235" s="3" t="s">
        <v>502</v>
      </c>
      <c r="B235" s="3" t="s">
        <v>641</v>
      </c>
      <c r="C235" s="3" t="s">
        <v>221</v>
      </c>
      <c r="D235" s="11">
        <v>38722</v>
      </c>
      <c r="E235" s="13">
        <v>1638.19</v>
      </c>
      <c r="F235" s="12">
        <f t="shared" si="18"/>
        <v>39087</v>
      </c>
      <c r="G235" s="3">
        <v>2.16</v>
      </c>
      <c r="H235" s="12">
        <f t="shared" si="19"/>
        <v>39818</v>
      </c>
      <c r="I235" s="3">
        <v>4.95</v>
      </c>
      <c r="J235" s="12">
        <f t="shared" si="20"/>
        <v>40548</v>
      </c>
      <c r="K235" s="3">
        <v>8.68</v>
      </c>
      <c r="L235" s="12">
        <f t="shared" si="21"/>
        <v>41279</v>
      </c>
      <c r="M235" s="3">
        <v>14.39</v>
      </c>
      <c r="N235" s="12">
        <f t="shared" si="22"/>
        <v>42374</v>
      </c>
      <c r="O235" s="3">
        <v>36.229999999999997</v>
      </c>
      <c r="P235" s="12">
        <f t="shared" si="23"/>
        <v>44201</v>
      </c>
      <c r="Q235" s="3" t="s">
        <v>103</v>
      </c>
      <c r="R235" s="12">
        <v>43774</v>
      </c>
      <c r="S235" s="3">
        <v>63.82</v>
      </c>
      <c r="T235" s="3" t="s">
        <v>2989</v>
      </c>
      <c r="U235" s="3" t="s">
        <v>26</v>
      </c>
      <c r="V235" s="3" t="s">
        <v>46</v>
      </c>
      <c r="W235" s="13">
        <v>5482.04</v>
      </c>
      <c r="X235" s="3" t="s">
        <v>164</v>
      </c>
      <c r="Y235" s="3">
        <v>0.19950000000000001</v>
      </c>
      <c r="Z235" s="3">
        <v>1.04E-2</v>
      </c>
    </row>
    <row r="236" spans="1:26" ht="33" x14ac:dyDescent="0.3">
      <c r="A236" s="3" t="s">
        <v>642</v>
      </c>
      <c r="B236" s="3" t="s">
        <v>643</v>
      </c>
      <c r="C236" s="3" t="s">
        <v>644</v>
      </c>
      <c r="D236" s="11">
        <v>39296</v>
      </c>
      <c r="E236" s="13">
        <v>1188.78</v>
      </c>
      <c r="F236" s="12">
        <f t="shared" si="18"/>
        <v>39662</v>
      </c>
      <c r="G236" s="3">
        <v>2.23</v>
      </c>
      <c r="H236" s="12">
        <f t="shared" si="19"/>
        <v>40392</v>
      </c>
      <c r="I236" s="3">
        <v>3.61</v>
      </c>
      <c r="J236" s="12">
        <f t="shared" si="20"/>
        <v>41123</v>
      </c>
      <c r="K236" s="3">
        <v>6.37</v>
      </c>
      <c r="L236" s="12">
        <f t="shared" si="21"/>
        <v>41853</v>
      </c>
      <c r="M236" s="3">
        <v>5.61</v>
      </c>
      <c r="N236" s="12">
        <f t="shared" si="22"/>
        <v>42949</v>
      </c>
      <c r="O236" s="3">
        <v>17.96</v>
      </c>
      <c r="P236" s="12">
        <f t="shared" si="23"/>
        <v>44775</v>
      </c>
      <c r="Q236" s="3" t="s">
        <v>103</v>
      </c>
      <c r="R236" s="12">
        <v>43774</v>
      </c>
      <c r="S236" s="3">
        <v>18.88</v>
      </c>
      <c r="T236" s="3" t="s">
        <v>3126</v>
      </c>
      <c r="U236" s="3" t="s">
        <v>26</v>
      </c>
      <c r="V236" s="3" t="s">
        <v>34</v>
      </c>
      <c r="W236" s="3">
        <v>225.11</v>
      </c>
      <c r="X236" s="3" t="s">
        <v>2973</v>
      </c>
      <c r="Y236" s="3">
        <v>0.2</v>
      </c>
      <c r="Z236" s="3">
        <v>0</v>
      </c>
    </row>
    <row r="237" spans="1:26" ht="33" x14ac:dyDescent="0.3">
      <c r="A237" s="3" t="s">
        <v>642</v>
      </c>
      <c r="B237" s="3" t="s">
        <v>645</v>
      </c>
      <c r="C237" s="3" t="s">
        <v>646</v>
      </c>
      <c r="D237" s="11">
        <v>39994</v>
      </c>
      <c r="E237" s="3">
        <v>965.64</v>
      </c>
      <c r="F237" s="12">
        <f t="shared" si="18"/>
        <v>40359</v>
      </c>
      <c r="G237" s="3">
        <v>0.25</v>
      </c>
      <c r="H237" s="12">
        <f t="shared" si="19"/>
        <v>41090</v>
      </c>
      <c r="I237" s="3">
        <v>-0.48</v>
      </c>
      <c r="J237" s="12">
        <f t="shared" si="20"/>
        <v>41820</v>
      </c>
      <c r="K237" s="3">
        <v>-14.77</v>
      </c>
      <c r="L237" s="12">
        <f t="shared" si="21"/>
        <v>42551</v>
      </c>
      <c r="M237" s="3">
        <v>-15.24</v>
      </c>
      <c r="N237" s="12">
        <f t="shared" si="22"/>
        <v>43646</v>
      </c>
      <c r="O237" s="3">
        <v>-4.3499999999999996</v>
      </c>
      <c r="P237" s="12">
        <f t="shared" si="23"/>
        <v>45473</v>
      </c>
      <c r="Q237" s="3" t="s">
        <v>103</v>
      </c>
      <c r="R237" s="12">
        <v>43774</v>
      </c>
      <c r="S237" s="3">
        <v>-3.44</v>
      </c>
      <c r="T237" s="3" t="s">
        <v>3128</v>
      </c>
      <c r="U237" s="3" t="s">
        <v>33</v>
      </c>
      <c r="V237" s="3" t="s">
        <v>2926</v>
      </c>
      <c r="W237" s="3">
        <v>9.52</v>
      </c>
      <c r="X237" s="3" t="s">
        <v>2973</v>
      </c>
      <c r="Y237" s="3">
        <v>0</v>
      </c>
      <c r="Z237" s="3">
        <v>0.17</v>
      </c>
    </row>
    <row r="238" spans="1:26" ht="33" x14ac:dyDescent="0.3">
      <c r="A238" s="3" t="s">
        <v>642</v>
      </c>
      <c r="B238" s="3" t="s">
        <v>647</v>
      </c>
      <c r="C238" s="3" t="s">
        <v>646</v>
      </c>
      <c r="D238" s="11">
        <v>39976</v>
      </c>
      <c r="E238" s="3">
        <v>931.03</v>
      </c>
      <c r="F238" s="12">
        <f t="shared" si="18"/>
        <v>40341</v>
      </c>
      <c r="G238" s="3">
        <v>0.77</v>
      </c>
      <c r="H238" s="12">
        <f t="shared" si="19"/>
        <v>41072</v>
      </c>
      <c r="I238" s="3">
        <v>0.68</v>
      </c>
      <c r="J238" s="12">
        <f t="shared" si="20"/>
        <v>41802</v>
      </c>
      <c r="K238" s="3">
        <v>-17.63</v>
      </c>
      <c r="L238" s="12">
        <f t="shared" si="21"/>
        <v>42533</v>
      </c>
      <c r="M238" s="3">
        <v>-18.66</v>
      </c>
      <c r="N238" s="12">
        <f t="shared" si="22"/>
        <v>43628</v>
      </c>
      <c r="O238" s="3">
        <v>-8.17</v>
      </c>
      <c r="P238" s="12">
        <f t="shared" si="23"/>
        <v>45455</v>
      </c>
      <c r="Q238" s="3" t="s">
        <v>103</v>
      </c>
      <c r="R238" s="12">
        <v>43774</v>
      </c>
      <c r="S238" s="3">
        <v>-6.9</v>
      </c>
      <c r="T238" s="3" t="s">
        <v>3130</v>
      </c>
      <c r="U238" s="3" t="s">
        <v>33</v>
      </c>
      <c r="V238" s="3" t="s">
        <v>2926</v>
      </c>
      <c r="W238" s="3">
        <v>9.01</v>
      </c>
      <c r="X238" s="3" t="s">
        <v>2973</v>
      </c>
      <c r="Y238" s="3">
        <v>0</v>
      </c>
      <c r="Z238" s="3">
        <v>0.21</v>
      </c>
    </row>
    <row r="239" spans="1:26" ht="33" x14ac:dyDescent="0.3">
      <c r="A239" s="3" t="s">
        <v>642</v>
      </c>
      <c r="B239" s="3" t="s">
        <v>648</v>
      </c>
      <c r="C239" s="3" t="s">
        <v>649</v>
      </c>
      <c r="D239" s="11">
        <v>39084</v>
      </c>
      <c r="E239" s="13">
        <v>1200.4000000000001</v>
      </c>
      <c r="F239" s="12">
        <f t="shared" si="18"/>
        <v>39449</v>
      </c>
      <c r="G239" s="3">
        <v>3.36</v>
      </c>
      <c r="H239" s="12">
        <f t="shared" si="19"/>
        <v>40180</v>
      </c>
      <c r="I239" s="3">
        <v>6.2</v>
      </c>
      <c r="J239" s="12">
        <f t="shared" si="20"/>
        <v>40910</v>
      </c>
      <c r="K239" s="3">
        <v>5.2</v>
      </c>
      <c r="L239" s="12">
        <f t="shared" si="21"/>
        <v>41641</v>
      </c>
      <c r="M239" s="3">
        <v>13.47</v>
      </c>
      <c r="N239" s="12">
        <f t="shared" si="22"/>
        <v>42737</v>
      </c>
      <c r="O239" s="3">
        <v>24.75</v>
      </c>
      <c r="P239" s="12">
        <f t="shared" si="23"/>
        <v>44563</v>
      </c>
      <c r="Q239" s="3" t="s">
        <v>103</v>
      </c>
      <c r="R239" s="12">
        <v>43774</v>
      </c>
      <c r="S239" s="3">
        <v>20.04</v>
      </c>
      <c r="T239" s="3" t="s">
        <v>3131</v>
      </c>
      <c r="U239" s="3" t="s">
        <v>52</v>
      </c>
      <c r="V239" s="3" t="s">
        <v>27</v>
      </c>
      <c r="W239" s="3">
        <v>71.069999999999993</v>
      </c>
      <c r="X239" s="3" t="s">
        <v>2973</v>
      </c>
      <c r="Y239" s="3">
        <v>0.01</v>
      </c>
      <c r="Z239" s="3">
        <v>0.51</v>
      </c>
    </row>
    <row r="240" spans="1:26" ht="33" x14ac:dyDescent="0.3">
      <c r="A240" s="3" t="s">
        <v>642</v>
      </c>
      <c r="B240" s="3" t="s">
        <v>650</v>
      </c>
      <c r="C240" s="3" t="s">
        <v>138</v>
      </c>
      <c r="D240" s="11">
        <v>42979</v>
      </c>
      <c r="E240" s="13">
        <v>1100.33</v>
      </c>
      <c r="F240" s="12">
        <f t="shared" si="18"/>
        <v>43344</v>
      </c>
      <c r="G240" s="3">
        <v>12.33</v>
      </c>
      <c r="H240" s="12">
        <f t="shared" si="19"/>
        <v>44075</v>
      </c>
      <c r="I240" s="3" t="s">
        <v>103</v>
      </c>
      <c r="J240" s="12">
        <f t="shared" si="20"/>
        <v>44805</v>
      </c>
      <c r="K240" s="3" t="s">
        <v>103</v>
      </c>
      <c r="L240" s="12">
        <f t="shared" si="21"/>
        <v>45536</v>
      </c>
      <c r="M240" s="3" t="s">
        <v>103</v>
      </c>
      <c r="N240" s="12">
        <f t="shared" si="22"/>
        <v>46631</v>
      </c>
      <c r="O240" s="3" t="s">
        <v>103</v>
      </c>
      <c r="P240" s="12">
        <f t="shared" si="23"/>
        <v>48458</v>
      </c>
      <c r="Q240" s="3" t="s">
        <v>103</v>
      </c>
      <c r="R240" s="12">
        <v>43774</v>
      </c>
      <c r="S240" s="3">
        <v>10.029999999999999</v>
      </c>
      <c r="T240" s="3" t="s">
        <v>3132</v>
      </c>
      <c r="U240" s="3" t="s">
        <v>52</v>
      </c>
      <c r="V240" s="3" t="s">
        <v>34</v>
      </c>
      <c r="W240" s="3">
        <v>55.16</v>
      </c>
      <c r="X240" s="3" t="s">
        <v>2973</v>
      </c>
      <c r="Y240" s="3">
        <v>0</v>
      </c>
      <c r="Z240" s="3">
        <v>0.49</v>
      </c>
    </row>
    <row r="241" spans="1:26" ht="33" x14ac:dyDescent="0.3">
      <c r="A241" s="3" t="s">
        <v>642</v>
      </c>
      <c r="B241" s="3" t="s">
        <v>651</v>
      </c>
      <c r="C241" s="3" t="s">
        <v>652</v>
      </c>
      <c r="D241" s="11">
        <v>43413</v>
      </c>
      <c r="E241" s="13">
        <v>1080.95</v>
      </c>
      <c r="F241" s="12">
        <f t="shared" si="18"/>
        <v>43778</v>
      </c>
      <c r="G241" s="3" t="s">
        <v>103</v>
      </c>
      <c r="H241" s="12">
        <f t="shared" si="19"/>
        <v>44509</v>
      </c>
      <c r="I241" s="3" t="s">
        <v>103</v>
      </c>
      <c r="J241" s="12">
        <f t="shared" si="20"/>
        <v>45239</v>
      </c>
      <c r="K241" s="3" t="s">
        <v>103</v>
      </c>
      <c r="L241" s="12">
        <f t="shared" si="21"/>
        <v>45970</v>
      </c>
      <c r="M241" s="3" t="s">
        <v>103</v>
      </c>
      <c r="N241" s="12">
        <f t="shared" si="22"/>
        <v>47066</v>
      </c>
      <c r="O241" s="3" t="s">
        <v>103</v>
      </c>
      <c r="P241" s="12">
        <f t="shared" si="23"/>
        <v>48892</v>
      </c>
      <c r="Q241" s="3" t="s">
        <v>103</v>
      </c>
      <c r="R241" s="12">
        <v>43774</v>
      </c>
      <c r="S241" s="3">
        <v>8.1</v>
      </c>
      <c r="T241" s="3" t="s">
        <v>3133</v>
      </c>
      <c r="U241" s="3" t="s">
        <v>52</v>
      </c>
      <c r="V241" s="3" t="s">
        <v>27</v>
      </c>
      <c r="W241" s="3">
        <v>12.19</v>
      </c>
      <c r="X241" s="3" t="s">
        <v>2973</v>
      </c>
      <c r="Y241" s="3">
        <v>0</v>
      </c>
      <c r="Z241" s="3">
        <v>1.18</v>
      </c>
    </row>
    <row r="242" spans="1:26" x14ac:dyDescent="0.3">
      <c r="A242" s="3" t="s">
        <v>642</v>
      </c>
      <c r="B242" s="3" t="s">
        <v>653</v>
      </c>
      <c r="C242" s="3" t="s">
        <v>654</v>
      </c>
      <c r="D242" s="11">
        <v>42979</v>
      </c>
      <c r="E242" s="13">
        <v>1266.5</v>
      </c>
      <c r="F242" s="12">
        <f t="shared" si="18"/>
        <v>43344</v>
      </c>
      <c r="G242" s="3">
        <v>16.940000000000001</v>
      </c>
      <c r="H242" s="12">
        <f t="shared" si="19"/>
        <v>44075</v>
      </c>
      <c r="I242" s="3" t="s">
        <v>103</v>
      </c>
      <c r="J242" s="12">
        <f t="shared" si="20"/>
        <v>44805</v>
      </c>
      <c r="K242" s="3" t="s">
        <v>103</v>
      </c>
      <c r="L242" s="12">
        <f t="shared" si="21"/>
        <v>45536</v>
      </c>
      <c r="M242" s="3" t="s">
        <v>103</v>
      </c>
      <c r="N242" s="12">
        <f t="shared" si="22"/>
        <v>46631</v>
      </c>
      <c r="O242" s="3" t="s">
        <v>103</v>
      </c>
      <c r="P242" s="12">
        <f t="shared" si="23"/>
        <v>48458</v>
      </c>
      <c r="Q242" s="3" t="s">
        <v>103</v>
      </c>
      <c r="R242" s="12">
        <v>43774</v>
      </c>
      <c r="S242" s="3">
        <v>26.65</v>
      </c>
      <c r="T242" s="3" t="s">
        <v>3134</v>
      </c>
      <c r="U242" s="3" t="s">
        <v>52</v>
      </c>
      <c r="V242" s="3" t="s">
        <v>27</v>
      </c>
      <c r="W242" s="3">
        <v>65.86</v>
      </c>
      <c r="X242" s="3" t="s">
        <v>2973</v>
      </c>
      <c r="Y242" s="3">
        <v>0</v>
      </c>
      <c r="Z242" s="3">
        <v>0.8</v>
      </c>
    </row>
    <row r="243" spans="1:26" x14ac:dyDescent="0.3">
      <c r="A243" s="3" t="s">
        <v>642</v>
      </c>
      <c r="B243" s="3" t="s">
        <v>655</v>
      </c>
      <c r="C243" s="3" t="s">
        <v>132</v>
      </c>
      <c r="D243" s="11">
        <v>42979</v>
      </c>
      <c r="E243" s="13">
        <v>1109.1199999999999</v>
      </c>
      <c r="F243" s="12">
        <f t="shared" si="18"/>
        <v>43344</v>
      </c>
      <c r="G243" s="3">
        <v>13.94</v>
      </c>
      <c r="H243" s="12">
        <f t="shared" si="19"/>
        <v>44075</v>
      </c>
      <c r="I243" s="3" t="s">
        <v>103</v>
      </c>
      <c r="J243" s="12">
        <f t="shared" si="20"/>
        <v>44805</v>
      </c>
      <c r="K243" s="3" t="s">
        <v>103</v>
      </c>
      <c r="L243" s="12">
        <f t="shared" si="21"/>
        <v>45536</v>
      </c>
      <c r="M243" s="3" t="s">
        <v>103</v>
      </c>
      <c r="N243" s="12">
        <f t="shared" si="22"/>
        <v>46631</v>
      </c>
      <c r="O243" s="3" t="s">
        <v>103</v>
      </c>
      <c r="P243" s="12">
        <f t="shared" si="23"/>
        <v>48458</v>
      </c>
      <c r="Q243" s="3" t="s">
        <v>103</v>
      </c>
      <c r="R243" s="12">
        <v>43774</v>
      </c>
      <c r="S243" s="3">
        <v>10.91</v>
      </c>
      <c r="T243" s="3" t="s">
        <v>3135</v>
      </c>
      <c r="U243" s="3" t="s">
        <v>52</v>
      </c>
      <c r="V243" s="3" t="s">
        <v>40</v>
      </c>
      <c r="W243" s="3">
        <v>276.64999999999998</v>
      </c>
      <c r="X243" s="3" t="s">
        <v>2973</v>
      </c>
      <c r="Y243" s="3">
        <v>0</v>
      </c>
      <c r="Z243" s="3">
        <v>0.28000000000000003</v>
      </c>
    </row>
    <row r="244" spans="1:26" ht="33" x14ac:dyDescent="0.3">
      <c r="A244" s="3" t="s">
        <v>642</v>
      </c>
      <c r="B244" s="3" t="s">
        <v>656</v>
      </c>
      <c r="C244" s="3" t="s">
        <v>98</v>
      </c>
      <c r="D244" s="11">
        <v>41381</v>
      </c>
      <c r="E244" s="13">
        <v>1326.02</v>
      </c>
      <c r="F244" s="12">
        <f t="shared" si="18"/>
        <v>41746</v>
      </c>
      <c r="G244" s="3">
        <v>9.69</v>
      </c>
      <c r="H244" s="12">
        <f t="shared" si="19"/>
        <v>42477</v>
      </c>
      <c r="I244" s="3">
        <v>16.12</v>
      </c>
      <c r="J244" s="12">
        <f t="shared" si="20"/>
        <v>43207</v>
      </c>
      <c r="K244" s="3">
        <v>25.97</v>
      </c>
      <c r="L244" s="12">
        <f t="shared" si="21"/>
        <v>43938</v>
      </c>
      <c r="M244" s="3" t="s">
        <v>103</v>
      </c>
      <c r="N244" s="12">
        <f t="shared" si="22"/>
        <v>45033</v>
      </c>
      <c r="O244" s="3" t="s">
        <v>103</v>
      </c>
      <c r="P244" s="12">
        <f t="shared" si="23"/>
        <v>46860</v>
      </c>
      <c r="Q244" s="3" t="s">
        <v>103</v>
      </c>
      <c r="R244" s="12">
        <v>43774</v>
      </c>
      <c r="S244" s="3">
        <v>32.6</v>
      </c>
      <c r="T244" s="3" t="s">
        <v>3136</v>
      </c>
      <c r="U244" s="3" t="s">
        <v>52</v>
      </c>
      <c r="V244" s="3" t="s">
        <v>40</v>
      </c>
      <c r="W244" s="3">
        <v>80.52</v>
      </c>
      <c r="X244" s="3" t="s">
        <v>2973</v>
      </c>
      <c r="Y244" s="3">
        <v>0</v>
      </c>
      <c r="Z244" s="3">
        <v>0.65</v>
      </c>
    </row>
    <row r="245" spans="1:26" x14ac:dyDescent="0.3">
      <c r="A245" s="3" t="s">
        <v>642</v>
      </c>
      <c r="B245" s="3" t="s">
        <v>657</v>
      </c>
      <c r="C245" s="3" t="s">
        <v>279</v>
      </c>
      <c r="D245" s="11">
        <v>38380</v>
      </c>
      <c r="E245" s="13">
        <v>1846.97</v>
      </c>
      <c r="F245" s="12">
        <f t="shared" si="18"/>
        <v>38745</v>
      </c>
      <c r="G245" s="3">
        <v>13.45</v>
      </c>
      <c r="H245" s="12">
        <f t="shared" si="19"/>
        <v>39475</v>
      </c>
      <c r="I245" s="3">
        <v>32.97</v>
      </c>
      <c r="J245" s="12">
        <f t="shared" si="20"/>
        <v>40206</v>
      </c>
      <c r="K245" s="3">
        <v>39.33</v>
      </c>
      <c r="L245" s="12">
        <f t="shared" si="21"/>
        <v>40936</v>
      </c>
      <c r="M245" s="3">
        <v>74.680000000000007</v>
      </c>
      <c r="N245" s="12">
        <f t="shared" si="22"/>
        <v>42032</v>
      </c>
      <c r="O245" s="3">
        <v>107.92</v>
      </c>
      <c r="P245" s="12">
        <f t="shared" si="23"/>
        <v>43858</v>
      </c>
      <c r="Q245" s="3" t="s">
        <v>103</v>
      </c>
      <c r="R245" s="12">
        <v>43774</v>
      </c>
      <c r="S245" s="3">
        <v>84.7</v>
      </c>
      <c r="T245" s="3" t="s">
        <v>3137</v>
      </c>
      <c r="U245" s="3" t="s">
        <v>52</v>
      </c>
      <c r="V245" s="3" t="s">
        <v>27</v>
      </c>
      <c r="W245" s="3">
        <v>76.73</v>
      </c>
      <c r="X245" s="3" t="s">
        <v>2973</v>
      </c>
      <c r="Y245" s="3">
        <v>0.01</v>
      </c>
      <c r="Z245" s="3">
        <v>0.61</v>
      </c>
    </row>
    <row r="246" spans="1:26" x14ac:dyDescent="0.3">
      <c r="A246" s="3" t="s">
        <v>642</v>
      </c>
      <c r="B246" s="3" t="s">
        <v>658</v>
      </c>
      <c r="C246" s="3" t="s">
        <v>111</v>
      </c>
      <c r="D246" s="11">
        <v>39570</v>
      </c>
      <c r="E246" s="13">
        <v>1009.21</v>
      </c>
      <c r="F246" s="12">
        <f t="shared" si="18"/>
        <v>39935</v>
      </c>
      <c r="G246" s="3">
        <v>0.52</v>
      </c>
      <c r="H246" s="12">
        <f t="shared" si="19"/>
        <v>40665</v>
      </c>
      <c r="I246" s="3" t="s">
        <v>103</v>
      </c>
      <c r="J246" s="12">
        <f t="shared" si="20"/>
        <v>41396</v>
      </c>
      <c r="K246" s="3" t="s">
        <v>103</v>
      </c>
      <c r="L246" s="12">
        <f t="shared" si="21"/>
        <v>42126</v>
      </c>
      <c r="M246" s="3">
        <v>-4.74</v>
      </c>
      <c r="N246" s="12">
        <f t="shared" si="22"/>
        <v>43222</v>
      </c>
      <c r="O246" s="3">
        <v>-11.93</v>
      </c>
      <c r="P246" s="12">
        <f t="shared" si="23"/>
        <v>45048</v>
      </c>
      <c r="Q246" s="3" t="s">
        <v>103</v>
      </c>
      <c r="R246" s="12">
        <v>43774</v>
      </c>
      <c r="S246" s="3">
        <v>0.92</v>
      </c>
      <c r="T246" s="3" t="s">
        <v>3138</v>
      </c>
      <c r="U246" s="3" t="s">
        <v>26</v>
      </c>
      <c r="V246" s="3" t="s">
        <v>40</v>
      </c>
      <c r="W246" s="3">
        <v>1.19</v>
      </c>
      <c r="X246" s="3" t="s">
        <v>2973</v>
      </c>
      <c r="Y246" s="3">
        <v>0</v>
      </c>
      <c r="Z246" s="3">
        <v>0</v>
      </c>
    </row>
    <row r="247" spans="1:26" x14ac:dyDescent="0.3">
      <c r="A247" s="3" t="s">
        <v>642</v>
      </c>
      <c r="B247" s="3" t="s">
        <v>659</v>
      </c>
      <c r="C247" s="3" t="s">
        <v>111</v>
      </c>
      <c r="D247" s="11">
        <v>40290</v>
      </c>
      <c r="E247" s="13">
        <v>1026.1199999999999</v>
      </c>
      <c r="F247" s="12">
        <f t="shared" si="18"/>
        <v>40655</v>
      </c>
      <c r="G247" s="3">
        <v>1.75</v>
      </c>
      <c r="H247" s="12">
        <f t="shared" si="19"/>
        <v>41386</v>
      </c>
      <c r="I247" s="3" t="s">
        <v>103</v>
      </c>
      <c r="J247" s="12">
        <f t="shared" si="20"/>
        <v>42116</v>
      </c>
      <c r="K247" s="3" t="s">
        <v>103</v>
      </c>
      <c r="L247" s="12">
        <f t="shared" si="21"/>
        <v>42847</v>
      </c>
      <c r="M247" s="3">
        <v>-6.9</v>
      </c>
      <c r="N247" s="12">
        <f t="shared" si="22"/>
        <v>43943</v>
      </c>
      <c r="O247" s="3" t="s">
        <v>103</v>
      </c>
      <c r="P247" s="12">
        <f t="shared" si="23"/>
        <v>45769</v>
      </c>
      <c r="Q247" s="3" t="s">
        <v>103</v>
      </c>
      <c r="R247" s="12">
        <v>43774</v>
      </c>
      <c r="S247" s="3">
        <v>2.61</v>
      </c>
      <c r="T247" s="3" t="s">
        <v>3138</v>
      </c>
      <c r="U247" s="3" t="s">
        <v>26</v>
      </c>
      <c r="V247" s="3" t="s">
        <v>40</v>
      </c>
      <c r="W247" s="3">
        <v>47.03</v>
      </c>
      <c r="X247" s="3" t="s">
        <v>2973</v>
      </c>
      <c r="Y247" s="3">
        <v>0</v>
      </c>
      <c r="Z247" s="3">
        <v>0.19</v>
      </c>
    </row>
    <row r="248" spans="1:26" x14ac:dyDescent="0.3">
      <c r="A248" s="3" t="s">
        <v>642</v>
      </c>
      <c r="B248" s="3" t="s">
        <v>660</v>
      </c>
      <c r="C248" s="3" t="s">
        <v>571</v>
      </c>
      <c r="D248" s="11">
        <v>42006</v>
      </c>
      <c r="E248" s="13">
        <v>1211.1300000000001</v>
      </c>
      <c r="F248" s="12">
        <f t="shared" si="18"/>
        <v>42371</v>
      </c>
      <c r="G248" s="3">
        <v>5.6</v>
      </c>
      <c r="H248" s="12">
        <f t="shared" si="19"/>
        <v>43102</v>
      </c>
      <c r="I248" s="3">
        <v>15.66</v>
      </c>
      <c r="J248" s="12">
        <f t="shared" si="20"/>
        <v>43832</v>
      </c>
      <c r="K248" s="3" t="s">
        <v>103</v>
      </c>
      <c r="L248" s="12">
        <f t="shared" si="21"/>
        <v>44563</v>
      </c>
      <c r="M248" s="3" t="s">
        <v>103</v>
      </c>
      <c r="N248" s="12">
        <f t="shared" si="22"/>
        <v>45659</v>
      </c>
      <c r="O248" s="3" t="s">
        <v>103</v>
      </c>
      <c r="P248" s="12">
        <f t="shared" si="23"/>
        <v>47485</v>
      </c>
      <c r="Q248" s="3" t="s">
        <v>103</v>
      </c>
      <c r="R248" s="12">
        <v>43774</v>
      </c>
      <c r="S248" s="3">
        <v>21.11</v>
      </c>
      <c r="T248" s="3" t="s">
        <v>3139</v>
      </c>
      <c r="U248" s="3" t="s">
        <v>26</v>
      </c>
      <c r="V248" s="3" t="s">
        <v>27</v>
      </c>
      <c r="W248" s="3">
        <v>87.43</v>
      </c>
      <c r="X248" s="3" t="s">
        <v>2973</v>
      </c>
      <c r="Y248" s="3">
        <v>0.15</v>
      </c>
      <c r="Z248" s="3">
        <v>0.7</v>
      </c>
    </row>
    <row r="249" spans="1:26" ht="33" x14ac:dyDescent="0.3">
      <c r="A249" s="3" t="s">
        <v>642</v>
      </c>
      <c r="B249" s="3" t="s">
        <v>661</v>
      </c>
      <c r="C249" s="3" t="s">
        <v>662</v>
      </c>
      <c r="D249" s="11">
        <v>42461</v>
      </c>
      <c r="E249" s="13">
        <v>1130.81</v>
      </c>
      <c r="F249" s="12">
        <f t="shared" si="18"/>
        <v>42826</v>
      </c>
      <c r="G249" s="3">
        <v>7.15</v>
      </c>
      <c r="H249" s="12">
        <f t="shared" si="19"/>
        <v>43556</v>
      </c>
      <c r="I249" s="3">
        <v>12.63</v>
      </c>
      <c r="J249" s="12">
        <f t="shared" si="20"/>
        <v>44287</v>
      </c>
      <c r="K249" s="3" t="s">
        <v>103</v>
      </c>
      <c r="L249" s="12">
        <f t="shared" si="21"/>
        <v>45017</v>
      </c>
      <c r="M249" s="3" t="s">
        <v>103</v>
      </c>
      <c r="N249" s="12">
        <f t="shared" si="22"/>
        <v>46113</v>
      </c>
      <c r="O249" s="3" t="s">
        <v>103</v>
      </c>
      <c r="P249" s="12">
        <f t="shared" si="23"/>
        <v>47939</v>
      </c>
      <c r="Q249" s="3" t="s">
        <v>103</v>
      </c>
      <c r="R249" s="12">
        <v>43774</v>
      </c>
      <c r="S249" s="3">
        <v>13.08</v>
      </c>
      <c r="T249" s="3" t="s">
        <v>3141</v>
      </c>
      <c r="U249" s="3" t="s">
        <v>33</v>
      </c>
      <c r="V249" s="3" t="s">
        <v>27</v>
      </c>
      <c r="W249" s="3">
        <v>106.01</v>
      </c>
      <c r="X249" s="3" t="s">
        <v>2973</v>
      </c>
      <c r="Y249" s="3">
        <v>0.13</v>
      </c>
      <c r="Z249" s="3">
        <v>0</v>
      </c>
    </row>
    <row r="250" spans="1:26" ht="33" x14ac:dyDescent="0.3">
      <c r="A250" s="3" t="s">
        <v>642</v>
      </c>
      <c r="B250" s="3" t="s">
        <v>663</v>
      </c>
      <c r="C250" s="3" t="s">
        <v>664</v>
      </c>
      <c r="D250" s="11">
        <v>42979</v>
      </c>
      <c r="E250" s="13">
        <v>1036.31</v>
      </c>
      <c r="F250" s="12">
        <f t="shared" si="18"/>
        <v>43344</v>
      </c>
      <c r="G250" s="3">
        <v>5.21</v>
      </c>
      <c r="H250" s="12">
        <f t="shared" si="19"/>
        <v>44075</v>
      </c>
      <c r="I250" s="3" t="s">
        <v>103</v>
      </c>
      <c r="J250" s="12">
        <f t="shared" si="20"/>
        <v>44805</v>
      </c>
      <c r="K250" s="3" t="s">
        <v>103</v>
      </c>
      <c r="L250" s="12">
        <f t="shared" si="21"/>
        <v>45536</v>
      </c>
      <c r="M250" s="3" t="s">
        <v>103</v>
      </c>
      <c r="N250" s="12">
        <f t="shared" si="22"/>
        <v>46631</v>
      </c>
      <c r="O250" s="3" t="s">
        <v>103</v>
      </c>
      <c r="P250" s="12">
        <f t="shared" si="23"/>
        <v>48458</v>
      </c>
      <c r="Q250" s="3" t="s">
        <v>103</v>
      </c>
      <c r="R250" s="12">
        <v>43774</v>
      </c>
      <c r="S250" s="3">
        <v>3.63</v>
      </c>
      <c r="T250" s="3" t="s">
        <v>3141</v>
      </c>
      <c r="U250" s="3" t="s">
        <v>33</v>
      </c>
      <c r="V250" s="3" t="s">
        <v>27</v>
      </c>
      <c r="W250" s="3">
        <v>64.7</v>
      </c>
      <c r="X250" s="3" t="s">
        <v>2973</v>
      </c>
      <c r="Y250" s="3">
        <v>0.11</v>
      </c>
      <c r="Z250" s="3">
        <v>0</v>
      </c>
    </row>
    <row r="251" spans="1:26" ht="33" x14ac:dyDescent="0.3">
      <c r="A251" s="3" t="s">
        <v>642</v>
      </c>
      <c r="B251" s="3" t="s">
        <v>665</v>
      </c>
      <c r="C251" s="3" t="s">
        <v>666</v>
      </c>
      <c r="D251" s="11">
        <v>39276</v>
      </c>
      <c r="E251" s="13">
        <v>1196.26</v>
      </c>
      <c r="F251" s="12">
        <f t="shared" si="18"/>
        <v>39642</v>
      </c>
      <c r="G251" s="3">
        <v>5.51</v>
      </c>
      <c r="H251" s="12">
        <f t="shared" si="19"/>
        <v>40372</v>
      </c>
      <c r="I251" s="3">
        <v>7.88</v>
      </c>
      <c r="J251" s="12">
        <f t="shared" si="20"/>
        <v>41103</v>
      </c>
      <c r="K251" s="3">
        <v>17.3</v>
      </c>
      <c r="L251" s="12">
        <f t="shared" si="21"/>
        <v>41833</v>
      </c>
      <c r="M251" s="3">
        <v>25.47</v>
      </c>
      <c r="N251" s="12">
        <f t="shared" si="22"/>
        <v>42929</v>
      </c>
      <c r="O251" s="3">
        <v>31.8</v>
      </c>
      <c r="P251" s="12">
        <f t="shared" si="23"/>
        <v>44755</v>
      </c>
      <c r="Q251" s="3" t="s">
        <v>103</v>
      </c>
      <c r="R251" s="12">
        <v>43774</v>
      </c>
      <c r="S251" s="3">
        <v>19.63</v>
      </c>
      <c r="T251" s="3" t="s">
        <v>3142</v>
      </c>
      <c r="U251" s="3" t="s">
        <v>52</v>
      </c>
      <c r="V251" s="3" t="s">
        <v>27</v>
      </c>
      <c r="W251" s="3">
        <v>22.12</v>
      </c>
      <c r="X251" s="3" t="s">
        <v>2973</v>
      </c>
      <c r="Y251" s="3">
        <v>0</v>
      </c>
      <c r="Z251" s="3">
        <v>0.68</v>
      </c>
    </row>
    <row r="252" spans="1:26" ht="33" x14ac:dyDescent="0.3">
      <c r="A252" s="3" t="s">
        <v>642</v>
      </c>
      <c r="B252" s="3" t="s">
        <v>667</v>
      </c>
      <c r="C252" s="3" t="s">
        <v>668</v>
      </c>
      <c r="D252" s="11">
        <v>39296</v>
      </c>
      <c r="E252" s="13">
        <v>1325.63</v>
      </c>
      <c r="F252" s="12">
        <f t="shared" si="18"/>
        <v>39662</v>
      </c>
      <c r="G252" s="3">
        <v>4.59</v>
      </c>
      <c r="H252" s="12">
        <f t="shared" si="19"/>
        <v>40392</v>
      </c>
      <c r="I252" s="3">
        <v>5.91</v>
      </c>
      <c r="J252" s="12">
        <f t="shared" si="20"/>
        <v>41123</v>
      </c>
      <c r="K252" s="3">
        <v>13.62</v>
      </c>
      <c r="L252" s="12">
        <f t="shared" si="21"/>
        <v>41853</v>
      </c>
      <c r="M252" s="3">
        <v>20.28</v>
      </c>
      <c r="N252" s="12">
        <f t="shared" si="22"/>
        <v>42949</v>
      </c>
      <c r="O252" s="3">
        <v>26.5</v>
      </c>
      <c r="P252" s="12">
        <f t="shared" si="23"/>
        <v>44775</v>
      </c>
      <c r="Q252" s="3" t="s">
        <v>103</v>
      </c>
      <c r="R252" s="12">
        <v>43774</v>
      </c>
      <c r="S252" s="3">
        <v>32.56</v>
      </c>
      <c r="T252" s="3" t="s">
        <v>3143</v>
      </c>
      <c r="U252" s="3" t="s">
        <v>33</v>
      </c>
      <c r="V252" s="3" t="s">
        <v>34</v>
      </c>
      <c r="W252" s="3">
        <v>82.76</v>
      </c>
      <c r="X252" s="3" t="s">
        <v>2973</v>
      </c>
      <c r="Y252" s="3">
        <v>0.01</v>
      </c>
      <c r="Z252" s="3">
        <v>0.53</v>
      </c>
    </row>
    <row r="253" spans="1:26" ht="33" x14ac:dyDescent="0.3">
      <c r="A253" s="3" t="s">
        <v>642</v>
      </c>
      <c r="B253" s="3" t="s">
        <v>669</v>
      </c>
      <c r="C253" s="3" t="s">
        <v>670</v>
      </c>
      <c r="D253" s="11">
        <v>42461</v>
      </c>
      <c r="E253" s="13">
        <v>1138.08</v>
      </c>
      <c r="F253" s="12">
        <f t="shared" si="18"/>
        <v>42826</v>
      </c>
      <c r="G253" s="3">
        <v>7.17</v>
      </c>
      <c r="H253" s="12">
        <f t="shared" si="19"/>
        <v>43556</v>
      </c>
      <c r="I253" s="3">
        <v>13.33</v>
      </c>
      <c r="J253" s="12">
        <f t="shared" si="20"/>
        <v>44287</v>
      </c>
      <c r="K253" s="3" t="s">
        <v>103</v>
      </c>
      <c r="L253" s="12">
        <f t="shared" si="21"/>
        <v>45017</v>
      </c>
      <c r="M253" s="3" t="s">
        <v>103</v>
      </c>
      <c r="N253" s="12">
        <f t="shared" si="22"/>
        <v>46113</v>
      </c>
      <c r="O253" s="3" t="s">
        <v>103</v>
      </c>
      <c r="P253" s="12">
        <f t="shared" si="23"/>
        <v>47939</v>
      </c>
      <c r="Q253" s="3" t="s">
        <v>103</v>
      </c>
      <c r="R253" s="12">
        <v>43774</v>
      </c>
      <c r="S253" s="3">
        <v>13.81</v>
      </c>
      <c r="T253" s="3" t="s">
        <v>3141</v>
      </c>
      <c r="U253" s="3" t="s">
        <v>33</v>
      </c>
      <c r="V253" s="3" t="s">
        <v>27</v>
      </c>
      <c r="W253" s="3">
        <v>78.91</v>
      </c>
      <c r="X253" s="3" t="s">
        <v>2973</v>
      </c>
      <c r="Y253" s="3">
        <v>0.1</v>
      </c>
      <c r="Z253" s="3">
        <v>0</v>
      </c>
    </row>
    <row r="254" spans="1:26" ht="33" x14ac:dyDescent="0.3">
      <c r="A254" s="3" t="s">
        <v>642</v>
      </c>
      <c r="B254" s="3" t="s">
        <v>671</v>
      </c>
      <c r="C254" s="3" t="s">
        <v>672</v>
      </c>
      <c r="D254" s="11">
        <v>42937</v>
      </c>
      <c r="E254" s="13">
        <v>1029.6400000000001</v>
      </c>
      <c r="F254" s="12">
        <f t="shared" si="18"/>
        <v>43302</v>
      </c>
      <c r="G254" s="3">
        <v>4.84</v>
      </c>
      <c r="H254" s="12">
        <f t="shared" si="19"/>
        <v>44033</v>
      </c>
      <c r="I254" s="3" t="s">
        <v>103</v>
      </c>
      <c r="J254" s="12">
        <f t="shared" si="20"/>
        <v>44763</v>
      </c>
      <c r="K254" s="3" t="s">
        <v>103</v>
      </c>
      <c r="L254" s="12">
        <f t="shared" si="21"/>
        <v>45494</v>
      </c>
      <c r="M254" s="3" t="s">
        <v>103</v>
      </c>
      <c r="N254" s="12">
        <f t="shared" si="22"/>
        <v>46589</v>
      </c>
      <c r="O254" s="3" t="s">
        <v>103</v>
      </c>
      <c r="P254" s="12">
        <f t="shared" si="23"/>
        <v>48416</v>
      </c>
      <c r="Q254" s="3" t="s">
        <v>103</v>
      </c>
      <c r="R254" s="12">
        <v>43774</v>
      </c>
      <c r="S254" s="3">
        <v>2.96</v>
      </c>
      <c r="T254" s="3" t="s">
        <v>3141</v>
      </c>
      <c r="U254" s="3" t="s">
        <v>33</v>
      </c>
      <c r="V254" s="3" t="s">
        <v>27</v>
      </c>
      <c r="W254" s="3">
        <v>35.82</v>
      </c>
      <c r="X254" s="3" t="s">
        <v>2973</v>
      </c>
      <c r="Y254" s="3">
        <v>7.0000000000000007E-2</v>
      </c>
      <c r="Z254" s="3">
        <v>0</v>
      </c>
    </row>
    <row r="255" spans="1:26" ht="33" x14ac:dyDescent="0.3">
      <c r="A255" s="3" t="s">
        <v>642</v>
      </c>
      <c r="B255" s="3" t="s">
        <v>673</v>
      </c>
      <c r="C255" s="3" t="s">
        <v>674</v>
      </c>
      <c r="D255" s="11">
        <v>42937</v>
      </c>
      <c r="E255" s="13">
        <v>1236.95</v>
      </c>
      <c r="F255" s="12">
        <f t="shared" si="18"/>
        <v>43302</v>
      </c>
      <c r="G255" s="3">
        <v>15.59</v>
      </c>
      <c r="H255" s="12">
        <f t="shared" si="19"/>
        <v>44033</v>
      </c>
      <c r="I255" s="3" t="s">
        <v>103</v>
      </c>
      <c r="J255" s="12">
        <f t="shared" si="20"/>
        <v>44763</v>
      </c>
      <c r="K255" s="3" t="s">
        <v>103</v>
      </c>
      <c r="L255" s="12">
        <f t="shared" si="21"/>
        <v>45494</v>
      </c>
      <c r="M255" s="3" t="s">
        <v>103</v>
      </c>
      <c r="N255" s="12">
        <f t="shared" si="22"/>
        <v>46589</v>
      </c>
      <c r="O255" s="3" t="s">
        <v>103</v>
      </c>
      <c r="P255" s="12">
        <f t="shared" si="23"/>
        <v>48416</v>
      </c>
      <c r="Q255" s="3" t="s">
        <v>103</v>
      </c>
      <c r="R255" s="12">
        <v>43774</v>
      </c>
      <c r="S255" s="3">
        <v>23.7</v>
      </c>
      <c r="T255" s="3" t="s">
        <v>3134</v>
      </c>
      <c r="U255" s="3" t="s">
        <v>52</v>
      </c>
      <c r="V255" s="3" t="s">
        <v>27</v>
      </c>
      <c r="W255" s="3">
        <v>11.51</v>
      </c>
      <c r="X255" s="3" t="s">
        <v>2973</v>
      </c>
      <c r="Y255" s="3">
        <v>0</v>
      </c>
      <c r="Z255" s="3">
        <v>0.78</v>
      </c>
    </row>
    <row r="256" spans="1:26" ht="33" x14ac:dyDescent="0.3">
      <c r="A256" s="3" t="s">
        <v>642</v>
      </c>
      <c r="B256" s="3" t="s">
        <v>675</v>
      </c>
      <c r="C256" s="3" t="s">
        <v>676</v>
      </c>
      <c r="D256" s="11">
        <v>42937</v>
      </c>
      <c r="E256" s="13">
        <v>1096.1300000000001</v>
      </c>
      <c r="F256" s="12">
        <f t="shared" si="18"/>
        <v>43302</v>
      </c>
      <c r="G256" s="3">
        <v>12.18</v>
      </c>
      <c r="H256" s="12">
        <f t="shared" si="19"/>
        <v>44033</v>
      </c>
      <c r="I256" s="3" t="s">
        <v>103</v>
      </c>
      <c r="J256" s="12">
        <f t="shared" si="20"/>
        <v>44763</v>
      </c>
      <c r="K256" s="3" t="s">
        <v>103</v>
      </c>
      <c r="L256" s="12">
        <f t="shared" si="21"/>
        <v>45494</v>
      </c>
      <c r="M256" s="3" t="s">
        <v>103</v>
      </c>
      <c r="N256" s="12">
        <f t="shared" si="22"/>
        <v>46589</v>
      </c>
      <c r="O256" s="3" t="s">
        <v>103</v>
      </c>
      <c r="P256" s="12">
        <f t="shared" si="23"/>
        <v>48416</v>
      </c>
      <c r="Q256" s="3" t="s">
        <v>103</v>
      </c>
      <c r="R256" s="12">
        <v>43774</v>
      </c>
      <c r="S256" s="3">
        <v>9.61</v>
      </c>
      <c r="T256" s="3" t="s">
        <v>3135</v>
      </c>
      <c r="U256" s="3" t="s">
        <v>52</v>
      </c>
      <c r="V256" s="3" t="s">
        <v>40</v>
      </c>
      <c r="W256" s="3">
        <v>7.04</v>
      </c>
      <c r="X256" s="3" t="s">
        <v>2973</v>
      </c>
      <c r="Y256" s="3">
        <v>0</v>
      </c>
      <c r="Z256" s="3">
        <v>0.28000000000000003</v>
      </c>
    </row>
    <row r="257" spans="1:26" ht="33" x14ac:dyDescent="0.3">
      <c r="A257" s="3" t="s">
        <v>642</v>
      </c>
      <c r="B257" s="3" t="s">
        <v>677</v>
      </c>
      <c r="C257" s="3" t="s">
        <v>678</v>
      </c>
      <c r="D257" s="11">
        <v>42937</v>
      </c>
      <c r="E257" s="13">
        <v>1183.8499999999999</v>
      </c>
      <c r="F257" s="12">
        <f t="shared" si="18"/>
        <v>43302</v>
      </c>
      <c r="G257" s="3">
        <v>14</v>
      </c>
      <c r="H257" s="12">
        <f t="shared" si="19"/>
        <v>44033</v>
      </c>
      <c r="I257" s="3" t="s">
        <v>103</v>
      </c>
      <c r="J257" s="12">
        <f t="shared" si="20"/>
        <v>44763</v>
      </c>
      <c r="K257" s="3" t="s">
        <v>103</v>
      </c>
      <c r="L257" s="12">
        <f t="shared" si="21"/>
        <v>45494</v>
      </c>
      <c r="M257" s="3" t="s">
        <v>103</v>
      </c>
      <c r="N257" s="12">
        <f t="shared" si="22"/>
        <v>46589</v>
      </c>
      <c r="O257" s="3" t="s">
        <v>103</v>
      </c>
      <c r="P257" s="12">
        <f t="shared" si="23"/>
        <v>48416</v>
      </c>
      <c r="Q257" s="3" t="s">
        <v>103</v>
      </c>
      <c r="R257" s="12">
        <v>43774</v>
      </c>
      <c r="S257" s="3">
        <v>18.39</v>
      </c>
      <c r="T257" s="3" t="s">
        <v>3144</v>
      </c>
      <c r="U257" s="3" t="s">
        <v>52</v>
      </c>
      <c r="V257" s="3" t="s">
        <v>27</v>
      </c>
      <c r="W257" s="3">
        <v>5.55</v>
      </c>
      <c r="X257" s="3" t="s">
        <v>2973</v>
      </c>
      <c r="Y257" s="3">
        <v>0</v>
      </c>
      <c r="Z257" s="3">
        <v>0.05</v>
      </c>
    </row>
    <row r="258" spans="1:26" ht="33" x14ac:dyDescent="0.3">
      <c r="A258" s="3" t="s">
        <v>642</v>
      </c>
      <c r="B258" s="3" t="s">
        <v>679</v>
      </c>
      <c r="C258" s="3" t="s">
        <v>680</v>
      </c>
      <c r="D258" s="11">
        <v>42937</v>
      </c>
      <c r="E258" s="13">
        <v>1036.5999999999999</v>
      </c>
      <c r="F258" s="12">
        <f t="shared" si="18"/>
        <v>43302</v>
      </c>
      <c r="G258" s="3">
        <v>2.33</v>
      </c>
      <c r="H258" s="12">
        <f t="shared" si="19"/>
        <v>44033</v>
      </c>
      <c r="I258" s="3" t="s">
        <v>103</v>
      </c>
      <c r="J258" s="12">
        <f t="shared" si="20"/>
        <v>44763</v>
      </c>
      <c r="K258" s="3" t="s">
        <v>103</v>
      </c>
      <c r="L258" s="12">
        <f t="shared" si="21"/>
        <v>45494</v>
      </c>
      <c r="M258" s="3" t="s">
        <v>103</v>
      </c>
      <c r="N258" s="12">
        <f t="shared" si="22"/>
        <v>46589</v>
      </c>
      <c r="O258" s="3" t="s">
        <v>103</v>
      </c>
      <c r="P258" s="12">
        <f t="shared" si="23"/>
        <v>48416</v>
      </c>
      <c r="Q258" s="3" t="s">
        <v>103</v>
      </c>
      <c r="R258" s="12">
        <v>43774</v>
      </c>
      <c r="S258" s="3">
        <v>3.66</v>
      </c>
      <c r="T258" s="3" t="s">
        <v>3145</v>
      </c>
      <c r="U258" s="3" t="s">
        <v>52</v>
      </c>
      <c r="V258" s="3" t="s">
        <v>40</v>
      </c>
      <c r="W258" s="3">
        <v>12.03</v>
      </c>
      <c r="X258" s="3" t="s">
        <v>2973</v>
      </c>
      <c r="Y258" s="3">
        <v>0</v>
      </c>
      <c r="Z258" s="3">
        <v>0.71</v>
      </c>
    </row>
    <row r="259" spans="1:26" ht="33" x14ac:dyDescent="0.3">
      <c r="A259" s="3" t="s">
        <v>642</v>
      </c>
      <c r="B259" s="3" t="s">
        <v>681</v>
      </c>
      <c r="C259" s="3" t="s">
        <v>682</v>
      </c>
      <c r="D259" s="11">
        <v>42937</v>
      </c>
      <c r="E259" s="13">
        <v>1032.4100000000001</v>
      </c>
      <c r="F259" s="12">
        <f t="shared" ref="F259:F322" si="24">DATE(YEAR(D259)+1,MONTH(D259),DAY(D259))</f>
        <v>43302</v>
      </c>
      <c r="G259" s="3">
        <v>5.4</v>
      </c>
      <c r="H259" s="12">
        <f t="shared" ref="H259:H322" si="25">DATE(YEAR(D259)+3,MONTH(D259),DAY(D259))</f>
        <v>44033</v>
      </c>
      <c r="I259" s="3" t="s">
        <v>103</v>
      </c>
      <c r="J259" s="12">
        <f t="shared" ref="J259:J322" si="26">DATE(YEAR(D259)+5,MONTH(D259),DAY(D259))</f>
        <v>44763</v>
      </c>
      <c r="K259" s="3" t="s">
        <v>103</v>
      </c>
      <c r="L259" s="12">
        <f t="shared" ref="L259:L322" si="27">DATE(YEAR(D259)+7,MONTH(D259),DAY(D259))</f>
        <v>45494</v>
      </c>
      <c r="M259" s="3" t="s">
        <v>103</v>
      </c>
      <c r="N259" s="12">
        <f t="shared" ref="N259:N322" si="28">DATE(YEAR(D259)+10,MONTH(D259),DAY(D259))</f>
        <v>46589</v>
      </c>
      <c r="O259" s="3" t="s">
        <v>103</v>
      </c>
      <c r="P259" s="12">
        <f t="shared" ref="P259:P322" si="29">DATE(YEAR(D259)+15,MONTH(D259),DAY(D259))</f>
        <v>48416</v>
      </c>
      <c r="Q259" s="3" t="s">
        <v>103</v>
      </c>
      <c r="R259" s="12">
        <v>43774</v>
      </c>
      <c r="S259" s="3">
        <v>3.24</v>
      </c>
      <c r="T259" s="3" t="s">
        <v>3146</v>
      </c>
      <c r="U259" s="3" t="s">
        <v>52</v>
      </c>
      <c r="V259" s="3" t="s">
        <v>27</v>
      </c>
      <c r="W259" s="3">
        <v>25.04</v>
      </c>
      <c r="X259" s="3" t="s">
        <v>2973</v>
      </c>
      <c r="Y259" s="3">
        <v>0</v>
      </c>
      <c r="Z259" s="3">
        <v>0.73</v>
      </c>
    </row>
    <row r="260" spans="1:26" ht="33" x14ac:dyDescent="0.3">
      <c r="A260" s="3" t="s">
        <v>642</v>
      </c>
      <c r="B260" s="3" t="s">
        <v>683</v>
      </c>
      <c r="C260" s="3" t="s">
        <v>684</v>
      </c>
      <c r="D260" s="11">
        <v>42937</v>
      </c>
      <c r="E260" s="13">
        <v>1096.6199999999999</v>
      </c>
      <c r="F260" s="12">
        <f t="shared" si="24"/>
        <v>43302</v>
      </c>
      <c r="G260" s="3">
        <v>13.46</v>
      </c>
      <c r="H260" s="12">
        <f t="shared" si="25"/>
        <v>44033</v>
      </c>
      <c r="I260" s="3" t="s">
        <v>103</v>
      </c>
      <c r="J260" s="12">
        <f t="shared" si="26"/>
        <v>44763</v>
      </c>
      <c r="K260" s="3" t="s">
        <v>103</v>
      </c>
      <c r="L260" s="12">
        <f t="shared" si="27"/>
        <v>45494</v>
      </c>
      <c r="M260" s="3" t="s">
        <v>103</v>
      </c>
      <c r="N260" s="12">
        <f t="shared" si="28"/>
        <v>46589</v>
      </c>
      <c r="O260" s="3" t="s">
        <v>103</v>
      </c>
      <c r="P260" s="12">
        <f t="shared" si="29"/>
        <v>48416</v>
      </c>
      <c r="Q260" s="3" t="s">
        <v>103</v>
      </c>
      <c r="R260" s="12">
        <v>43774</v>
      </c>
      <c r="S260" s="3">
        <v>9.66</v>
      </c>
      <c r="T260" s="3" t="s">
        <v>3147</v>
      </c>
      <c r="U260" s="3" t="s">
        <v>52</v>
      </c>
      <c r="V260" s="3" t="s">
        <v>40</v>
      </c>
      <c r="W260" s="3">
        <v>11.62</v>
      </c>
      <c r="X260" s="3" t="s">
        <v>2973</v>
      </c>
      <c r="Y260" s="3">
        <v>0</v>
      </c>
      <c r="Z260" s="3">
        <v>0.63</v>
      </c>
    </row>
    <row r="261" spans="1:26" ht="33" x14ac:dyDescent="0.3">
      <c r="A261" s="3" t="s">
        <v>642</v>
      </c>
      <c r="B261" s="3" t="s">
        <v>685</v>
      </c>
      <c r="C261" s="3" t="s">
        <v>686</v>
      </c>
      <c r="D261" s="11">
        <v>42937</v>
      </c>
      <c r="E261" s="13">
        <v>1040.6199999999999</v>
      </c>
      <c r="F261" s="12">
        <f t="shared" si="24"/>
        <v>43302</v>
      </c>
      <c r="G261" s="3">
        <v>19.07</v>
      </c>
      <c r="H261" s="12">
        <f t="shared" si="25"/>
        <v>44033</v>
      </c>
      <c r="I261" s="3" t="s">
        <v>103</v>
      </c>
      <c r="J261" s="12">
        <f t="shared" si="26"/>
        <v>44763</v>
      </c>
      <c r="K261" s="3" t="s">
        <v>103</v>
      </c>
      <c r="L261" s="12">
        <f t="shared" si="27"/>
        <v>45494</v>
      </c>
      <c r="M261" s="3" t="s">
        <v>103</v>
      </c>
      <c r="N261" s="12">
        <f t="shared" si="28"/>
        <v>46589</v>
      </c>
      <c r="O261" s="3" t="s">
        <v>103</v>
      </c>
      <c r="P261" s="12">
        <f t="shared" si="29"/>
        <v>48416</v>
      </c>
      <c r="Q261" s="3" t="s">
        <v>103</v>
      </c>
      <c r="R261" s="12">
        <v>43774</v>
      </c>
      <c r="S261" s="3">
        <v>4.0599999999999996</v>
      </c>
      <c r="T261" s="3" t="s">
        <v>3148</v>
      </c>
      <c r="U261" s="3" t="s">
        <v>52</v>
      </c>
      <c r="V261" s="3" t="s">
        <v>27</v>
      </c>
      <c r="W261" s="3">
        <v>4.4400000000000004</v>
      </c>
      <c r="X261" s="3" t="s">
        <v>2973</v>
      </c>
      <c r="Y261" s="3">
        <v>0</v>
      </c>
      <c r="Z261" s="3">
        <v>0.82</v>
      </c>
    </row>
    <row r="262" spans="1:26" ht="33" x14ac:dyDescent="0.3">
      <c r="A262" s="3" t="s">
        <v>642</v>
      </c>
      <c r="B262" s="3" t="s">
        <v>687</v>
      </c>
      <c r="C262" s="3" t="s">
        <v>688</v>
      </c>
      <c r="D262" s="11">
        <v>43739</v>
      </c>
      <c r="E262" s="3">
        <v>973.39</v>
      </c>
      <c r="F262" s="12">
        <f t="shared" si="24"/>
        <v>44105</v>
      </c>
      <c r="G262" s="3" t="s">
        <v>103</v>
      </c>
      <c r="H262" s="12">
        <f t="shared" si="25"/>
        <v>44835</v>
      </c>
      <c r="I262" s="3" t="s">
        <v>103</v>
      </c>
      <c r="J262" s="12">
        <f t="shared" si="26"/>
        <v>45566</v>
      </c>
      <c r="K262" s="3" t="s">
        <v>103</v>
      </c>
      <c r="L262" s="12">
        <f t="shared" si="27"/>
        <v>46296</v>
      </c>
      <c r="M262" s="3" t="s">
        <v>103</v>
      </c>
      <c r="N262" s="12">
        <f t="shared" si="28"/>
        <v>47392</v>
      </c>
      <c r="O262" s="3" t="s">
        <v>103</v>
      </c>
      <c r="P262" s="12">
        <f t="shared" si="29"/>
        <v>49218</v>
      </c>
      <c r="Q262" s="3" t="s">
        <v>103</v>
      </c>
      <c r="R262" s="12">
        <v>43774</v>
      </c>
      <c r="S262" s="3">
        <v>-2.66</v>
      </c>
      <c r="T262" s="3" t="s">
        <v>3149</v>
      </c>
      <c r="U262" s="3" t="s">
        <v>52</v>
      </c>
      <c r="V262" s="3" t="s">
        <v>3150</v>
      </c>
      <c r="W262" s="3">
        <v>48.67</v>
      </c>
      <c r="X262" s="3" t="s">
        <v>2973</v>
      </c>
      <c r="Y262" s="3">
        <v>0</v>
      </c>
      <c r="Z262" s="3">
        <v>0</v>
      </c>
    </row>
    <row r="263" spans="1:26" ht="49.5" x14ac:dyDescent="0.3">
      <c r="A263" s="3" t="s">
        <v>642</v>
      </c>
      <c r="B263" s="3" t="s">
        <v>689</v>
      </c>
      <c r="C263" s="3" t="s">
        <v>690</v>
      </c>
      <c r="D263" s="11">
        <v>43283</v>
      </c>
      <c r="E263" s="13">
        <v>1115.32</v>
      </c>
      <c r="F263" s="12">
        <f t="shared" si="24"/>
        <v>43648</v>
      </c>
      <c r="G263" s="3">
        <v>12.13</v>
      </c>
      <c r="H263" s="12">
        <f t="shared" si="25"/>
        <v>44379</v>
      </c>
      <c r="I263" s="3" t="s">
        <v>103</v>
      </c>
      <c r="J263" s="12">
        <f t="shared" si="26"/>
        <v>45109</v>
      </c>
      <c r="K263" s="3" t="s">
        <v>103</v>
      </c>
      <c r="L263" s="12">
        <f t="shared" si="27"/>
        <v>45840</v>
      </c>
      <c r="M263" s="3" t="s">
        <v>103</v>
      </c>
      <c r="N263" s="12">
        <f t="shared" si="28"/>
        <v>46936</v>
      </c>
      <c r="O263" s="3" t="s">
        <v>103</v>
      </c>
      <c r="P263" s="12">
        <f t="shared" si="29"/>
        <v>48762</v>
      </c>
      <c r="Q263" s="3" t="s">
        <v>103</v>
      </c>
      <c r="R263" s="12">
        <v>43774</v>
      </c>
      <c r="S263" s="3">
        <v>11.53</v>
      </c>
      <c r="T263" s="3" t="s">
        <v>3152</v>
      </c>
      <c r="U263" s="3" t="s">
        <v>33</v>
      </c>
      <c r="V263" s="3" t="s">
        <v>27</v>
      </c>
      <c r="W263" s="3">
        <v>44.06</v>
      </c>
      <c r="X263" s="3" t="s">
        <v>2973</v>
      </c>
      <c r="Y263" s="3">
        <v>0.05</v>
      </c>
      <c r="Z263" s="3">
        <v>0</v>
      </c>
    </row>
    <row r="264" spans="1:26" ht="33" x14ac:dyDescent="0.3">
      <c r="A264" s="3" t="s">
        <v>642</v>
      </c>
      <c r="B264" s="3" t="s">
        <v>691</v>
      </c>
      <c r="C264" s="3" t="s">
        <v>692</v>
      </c>
      <c r="D264" s="11">
        <v>43199</v>
      </c>
      <c r="E264" s="3">
        <v>921.14</v>
      </c>
      <c r="F264" s="12">
        <f t="shared" si="24"/>
        <v>43564</v>
      </c>
      <c r="G264" s="3">
        <v>7.17</v>
      </c>
      <c r="H264" s="12">
        <f t="shared" si="25"/>
        <v>44295</v>
      </c>
      <c r="I264" s="3" t="s">
        <v>103</v>
      </c>
      <c r="J264" s="12">
        <f t="shared" si="26"/>
        <v>45025</v>
      </c>
      <c r="K264" s="3" t="s">
        <v>103</v>
      </c>
      <c r="L264" s="12">
        <f t="shared" si="27"/>
        <v>45756</v>
      </c>
      <c r="M264" s="3" t="s">
        <v>103</v>
      </c>
      <c r="N264" s="12">
        <f t="shared" si="28"/>
        <v>46852</v>
      </c>
      <c r="O264" s="3" t="s">
        <v>103</v>
      </c>
      <c r="P264" s="12">
        <f t="shared" si="29"/>
        <v>48678</v>
      </c>
      <c r="Q264" s="3" t="s">
        <v>103</v>
      </c>
      <c r="R264" s="12">
        <v>43774</v>
      </c>
      <c r="S264" s="3">
        <v>-7.89</v>
      </c>
      <c r="T264" s="3" t="s">
        <v>3154</v>
      </c>
      <c r="U264" s="3" t="s">
        <v>26</v>
      </c>
      <c r="V264" s="3" t="s">
        <v>27</v>
      </c>
      <c r="W264" s="3">
        <v>6.53</v>
      </c>
      <c r="X264" s="3" t="s">
        <v>2973</v>
      </c>
      <c r="Y264" s="3">
        <v>0</v>
      </c>
      <c r="Z264" s="3">
        <v>0.17</v>
      </c>
    </row>
    <row r="265" spans="1:26" ht="33" x14ac:dyDescent="0.3">
      <c r="A265" s="3" t="s">
        <v>642</v>
      </c>
      <c r="B265" s="3" t="s">
        <v>693</v>
      </c>
      <c r="C265" s="3" t="s">
        <v>694</v>
      </c>
      <c r="D265" s="11">
        <v>43199</v>
      </c>
      <c r="E265" s="3">
        <v>838.79</v>
      </c>
      <c r="F265" s="12">
        <f t="shared" si="24"/>
        <v>43564</v>
      </c>
      <c r="G265" s="3">
        <v>0.15</v>
      </c>
      <c r="H265" s="12">
        <f t="shared" si="25"/>
        <v>44295</v>
      </c>
      <c r="I265" s="3" t="s">
        <v>103</v>
      </c>
      <c r="J265" s="12">
        <f t="shared" si="26"/>
        <v>45025</v>
      </c>
      <c r="K265" s="3" t="s">
        <v>103</v>
      </c>
      <c r="L265" s="12">
        <f t="shared" si="27"/>
        <v>45756</v>
      </c>
      <c r="M265" s="3" t="s">
        <v>103</v>
      </c>
      <c r="N265" s="12">
        <f t="shared" si="28"/>
        <v>46852</v>
      </c>
      <c r="O265" s="3" t="s">
        <v>103</v>
      </c>
      <c r="P265" s="12">
        <f t="shared" si="29"/>
        <v>48678</v>
      </c>
      <c r="Q265" s="3" t="s">
        <v>103</v>
      </c>
      <c r="R265" s="12">
        <v>43774</v>
      </c>
      <c r="S265" s="3">
        <v>-16.12</v>
      </c>
      <c r="T265" s="3" t="s">
        <v>3156</v>
      </c>
      <c r="U265" s="3" t="s">
        <v>26</v>
      </c>
      <c r="V265" s="3" t="s">
        <v>27</v>
      </c>
      <c r="W265" s="3">
        <v>4.4400000000000004</v>
      </c>
      <c r="X265" s="3" t="s">
        <v>2973</v>
      </c>
      <c r="Y265" s="3">
        <v>0</v>
      </c>
      <c r="Z265" s="3">
        <v>0.76</v>
      </c>
    </row>
    <row r="266" spans="1:26" ht="33" x14ac:dyDescent="0.3">
      <c r="A266" s="3" t="s">
        <v>642</v>
      </c>
      <c r="B266" s="3" t="s">
        <v>695</v>
      </c>
      <c r="C266" s="3" t="s">
        <v>696</v>
      </c>
      <c r="D266" s="11">
        <v>43024</v>
      </c>
      <c r="E266" s="13">
        <v>1087.44</v>
      </c>
      <c r="F266" s="12">
        <f t="shared" si="24"/>
        <v>43389</v>
      </c>
      <c r="G266" s="3">
        <v>12.13</v>
      </c>
      <c r="H266" s="12">
        <f t="shared" si="25"/>
        <v>44120</v>
      </c>
      <c r="I266" s="3" t="s">
        <v>103</v>
      </c>
      <c r="J266" s="12">
        <f t="shared" si="26"/>
        <v>44850</v>
      </c>
      <c r="K266" s="3" t="s">
        <v>103</v>
      </c>
      <c r="L266" s="12">
        <f t="shared" si="27"/>
        <v>45581</v>
      </c>
      <c r="M266" s="3" t="s">
        <v>103</v>
      </c>
      <c r="N266" s="12">
        <f t="shared" si="28"/>
        <v>46676</v>
      </c>
      <c r="O266" s="3" t="s">
        <v>103</v>
      </c>
      <c r="P266" s="12">
        <f t="shared" si="29"/>
        <v>48503</v>
      </c>
      <c r="Q266" s="3" t="s">
        <v>103</v>
      </c>
      <c r="R266" s="12">
        <v>43774</v>
      </c>
      <c r="S266" s="3">
        <v>8.74</v>
      </c>
      <c r="T266" s="3" t="s">
        <v>3132</v>
      </c>
      <c r="U266" s="3" t="s">
        <v>52</v>
      </c>
      <c r="V266" s="3" t="s">
        <v>34</v>
      </c>
      <c r="W266" s="3">
        <v>22.8</v>
      </c>
      <c r="X266" s="3" t="s">
        <v>2973</v>
      </c>
      <c r="Y266" s="3">
        <v>0</v>
      </c>
      <c r="Z266" s="3">
        <v>0.51</v>
      </c>
    </row>
    <row r="267" spans="1:26" ht="33" x14ac:dyDescent="0.3">
      <c r="A267" s="3" t="s">
        <v>642</v>
      </c>
      <c r="B267" s="3" t="s">
        <v>697</v>
      </c>
      <c r="C267" s="3" t="s">
        <v>698</v>
      </c>
      <c r="D267" s="11">
        <v>42937</v>
      </c>
      <c r="E267" s="13">
        <v>1028.8</v>
      </c>
      <c r="F267" s="12">
        <f t="shared" si="24"/>
        <v>43302</v>
      </c>
      <c r="G267" s="3">
        <v>4.8099999999999996</v>
      </c>
      <c r="H267" s="12">
        <f t="shared" si="25"/>
        <v>44033</v>
      </c>
      <c r="I267" s="3" t="s">
        <v>103</v>
      </c>
      <c r="J267" s="12">
        <f t="shared" si="26"/>
        <v>44763</v>
      </c>
      <c r="K267" s="3" t="s">
        <v>103</v>
      </c>
      <c r="L267" s="12">
        <f t="shared" si="27"/>
        <v>45494</v>
      </c>
      <c r="M267" s="3" t="s">
        <v>103</v>
      </c>
      <c r="N267" s="12">
        <f t="shared" si="28"/>
        <v>46589</v>
      </c>
      <c r="O267" s="3" t="s">
        <v>103</v>
      </c>
      <c r="P267" s="12">
        <f t="shared" si="29"/>
        <v>48416</v>
      </c>
      <c r="Q267" s="3" t="s">
        <v>103</v>
      </c>
      <c r="R267" s="12">
        <v>43774</v>
      </c>
      <c r="S267" s="3">
        <v>2.88</v>
      </c>
      <c r="T267" s="3" t="s">
        <v>3141</v>
      </c>
      <c r="U267" s="3" t="s">
        <v>33</v>
      </c>
      <c r="V267" s="3" t="s">
        <v>27</v>
      </c>
      <c r="W267" s="3">
        <v>52.19</v>
      </c>
      <c r="X267" s="3" t="s">
        <v>2973</v>
      </c>
      <c r="Y267" s="3">
        <v>0.08</v>
      </c>
      <c r="Z267" s="3">
        <v>0</v>
      </c>
    </row>
    <row r="268" spans="1:26" ht="33" x14ac:dyDescent="0.3">
      <c r="A268" s="3" t="s">
        <v>642</v>
      </c>
      <c r="B268" s="3" t="s">
        <v>699</v>
      </c>
      <c r="C268" s="3" t="s">
        <v>700</v>
      </c>
      <c r="D268" s="11">
        <v>41366</v>
      </c>
      <c r="E268" s="13">
        <v>1128.3399999999999</v>
      </c>
      <c r="F268" s="12">
        <f t="shared" si="24"/>
        <v>41731</v>
      </c>
      <c r="G268" s="3">
        <v>3.18</v>
      </c>
      <c r="H268" s="12">
        <f t="shared" si="25"/>
        <v>42462</v>
      </c>
      <c r="I268" s="3">
        <v>20.22</v>
      </c>
      <c r="J268" s="12">
        <f t="shared" si="26"/>
        <v>43192</v>
      </c>
      <c r="K268" s="3">
        <v>17.96</v>
      </c>
      <c r="L268" s="12">
        <f t="shared" si="27"/>
        <v>43923</v>
      </c>
      <c r="M268" s="3" t="s">
        <v>103</v>
      </c>
      <c r="N268" s="12">
        <f t="shared" si="28"/>
        <v>45018</v>
      </c>
      <c r="O268" s="3" t="s">
        <v>103</v>
      </c>
      <c r="P268" s="12">
        <f t="shared" si="29"/>
        <v>46845</v>
      </c>
      <c r="Q268" s="3" t="s">
        <v>103</v>
      </c>
      <c r="R268" s="12">
        <v>43774</v>
      </c>
      <c r="S268" s="3">
        <v>12.83</v>
      </c>
      <c r="T268" s="3" t="s">
        <v>3158</v>
      </c>
      <c r="U268" s="3" t="s">
        <v>26</v>
      </c>
      <c r="V268" s="3" t="s">
        <v>34</v>
      </c>
      <c r="W268" s="3">
        <v>37.57</v>
      </c>
      <c r="X268" s="3" t="s">
        <v>2973</v>
      </c>
      <c r="Y268" s="3">
        <v>0.01</v>
      </c>
      <c r="Z268" s="3">
        <v>0.09</v>
      </c>
    </row>
    <row r="269" spans="1:26" ht="33" x14ac:dyDescent="0.3">
      <c r="A269" s="3" t="s">
        <v>642</v>
      </c>
      <c r="B269" s="3" t="s">
        <v>701</v>
      </c>
      <c r="C269" s="3" t="s">
        <v>702</v>
      </c>
      <c r="D269" s="11">
        <v>39619</v>
      </c>
      <c r="E269" s="13">
        <v>1193.8</v>
      </c>
      <c r="F269" s="12">
        <f t="shared" si="24"/>
        <v>39984</v>
      </c>
      <c r="G269" s="3">
        <v>2.31</v>
      </c>
      <c r="H269" s="12">
        <f t="shared" si="25"/>
        <v>40714</v>
      </c>
      <c r="I269" s="3">
        <v>13.76</v>
      </c>
      <c r="J269" s="12">
        <f t="shared" si="26"/>
        <v>41445</v>
      </c>
      <c r="K269" s="3">
        <v>2.74</v>
      </c>
      <c r="L269" s="12">
        <f t="shared" si="27"/>
        <v>42175</v>
      </c>
      <c r="M269" s="3">
        <v>4.03</v>
      </c>
      <c r="N269" s="12">
        <f t="shared" si="28"/>
        <v>43271</v>
      </c>
      <c r="O269" s="3">
        <v>15.36</v>
      </c>
      <c r="P269" s="12">
        <f t="shared" si="29"/>
        <v>45097</v>
      </c>
      <c r="Q269" s="3" t="s">
        <v>103</v>
      </c>
      <c r="R269" s="12">
        <v>43774</v>
      </c>
      <c r="S269" s="3">
        <v>19.38</v>
      </c>
      <c r="T269" s="3" t="s">
        <v>3159</v>
      </c>
      <c r="U269" s="3" t="s">
        <v>26</v>
      </c>
      <c r="V269" s="3" t="s">
        <v>27</v>
      </c>
      <c r="W269" s="3">
        <v>95.66</v>
      </c>
      <c r="X269" s="3" t="s">
        <v>2973</v>
      </c>
      <c r="Y269" s="3">
        <v>0.17</v>
      </c>
      <c r="Z269" s="3">
        <v>0</v>
      </c>
    </row>
    <row r="270" spans="1:26" ht="33" x14ac:dyDescent="0.3">
      <c r="A270" s="3" t="s">
        <v>642</v>
      </c>
      <c r="B270" s="3" t="s">
        <v>703</v>
      </c>
      <c r="C270" s="3" t="s">
        <v>704</v>
      </c>
      <c r="D270" s="11">
        <v>40347</v>
      </c>
      <c r="E270" s="13">
        <v>1251.3699999999999</v>
      </c>
      <c r="F270" s="12">
        <f t="shared" si="24"/>
        <v>40712</v>
      </c>
      <c r="G270" s="3">
        <v>2.91</v>
      </c>
      <c r="H270" s="12">
        <f t="shared" si="25"/>
        <v>41443</v>
      </c>
      <c r="I270" s="3">
        <v>34.69</v>
      </c>
      <c r="J270" s="12">
        <f t="shared" si="26"/>
        <v>42173</v>
      </c>
      <c r="K270" s="3">
        <v>20.95</v>
      </c>
      <c r="L270" s="12">
        <f t="shared" si="27"/>
        <v>42904</v>
      </c>
      <c r="M270" s="3">
        <v>12.19</v>
      </c>
      <c r="N270" s="12">
        <f t="shared" si="28"/>
        <v>44000</v>
      </c>
      <c r="O270" s="3" t="s">
        <v>103</v>
      </c>
      <c r="P270" s="12">
        <f t="shared" si="29"/>
        <v>45826</v>
      </c>
      <c r="Q270" s="3" t="s">
        <v>103</v>
      </c>
      <c r="R270" s="12">
        <v>43774</v>
      </c>
      <c r="S270" s="3">
        <v>25.14</v>
      </c>
      <c r="T270" s="3" t="s">
        <v>3161</v>
      </c>
      <c r="U270" s="3" t="s">
        <v>26</v>
      </c>
      <c r="V270" s="3" t="s">
        <v>27</v>
      </c>
      <c r="W270" s="3">
        <v>188.43</v>
      </c>
      <c r="X270" s="3" t="s">
        <v>2973</v>
      </c>
      <c r="Y270" s="3">
        <v>0.01</v>
      </c>
      <c r="Z270" s="3">
        <v>0.18</v>
      </c>
    </row>
    <row r="271" spans="1:26" ht="33" x14ac:dyDescent="0.3">
      <c r="A271" s="3" t="s">
        <v>642</v>
      </c>
      <c r="B271" s="3" t="s">
        <v>705</v>
      </c>
      <c r="C271" s="3" t="s">
        <v>706</v>
      </c>
      <c r="D271" s="11">
        <v>41222</v>
      </c>
      <c r="E271" s="13">
        <v>1114.22</v>
      </c>
      <c r="F271" s="12">
        <f t="shared" si="24"/>
        <v>41587</v>
      </c>
      <c r="G271" s="3">
        <v>2.27</v>
      </c>
      <c r="H271" s="12">
        <f t="shared" si="25"/>
        <v>42317</v>
      </c>
      <c r="I271" s="3">
        <v>19.47</v>
      </c>
      <c r="J271" s="12">
        <f t="shared" si="26"/>
        <v>43048</v>
      </c>
      <c r="K271" s="3">
        <v>15.09</v>
      </c>
      <c r="L271" s="12">
        <f t="shared" si="27"/>
        <v>43778</v>
      </c>
      <c r="M271" s="3" t="s">
        <v>103</v>
      </c>
      <c r="N271" s="12">
        <f t="shared" si="28"/>
        <v>44874</v>
      </c>
      <c r="O271" s="3" t="s">
        <v>103</v>
      </c>
      <c r="P271" s="12">
        <f t="shared" si="29"/>
        <v>46700</v>
      </c>
      <c r="Q271" s="3" t="s">
        <v>103</v>
      </c>
      <c r="R271" s="12">
        <v>43774</v>
      </c>
      <c r="S271" s="3">
        <v>11.42</v>
      </c>
      <c r="T271" s="3" t="s">
        <v>3162</v>
      </c>
      <c r="U271" s="3" t="s">
        <v>26</v>
      </c>
      <c r="V271" s="3" t="s">
        <v>34</v>
      </c>
      <c r="W271" s="3">
        <v>38.01</v>
      </c>
      <c r="X271" s="3" t="s">
        <v>2973</v>
      </c>
      <c r="Y271" s="3">
        <v>0.02</v>
      </c>
      <c r="Z271" s="3">
        <v>0.1</v>
      </c>
    </row>
    <row r="272" spans="1:26" x14ac:dyDescent="0.3">
      <c r="A272" s="3" t="s">
        <v>642</v>
      </c>
      <c r="B272" s="3" t="s">
        <v>707</v>
      </c>
      <c r="C272" s="3" t="s">
        <v>191</v>
      </c>
      <c r="D272" s="11">
        <v>42979</v>
      </c>
      <c r="E272" s="13">
        <v>1162.6400000000001</v>
      </c>
      <c r="F272" s="12">
        <f t="shared" si="24"/>
        <v>43344</v>
      </c>
      <c r="G272" s="3">
        <v>12.93</v>
      </c>
      <c r="H272" s="12">
        <f t="shared" si="25"/>
        <v>44075</v>
      </c>
      <c r="I272" s="3" t="s">
        <v>103</v>
      </c>
      <c r="J272" s="12">
        <f t="shared" si="26"/>
        <v>44805</v>
      </c>
      <c r="K272" s="3" t="s">
        <v>103</v>
      </c>
      <c r="L272" s="12">
        <f t="shared" si="27"/>
        <v>45536</v>
      </c>
      <c r="M272" s="3" t="s">
        <v>103</v>
      </c>
      <c r="N272" s="12">
        <f t="shared" si="28"/>
        <v>46631</v>
      </c>
      <c r="O272" s="3" t="s">
        <v>103</v>
      </c>
      <c r="P272" s="12">
        <f t="shared" si="29"/>
        <v>48458</v>
      </c>
      <c r="Q272" s="3" t="s">
        <v>103</v>
      </c>
      <c r="R272" s="12">
        <v>43774</v>
      </c>
      <c r="S272" s="3">
        <v>16.260000000000002</v>
      </c>
      <c r="T272" s="3" t="s">
        <v>3144</v>
      </c>
      <c r="U272" s="3" t="s">
        <v>52</v>
      </c>
      <c r="V272" s="3" t="s">
        <v>27</v>
      </c>
      <c r="W272" s="3">
        <v>37.090000000000003</v>
      </c>
      <c r="X272" s="3" t="s">
        <v>2973</v>
      </c>
      <c r="Y272" s="3">
        <v>0</v>
      </c>
      <c r="Z272" s="3">
        <v>0.05</v>
      </c>
    </row>
    <row r="273" spans="1:26" x14ac:dyDescent="0.3">
      <c r="A273" s="3" t="s">
        <v>642</v>
      </c>
      <c r="B273" s="3" t="s">
        <v>708</v>
      </c>
      <c r="C273" s="3" t="s">
        <v>709</v>
      </c>
      <c r="D273" s="11">
        <v>42979</v>
      </c>
      <c r="E273" s="13">
        <v>1037.44</v>
      </c>
      <c r="F273" s="12">
        <f t="shared" si="24"/>
        <v>43344</v>
      </c>
      <c r="G273" s="3">
        <v>2.27</v>
      </c>
      <c r="H273" s="12">
        <f t="shared" si="25"/>
        <v>44075</v>
      </c>
      <c r="I273" s="3" t="s">
        <v>103</v>
      </c>
      <c r="J273" s="12">
        <f t="shared" si="26"/>
        <v>44805</v>
      </c>
      <c r="K273" s="3" t="s">
        <v>103</v>
      </c>
      <c r="L273" s="12">
        <f t="shared" si="27"/>
        <v>45536</v>
      </c>
      <c r="M273" s="3" t="s">
        <v>103</v>
      </c>
      <c r="N273" s="12">
        <f t="shared" si="28"/>
        <v>46631</v>
      </c>
      <c r="O273" s="3" t="s">
        <v>103</v>
      </c>
      <c r="P273" s="12">
        <f t="shared" si="29"/>
        <v>48458</v>
      </c>
      <c r="Q273" s="3" t="s">
        <v>103</v>
      </c>
      <c r="R273" s="12">
        <v>43774</v>
      </c>
      <c r="S273" s="3">
        <v>3.74</v>
      </c>
      <c r="T273" s="3" t="s">
        <v>3145</v>
      </c>
      <c r="U273" s="3" t="s">
        <v>52</v>
      </c>
      <c r="V273" s="3" t="s">
        <v>40</v>
      </c>
      <c r="W273" s="3">
        <v>44.3</v>
      </c>
      <c r="X273" s="3" t="s">
        <v>2973</v>
      </c>
      <c r="Y273" s="3">
        <v>0</v>
      </c>
      <c r="Z273" s="3">
        <v>0.67</v>
      </c>
    </row>
    <row r="274" spans="1:26" x14ac:dyDescent="0.3">
      <c r="A274" s="3" t="s">
        <v>642</v>
      </c>
      <c r="B274" s="3" t="s">
        <v>710</v>
      </c>
      <c r="C274" s="3" t="s">
        <v>711</v>
      </c>
      <c r="D274" s="11">
        <v>38748</v>
      </c>
      <c r="E274" s="13">
        <v>1465.8</v>
      </c>
      <c r="F274" s="12">
        <f t="shared" si="24"/>
        <v>39113</v>
      </c>
      <c r="G274" s="3">
        <v>1.54</v>
      </c>
      <c r="H274" s="12">
        <f t="shared" si="25"/>
        <v>39844</v>
      </c>
      <c r="I274" s="3">
        <v>8.6199999999999992</v>
      </c>
      <c r="J274" s="12">
        <f t="shared" si="26"/>
        <v>40574</v>
      </c>
      <c r="K274" s="3">
        <v>12.63</v>
      </c>
      <c r="L274" s="12">
        <f t="shared" si="27"/>
        <v>41305</v>
      </c>
      <c r="M274" s="3">
        <v>10.46</v>
      </c>
      <c r="N274" s="12">
        <f t="shared" si="28"/>
        <v>42400</v>
      </c>
      <c r="O274" s="3">
        <v>23.52</v>
      </c>
      <c r="P274" s="12">
        <f t="shared" si="29"/>
        <v>44227</v>
      </c>
      <c r="Q274" s="3" t="s">
        <v>103</v>
      </c>
      <c r="R274" s="12">
        <v>43774</v>
      </c>
      <c r="S274" s="3">
        <v>46.58</v>
      </c>
      <c r="T274" s="3" t="s">
        <v>3126</v>
      </c>
      <c r="U274" s="3" t="s">
        <v>26</v>
      </c>
      <c r="V274" s="3" t="s">
        <v>34</v>
      </c>
      <c r="W274" s="3">
        <v>343.55</v>
      </c>
      <c r="X274" s="3" t="s">
        <v>2973</v>
      </c>
      <c r="Y274" s="3">
        <v>0.08</v>
      </c>
      <c r="Z274" s="3">
        <v>0</v>
      </c>
    </row>
    <row r="275" spans="1:26" x14ac:dyDescent="0.3">
      <c r="A275" s="3" t="s">
        <v>642</v>
      </c>
      <c r="B275" s="3" t="s">
        <v>712</v>
      </c>
      <c r="C275" s="3" t="s">
        <v>711</v>
      </c>
      <c r="D275" s="11">
        <v>38742</v>
      </c>
      <c r="E275" s="13">
        <v>1596.82</v>
      </c>
      <c r="F275" s="12">
        <f t="shared" si="24"/>
        <v>39107</v>
      </c>
      <c r="G275" s="3">
        <v>2.4</v>
      </c>
      <c r="H275" s="12">
        <f t="shared" si="25"/>
        <v>39838</v>
      </c>
      <c r="I275" s="3">
        <v>6.49</v>
      </c>
      <c r="J275" s="12">
        <f t="shared" si="26"/>
        <v>40568</v>
      </c>
      <c r="K275" s="3">
        <v>9.65</v>
      </c>
      <c r="L275" s="12">
        <f t="shared" si="27"/>
        <v>41299</v>
      </c>
      <c r="M275" s="3">
        <v>15</v>
      </c>
      <c r="N275" s="12">
        <f t="shared" si="28"/>
        <v>42394</v>
      </c>
      <c r="O275" s="3">
        <v>29.17</v>
      </c>
      <c r="P275" s="12">
        <f t="shared" si="29"/>
        <v>44221</v>
      </c>
      <c r="Q275" s="3" t="s">
        <v>103</v>
      </c>
      <c r="R275" s="12">
        <v>43774</v>
      </c>
      <c r="S275" s="3">
        <v>59.68</v>
      </c>
      <c r="T275" s="3" t="s">
        <v>3126</v>
      </c>
      <c r="U275" s="3" t="s">
        <v>26</v>
      </c>
      <c r="V275" s="3" t="s">
        <v>34</v>
      </c>
      <c r="W275" s="13">
        <v>1423.32</v>
      </c>
      <c r="X275" s="3" t="s">
        <v>2973</v>
      </c>
      <c r="Y275" s="3">
        <v>0.1</v>
      </c>
      <c r="Z275" s="3">
        <v>0.01</v>
      </c>
    </row>
    <row r="276" spans="1:26" x14ac:dyDescent="0.3">
      <c r="A276" s="3" t="s">
        <v>642</v>
      </c>
      <c r="B276" s="3" t="s">
        <v>713</v>
      </c>
      <c r="C276" s="3" t="s">
        <v>301</v>
      </c>
      <c r="D276" s="11">
        <v>37882</v>
      </c>
      <c r="E276" s="13">
        <v>1817.47</v>
      </c>
      <c r="F276" s="12">
        <f t="shared" si="24"/>
        <v>38248</v>
      </c>
      <c r="G276" s="3">
        <v>2.23</v>
      </c>
      <c r="H276" s="12">
        <f t="shared" si="25"/>
        <v>38978</v>
      </c>
      <c r="I276" s="3">
        <v>2.62</v>
      </c>
      <c r="J276" s="12">
        <f t="shared" si="26"/>
        <v>39709</v>
      </c>
      <c r="K276" s="3">
        <v>8.1199999999999992</v>
      </c>
      <c r="L276" s="12">
        <f t="shared" si="27"/>
        <v>40439</v>
      </c>
      <c r="M276" s="3">
        <v>15.23</v>
      </c>
      <c r="N276" s="12">
        <f t="shared" si="28"/>
        <v>41535</v>
      </c>
      <c r="O276" s="3">
        <v>33.61</v>
      </c>
      <c r="P276" s="12">
        <f t="shared" si="29"/>
        <v>43361</v>
      </c>
      <c r="Q276" s="3">
        <v>68.84</v>
      </c>
      <c r="R276" s="12">
        <v>43774</v>
      </c>
      <c r="S276" s="3">
        <v>81.75</v>
      </c>
      <c r="T276" s="3" t="s">
        <v>3165</v>
      </c>
      <c r="U276" s="3" t="s">
        <v>26</v>
      </c>
      <c r="V276" s="3" t="s">
        <v>46</v>
      </c>
      <c r="W276" s="3">
        <v>93.75</v>
      </c>
      <c r="X276" s="3" t="s">
        <v>2973</v>
      </c>
      <c r="Y276" s="3">
        <v>0</v>
      </c>
      <c r="Z276" s="3">
        <v>0.03</v>
      </c>
    </row>
    <row r="277" spans="1:26" x14ac:dyDescent="0.3">
      <c r="A277" s="3" t="s">
        <v>642</v>
      </c>
      <c r="B277" s="3" t="s">
        <v>714</v>
      </c>
      <c r="C277" s="3" t="s">
        <v>301</v>
      </c>
      <c r="D277" s="11">
        <v>38742</v>
      </c>
      <c r="E277" s="13">
        <v>1611.56</v>
      </c>
      <c r="F277" s="12">
        <f t="shared" si="24"/>
        <v>39107</v>
      </c>
      <c r="G277" s="3">
        <v>2.68</v>
      </c>
      <c r="H277" s="12">
        <f t="shared" si="25"/>
        <v>39838</v>
      </c>
      <c r="I277" s="3">
        <v>4.03</v>
      </c>
      <c r="J277" s="12">
        <f t="shared" si="26"/>
        <v>40568</v>
      </c>
      <c r="K277" s="3">
        <v>9.11</v>
      </c>
      <c r="L277" s="12">
        <f t="shared" si="27"/>
        <v>41299</v>
      </c>
      <c r="M277" s="3">
        <v>15.76</v>
      </c>
      <c r="N277" s="12">
        <f t="shared" si="28"/>
        <v>42394</v>
      </c>
      <c r="O277" s="3">
        <v>35.89</v>
      </c>
      <c r="P277" s="12">
        <f t="shared" si="29"/>
        <v>44221</v>
      </c>
      <c r="Q277" s="3" t="s">
        <v>103</v>
      </c>
      <c r="R277" s="12">
        <v>43774</v>
      </c>
      <c r="S277" s="3">
        <v>61.16</v>
      </c>
      <c r="T277" s="3" t="s">
        <v>3166</v>
      </c>
      <c r="U277" s="3" t="s">
        <v>26</v>
      </c>
      <c r="V277" s="3" t="s">
        <v>46</v>
      </c>
      <c r="W277" s="3">
        <v>92.58</v>
      </c>
      <c r="X277" s="3" t="s">
        <v>2973</v>
      </c>
      <c r="Y277" s="3">
        <v>0.02</v>
      </c>
      <c r="Z277" s="3">
        <v>0</v>
      </c>
    </row>
    <row r="278" spans="1:26" x14ac:dyDescent="0.3">
      <c r="A278" s="3" t="s">
        <v>642</v>
      </c>
      <c r="B278" s="3" t="s">
        <v>715</v>
      </c>
      <c r="C278" s="3" t="s">
        <v>204</v>
      </c>
      <c r="D278" s="11">
        <v>42979</v>
      </c>
      <c r="E278" s="13">
        <v>1005.37</v>
      </c>
      <c r="F278" s="12">
        <f t="shared" si="24"/>
        <v>43344</v>
      </c>
      <c r="G278" s="3">
        <v>6.6</v>
      </c>
      <c r="H278" s="12">
        <f t="shared" si="25"/>
        <v>44075</v>
      </c>
      <c r="I278" s="3" t="s">
        <v>103</v>
      </c>
      <c r="J278" s="12">
        <f t="shared" si="26"/>
        <v>44805</v>
      </c>
      <c r="K278" s="3" t="s">
        <v>103</v>
      </c>
      <c r="L278" s="12">
        <f t="shared" si="27"/>
        <v>45536</v>
      </c>
      <c r="M278" s="3" t="s">
        <v>103</v>
      </c>
      <c r="N278" s="12">
        <f t="shared" si="28"/>
        <v>46631</v>
      </c>
      <c r="O278" s="3" t="s">
        <v>103</v>
      </c>
      <c r="P278" s="12">
        <f t="shared" si="29"/>
        <v>48458</v>
      </c>
      <c r="Q278" s="3" t="s">
        <v>103</v>
      </c>
      <c r="R278" s="12">
        <v>43774</v>
      </c>
      <c r="S278" s="3">
        <v>0.54</v>
      </c>
      <c r="T278" s="3" t="s">
        <v>3146</v>
      </c>
      <c r="U278" s="3" t="s">
        <v>52</v>
      </c>
      <c r="V278" s="3" t="s">
        <v>27</v>
      </c>
      <c r="W278" s="3">
        <v>18.55</v>
      </c>
      <c r="X278" s="3" t="s">
        <v>2973</v>
      </c>
      <c r="Y278" s="3">
        <v>0</v>
      </c>
      <c r="Z278" s="3">
        <v>0.72</v>
      </c>
    </row>
    <row r="279" spans="1:26" x14ac:dyDescent="0.3">
      <c r="A279" s="3" t="s">
        <v>642</v>
      </c>
      <c r="B279" s="3" t="s">
        <v>716</v>
      </c>
      <c r="C279" s="3" t="s">
        <v>597</v>
      </c>
      <c r="D279" s="11">
        <v>42979</v>
      </c>
      <c r="E279" s="13">
        <v>1076.33</v>
      </c>
      <c r="F279" s="12">
        <f t="shared" si="24"/>
        <v>43344</v>
      </c>
      <c r="G279" s="3">
        <v>13.75</v>
      </c>
      <c r="H279" s="12">
        <f t="shared" si="25"/>
        <v>44075</v>
      </c>
      <c r="I279" s="3" t="s">
        <v>103</v>
      </c>
      <c r="J279" s="12">
        <f t="shared" si="26"/>
        <v>44805</v>
      </c>
      <c r="K279" s="3" t="s">
        <v>103</v>
      </c>
      <c r="L279" s="12">
        <f t="shared" si="27"/>
        <v>45536</v>
      </c>
      <c r="M279" s="3" t="s">
        <v>103</v>
      </c>
      <c r="N279" s="12">
        <f t="shared" si="28"/>
        <v>46631</v>
      </c>
      <c r="O279" s="3" t="s">
        <v>103</v>
      </c>
      <c r="P279" s="12">
        <f t="shared" si="29"/>
        <v>48458</v>
      </c>
      <c r="Q279" s="3" t="s">
        <v>103</v>
      </c>
      <c r="R279" s="12">
        <v>43774</v>
      </c>
      <c r="S279" s="3">
        <v>7.63</v>
      </c>
      <c r="T279" s="3" t="s">
        <v>3147</v>
      </c>
      <c r="U279" s="3" t="s">
        <v>52</v>
      </c>
      <c r="V279" s="3" t="s">
        <v>40</v>
      </c>
      <c r="W279" s="3">
        <v>84.74</v>
      </c>
      <c r="X279" s="3" t="s">
        <v>2973</v>
      </c>
      <c r="Y279" s="3">
        <v>0</v>
      </c>
      <c r="Z279" s="3">
        <v>0.6</v>
      </c>
    </row>
    <row r="280" spans="1:26" x14ac:dyDescent="0.3">
      <c r="A280" s="3" t="s">
        <v>642</v>
      </c>
      <c r="B280" s="3" t="s">
        <v>717</v>
      </c>
      <c r="C280" s="3" t="s">
        <v>718</v>
      </c>
      <c r="D280" s="11">
        <v>39619</v>
      </c>
      <c r="E280" s="13">
        <v>1433.57</v>
      </c>
      <c r="F280" s="12">
        <f t="shared" si="24"/>
        <v>39984</v>
      </c>
      <c r="G280" s="3">
        <v>5.01</v>
      </c>
      <c r="H280" s="12">
        <f t="shared" si="25"/>
        <v>40714</v>
      </c>
      <c r="I280" s="3">
        <v>16.12</v>
      </c>
      <c r="J280" s="12">
        <f t="shared" si="26"/>
        <v>41445</v>
      </c>
      <c r="K280" s="3">
        <v>22.75</v>
      </c>
      <c r="L280" s="12">
        <f t="shared" si="27"/>
        <v>42175</v>
      </c>
      <c r="M280" s="3">
        <v>23.27</v>
      </c>
      <c r="N280" s="12">
        <f t="shared" si="28"/>
        <v>43271</v>
      </c>
      <c r="O280" s="3">
        <v>48.86</v>
      </c>
      <c r="P280" s="12">
        <f t="shared" si="29"/>
        <v>45097</v>
      </c>
      <c r="Q280" s="3" t="s">
        <v>103</v>
      </c>
      <c r="R280" s="12">
        <v>43774</v>
      </c>
      <c r="S280" s="3">
        <v>43.36</v>
      </c>
      <c r="T280" s="3" t="s">
        <v>3168</v>
      </c>
      <c r="U280" s="3" t="s">
        <v>26</v>
      </c>
      <c r="V280" s="3" t="s">
        <v>27</v>
      </c>
      <c r="W280" s="3">
        <v>225.75</v>
      </c>
      <c r="X280" s="3" t="s">
        <v>2973</v>
      </c>
      <c r="Y280" s="3">
        <v>0.01</v>
      </c>
      <c r="Z280" s="3">
        <v>0.14000000000000001</v>
      </c>
    </row>
    <row r="281" spans="1:26" x14ac:dyDescent="0.3">
      <c r="A281" s="3" t="s">
        <v>642</v>
      </c>
      <c r="B281" s="3" t="s">
        <v>719</v>
      </c>
      <c r="C281" s="3" t="s">
        <v>720</v>
      </c>
      <c r="D281" s="11">
        <v>39619</v>
      </c>
      <c r="E281" s="13">
        <v>1578.93</v>
      </c>
      <c r="F281" s="12">
        <f t="shared" si="24"/>
        <v>39984</v>
      </c>
      <c r="G281" s="3">
        <v>2.7</v>
      </c>
      <c r="H281" s="12">
        <f t="shared" si="25"/>
        <v>40714</v>
      </c>
      <c r="I281" s="3">
        <v>4.8</v>
      </c>
      <c r="J281" s="12">
        <f t="shared" si="26"/>
        <v>41445</v>
      </c>
      <c r="K281" s="3">
        <v>10.85</v>
      </c>
      <c r="L281" s="12">
        <f t="shared" si="27"/>
        <v>42175</v>
      </c>
      <c r="M281" s="3">
        <v>19.63</v>
      </c>
      <c r="N281" s="12">
        <f t="shared" si="28"/>
        <v>43271</v>
      </c>
      <c r="O281" s="3">
        <v>42.29</v>
      </c>
      <c r="P281" s="12">
        <f t="shared" si="29"/>
        <v>45097</v>
      </c>
      <c r="Q281" s="3" t="s">
        <v>103</v>
      </c>
      <c r="R281" s="12">
        <v>43774</v>
      </c>
      <c r="S281" s="3">
        <v>57.89</v>
      </c>
      <c r="T281" s="3" t="s">
        <v>211</v>
      </c>
      <c r="U281" s="3" t="s">
        <v>26</v>
      </c>
      <c r="V281" s="3" t="s">
        <v>40</v>
      </c>
      <c r="W281" s="3">
        <v>382.94</v>
      </c>
      <c r="X281" s="3" t="s">
        <v>2973</v>
      </c>
      <c r="Y281" s="3">
        <v>0.01</v>
      </c>
      <c r="Z281" s="3">
        <v>0</v>
      </c>
    </row>
    <row r="282" spans="1:26" ht="33" x14ac:dyDescent="0.3">
      <c r="A282" s="3" t="s">
        <v>642</v>
      </c>
      <c r="B282" s="3" t="s">
        <v>721</v>
      </c>
      <c r="C282" s="3" t="s">
        <v>722</v>
      </c>
      <c r="D282" s="11">
        <v>38742</v>
      </c>
      <c r="E282" s="13">
        <v>1674.2</v>
      </c>
      <c r="F282" s="12">
        <f t="shared" si="24"/>
        <v>39107</v>
      </c>
      <c r="G282" s="3">
        <v>4.04</v>
      </c>
      <c r="H282" s="12">
        <f t="shared" si="25"/>
        <v>39838</v>
      </c>
      <c r="I282" s="3">
        <v>10.32</v>
      </c>
      <c r="J282" s="12">
        <f t="shared" si="26"/>
        <v>40568</v>
      </c>
      <c r="K282" s="3">
        <v>15.42</v>
      </c>
      <c r="L282" s="12">
        <f t="shared" si="27"/>
        <v>41299</v>
      </c>
      <c r="M282" s="3">
        <v>17.91</v>
      </c>
      <c r="N282" s="12">
        <f t="shared" si="28"/>
        <v>42394</v>
      </c>
      <c r="O282" s="3">
        <v>39.36</v>
      </c>
      <c r="P282" s="12">
        <f t="shared" si="29"/>
        <v>44221</v>
      </c>
      <c r="Q282" s="3" t="s">
        <v>103</v>
      </c>
      <c r="R282" s="12">
        <v>43774</v>
      </c>
      <c r="S282" s="3">
        <v>67.42</v>
      </c>
      <c r="T282" s="3" t="s">
        <v>3169</v>
      </c>
      <c r="U282" s="3" t="s">
        <v>26</v>
      </c>
      <c r="V282" s="3" t="s">
        <v>34</v>
      </c>
      <c r="W282" s="3">
        <v>678.08</v>
      </c>
      <c r="X282" s="3" t="s">
        <v>2973</v>
      </c>
      <c r="Y282" s="3">
        <v>0.02</v>
      </c>
      <c r="Z282" s="3">
        <v>0.01</v>
      </c>
    </row>
    <row r="283" spans="1:26" ht="33" x14ac:dyDescent="0.3">
      <c r="A283" s="3" t="s">
        <v>642</v>
      </c>
      <c r="B283" s="3" t="s">
        <v>723</v>
      </c>
      <c r="C283" s="3" t="s">
        <v>724</v>
      </c>
      <c r="D283" s="11">
        <v>38831</v>
      </c>
      <c r="E283" s="13">
        <v>1650.8</v>
      </c>
      <c r="F283" s="12">
        <f t="shared" si="24"/>
        <v>39196</v>
      </c>
      <c r="G283" s="3">
        <v>3.95</v>
      </c>
      <c r="H283" s="12">
        <f t="shared" si="25"/>
        <v>39927</v>
      </c>
      <c r="I283" s="3">
        <v>10.18</v>
      </c>
      <c r="J283" s="12">
        <f t="shared" si="26"/>
        <v>40657</v>
      </c>
      <c r="K283" s="3">
        <v>15.58</v>
      </c>
      <c r="L283" s="12">
        <f t="shared" si="27"/>
        <v>41388</v>
      </c>
      <c r="M283" s="3">
        <v>18.309999999999999</v>
      </c>
      <c r="N283" s="12">
        <f t="shared" si="28"/>
        <v>42484</v>
      </c>
      <c r="O283" s="3">
        <v>40.14</v>
      </c>
      <c r="P283" s="12">
        <f t="shared" si="29"/>
        <v>44310</v>
      </c>
      <c r="Q283" s="3" t="s">
        <v>103</v>
      </c>
      <c r="R283" s="12">
        <v>43774</v>
      </c>
      <c r="S283" s="3">
        <v>65.08</v>
      </c>
      <c r="T283" s="3" t="s">
        <v>3169</v>
      </c>
      <c r="U283" s="3" t="s">
        <v>26</v>
      </c>
      <c r="V283" s="3" t="s">
        <v>34</v>
      </c>
      <c r="W283" s="3">
        <v>340.9</v>
      </c>
      <c r="X283" s="3" t="s">
        <v>2973</v>
      </c>
      <c r="Y283" s="3">
        <v>0.02</v>
      </c>
      <c r="Z283" s="3">
        <v>0.03</v>
      </c>
    </row>
    <row r="284" spans="1:26" x14ac:dyDescent="0.3">
      <c r="A284" s="3" t="s">
        <v>642</v>
      </c>
      <c r="B284" s="3" t="s">
        <v>725</v>
      </c>
      <c r="C284" s="3" t="s">
        <v>605</v>
      </c>
      <c r="D284" s="11">
        <v>38982</v>
      </c>
      <c r="E284" s="13">
        <v>1628.55</v>
      </c>
      <c r="F284" s="12">
        <f t="shared" si="24"/>
        <v>39347</v>
      </c>
      <c r="G284" s="3">
        <v>4.2</v>
      </c>
      <c r="H284" s="12">
        <f t="shared" si="25"/>
        <v>40078</v>
      </c>
      <c r="I284" s="3">
        <v>10.06</v>
      </c>
      <c r="J284" s="12">
        <f t="shared" si="26"/>
        <v>40808</v>
      </c>
      <c r="K284" s="3">
        <v>16.55</v>
      </c>
      <c r="L284" s="12">
        <f t="shared" si="27"/>
        <v>41539</v>
      </c>
      <c r="M284" s="3">
        <v>21.8</v>
      </c>
      <c r="N284" s="12">
        <f t="shared" si="28"/>
        <v>42635</v>
      </c>
      <c r="O284" s="3">
        <v>47.09</v>
      </c>
      <c r="P284" s="12">
        <f t="shared" si="29"/>
        <v>44461</v>
      </c>
      <c r="Q284" s="3" t="s">
        <v>103</v>
      </c>
      <c r="R284" s="12">
        <v>43774</v>
      </c>
      <c r="S284" s="3">
        <v>62.86</v>
      </c>
      <c r="T284" s="3" t="s">
        <v>3172</v>
      </c>
      <c r="U284" s="3" t="s">
        <v>26</v>
      </c>
      <c r="V284" s="3" t="s">
        <v>46</v>
      </c>
      <c r="W284" s="3">
        <v>242.92</v>
      </c>
      <c r="X284" s="3" t="s">
        <v>2973</v>
      </c>
      <c r="Y284" s="3">
        <v>0.01</v>
      </c>
      <c r="Z284" s="3">
        <v>0</v>
      </c>
    </row>
    <row r="285" spans="1:26" x14ac:dyDescent="0.3">
      <c r="A285" s="3" t="s">
        <v>642</v>
      </c>
      <c r="B285" s="3" t="s">
        <v>726</v>
      </c>
      <c r="C285" s="3" t="s">
        <v>605</v>
      </c>
      <c r="D285" s="11">
        <v>38742</v>
      </c>
      <c r="E285" s="13">
        <v>1632.53</v>
      </c>
      <c r="F285" s="12">
        <f t="shared" si="24"/>
        <v>39107</v>
      </c>
      <c r="G285" s="3">
        <v>3.36</v>
      </c>
      <c r="H285" s="12">
        <f t="shared" si="25"/>
        <v>39838</v>
      </c>
      <c r="I285" s="3">
        <v>6.92</v>
      </c>
      <c r="J285" s="12">
        <f t="shared" si="26"/>
        <v>40568</v>
      </c>
      <c r="K285" s="3">
        <v>12.03</v>
      </c>
      <c r="L285" s="12">
        <f t="shared" si="27"/>
        <v>41299</v>
      </c>
      <c r="M285" s="3">
        <v>16.46</v>
      </c>
      <c r="N285" s="12">
        <f t="shared" si="28"/>
        <v>42394</v>
      </c>
      <c r="O285" s="3">
        <v>37.5</v>
      </c>
      <c r="P285" s="12">
        <f t="shared" si="29"/>
        <v>44221</v>
      </c>
      <c r="Q285" s="3" t="s">
        <v>103</v>
      </c>
      <c r="R285" s="12">
        <v>43774</v>
      </c>
      <c r="S285" s="3">
        <v>63.25</v>
      </c>
      <c r="T285" s="3" t="s">
        <v>3173</v>
      </c>
      <c r="U285" s="3" t="s">
        <v>26</v>
      </c>
      <c r="V285" s="3" t="s">
        <v>46</v>
      </c>
      <c r="W285" s="3">
        <v>182.34</v>
      </c>
      <c r="X285" s="3" t="s">
        <v>2973</v>
      </c>
      <c r="Y285" s="3">
        <v>0.02</v>
      </c>
      <c r="Z285" s="3">
        <v>0</v>
      </c>
    </row>
    <row r="286" spans="1:26" x14ac:dyDescent="0.3">
      <c r="A286" s="3" t="s">
        <v>642</v>
      </c>
      <c r="B286" s="3" t="s">
        <v>727</v>
      </c>
      <c r="C286" s="3" t="s">
        <v>728</v>
      </c>
      <c r="D286" s="11">
        <v>38831</v>
      </c>
      <c r="E286" s="13">
        <v>1599.04</v>
      </c>
      <c r="F286" s="12">
        <f t="shared" si="24"/>
        <v>39196</v>
      </c>
      <c r="G286" s="3">
        <v>3.26</v>
      </c>
      <c r="H286" s="12">
        <f t="shared" si="25"/>
        <v>39927</v>
      </c>
      <c r="I286" s="3">
        <v>6.74</v>
      </c>
      <c r="J286" s="12">
        <f t="shared" si="26"/>
        <v>40657</v>
      </c>
      <c r="K286" s="3">
        <v>12.04</v>
      </c>
      <c r="L286" s="12">
        <f t="shared" si="27"/>
        <v>41388</v>
      </c>
      <c r="M286" s="3">
        <v>16.510000000000002</v>
      </c>
      <c r="N286" s="12">
        <f t="shared" si="28"/>
        <v>42484</v>
      </c>
      <c r="O286" s="3">
        <v>38.049999999999997</v>
      </c>
      <c r="P286" s="12">
        <f t="shared" si="29"/>
        <v>44310</v>
      </c>
      <c r="Q286" s="3" t="s">
        <v>103</v>
      </c>
      <c r="R286" s="12">
        <v>43774</v>
      </c>
      <c r="S286" s="3">
        <v>59.9</v>
      </c>
      <c r="T286" s="3" t="s">
        <v>3173</v>
      </c>
      <c r="U286" s="3" t="s">
        <v>26</v>
      </c>
      <c r="V286" s="3" t="s">
        <v>46</v>
      </c>
      <c r="W286" s="3">
        <v>60.28</v>
      </c>
      <c r="X286" s="3" t="s">
        <v>2973</v>
      </c>
      <c r="Y286" s="3">
        <v>0.01</v>
      </c>
      <c r="Z286" s="3">
        <v>0</v>
      </c>
    </row>
    <row r="287" spans="1:26" ht="33" x14ac:dyDescent="0.3">
      <c r="A287" s="3" t="s">
        <v>642</v>
      </c>
      <c r="B287" s="3" t="s">
        <v>729</v>
      </c>
      <c r="C287" s="3" t="s">
        <v>730</v>
      </c>
      <c r="D287" s="11">
        <v>39493</v>
      </c>
      <c r="E287" s="13">
        <v>1766.5</v>
      </c>
      <c r="F287" s="12">
        <f t="shared" si="24"/>
        <v>39859</v>
      </c>
      <c r="G287" s="3">
        <v>23.81</v>
      </c>
      <c r="H287" s="12">
        <f t="shared" si="25"/>
        <v>40589</v>
      </c>
      <c r="I287" s="3">
        <v>49.43</v>
      </c>
      <c r="J287" s="12">
        <f t="shared" si="26"/>
        <v>41320</v>
      </c>
      <c r="K287" s="3">
        <v>49.95</v>
      </c>
      <c r="L287" s="12">
        <f t="shared" si="27"/>
        <v>42050</v>
      </c>
      <c r="M287" s="3">
        <v>53.21</v>
      </c>
      <c r="N287" s="12">
        <f t="shared" si="28"/>
        <v>43146</v>
      </c>
      <c r="O287" s="3">
        <v>97.74</v>
      </c>
      <c r="P287" s="12">
        <f t="shared" si="29"/>
        <v>44972</v>
      </c>
      <c r="Q287" s="3" t="s">
        <v>103</v>
      </c>
      <c r="R287" s="12">
        <v>43774</v>
      </c>
      <c r="S287" s="3">
        <v>76.650000000000006</v>
      </c>
      <c r="T287" s="3" t="s">
        <v>3174</v>
      </c>
      <c r="U287" s="3" t="s">
        <v>52</v>
      </c>
      <c r="V287" s="3" t="s">
        <v>27</v>
      </c>
      <c r="W287" s="3">
        <v>26.35</v>
      </c>
      <c r="X287" s="3" t="s">
        <v>2973</v>
      </c>
      <c r="Y287" s="3">
        <v>0</v>
      </c>
      <c r="Z287" s="3">
        <v>1.1299999999999999</v>
      </c>
    </row>
    <row r="288" spans="1:26" ht="33" x14ac:dyDescent="0.3">
      <c r="A288" s="3" t="s">
        <v>642</v>
      </c>
      <c r="B288" s="3" t="s">
        <v>731</v>
      </c>
      <c r="C288" s="3" t="s">
        <v>732</v>
      </c>
      <c r="D288" s="11">
        <v>39514</v>
      </c>
      <c r="E288" s="13">
        <v>1700.36</v>
      </c>
      <c r="F288" s="12">
        <f t="shared" si="24"/>
        <v>39879</v>
      </c>
      <c r="G288" s="3">
        <v>13.6</v>
      </c>
      <c r="H288" s="12">
        <f t="shared" si="25"/>
        <v>40609</v>
      </c>
      <c r="I288" s="3">
        <v>27.25</v>
      </c>
      <c r="J288" s="12">
        <f t="shared" si="26"/>
        <v>41340</v>
      </c>
      <c r="K288" s="3">
        <v>33.35</v>
      </c>
      <c r="L288" s="12">
        <f t="shared" si="27"/>
        <v>42070</v>
      </c>
      <c r="M288" s="3">
        <v>38.11</v>
      </c>
      <c r="N288" s="12">
        <f t="shared" si="28"/>
        <v>43166</v>
      </c>
      <c r="O288" s="3">
        <v>72.260000000000005</v>
      </c>
      <c r="P288" s="12">
        <f t="shared" si="29"/>
        <v>44992</v>
      </c>
      <c r="Q288" s="3" t="s">
        <v>103</v>
      </c>
      <c r="R288" s="12">
        <v>43774</v>
      </c>
      <c r="S288" s="3">
        <v>70.040000000000006</v>
      </c>
      <c r="T288" s="3" t="s">
        <v>3175</v>
      </c>
      <c r="U288" s="3" t="s">
        <v>33</v>
      </c>
      <c r="V288" s="3" t="s">
        <v>34</v>
      </c>
      <c r="W288" s="3">
        <v>28.68</v>
      </c>
      <c r="X288" s="3" t="s">
        <v>2973</v>
      </c>
      <c r="Y288" s="3">
        <v>0.01</v>
      </c>
      <c r="Z288" s="3">
        <v>0.66</v>
      </c>
    </row>
    <row r="289" spans="1:26" ht="33" x14ac:dyDescent="0.3">
      <c r="A289" s="3" t="s">
        <v>642</v>
      </c>
      <c r="B289" s="3" t="s">
        <v>733</v>
      </c>
      <c r="C289" s="3" t="s">
        <v>734</v>
      </c>
      <c r="D289" s="11">
        <v>39514</v>
      </c>
      <c r="E289" s="13">
        <v>1116.73</v>
      </c>
      <c r="F289" s="12">
        <f t="shared" si="24"/>
        <v>39879</v>
      </c>
      <c r="G289" s="3">
        <v>10.91</v>
      </c>
      <c r="H289" s="12">
        <f t="shared" si="25"/>
        <v>40609</v>
      </c>
      <c r="I289" s="3">
        <v>17.41</v>
      </c>
      <c r="J289" s="12">
        <f t="shared" si="26"/>
        <v>41340</v>
      </c>
      <c r="K289" s="3">
        <v>17.91</v>
      </c>
      <c r="L289" s="12">
        <f t="shared" si="27"/>
        <v>42070</v>
      </c>
      <c r="M289" s="3">
        <v>18.84</v>
      </c>
      <c r="N289" s="12">
        <f t="shared" si="28"/>
        <v>43166</v>
      </c>
      <c r="O289" s="3">
        <v>18.59</v>
      </c>
      <c r="P289" s="12">
        <f t="shared" si="29"/>
        <v>44992</v>
      </c>
      <c r="Q289" s="3" t="s">
        <v>103</v>
      </c>
      <c r="R289" s="12">
        <v>43774</v>
      </c>
      <c r="S289" s="3">
        <v>11.67</v>
      </c>
      <c r="T289" s="3" t="s">
        <v>3176</v>
      </c>
      <c r="U289" s="3" t="s">
        <v>52</v>
      </c>
      <c r="V289" s="3" t="s">
        <v>27</v>
      </c>
      <c r="W289" s="3">
        <v>31</v>
      </c>
      <c r="X289" s="3" t="s">
        <v>2973</v>
      </c>
      <c r="Y289" s="3">
        <v>0</v>
      </c>
      <c r="Z289" s="3">
        <v>0.71</v>
      </c>
    </row>
    <row r="290" spans="1:26" ht="33" x14ac:dyDescent="0.3">
      <c r="A290" s="3" t="s">
        <v>642</v>
      </c>
      <c r="B290" s="3" t="s">
        <v>735</v>
      </c>
      <c r="C290" s="3" t="s">
        <v>736</v>
      </c>
      <c r="D290" s="11">
        <v>39514</v>
      </c>
      <c r="E290" s="13">
        <v>1159.75</v>
      </c>
      <c r="F290" s="12">
        <f t="shared" si="24"/>
        <v>39879</v>
      </c>
      <c r="G290" s="3">
        <v>6.47</v>
      </c>
      <c r="H290" s="12">
        <f t="shared" si="25"/>
        <v>40609</v>
      </c>
      <c r="I290" s="3">
        <v>8.67</v>
      </c>
      <c r="J290" s="12">
        <f t="shared" si="26"/>
        <v>41340</v>
      </c>
      <c r="K290" s="3">
        <v>10.23</v>
      </c>
      <c r="L290" s="12">
        <f t="shared" si="27"/>
        <v>42070</v>
      </c>
      <c r="M290" s="3">
        <v>14.55</v>
      </c>
      <c r="N290" s="12">
        <f t="shared" si="28"/>
        <v>43166</v>
      </c>
      <c r="O290" s="3">
        <v>19.309999999999999</v>
      </c>
      <c r="P290" s="12">
        <f t="shared" si="29"/>
        <v>44992</v>
      </c>
      <c r="Q290" s="3" t="s">
        <v>103</v>
      </c>
      <c r="R290" s="12">
        <v>43774</v>
      </c>
      <c r="S290" s="3">
        <v>15.98</v>
      </c>
      <c r="T290" s="3" t="s">
        <v>3177</v>
      </c>
      <c r="U290" s="3" t="s">
        <v>33</v>
      </c>
      <c r="V290" s="3" t="s">
        <v>34</v>
      </c>
      <c r="W290" s="3">
        <v>90.27</v>
      </c>
      <c r="X290" s="3" t="s">
        <v>2973</v>
      </c>
      <c r="Y290" s="3">
        <v>0.01</v>
      </c>
      <c r="Z290" s="3">
        <v>0.41</v>
      </c>
    </row>
    <row r="291" spans="1:26" ht="33" x14ac:dyDescent="0.3">
      <c r="A291" s="3" t="s">
        <v>642</v>
      </c>
      <c r="B291" s="3" t="s">
        <v>737</v>
      </c>
      <c r="C291" s="3" t="s">
        <v>738</v>
      </c>
      <c r="D291" s="11">
        <v>39084</v>
      </c>
      <c r="E291" s="13">
        <v>1860.35</v>
      </c>
      <c r="F291" s="12">
        <f t="shared" si="24"/>
        <v>39449</v>
      </c>
      <c r="G291" s="3">
        <v>8.3000000000000007</v>
      </c>
      <c r="H291" s="12">
        <f t="shared" si="25"/>
        <v>40180</v>
      </c>
      <c r="I291" s="3">
        <v>9.3800000000000008</v>
      </c>
      <c r="J291" s="12">
        <f t="shared" si="26"/>
        <v>40910</v>
      </c>
      <c r="K291" s="3">
        <v>11.25</v>
      </c>
      <c r="L291" s="12">
        <f t="shared" si="27"/>
        <v>41641</v>
      </c>
      <c r="M291" s="3">
        <v>22.93</v>
      </c>
      <c r="N291" s="12">
        <f t="shared" si="28"/>
        <v>42737</v>
      </c>
      <c r="O291" s="3">
        <v>47.27</v>
      </c>
      <c r="P291" s="12">
        <f t="shared" si="29"/>
        <v>44563</v>
      </c>
      <c r="Q291" s="3" t="s">
        <v>103</v>
      </c>
      <c r="R291" s="12">
        <v>43774</v>
      </c>
      <c r="S291" s="3">
        <v>86.04</v>
      </c>
      <c r="T291" s="3" t="s">
        <v>3178</v>
      </c>
      <c r="U291" s="3" t="s">
        <v>52</v>
      </c>
      <c r="V291" s="3" t="s">
        <v>27</v>
      </c>
      <c r="W291" s="3">
        <v>348.85</v>
      </c>
      <c r="X291" s="3" t="s">
        <v>2973</v>
      </c>
      <c r="Y291" s="3">
        <v>0.01</v>
      </c>
      <c r="Z291" s="3">
        <v>0.5</v>
      </c>
    </row>
    <row r="292" spans="1:26" ht="33" x14ac:dyDescent="0.3">
      <c r="A292" s="3" t="s">
        <v>642</v>
      </c>
      <c r="B292" s="3" t="s">
        <v>739</v>
      </c>
      <c r="C292" s="3" t="s">
        <v>740</v>
      </c>
      <c r="D292" s="11">
        <v>40256</v>
      </c>
      <c r="E292" s="13">
        <v>1348.08</v>
      </c>
      <c r="F292" s="12">
        <f t="shared" si="24"/>
        <v>40621</v>
      </c>
      <c r="G292" s="3">
        <v>2.38</v>
      </c>
      <c r="H292" s="12">
        <f t="shared" si="25"/>
        <v>41352</v>
      </c>
      <c r="I292" s="3">
        <v>5.23</v>
      </c>
      <c r="J292" s="12">
        <f t="shared" si="26"/>
        <v>42082</v>
      </c>
      <c r="K292" s="3">
        <v>8.32</v>
      </c>
      <c r="L292" s="12">
        <f t="shared" si="27"/>
        <v>42813</v>
      </c>
      <c r="M292" s="3">
        <v>11.1</v>
      </c>
      <c r="N292" s="12">
        <f t="shared" si="28"/>
        <v>43909</v>
      </c>
      <c r="O292" s="3" t="s">
        <v>103</v>
      </c>
      <c r="P292" s="12">
        <f t="shared" si="29"/>
        <v>45735</v>
      </c>
      <c r="Q292" s="3" t="s">
        <v>103</v>
      </c>
      <c r="R292" s="12">
        <v>43774</v>
      </c>
      <c r="S292" s="3">
        <v>34.81</v>
      </c>
      <c r="T292" s="3" t="s">
        <v>3180</v>
      </c>
      <c r="U292" s="3" t="s">
        <v>26</v>
      </c>
      <c r="V292" s="3" t="s">
        <v>46</v>
      </c>
      <c r="W292" s="3">
        <v>488.11</v>
      </c>
      <c r="X292" s="3" t="s">
        <v>2973</v>
      </c>
      <c r="Y292" s="3">
        <v>0.02</v>
      </c>
      <c r="Z292" s="3">
        <v>0</v>
      </c>
    </row>
    <row r="293" spans="1:26" x14ac:dyDescent="0.3">
      <c r="A293" s="3" t="s">
        <v>642</v>
      </c>
      <c r="B293" s="3" t="s">
        <v>741</v>
      </c>
      <c r="C293" s="3" t="s">
        <v>27</v>
      </c>
      <c r="D293" s="11">
        <v>38376</v>
      </c>
      <c r="E293" s="13">
        <v>2051.23</v>
      </c>
      <c r="F293" s="12">
        <f t="shared" si="24"/>
        <v>38741</v>
      </c>
      <c r="G293" s="3">
        <v>2.4700000000000002</v>
      </c>
      <c r="H293" s="12">
        <f t="shared" si="25"/>
        <v>39471</v>
      </c>
      <c r="I293" s="3">
        <v>9.98</v>
      </c>
      <c r="J293" s="12">
        <f t="shared" si="26"/>
        <v>40202</v>
      </c>
      <c r="K293" s="3">
        <v>14.42</v>
      </c>
      <c r="L293" s="12">
        <f t="shared" si="27"/>
        <v>40932</v>
      </c>
      <c r="M293" s="3">
        <v>18.78</v>
      </c>
      <c r="N293" s="12">
        <f t="shared" si="28"/>
        <v>42028</v>
      </c>
      <c r="O293" s="3">
        <v>34.200000000000003</v>
      </c>
      <c r="P293" s="12">
        <f t="shared" si="29"/>
        <v>43854</v>
      </c>
      <c r="Q293" s="3" t="s">
        <v>103</v>
      </c>
      <c r="R293" s="12">
        <v>43774</v>
      </c>
      <c r="S293" s="3">
        <v>105.12</v>
      </c>
      <c r="T293" s="3" t="s">
        <v>3159</v>
      </c>
      <c r="U293" s="3" t="s">
        <v>26</v>
      </c>
      <c r="V293" s="3" t="s">
        <v>27</v>
      </c>
      <c r="W293" s="13">
        <v>1210.22</v>
      </c>
      <c r="X293" s="3" t="s">
        <v>2973</v>
      </c>
      <c r="Y293" s="3">
        <v>0.2</v>
      </c>
      <c r="Z293" s="3">
        <v>0</v>
      </c>
    </row>
    <row r="294" spans="1:26" x14ac:dyDescent="0.3">
      <c r="A294" s="3" t="s">
        <v>642</v>
      </c>
      <c r="B294" s="3" t="s">
        <v>742</v>
      </c>
      <c r="C294" s="3" t="s">
        <v>34</v>
      </c>
      <c r="D294" s="11">
        <v>38376</v>
      </c>
      <c r="E294" s="13">
        <v>1829.11</v>
      </c>
      <c r="F294" s="12">
        <f t="shared" si="24"/>
        <v>38741</v>
      </c>
      <c r="G294" s="3">
        <v>5.04</v>
      </c>
      <c r="H294" s="12">
        <f t="shared" si="25"/>
        <v>39471</v>
      </c>
      <c r="I294" s="3">
        <v>10.73</v>
      </c>
      <c r="J294" s="12">
        <f t="shared" si="26"/>
        <v>40202</v>
      </c>
      <c r="K294" s="3">
        <v>14.19</v>
      </c>
      <c r="L294" s="12">
        <f t="shared" si="27"/>
        <v>40932</v>
      </c>
      <c r="M294" s="3">
        <v>9.7100000000000009</v>
      </c>
      <c r="N294" s="12">
        <f t="shared" si="28"/>
        <v>42028</v>
      </c>
      <c r="O294" s="3">
        <v>21.58</v>
      </c>
      <c r="P294" s="12">
        <f t="shared" si="29"/>
        <v>43854</v>
      </c>
      <c r="Q294" s="3" t="s">
        <v>103</v>
      </c>
      <c r="R294" s="12">
        <v>43774</v>
      </c>
      <c r="S294" s="3">
        <v>82.91</v>
      </c>
      <c r="T294" s="3" t="s">
        <v>3182</v>
      </c>
      <c r="U294" s="3" t="s">
        <v>26</v>
      </c>
      <c r="V294" s="3" t="s">
        <v>27</v>
      </c>
      <c r="W294" s="3">
        <v>152.91</v>
      </c>
      <c r="X294" s="3" t="s">
        <v>2973</v>
      </c>
      <c r="Y294" s="3">
        <v>7.0000000000000007E-2</v>
      </c>
      <c r="Z294" s="3">
        <v>0</v>
      </c>
    </row>
    <row r="295" spans="1:26" x14ac:dyDescent="0.3">
      <c r="A295" s="3" t="s">
        <v>642</v>
      </c>
      <c r="B295" s="3" t="s">
        <v>743</v>
      </c>
      <c r="C295" s="3" t="s">
        <v>744</v>
      </c>
      <c r="D295" s="11">
        <v>42979</v>
      </c>
      <c r="E295" s="3">
        <v>996.66</v>
      </c>
      <c r="F295" s="12">
        <f t="shared" si="24"/>
        <v>43344</v>
      </c>
      <c r="G295" s="3">
        <v>18.89</v>
      </c>
      <c r="H295" s="12">
        <f t="shared" si="25"/>
        <v>44075</v>
      </c>
      <c r="I295" s="3" t="s">
        <v>103</v>
      </c>
      <c r="J295" s="12">
        <f t="shared" si="26"/>
        <v>44805</v>
      </c>
      <c r="K295" s="3" t="s">
        <v>103</v>
      </c>
      <c r="L295" s="12">
        <f t="shared" si="27"/>
        <v>45536</v>
      </c>
      <c r="M295" s="3" t="s">
        <v>103</v>
      </c>
      <c r="N295" s="12">
        <f t="shared" si="28"/>
        <v>46631</v>
      </c>
      <c r="O295" s="3" t="s">
        <v>103</v>
      </c>
      <c r="P295" s="12">
        <f t="shared" si="29"/>
        <v>48458</v>
      </c>
      <c r="Q295" s="3" t="s">
        <v>103</v>
      </c>
      <c r="R295" s="12">
        <v>43774</v>
      </c>
      <c r="S295" s="3">
        <v>-0.33</v>
      </c>
      <c r="T295" s="3" t="s">
        <v>3148</v>
      </c>
      <c r="U295" s="3" t="s">
        <v>52</v>
      </c>
      <c r="V295" s="3" t="s">
        <v>27</v>
      </c>
      <c r="W295" s="3">
        <v>92.27</v>
      </c>
      <c r="X295" s="3" t="s">
        <v>2973</v>
      </c>
      <c r="Y295" s="3">
        <v>0</v>
      </c>
      <c r="Z295" s="3">
        <v>0.76</v>
      </c>
    </row>
    <row r="296" spans="1:26" x14ac:dyDescent="0.3">
      <c r="A296" s="3" t="s">
        <v>642</v>
      </c>
      <c r="B296" s="3" t="s">
        <v>745</v>
      </c>
      <c r="C296" s="3" t="s">
        <v>40</v>
      </c>
      <c r="D296" s="11">
        <v>38982</v>
      </c>
      <c r="E296" s="13">
        <v>1668.14</v>
      </c>
      <c r="F296" s="12">
        <f t="shared" si="24"/>
        <v>39347</v>
      </c>
      <c r="G296" s="3">
        <v>2.81</v>
      </c>
      <c r="H296" s="12">
        <f t="shared" si="25"/>
        <v>40078</v>
      </c>
      <c r="I296" s="3">
        <v>4.83</v>
      </c>
      <c r="J296" s="12">
        <f t="shared" si="26"/>
        <v>40808</v>
      </c>
      <c r="K296" s="3">
        <v>10.96</v>
      </c>
      <c r="L296" s="12">
        <f t="shared" si="27"/>
        <v>41539</v>
      </c>
      <c r="M296" s="3">
        <v>19.54</v>
      </c>
      <c r="N296" s="12">
        <f t="shared" si="28"/>
        <v>42635</v>
      </c>
      <c r="O296" s="3">
        <v>42.86</v>
      </c>
      <c r="P296" s="12">
        <f t="shared" si="29"/>
        <v>44461</v>
      </c>
      <c r="Q296" s="3" t="s">
        <v>103</v>
      </c>
      <c r="R296" s="12">
        <v>43774</v>
      </c>
      <c r="S296" s="3">
        <v>66.81</v>
      </c>
      <c r="T296" s="3" t="s">
        <v>211</v>
      </c>
      <c r="U296" s="3" t="s">
        <v>26</v>
      </c>
      <c r="V296" s="3" t="s">
        <v>40</v>
      </c>
      <c r="W296" s="3">
        <v>844.61</v>
      </c>
      <c r="X296" s="3" t="s">
        <v>2973</v>
      </c>
      <c r="Y296" s="3">
        <v>0.01</v>
      </c>
      <c r="Z296" s="3">
        <v>0</v>
      </c>
    </row>
    <row r="297" spans="1:26" x14ac:dyDescent="0.3">
      <c r="A297" s="3" t="s">
        <v>642</v>
      </c>
      <c r="B297" s="3" t="s">
        <v>746</v>
      </c>
      <c r="C297" s="3" t="s">
        <v>40</v>
      </c>
      <c r="D297" s="11">
        <v>37862</v>
      </c>
      <c r="E297" s="13">
        <v>1748.44</v>
      </c>
      <c r="F297" s="12">
        <f t="shared" si="24"/>
        <v>38228</v>
      </c>
      <c r="G297" s="3">
        <v>2.44</v>
      </c>
      <c r="H297" s="12">
        <f t="shared" si="25"/>
        <v>38958</v>
      </c>
      <c r="I297" s="3">
        <v>3.61</v>
      </c>
      <c r="J297" s="12">
        <f t="shared" si="26"/>
        <v>39689</v>
      </c>
      <c r="K297" s="3">
        <v>8.85</v>
      </c>
      <c r="L297" s="12">
        <f t="shared" si="27"/>
        <v>40419</v>
      </c>
      <c r="M297" s="3">
        <v>16.29</v>
      </c>
      <c r="N297" s="12">
        <f t="shared" si="28"/>
        <v>41515</v>
      </c>
      <c r="O297" s="3">
        <v>36.89</v>
      </c>
      <c r="P297" s="12">
        <f t="shared" si="29"/>
        <v>43341</v>
      </c>
      <c r="Q297" s="3">
        <v>64.739999999999995</v>
      </c>
      <c r="R297" s="12">
        <v>43774</v>
      </c>
      <c r="S297" s="3">
        <v>74.84</v>
      </c>
      <c r="T297" s="3" t="s">
        <v>3183</v>
      </c>
      <c r="U297" s="3" t="s">
        <v>26</v>
      </c>
      <c r="V297" s="3" t="s">
        <v>40</v>
      </c>
      <c r="W297" s="3">
        <v>59.34</v>
      </c>
      <c r="X297" s="3" t="s">
        <v>2973</v>
      </c>
      <c r="Y297" s="3">
        <v>0</v>
      </c>
      <c r="Z297" s="3">
        <v>0</v>
      </c>
    </row>
    <row r="298" spans="1:26" x14ac:dyDescent="0.3">
      <c r="A298" s="3" t="s">
        <v>642</v>
      </c>
      <c r="B298" s="3" t="s">
        <v>747</v>
      </c>
      <c r="C298" s="3" t="s">
        <v>40</v>
      </c>
      <c r="D298" s="11">
        <v>38376</v>
      </c>
      <c r="E298" s="13">
        <v>1754.09</v>
      </c>
      <c r="F298" s="12">
        <f t="shared" si="24"/>
        <v>38741</v>
      </c>
      <c r="G298" s="3">
        <v>2.87</v>
      </c>
      <c r="H298" s="12">
        <f t="shared" si="25"/>
        <v>39471</v>
      </c>
      <c r="I298" s="3">
        <v>5.05</v>
      </c>
      <c r="J298" s="12">
        <f t="shared" si="26"/>
        <v>40202</v>
      </c>
      <c r="K298" s="3">
        <v>11.1</v>
      </c>
      <c r="L298" s="12">
        <f t="shared" si="27"/>
        <v>40932</v>
      </c>
      <c r="M298" s="3">
        <v>19.64</v>
      </c>
      <c r="N298" s="12">
        <f t="shared" si="28"/>
        <v>42028</v>
      </c>
      <c r="O298" s="3">
        <v>42.51</v>
      </c>
      <c r="P298" s="12">
        <f t="shared" si="29"/>
        <v>43854</v>
      </c>
      <c r="Q298" s="3" t="s">
        <v>103</v>
      </c>
      <c r="R298" s="12">
        <v>43774</v>
      </c>
      <c r="S298" s="3">
        <v>75.41</v>
      </c>
      <c r="T298" s="3" t="s">
        <v>211</v>
      </c>
      <c r="U298" s="3" t="s">
        <v>26</v>
      </c>
      <c r="V298" s="3" t="s">
        <v>40</v>
      </c>
      <c r="W298" s="3">
        <v>489.3</v>
      </c>
      <c r="X298" s="3" t="s">
        <v>2973</v>
      </c>
      <c r="Y298" s="3">
        <v>0.01</v>
      </c>
      <c r="Z298" s="3">
        <v>0</v>
      </c>
    </row>
    <row r="299" spans="1:26" x14ac:dyDescent="0.3">
      <c r="A299" s="3" t="s">
        <v>642</v>
      </c>
      <c r="B299" s="3" t="s">
        <v>748</v>
      </c>
      <c r="C299" s="3" t="s">
        <v>40</v>
      </c>
      <c r="D299" s="11">
        <v>38742</v>
      </c>
      <c r="E299" s="13">
        <v>1588.31</v>
      </c>
      <c r="F299" s="12">
        <f t="shared" si="24"/>
        <v>39107</v>
      </c>
      <c r="G299" s="3">
        <v>2.27</v>
      </c>
      <c r="H299" s="12">
        <f t="shared" si="25"/>
        <v>39838</v>
      </c>
      <c r="I299" s="3">
        <v>3.27</v>
      </c>
      <c r="J299" s="12">
        <f t="shared" si="26"/>
        <v>40568</v>
      </c>
      <c r="K299" s="3">
        <v>8.08</v>
      </c>
      <c r="L299" s="12">
        <f t="shared" si="27"/>
        <v>41299</v>
      </c>
      <c r="M299" s="3">
        <v>15.12</v>
      </c>
      <c r="N299" s="12">
        <f t="shared" si="28"/>
        <v>42394</v>
      </c>
      <c r="O299" s="3">
        <v>35.369999999999997</v>
      </c>
      <c r="P299" s="12">
        <f t="shared" si="29"/>
        <v>44221</v>
      </c>
      <c r="Q299" s="3" t="s">
        <v>103</v>
      </c>
      <c r="R299" s="12">
        <v>43774</v>
      </c>
      <c r="S299" s="3">
        <v>58.83</v>
      </c>
      <c r="T299" s="3" t="s">
        <v>211</v>
      </c>
      <c r="U299" s="3" t="s">
        <v>26</v>
      </c>
      <c r="V299" s="3" t="s">
        <v>40</v>
      </c>
      <c r="W299" s="3">
        <v>665.09</v>
      </c>
      <c r="X299" s="3" t="s">
        <v>2973</v>
      </c>
      <c r="Y299" s="3">
        <v>0.01</v>
      </c>
      <c r="Z299" s="3">
        <v>0</v>
      </c>
    </row>
    <row r="300" spans="1:26" x14ac:dyDescent="0.3">
      <c r="A300" s="3" t="s">
        <v>642</v>
      </c>
      <c r="B300" s="3" t="s">
        <v>749</v>
      </c>
      <c r="C300" s="3" t="s">
        <v>40</v>
      </c>
      <c r="D300" s="11">
        <v>38748</v>
      </c>
      <c r="E300" s="13">
        <v>1695.23</v>
      </c>
      <c r="F300" s="12">
        <f t="shared" si="24"/>
        <v>39113</v>
      </c>
      <c r="G300" s="3">
        <v>2.67</v>
      </c>
      <c r="H300" s="12">
        <f t="shared" si="25"/>
        <v>39844</v>
      </c>
      <c r="I300" s="3">
        <v>4.3499999999999996</v>
      </c>
      <c r="J300" s="12">
        <f t="shared" si="26"/>
        <v>40574</v>
      </c>
      <c r="K300" s="3">
        <v>10.1</v>
      </c>
      <c r="L300" s="12">
        <f t="shared" si="27"/>
        <v>41305</v>
      </c>
      <c r="M300" s="3">
        <v>18.29</v>
      </c>
      <c r="N300" s="12">
        <f t="shared" si="28"/>
        <v>42400</v>
      </c>
      <c r="O300" s="3">
        <v>40.880000000000003</v>
      </c>
      <c r="P300" s="12">
        <f t="shared" si="29"/>
        <v>44227</v>
      </c>
      <c r="Q300" s="3" t="s">
        <v>103</v>
      </c>
      <c r="R300" s="12">
        <v>43774</v>
      </c>
      <c r="S300" s="3">
        <v>69.52</v>
      </c>
      <c r="T300" s="3" t="s">
        <v>211</v>
      </c>
      <c r="U300" s="3" t="s">
        <v>26</v>
      </c>
      <c r="V300" s="3" t="s">
        <v>40</v>
      </c>
      <c r="W300" s="3">
        <v>75.099999999999994</v>
      </c>
      <c r="X300" s="3" t="s">
        <v>2973</v>
      </c>
      <c r="Y300" s="3">
        <v>0.01</v>
      </c>
      <c r="Z300" s="3">
        <v>0</v>
      </c>
    </row>
    <row r="301" spans="1:26" x14ac:dyDescent="0.3">
      <c r="A301" s="3" t="s">
        <v>642</v>
      </c>
      <c r="B301" s="3" t="s">
        <v>750</v>
      </c>
      <c r="C301" s="3" t="s">
        <v>40</v>
      </c>
      <c r="D301" s="11">
        <v>37882</v>
      </c>
      <c r="E301" s="13">
        <v>1738.36</v>
      </c>
      <c r="F301" s="12">
        <f t="shared" si="24"/>
        <v>38248</v>
      </c>
      <c r="G301" s="3">
        <v>2</v>
      </c>
      <c r="H301" s="12">
        <f t="shared" si="25"/>
        <v>38978</v>
      </c>
      <c r="I301" s="3">
        <v>2.5099999999999998</v>
      </c>
      <c r="J301" s="12">
        <f t="shared" si="26"/>
        <v>39709</v>
      </c>
      <c r="K301" s="3">
        <v>6.9</v>
      </c>
      <c r="L301" s="12">
        <f t="shared" si="27"/>
        <v>40439</v>
      </c>
      <c r="M301" s="3">
        <v>14.36</v>
      </c>
      <c r="N301" s="12">
        <f t="shared" si="28"/>
        <v>41535</v>
      </c>
      <c r="O301" s="3">
        <v>34.479999999999997</v>
      </c>
      <c r="P301" s="12">
        <f t="shared" si="29"/>
        <v>43361</v>
      </c>
      <c r="Q301" s="3">
        <v>63.5</v>
      </c>
      <c r="R301" s="12">
        <v>43774</v>
      </c>
      <c r="S301" s="3">
        <v>73.84</v>
      </c>
      <c r="T301" s="3" t="s">
        <v>3183</v>
      </c>
      <c r="U301" s="3" t="s">
        <v>26</v>
      </c>
      <c r="V301" s="3" t="s">
        <v>40</v>
      </c>
      <c r="W301" s="3">
        <v>5.15</v>
      </c>
      <c r="X301" s="3" t="s">
        <v>2973</v>
      </c>
      <c r="Y301" s="3">
        <v>0</v>
      </c>
      <c r="Z301" s="3">
        <v>0</v>
      </c>
    </row>
    <row r="302" spans="1:26" x14ac:dyDescent="0.3">
      <c r="A302" s="3" t="s">
        <v>642</v>
      </c>
      <c r="B302" s="3" t="s">
        <v>751</v>
      </c>
      <c r="C302" s="3" t="s">
        <v>46</v>
      </c>
      <c r="D302" s="11">
        <v>38376</v>
      </c>
      <c r="E302" s="13">
        <v>1771.7</v>
      </c>
      <c r="F302" s="12">
        <f t="shared" si="24"/>
        <v>38741</v>
      </c>
      <c r="G302" s="3">
        <v>1.1299999999999999</v>
      </c>
      <c r="H302" s="12">
        <f t="shared" si="25"/>
        <v>39471</v>
      </c>
      <c r="I302" s="3">
        <v>0.13</v>
      </c>
      <c r="J302" s="12">
        <f t="shared" si="26"/>
        <v>40202</v>
      </c>
      <c r="K302" s="3">
        <v>7.89</v>
      </c>
      <c r="L302" s="12">
        <f t="shared" si="27"/>
        <v>40932</v>
      </c>
      <c r="M302" s="3">
        <v>11.89</v>
      </c>
      <c r="N302" s="12">
        <f t="shared" si="28"/>
        <v>42028</v>
      </c>
      <c r="O302" s="3">
        <v>29.12</v>
      </c>
      <c r="P302" s="12">
        <f t="shared" si="29"/>
        <v>43854</v>
      </c>
      <c r="Q302" s="3" t="s">
        <v>103</v>
      </c>
      <c r="R302" s="12">
        <v>43774</v>
      </c>
      <c r="S302" s="3">
        <v>77.17</v>
      </c>
      <c r="T302" s="3" t="s">
        <v>3184</v>
      </c>
      <c r="U302" s="3" t="s">
        <v>26</v>
      </c>
      <c r="V302" s="3" t="s">
        <v>46</v>
      </c>
      <c r="W302" s="3">
        <v>53.55</v>
      </c>
      <c r="X302" s="3" t="s">
        <v>2973</v>
      </c>
      <c r="Y302" s="3">
        <v>0.01</v>
      </c>
      <c r="Z302" s="3">
        <v>0.1</v>
      </c>
    </row>
    <row r="303" spans="1:26" x14ac:dyDescent="0.3">
      <c r="A303" s="3" t="s">
        <v>642</v>
      </c>
      <c r="B303" s="3" t="s">
        <v>752</v>
      </c>
      <c r="C303" s="3" t="s">
        <v>221</v>
      </c>
      <c r="D303" s="11">
        <v>38982</v>
      </c>
      <c r="E303" s="13">
        <v>1572.38</v>
      </c>
      <c r="F303" s="12">
        <f t="shared" si="24"/>
        <v>39347</v>
      </c>
      <c r="G303" s="3">
        <v>1.21</v>
      </c>
      <c r="H303" s="12">
        <f t="shared" si="25"/>
        <v>40078</v>
      </c>
      <c r="I303" s="3">
        <v>1.34</v>
      </c>
      <c r="J303" s="12">
        <f t="shared" si="26"/>
        <v>40808</v>
      </c>
      <c r="K303" s="3">
        <v>6.64</v>
      </c>
      <c r="L303" s="12">
        <f t="shared" si="27"/>
        <v>41539</v>
      </c>
      <c r="M303" s="3">
        <v>13.56</v>
      </c>
      <c r="N303" s="12">
        <f t="shared" si="28"/>
        <v>42635</v>
      </c>
      <c r="O303" s="3">
        <v>30.44</v>
      </c>
      <c r="P303" s="12">
        <f t="shared" si="29"/>
        <v>44461</v>
      </c>
      <c r="Q303" s="3" t="s">
        <v>103</v>
      </c>
      <c r="R303" s="12">
        <v>43774</v>
      </c>
      <c r="S303" s="3">
        <v>57.24</v>
      </c>
      <c r="T303" s="3" t="s">
        <v>3185</v>
      </c>
      <c r="U303" s="3" t="s">
        <v>26</v>
      </c>
      <c r="V303" s="3" t="s">
        <v>46</v>
      </c>
      <c r="W303" s="3">
        <v>163.4</v>
      </c>
      <c r="X303" s="3" t="s">
        <v>2973</v>
      </c>
      <c r="Y303" s="3">
        <v>0.01</v>
      </c>
      <c r="Z303" s="3">
        <v>0.18</v>
      </c>
    </row>
    <row r="304" spans="1:26" x14ac:dyDescent="0.3">
      <c r="A304" s="3" t="s">
        <v>642</v>
      </c>
      <c r="B304" s="3" t="s">
        <v>753</v>
      </c>
      <c r="C304" s="3" t="s">
        <v>221</v>
      </c>
      <c r="D304" s="11">
        <v>37862</v>
      </c>
      <c r="E304" s="13">
        <v>1906.44</v>
      </c>
      <c r="F304" s="12">
        <f t="shared" si="24"/>
        <v>38228</v>
      </c>
      <c r="G304" s="3">
        <v>0.98</v>
      </c>
      <c r="H304" s="12">
        <f t="shared" si="25"/>
        <v>38958</v>
      </c>
      <c r="I304" s="3">
        <v>0.56000000000000005</v>
      </c>
      <c r="J304" s="12">
        <f t="shared" si="26"/>
        <v>39689</v>
      </c>
      <c r="K304" s="3">
        <v>5.33</v>
      </c>
      <c r="L304" s="12">
        <f t="shared" si="27"/>
        <v>40419</v>
      </c>
      <c r="M304" s="3">
        <v>11.52</v>
      </c>
      <c r="N304" s="12">
        <f t="shared" si="28"/>
        <v>41515</v>
      </c>
      <c r="O304" s="3">
        <v>28.49</v>
      </c>
      <c r="P304" s="12">
        <f t="shared" si="29"/>
        <v>43341</v>
      </c>
      <c r="Q304" s="3">
        <v>78.73</v>
      </c>
      <c r="R304" s="12">
        <v>43774</v>
      </c>
      <c r="S304" s="3">
        <v>90.64</v>
      </c>
      <c r="T304" s="3" t="s">
        <v>3186</v>
      </c>
      <c r="U304" s="3" t="s">
        <v>26</v>
      </c>
      <c r="V304" s="3" t="s">
        <v>46</v>
      </c>
      <c r="W304" s="3">
        <v>133.44999999999999</v>
      </c>
      <c r="X304" s="3" t="s">
        <v>2973</v>
      </c>
      <c r="Y304" s="3">
        <v>0</v>
      </c>
      <c r="Z304" s="3">
        <v>0.13</v>
      </c>
    </row>
    <row r="305" spans="1:26" x14ac:dyDescent="0.3">
      <c r="A305" s="3" t="s">
        <v>642</v>
      </c>
      <c r="B305" s="3" t="s">
        <v>754</v>
      </c>
      <c r="C305" s="3" t="s">
        <v>221</v>
      </c>
      <c r="D305" s="11">
        <v>38831</v>
      </c>
      <c r="E305" s="13">
        <v>1669.33</v>
      </c>
      <c r="F305" s="12">
        <f t="shared" si="24"/>
        <v>39196</v>
      </c>
      <c r="G305" s="3">
        <v>3.33</v>
      </c>
      <c r="H305" s="12">
        <f t="shared" si="25"/>
        <v>39927</v>
      </c>
      <c r="I305" s="3">
        <v>6.58</v>
      </c>
      <c r="J305" s="12">
        <f t="shared" si="26"/>
        <v>40657</v>
      </c>
      <c r="K305" s="3">
        <v>11.11</v>
      </c>
      <c r="L305" s="12">
        <f t="shared" si="27"/>
        <v>41388</v>
      </c>
      <c r="M305" s="3">
        <v>17.559999999999999</v>
      </c>
      <c r="N305" s="12">
        <f t="shared" si="28"/>
        <v>42484</v>
      </c>
      <c r="O305" s="3">
        <v>40.07</v>
      </c>
      <c r="P305" s="12">
        <f t="shared" si="29"/>
        <v>44310</v>
      </c>
      <c r="Q305" s="3" t="s">
        <v>103</v>
      </c>
      <c r="R305" s="12">
        <v>43774</v>
      </c>
      <c r="S305" s="3">
        <v>66.930000000000007</v>
      </c>
      <c r="T305" s="3" t="s">
        <v>3184</v>
      </c>
      <c r="U305" s="3" t="s">
        <v>26</v>
      </c>
      <c r="V305" s="3" t="s">
        <v>46</v>
      </c>
      <c r="W305" s="3">
        <v>109.43</v>
      </c>
      <c r="X305" s="3" t="s">
        <v>2973</v>
      </c>
      <c r="Y305" s="3">
        <v>0.04</v>
      </c>
      <c r="Z305" s="3">
        <v>0</v>
      </c>
    </row>
    <row r="306" spans="1:26" x14ac:dyDescent="0.3">
      <c r="A306" s="3" t="s">
        <v>642</v>
      </c>
      <c r="B306" s="3" t="s">
        <v>755</v>
      </c>
      <c r="C306" s="3" t="s">
        <v>221</v>
      </c>
      <c r="D306" s="11">
        <v>38748</v>
      </c>
      <c r="E306" s="13">
        <v>1604.06</v>
      </c>
      <c r="F306" s="12">
        <f t="shared" si="24"/>
        <v>39113</v>
      </c>
      <c r="G306" s="3">
        <v>1.69</v>
      </c>
      <c r="H306" s="12">
        <f t="shared" si="25"/>
        <v>39844</v>
      </c>
      <c r="I306" s="3">
        <v>2.0299999999999998</v>
      </c>
      <c r="J306" s="12">
        <f t="shared" si="26"/>
        <v>40574</v>
      </c>
      <c r="K306" s="3">
        <v>7.12</v>
      </c>
      <c r="L306" s="12">
        <f t="shared" si="27"/>
        <v>41305</v>
      </c>
      <c r="M306" s="3">
        <v>13.95</v>
      </c>
      <c r="N306" s="12">
        <f t="shared" si="28"/>
        <v>42400</v>
      </c>
      <c r="O306" s="3">
        <v>32.659999999999997</v>
      </c>
      <c r="P306" s="12">
        <f t="shared" si="29"/>
        <v>44227</v>
      </c>
      <c r="Q306" s="3" t="s">
        <v>103</v>
      </c>
      <c r="R306" s="12">
        <v>43774</v>
      </c>
      <c r="S306" s="3">
        <v>60.41</v>
      </c>
      <c r="T306" s="3" t="s">
        <v>3184</v>
      </c>
      <c r="U306" s="3" t="s">
        <v>26</v>
      </c>
      <c r="V306" s="3" t="s">
        <v>46</v>
      </c>
      <c r="W306" s="3">
        <v>52.54</v>
      </c>
      <c r="X306" s="3" t="s">
        <v>2973</v>
      </c>
      <c r="Y306" s="3">
        <v>0.01</v>
      </c>
      <c r="Z306" s="3">
        <v>0.1</v>
      </c>
    </row>
    <row r="307" spans="1:26" x14ac:dyDescent="0.3">
      <c r="A307" s="3" t="s">
        <v>642</v>
      </c>
      <c r="B307" s="3" t="s">
        <v>756</v>
      </c>
      <c r="C307" s="3" t="s">
        <v>221</v>
      </c>
      <c r="D307" s="11">
        <v>37882</v>
      </c>
      <c r="E307" s="13">
        <v>1792.19</v>
      </c>
      <c r="F307" s="12">
        <f t="shared" si="24"/>
        <v>38248</v>
      </c>
      <c r="G307" s="3">
        <v>1.29</v>
      </c>
      <c r="H307" s="12">
        <f t="shared" si="25"/>
        <v>38978</v>
      </c>
      <c r="I307" s="3">
        <v>1.27</v>
      </c>
      <c r="J307" s="12">
        <f t="shared" si="26"/>
        <v>39709</v>
      </c>
      <c r="K307" s="3">
        <v>3.09</v>
      </c>
      <c r="L307" s="12">
        <f t="shared" si="27"/>
        <v>40439</v>
      </c>
      <c r="M307" s="3">
        <v>8</v>
      </c>
      <c r="N307" s="12">
        <f t="shared" si="28"/>
        <v>41535</v>
      </c>
      <c r="O307" s="3">
        <v>22.59</v>
      </c>
      <c r="P307" s="12">
        <f t="shared" si="29"/>
        <v>43361</v>
      </c>
      <c r="Q307" s="3">
        <v>68.7</v>
      </c>
      <c r="R307" s="12">
        <v>43774</v>
      </c>
      <c r="S307" s="3">
        <v>79.22</v>
      </c>
      <c r="T307" s="3" t="s">
        <v>3186</v>
      </c>
      <c r="U307" s="3" t="s">
        <v>26</v>
      </c>
      <c r="V307" s="3" t="s">
        <v>46</v>
      </c>
      <c r="W307" s="3">
        <v>35.74</v>
      </c>
      <c r="X307" s="3" t="s">
        <v>2973</v>
      </c>
      <c r="Y307" s="3">
        <v>0</v>
      </c>
      <c r="Z307" s="3">
        <v>0.1</v>
      </c>
    </row>
    <row r="308" spans="1:26" ht="33" x14ac:dyDescent="0.3">
      <c r="A308" s="3" t="s">
        <v>642</v>
      </c>
      <c r="B308" s="3" t="s">
        <v>757</v>
      </c>
      <c r="C308" s="3" t="s">
        <v>758</v>
      </c>
      <c r="D308" s="11">
        <v>40263</v>
      </c>
      <c r="E308" s="13">
        <v>1197.95</v>
      </c>
      <c r="F308" s="12">
        <f t="shared" si="24"/>
        <v>40628</v>
      </c>
      <c r="G308" s="3">
        <v>2.02</v>
      </c>
      <c r="H308" s="12">
        <f t="shared" si="25"/>
        <v>41359</v>
      </c>
      <c r="I308" s="3">
        <v>7.97</v>
      </c>
      <c r="J308" s="12">
        <f t="shared" si="26"/>
        <v>42089</v>
      </c>
      <c r="K308" s="3">
        <v>13.94</v>
      </c>
      <c r="L308" s="12">
        <f t="shared" si="27"/>
        <v>42820</v>
      </c>
      <c r="M308" s="3">
        <v>12.45</v>
      </c>
      <c r="N308" s="12">
        <f t="shared" si="28"/>
        <v>43916</v>
      </c>
      <c r="O308" s="3" t="s">
        <v>103</v>
      </c>
      <c r="P308" s="12">
        <f t="shared" si="29"/>
        <v>45742</v>
      </c>
      <c r="Q308" s="3" t="s">
        <v>103</v>
      </c>
      <c r="R308" s="12">
        <v>43774</v>
      </c>
      <c r="S308" s="3">
        <v>19.8</v>
      </c>
      <c r="T308" s="3" t="s">
        <v>3126</v>
      </c>
      <c r="U308" s="3" t="s">
        <v>26</v>
      </c>
      <c r="V308" s="3" t="s">
        <v>34</v>
      </c>
      <c r="W308" s="3">
        <v>553.15</v>
      </c>
      <c r="X308" s="3" t="s">
        <v>2973</v>
      </c>
      <c r="Y308" s="3">
        <v>0.08</v>
      </c>
      <c r="Z308" s="3">
        <v>0</v>
      </c>
    </row>
    <row r="309" spans="1:26" ht="33" x14ac:dyDescent="0.3">
      <c r="A309" s="3" t="s">
        <v>642</v>
      </c>
      <c r="B309" s="3" t="s">
        <v>759</v>
      </c>
      <c r="C309" s="3" t="s">
        <v>760</v>
      </c>
      <c r="D309" s="11">
        <v>40263</v>
      </c>
      <c r="E309" s="13">
        <v>1419.68</v>
      </c>
      <c r="F309" s="12">
        <f t="shared" si="24"/>
        <v>40628</v>
      </c>
      <c r="G309" s="3">
        <v>4.78</v>
      </c>
      <c r="H309" s="12">
        <f t="shared" si="25"/>
        <v>41359</v>
      </c>
      <c r="I309" s="3">
        <v>12.94</v>
      </c>
      <c r="J309" s="12">
        <f t="shared" si="26"/>
        <v>42089</v>
      </c>
      <c r="K309" s="3">
        <v>19.809999999999999</v>
      </c>
      <c r="L309" s="12">
        <f t="shared" si="27"/>
        <v>42820</v>
      </c>
      <c r="M309" s="3">
        <v>23.54</v>
      </c>
      <c r="N309" s="12">
        <f t="shared" si="28"/>
        <v>43916</v>
      </c>
      <c r="O309" s="3" t="s">
        <v>103</v>
      </c>
      <c r="P309" s="12">
        <f t="shared" si="29"/>
        <v>45742</v>
      </c>
      <c r="Q309" s="3" t="s">
        <v>103</v>
      </c>
      <c r="R309" s="12">
        <v>43774</v>
      </c>
      <c r="S309" s="3">
        <v>41.97</v>
      </c>
      <c r="T309" s="3" t="s">
        <v>3169</v>
      </c>
      <c r="U309" s="3" t="s">
        <v>26</v>
      </c>
      <c r="V309" s="3" t="s">
        <v>34</v>
      </c>
      <c r="W309" s="3">
        <v>507.77</v>
      </c>
      <c r="X309" s="3" t="s">
        <v>2973</v>
      </c>
      <c r="Y309" s="3">
        <v>0.02</v>
      </c>
      <c r="Z309" s="3">
        <v>0.05</v>
      </c>
    </row>
    <row r="310" spans="1:26" ht="33" x14ac:dyDescent="0.3">
      <c r="A310" s="3" t="s">
        <v>761</v>
      </c>
      <c r="B310" s="3" t="s">
        <v>762</v>
      </c>
      <c r="C310" s="3" t="s">
        <v>763</v>
      </c>
      <c r="D310" s="11">
        <v>42219</v>
      </c>
      <c r="E310" s="3">
        <v>990.34</v>
      </c>
      <c r="F310" s="12">
        <f t="shared" si="24"/>
        <v>42585</v>
      </c>
      <c r="G310" s="3">
        <v>3.33</v>
      </c>
      <c r="H310" s="12">
        <f t="shared" si="25"/>
        <v>43315</v>
      </c>
      <c r="I310" s="3">
        <v>6.3</v>
      </c>
      <c r="J310" s="12">
        <f t="shared" si="26"/>
        <v>44046</v>
      </c>
      <c r="K310" s="3" t="s">
        <v>103</v>
      </c>
      <c r="L310" s="12">
        <f t="shared" si="27"/>
        <v>44776</v>
      </c>
      <c r="M310" s="3" t="s">
        <v>103</v>
      </c>
      <c r="N310" s="12">
        <f t="shared" si="28"/>
        <v>45872</v>
      </c>
      <c r="O310" s="3" t="s">
        <v>103</v>
      </c>
      <c r="P310" s="12">
        <f t="shared" si="29"/>
        <v>47698</v>
      </c>
      <c r="Q310" s="3" t="s">
        <v>103</v>
      </c>
      <c r="R310" s="12">
        <v>43774</v>
      </c>
      <c r="S310" s="3">
        <v>-0.97</v>
      </c>
      <c r="T310" s="3" t="s">
        <v>3189</v>
      </c>
      <c r="U310" s="3" t="s">
        <v>26</v>
      </c>
      <c r="V310" s="3" t="s">
        <v>27</v>
      </c>
      <c r="W310" s="13">
        <v>1486.13</v>
      </c>
      <c r="X310" s="3" t="s">
        <v>134</v>
      </c>
      <c r="Y310" s="3">
        <v>5.0000000000000001E-3</v>
      </c>
      <c r="Z310" s="3">
        <v>0.53459999999999996</v>
      </c>
    </row>
    <row r="311" spans="1:26" x14ac:dyDescent="0.3">
      <c r="A311" s="3" t="s">
        <v>761</v>
      </c>
      <c r="B311" s="3" t="s">
        <v>764</v>
      </c>
      <c r="C311" s="3" t="s">
        <v>765</v>
      </c>
      <c r="D311" s="11">
        <v>42719</v>
      </c>
      <c r="E311" s="13">
        <v>1162.51</v>
      </c>
      <c r="F311" s="12">
        <f t="shared" si="24"/>
        <v>43084</v>
      </c>
      <c r="G311" s="3">
        <v>5.71</v>
      </c>
      <c r="H311" s="12">
        <f t="shared" si="25"/>
        <v>43814</v>
      </c>
      <c r="I311" s="3" t="s">
        <v>103</v>
      </c>
      <c r="J311" s="12">
        <f t="shared" si="26"/>
        <v>44545</v>
      </c>
      <c r="K311" s="3" t="s">
        <v>103</v>
      </c>
      <c r="L311" s="12">
        <f t="shared" si="27"/>
        <v>45275</v>
      </c>
      <c r="M311" s="3" t="s">
        <v>103</v>
      </c>
      <c r="N311" s="12">
        <f t="shared" si="28"/>
        <v>46371</v>
      </c>
      <c r="O311" s="3" t="s">
        <v>103</v>
      </c>
      <c r="P311" s="12">
        <f t="shared" si="29"/>
        <v>48197</v>
      </c>
      <c r="Q311" s="3" t="s">
        <v>103</v>
      </c>
      <c r="R311" s="12">
        <v>43774</v>
      </c>
      <c r="S311" s="3">
        <v>16.25</v>
      </c>
      <c r="T311" s="3" t="s">
        <v>3191</v>
      </c>
      <c r="U311" s="3" t="s">
        <v>26</v>
      </c>
      <c r="V311" s="3" t="s">
        <v>119</v>
      </c>
      <c r="W311" s="13">
        <v>1680.32</v>
      </c>
      <c r="X311" s="3" t="s">
        <v>134</v>
      </c>
      <c r="Y311" s="3">
        <v>0.10879999999999999</v>
      </c>
      <c r="Z311" s="3">
        <v>8.0000000000000002E-3</v>
      </c>
    </row>
    <row r="312" spans="1:26" x14ac:dyDescent="0.3">
      <c r="A312" s="3" t="s">
        <v>761</v>
      </c>
      <c r="B312" s="3" t="s">
        <v>766</v>
      </c>
      <c r="C312" s="3" t="s">
        <v>506</v>
      </c>
      <c r="D312" s="11">
        <v>37536</v>
      </c>
      <c r="E312" s="13">
        <v>1453.49</v>
      </c>
      <c r="F312" s="12">
        <f t="shared" si="24"/>
        <v>37901</v>
      </c>
      <c r="G312" s="3">
        <v>0.63</v>
      </c>
      <c r="H312" s="12">
        <f t="shared" si="25"/>
        <v>38632</v>
      </c>
      <c r="I312" s="3">
        <v>1.66</v>
      </c>
      <c r="J312" s="12">
        <f t="shared" si="26"/>
        <v>39362</v>
      </c>
      <c r="K312" s="3">
        <v>3.13</v>
      </c>
      <c r="L312" s="12">
        <f t="shared" si="27"/>
        <v>40093</v>
      </c>
      <c r="M312" s="3">
        <v>6.83</v>
      </c>
      <c r="N312" s="12">
        <f t="shared" si="28"/>
        <v>41189</v>
      </c>
      <c r="O312" s="3">
        <v>13.7</v>
      </c>
      <c r="P312" s="12">
        <f t="shared" si="29"/>
        <v>43015</v>
      </c>
      <c r="Q312" s="3">
        <v>33.659999999999997</v>
      </c>
      <c r="R312" s="12">
        <v>43774</v>
      </c>
      <c r="S312" s="3">
        <v>45.35</v>
      </c>
      <c r="T312" s="3" t="s">
        <v>3192</v>
      </c>
      <c r="U312" s="3" t="s">
        <v>26</v>
      </c>
      <c r="V312" s="3" t="s">
        <v>40</v>
      </c>
      <c r="W312" s="3">
        <v>34.1</v>
      </c>
      <c r="X312" s="3" t="s">
        <v>164</v>
      </c>
      <c r="Y312" s="3">
        <v>0</v>
      </c>
      <c r="Z312" s="3">
        <v>0</v>
      </c>
    </row>
    <row r="313" spans="1:26" x14ac:dyDescent="0.3">
      <c r="A313" s="3" t="s">
        <v>761</v>
      </c>
      <c r="B313" s="3" t="s">
        <v>767</v>
      </c>
      <c r="C313" s="3" t="s">
        <v>768</v>
      </c>
      <c r="D313" s="11">
        <v>41473</v>
      </c>
      <c r="E313" s="13">
        <v>1142.48</v>
      </c>
      <c r="F313" s="12">
        <f t="shared" si="24"/>
        <v>41838</v>
      </c>
      <c r="G313" s="3">
        <v>1.82</v>
      </c>
      <c r="H313" s="12">
        <f t="shared" si="25"/>
        <v>42569</v>
      </c>
      <c r="I313" s="3">
        <v>11.49</v>
      </c>
      <c r="J313" s="12">
        <f t="shared" si="26"/>
        <v>43299</v>
      </c>
      <c r="K313" s="3">
        <v>11.64</v>
      </c>
      <c r="L313" s="12">
        <f t="shared" si="27"/>
        <v>44030</v>
      </c>
      <c r="M313" s="3" t="s">
        <v>103</v>
      </c>
      <c r="N313" s="12">
        <f t="shared" si="28"/>
        <v>45125</v>
      </c>
      <c r="O313" s="3" t="s">
        <v>103</v>
      </c>
      <c r="P313" s="12">
        <f t="shared" si="29"/>
        <v>46952</v>
      </c>
      <c r="Q313" s="3" t="s">
        <v>103</v>
      </c>
      <c r="R313" s="12">
        <v>43774</v>
      </c>
      <c r="S313" s="3">
        <v>14.25</v>
      </c>
      <c r="T313" s="3" t="s">
        <v>3193</v>
      </c>
      <c r="U313" s="3" t="s">
        <v>26</v>
      </c>
      <c r="V313" s="3" t="s">
        <v>27</v>
      </c>
      <c r="W313" s="3">
        <v>914.54</v>
      </c>
      <c r="X313" s="3" t="s">
        <v>134</v>
      </c>
      <c r="Y313" s="3">
        <v>1.06</v>
      </c>
      <c r="Z313" s="3">
        <v>7.6499999999999999E-2</v>
      </c>
    </row>
    <row r="314" spans="1:26" x14ac:dyDescent="0.3">
      <c r="A314" s="3" t="s">
        <v>761</v>
      </c>
      <c r="B314" s="3" t="s">
        <v>769</v>
      </c>
      <c r="C314" s="3" t="s">
        <v>533</v>
      </c>
      <c r="D314" s="11">
        <v>38821</v>
      </c>
      <c r="E314" s="13">
        <v>1685.72</v>
      </c>
      <c r="F314" s="12">
        <f t="shared" si="24"/>
        <v>39186</v>
      </c>
      <c r="G314" s="3">
        <v>2.3199999999999998</v>
      </c>
      <c r="H314" s="12">
        <f t="shared" si="25"/>
        <v>39917</v>
      </c>
      <c r="I314" s="3">
        <v>7.47</v>
      </c>
      <c r="J314" s="12">
        <f t="shared" si="26"/>
        <v>40647</v>
      </c>
      <c r="K314" s="3">
        <v>9.11</v>
      </c>
      <c r="L314" s="12">
        <f t="shared" si="27"/>
        <v>41378</v>
      </c>
      <c r="M314" s="3">
        <v>13.09</v>
      </c>
      <c r="N314" s="12">
        <f t="shared" si="28"/>
        <v>42474</v>
      </c>
      <c r="O314" s="3">
        <v>37.700000000000003</v>
      </c>
      <c r="P314" s="12">
        <f t="shared" si="29"/>
        <v>44300</v>
      </c>
      <c r="Q314" s="3" t="s">
        <v>103</v>
      </c>
      <c r="R314" s="12">
        <v>43774</v>
      </c>
      <c r="S314" s="3">
        <v>68.569999999999993</v>
      </c>
      <c r="T314" s="3" t="s">
        <v>3195</v>
      </c>
      <c r="U314" s="3" t="s">
        <v>26</v>
      </c>
      <c r="V314" s="3" t="s">
        <v>34</v>
      </c>
      <c r="W314" s="13">
        <v>2539.81</v>
      </c>
      <c r="X314" s="3" t="s">
        <v>164</v>
      </c>
      <c r="Y314" s="3">
        <v>0.47649999999999998</v>
      </c>
      <c r="Z314" s="3">
        <v>3.8399999999999997E-2</v>
      </c>
    </row>
    <row r="315" spans="1:26" ht="33" x14ac:dyDescent="0.3">
      <c r="A315" s="3" t="s">
        <v>761</v>
      </c>
      <c r="B315" s="3" t="s">
        <v>770</v>
      </c>
      <c r="C315" s="3" t="s">
        <v>771</v>
      </c>
      <c r="D315" s="11">
        <v>42986</v>
      </c>
      <c r="E315" s="13">
        <v>1017.38</v>
      </c>
      <c r="F315" s="12">
        <f t="shared" si="24"/>
        <v>43351</v>
      </c>
      <c r="G315" s="3">
        <v>1.3</v>
      </c>
      <c r="H315" s="12">
        <f t="shared" si="25"/>
        <v>44082</v>
      </c>
      <c r="I315" s="3" t="s">
        <v>103</v>
      </c>
      <c r="J315" s="12">
        <f t="shared" si="26"/>
        <v>44812</v>
      </c>
      <c r="K315" s="3" t="s">
        <v>103</v>
      </c>
      <c r="L315" s="12">
        <f t="shared" si="27"/>
        <v>45543</v>
      </c>
      <c r="M315" s="3" t="s">
        <v>103</v>
      </c>
      <c r="N315" s="12">
        <f t="shared" si="28"/>
        <v>46638</v>
      </c>
      <c r="O315" s="3" t="s">
        <v>103</v>
      </c>
      <c r="P315" s="12">
        <f t="shared" si="29"/>
        <v>48465</v>
      </c>
      <c r="Q315" s="3" t="s">
        <v>103</v>
      </c>
      <c r="R315" s="12">
        <v>43774</v>
      </c>
      <c r="S315" s="3">
        <v>1.74</v>
      </c>
      <c r="T315" s="3" t="s">
        <v>3197</v>
      </c>
      <c r="U315" s="3" t="s">
        <v>52</v>
      </c>
      <c r="V315" s="3" t="s">
        <v>40</v>
      </c>
      <c r="W315" s="3">
        <v>53.86</v>
      </c>
      <c r="X315" s="3" t="s">
        <v>134</v>
      </c>
      <c r="Y315" s="3">
        <v>0.151</v>
      </c>
      <c r="Z315" s="3">
        <v>0.41620000000000001</v>
      </c>
    </row>
    <row r="316" spans="1:26" ht="33" x14ac:dyDescent="0.3">
      <c r="A316" s="3" t="s">
        <v>761</v>
      </c>
      <c r="B316" s="3" t="s">
        <v>772</v>
      </c>
      <c r="C316" s="3" t="s">
        <v>773</v>
      </c>
      <c r="D316" s="11">
        <v>42493</v>
      </c>
      <c r="E316" s="13">
        <v>1090.7</v>
      </c>
      <c r="F316" s="12">
        <f t="shared" si="24"/>
        <v>42858</v>
      </c>
      <c r="G316" s="3">
        <v>3.56</v>
      </c>
      <c r="H316" s="12">
        <f t="shared" si="25"/>
        <v>43588</v>
      </c>
      <c r="I316" s="3">
        <v>4.1900000000000004</v>
      </c>
      <c r="J316" s="12">
        <f t="shared" si="26"/>
        <v>44319</v>
      </c>
      <c r="K316" s="3" t="s">
        <v>103</v>
      </c>
      <c r="L316" s="12">
        <f t="shared" si="27"/>
        <v>45049</v>
      </c>
      <c r="M316" s="3" t="s">
        <v>103</v>
      </c>
      <c r="N316" s="12">
        <f t="shared" si="28"/>
        <v>46145</v>
      </c>
      <c r="O316" s="3" t="s">
        <v>103</v>
      </c>
      <c r="P316" s="12">
        <f t="shared" si="29"/>
        <v>47971</v>
      </c>
      <c r="Q316" s="3" t="s">
        <v>103</v>
      </c>
      <c r="R316" s="12">
        <v>43774</v>
      </c>
      <c r="S316" s="3">
        <v>9.07</v>
      </c>
      <c r="T316" s="3" t="s">
        <v>147</v>
      </c>
      <c r="U316" s="3" t="s">
        <v>52</v>
      </c>
      <c r="V316" s="3" t="s">
        <v>119</v>
      </c>
      <c r="W316" s="3">
        <v>56.7</v>
      </c>
      <c r="X316" s="3" t="s">
        <v>134</v>
      </c>
      <c r="Y316" s="3">
        <v>0.50270000000000004</v>
      </c>
      <c r="Z316" s="3">
        <v>0.36459999999999998</v>
      </c>
    </row>
    <row r="317" spans="1:26" ht="33" x14ac:dyDescent="0.3">
      <c r="A317" s="3" t="s">
        <v>761</v>
      </c>
      <c r="B317" s="3" t="s">
        <v>774</v>
      </c>
      <c r="C317" s="3" t="s">
        <v>775</v>
      </c>
      <c r="D317" s="11">
        <v>42738</v>
      </c>
      <c r="E317" s="13">
        <v>1143.73</v>
      </c>
      <c r="F317" s="12">
        <f t="shared" si="24"/>
        <v>43103</v>
      </c>
      <c r="G317" s="3">
        <v>10.96</v>
      </c>
      <c r="H317" s="12">
        <f t="shared" si="25"/>
        <v>43833</v>
      </c>
      <c r="I317" s="3" t="s">
        <v>103</v>
      </c>
      <c r="J317" s="12">
        <f t="shared" si="26"/>
        <v>44564</v>
      </c>
      <c r="K317" s="3" t="s">
        <v>103</v>
      </c>
      <c r="L317" s="12">
        <f t="shared" si="27"/>
        <v>45294</v>
      </c>
      <c r="M317" s="3" t="s">
        <v>103</v>
      </c>
      <c r="N317" s="12">
        <f t="shared" si="28"/>
        <v>46390</v>
      </c>
      <c r="O317" s="3" t="s">
        <v>103</v>
      </c>
      <c r="P317" s="12">
        <f t="shared" si="29"/>
        <v>48216</v>
      </c>
      <c r="Q317" s="3" t="s">
        <v>103</v>
      </c>
      <c r="R317" s="12">
        <v>43774</v>
      </c>
      <c r="S317" s="3">
        <v>14.37</v>
      </c>
      <c r="T317" s="3" t="s">
        <v>3200</v>
      </c>
      <c r="U317" s="3" t="s">
        <v>52</v>
      </c>
      <c r="V317" s="3" t="s">
        <v>27</v>
      </c>
      <c r="W317" s="3">
        <v>87.81</v>
      </c>
      <c r="X317" s="3" t="s">
        <v>134</v>
      </c>
      <c r="Y317" s="3">
        <v>0.19259999999999999</v>
      </c>
      <c r="Z317" s="3">
        <v>0.2261</v>
      </c>
    </row>
    <row r="318" spans="1:26" ht="33" x14ac:dyDescent="0.3">
      <c r="A318" s="3" t="s">
        <v>761</v>
      </c>
      <c r="B318" s="3" t="s">
        <v>776</v>
      </c>
      <c r="C318" s="3" t="s">
        <v>777</v>
      </c>
      <c r="D318" s="11">
        <v>39864</v>
      </c>
      <c r="E318" s="13">
        <v>1750.77</v>
      </c>
      <c r="F318" s="12">
        <f t="shared" si="24"/>
        <v>40229</v>
      </c>
      <c r="G318" s="3">
        <v>6.1</v>
      </c>
      <c r="H318" s="12">
        <f t="shared" si="25"/>
        <v>40959</v>
      </c>
      <c r="I318" s="3">
        <v>17.05</v>
      </c>
      <c r="J318" s="12">
        <f t="shared" si="26"/>
        <v>41690</v>
      </c>
      <c r="K318" s="3">
        <v>24.07</v>
      </c>
      <c r="L318" s="12">
        <f t="shared" si="27"/>
        <v>42420</v>
      </c>
      <c r="M318" s="3">
        <v>48.18</v>
      </c>
      <c r="N318" s="12">
        <f t="shared" si="28"/>
        <v>43516</v>
      </c>
      <c r="O318" s="3">
        <v>63.09</v>
      </c>
      <c r="P318" s="12">
        <f t="shared" si="29"/>
        <v>45342</v>
      </c>
      <c r="Q318" s="3" t="s">
        <v>103</v>
      </c>
      <c r="R318" s="12">
        <v>43774</v>
      </c>
      <c r="S318" s="3">
        <v>75.08</v>
      </c>
      <c r="T318" s="3" t="s">
        <v>3201</v>
      </c>
      <c r="U318" s="3" t="s">
        <v>33</v>
      </c>
      <c r="V318" s="3" t="s">
        <v>34</v>
      </c>
      <c r="W318" s="13">
        <v>3744.57</v>
      </c>
      <c r="X318" s="3" t="s">
        <v>134</v>
      </c>
      <c r="Y318" s="3">
        <v>7.6E-3</v>
      </c>
      <c r="Z318" s="3">
        <v>0.30640000000000001</v>
      </c>
    </row>
    <row r="319" spans="1:26" x14ac:dyDescent="0.3">
      <c r="A319" s="3" t="s">
        <v>761</v>
      </c>
      <c r="B319" s="3" t="s">
        <v>778</v>
      </c>
      <c r="C319" s="3" t="s">
        <v>654</v>
      </c>
      <c r="D319" s="11">
        <v>41792</v>
      </c>
      <c r="E319" s="13">
        <v>1237.3399999999999</v>
      </c>
      <c r="F319" s="12">
        <f t="shared" si="24"/>
        <v>42157</v>
      </c>
      <c r="G319" s="3">
        <v>5.07</v>
      </c>
      <c r="H319" s="12">
        <f t="shared" si="25"/>
        <v>42888</v>
      </c>
      <c r="I319" s="3">
        <v>25.51</v>
      </c>
      <c r="J319" s="12">
        <f t="shared" si="26"/>
        <v>43618</v>
      </c>
      <c r="K319" s="3">
        <v>23.79</v>
      </c>
      <c r="L319" s="12">
        <f t="shared" si="27"/>
        <v>44349</v>
      </c>
      <c r="M319" s="3" t="s">
        <v>103</v>
      </c>
      <c r="N319" s="12">
        <f t="shared" si="28"/>
        <v>45445</v>
      </c>
      <c r="O319" s="3" t="s">
        <v>103</v>
      </c>
      <c r="P319" s="12">
        <f t="shared" si="29"/>
        <v>47271</v>
      </c>
      <c r="Q319" s="3" t="s">
        <v>103</v>
      </c>
      <c r="R319" s="12">
        <v>43774</v>
      </c>
      <c r="S319" s="3">
        <v>23.73</v>
      </c>
      <c r="T319" s="3" t="s">
        <v>3203</v>
      </c>
      <c r="U319" s="3" t="s">
        <v>52</v>
      </c>
      <c r="V319" s="3" t="s">
        <v>27</v>
      </c>
      <c r="W319" s="3">
        <v>878.29</v>
      </c>
      <c r="X319" s="3" t="s">
        <v>134</v>
      </c>
      <c r="Y319" s="3">
        <v>4.3E-3</v>
      </c>
      <c r="Z319" s="3">
        <v>0.62490000000000001</v>
      </c>
    </row>
    <row r="320" spans="1:26" x14ac:dyDescent="0.3">
      <c r="A320" s="3" t="s">
        <v>761</v>
      </c>
      <c r="B320" s="3" t="s">
        <v>779</v>
      </c>
      <c r="C320" s="3" t="s">
        <v>132</v>
      </c>
      <c r="D320" s="11">
        <v>41977</v>
      </c>
      <c r="E320" s="13">
        <v>1144.1099999999999</v>
      </c>
      <c r="F320" s="12">
        <f t="shared" si="24"/>
        <v>42342</v>
      </c>
      <c r="G320" s="3">
        <v>7.16</v>
      </c>
      <c r="H320" s="12">
        <f t="shared" si="25"/>
        <v>43073</v>
      </c>
      <c r="I320" s="3">
        <v>7.37</v>
      </c>
      <c r="J320" s="12">
        <f t="shared" si="26"/>
        <v>43803</v>
      </c>
      <c r="K320" s="3" t="s">
        <v>103</v>
      </c>
      <c r="L320" s="12">
        <f t="shared" si="27"/>
        <v>44534</v>
      </c>
      <c r="M320" s="3" t="s">
        <v>103</v>
      </c>
      <c r="N320" s="12">
        <f t="shared" si="28"/>
        <v>45630</v>
      </c>
      <c r="O320" s="3" t="s">
        <v>103</v>
      </c>
      <c r="P320" s="12">
        <f t="shared" si="29"/>
        <v>47456</v>
      </c>
      <c r="Q320" s="3" t="s">
        <v>103</v>
      </c>
      <c r="R320" s="12">
        <v>43774</v>
      </c>
      <c r="S320" s="3">
        <v>14.41</v>
      </c>
      <c r="T320" s="3" t="s">
        <v>2941</v>
      </c>
      <c r="U320" s="3" t="s">
        <v>52</v>
      </c>
      <c r="V320" s="3" t="s">
        <v>40</v>
      </c>
      <c r="W320" s="3">
        <v>104.94</v>
      </c>
      <c r="X320" s="3" t="s">
        <v>134</v>
      </c>
      <c r="Y320" s="3">
        <v>2.3999999999999998E-3</v>
      </c>
      <c r="Z320" s="3">
        <v>0.26650000000000001</v>
      </c>
    </row>
    <row r="321" spans="1:26" x14ac:dyDescent="0.3">
      <c r="A321" s="3" t="s">
        <v>761</v>
      </c>
      <c r="B321" s="3" t="s">
        <v>780</v>
      </c>
      <c r="C321" s="3" t="s">
        <v>111</v>
      </c>
      <c r="D321" s="11">
        <v>38741</v>
      </c>
      <c r="E321" s="13">
        <v>1418.02</v>
      </c>
      <c r="F321" s="12">
        <f t="shared" si="24"/>
        <v>39106</v>
      </c>
      <c r="G321" s="3">
        <v>1.44</v>
      </c>
      <c r="H321" s="12">
        <f t="shared" si="25"/>
        <v>39837</v>
      </c>
      <c r="I321" s="3">
        <v>4.08</v>
      </c>
      <c r="J321" s="12">
        <f t="shared" si="26"/>
        <v>40567</v>
      </c>
      <c r="K321" s="3">
        <v>7.11</v>
      </c>
      <c r="L321" s="12">
        <f t="shared" si="27"/>
        <v>41298</v>
      </c>
      <c r="M321" s="3">
        <v>12.27</v>
      </c>
      <c r="N321" s="12">
        <f t="shared" si="28"/>
        <v>42393</v>
      </c>
      <c r="O321" s="3">
        <v>21.84</v>
      </c>
      <c r="P321" s="12">
        <f t="shared" si="29"/>
        <v>44220</v>
      </c>
      <c r="Q321" s="3" t="s">
        <v>103</v>
      </c>
      <c r="R321" s="12">
        <v>43774</v>
      </c>
      <c r="S321" s="3">
        <v>41.8</v>
      </c>
      <c r="T321" s="3" t="s">
        <v>3204</v>
      </c>
      <c r="U321" s="3" t="s">
        <v>26</v>
      </c>
      <c r="V321" s="3" t="s">
        <v>40</v>
      </c>
      <c r="W321" s="3">
        <v>344.69</v>
      </c>
      <c r="X321" s="3" t="s">
        <v>164</v>
      </c>
      <c r="Y321" s="3">
        <v>1.0500000000000001E-2</v>
      </c>
      <c r="Z321" s="3">
        <v>0</v>
      </c>
    </row>
    <row r="322" spans="1:26" x14ac:dyDescent="0.3">
      <c r="A322" s="3" t="s">
        <v>761</v>
      </c>
      <c r="B322" s="3" t="s">
        <v>781</v>
      </c>
      <c r="C322" s="3" t="s">
        <v>111</v>
      </c>
      <c r="D322" s="11">
        <v>38194</v>
      </c>
      <c r="E322" s="13">
        <v>1443.29</v>
      </c>
      <c r="F322" s="12">
        <f t="shared" si="24"/>
        <v>38559</v>
      </c>
      <c r="G322" s="3">
        <v>1.21</v>
      </c>
      <c r="H322" s="12">
        <f t="shared" si="25"/>
        <v>39289</v>
      </c>
      <c r="I322" s="3">
        <v>3.55</v>
      </c>
      <c r="J322" s="12">
        <f t="shared" si="26"/>
        <v>40020</v>
      </c>
      <c r="K322" s="3">
        <v>6.2</v>
      </c>
      <c r="L322" s="12">
        <f t="shared" si="27"/>
        <v>40750</v>
      </c>
      <c r="M322" s="3">
        <v>10.99</v>
      </c>
      <c r="N322" s="12">
        <f t="shared" si="28"/>
        <v>41846</v>
      </c>
      <c r="O322" s="3">
        <v>19.64</v>
      </c>
      <c r="P322" s="12">
        <f t="shared" si="29"/>
        <v>43672</v>
      </c>
      <c r="Q322" s="3">
        <v>43.07</v>
      </c>
      <c r="R322" s="12">
        <v>43774</v>
      </c>
      <c r="S322" s="3">
        <v>44.33</v>
      </c>
      <c r="T322" s="3" t="s">
        <v>3204</v>
      </c>
      <c r="U322" s="3" t="s">
        <v>26</v>
      </c>
      <c r="V322" s="3" t="s">
        <v>40</v>
      </c>
      <c r="W322" s="3">
        <v>67.23</v>
      </c>
      <c r="X322" s="3" t="s">
        <v>134</v>
      </c>
      <c r="Y322" s="3">
        <v>7.0000000000000001E-3</v>
      </c>
      <c r="Z322" s="3">
        <v>0</v>
      </c>
    </row>
    <row r="323" spans="1:26" x14ac:dyDescent="0.3">
      <c r="A323" s="3" t="s">
        <v>761</v>
      </c>
      <c r="B323" s="3" t="s">
        <v>782</v>
      </c>
      <c r="C323" s="3" t="s">
        <v>783</v>
      </c>
      <c r="D323" s="11">
        <v>38401</v>
      </c>
      <c r="E323" s="13">
        <v>1954.57</v>
      </c>
      <c r="F323" s="12">
        <f t="shared" ref="F323:F386" si="30">DATE(YEAR(D323)+1,MONTH(D323),DAY(D323))</f>
        <v>38766</v>
      </c>
      <c r="G323" s="3">
        <v>6.19</v>
      </c>
      <c r="H323" s="12">
        <f t="shared" ref="H323:H386" si="31">DATE(YEAR(D323)+3,MONTH(D323),DAY(D323))</f>
        <v>39496</v>
      </c>
      <c r="I323" s="3">
        <v>20.39</v>
      </c>
      <c r="J323" s="12">
        <f t="shared" ref="J323:J386" si="32">DATE(YEAR(D323)+5,MONTH(D323),DAY(D323))</f>
        <v>40227</v>
      </c>
      <c r="K323" s="3">
        <v>26.61</v>
      </c>
      <c r="L323" s="12">
        <f t="shared" ref="L323:L386" si="33">DATE(YEAR(D323)+7,MONTH(D323),DAY(D323))</f>
        <v>40957</v>
      </c>
      <c r="M323" s="3">
        <v>55.71</v>
      </c>
      <c r="N323" s="12">
        <f t="shared" ref="N323:N386" si="34">DATE(YEAR(D323)+10,MONTH(D323),DAY(D323))</f>
        <v>42053</v>
      </c>
      <c r="O323" s="3">
        <v>98.7</v>
      </c>
      <c r="P323" s="12">
        <f t="shared" ref="P323:P386" si="35">DATE(YEAR(D323)+15,MONTH(D323),DAY(D323))</f>
        <v>43879</v>
      </c>
      <c r="Q323" s="3" t="s">
        <v>103</v>
      </c>
      <c r="R323" s="12">
        <v>43774</v>
      </c>
      <c r="S323" s="3">
        <v>95.46</v>
      </c>
      <c r="T323" s="3" t="s">
        <v>3205</v>
      </c>
      <c r="U323" s="3" t="s">
        <v>33</v>
      </c>
      <c r="V323" s="3" t="s">
        <v>34</v>
      </c>
      <c r="W323" s="3">
        <v>138.63</v>
      </c>
      <c r="X323" s="3" t="s">
        <v>134</v>
      </c>
      <c r="Y323" s="3">
        <v>5.2600000000000001E-2</v>
      </c>
      <c r="Z323" s="3">
        <v>8.1500000000000003E-2</v>
      </c>
    </row>
    <row r="324" spans="1:26" x14ac:dyDescent="0.3">
      <c r="A324" s="3" t="s">
        <v>761</v>
      </c>
      <c r="B324" s="3" t="s">
        <v>784</v>
      </c>
      <c r="C324" s="3" t="s">
        <v>785</v>
      </c>
      <c r="D324" s="11">
        <v>39595</v>
      </c>
      <c r="E324" s="13">
        <v>1740.99</v>
      </c>
      <c r="F324" s="12">
        <f t="shared" si="30"/>
        <v>39960</v>
      </c>
      <c r="G324" s="3">
        <v>4.45</v>
      </c>
      <c r="H324" s="12">
        <f t="shared" si="31"/>
        <v>40690</v>
      </c>
      <c r="I324" s="3">
        <v>9.66</v>
      </c>
      <c r="J324" s="12">
        <f t="shared" si="32"/>
        <v>41421</v>
      </c>
      <c r="K324" s="3">
        <v>14.92</v>
      </c>
      <c r="L324" s="12">
        <f t="shared" si="33"/>
        <v>42151</v>
      </c>
      <c r="M324" s="3">
        <v>32.64</v>
      </c>
      <c r="N324" s="12">
        <f t="shared" si="34"/>
        <v>43247</v>
      </c>
      <c r="O324" s="3">
        <v>62.05</v>
      </c>
      <c r="P324" s="12">
        <f t="shared" si="35"/>
        <v>45073</v>
      </c>
      <c r="Q324" s="3" t="s">
        <v>103</v>
      </c>
      <c r="R324" s="12">
        <v>43774</v>
      </c>
      <c r="S324" s="3">
        <v>74.099999999999994</v>
      </c>
      <c r="T324" s="3" t="s">
        <v>3206</v>
      </c>
      <c r="U324" s="3" t="s">
        <v>26</v>
      </c>
      <c r="V324" s="3" t="s">
        <v>34</v>
      </c>
      <c r="W324" s="3">
        <v>665.82</v>
      </c>
      <c r="X324" s="3" t="s">
        <v>164</v>
      </c>
      <c r="Y324" s="3">
        <v>0.58189999999999997</v>
      </c>
      <c r="Z324" s="3">
        <v>3.5700000000000003E-2</v>
      </c>
    </row>
    <row r="325" spans="1:26" ht="33" x14ac:dyDescent="0.3">
      <c r="A325" s="3" t="s">
        <v>761</v>
      </c>
      <c r="B325" s="3" t="s">
        <v>786</v>
      </c>
      <c r="C325" s="3" t="s">
        <v>787</v>
      </c>
      <c r="D325" s="11">
        <v>39595</v>
      </c>
      <c r="E325" s="13">
        <v>1492.18</v>
      </c>
      <c r="F325" s="12">
        <f t="shared" si="30"/>
        <v>39960</v>
      </c>
      <c r="G325" s="3">
        <v>2</v>
      </c>
      <c r="H325" s="12">
        <f t="shared" si="31"/>
        <v>40690</v>
      </c>
      <c r="I325" s="3">
        <v>7.63</v>
      </c>
      <c r="J325" s="12">
        <f t="shared" si="32"/>
        <v>41421</v>
      </c>
      <c r="K325" s="3">
        <v>11.65</v>
      </c>
      <c r="L325" s="12">
        <f t="shared" si="33"/>
        <v>42151</v>
      </c>
      <c r="M325" s="3">
        <v>16.22</v>
      </c>
      <c r="N325" s="12">
        <f t="shared" si="34"/>
        <v>43247</v>
      </c>
      <c r="O325" s="3">
        <v>42.6</v>
      </c>
      <c r="P325" s="12">
        <f t="shared" si="35"/>
        <v>45073</v>
      </c>
      <c r="Q325" s="3" t="s">
        <v>103</v>
      </c>
      <c r="R325" s="12">
        <v>43774</v>
      </c>
      <c r="S325" s="3">
        <v>49.22</v>
      </c>
      <c r="T325" s="3" t="s">
        <v>3195</v>
      </c>
      <c r="U325" s="3" t="s">
        <v>26</v>
      </c>
      <c r="V325" s="3" t="s">
        <v>34</v>
      </c>
      <c r="W325" s="3">
        <v>944.78</v>
      </c>
      <c r="X325" s="3" t="s">
        <v>164</v>
      </c>
      <c r="Y325" s="3">
        <v>0.63600000000000001</v>
      </c>
      <c r="Z325" s="3">
        <v>1.6000000000000001E-3</v>
      </c>
    </row>
    <row r="326" spans="1:26" x14ac:dyDescent="0.3">
      <c r="A326" s="3" t="s">
        <v>761</v>
      </c>
      <c r="B326" s="3" t="s">
        <v>788</v>
      </c>
      <c r="C326" s="3" t="s">
        <v>289</v>
      </c>
      <c r="D326" s="11">
        <v>41473</v>
      </c>
      <c r="E326" s="13">
        <v>1142.67</v>
      </c>
      <c r="F326" s="12">
        <f t="shared" si="30"/>
        <v>41838</v>
      </c>
      <c r="G326" s="3">
        <v>3.38</v>
      </c>
      <c r="H326" s="12">
        <f t="shared" si="31"/>
        <v>42569</v>
      </c>
      <c r="I326" s="3">
        <v>15.13</v>
      </c>
      <c r="J326" s="12">
        <f t="shared" si="32"/>
        <v>43299</v>
      </c>
      <c r="K326" s="3">
        <v>14.75</v>
      </c>
      <c r="L326" s="12">
        <f t="shared" si="33"/>
        <v>44030</v>
      </c>
      <c r="M326" s="3" t="s">
        <v>103</v>
      </c>
      <c r="N326" s="12">
        <f t="shared" si="34"/>
        <v>45125</v>
      </c>
      <c r="O326" s="3" t="s">
        <v>103</v>
      </c>
      <c r="P326" s="12">
        <f t="shared" si="35"/>
        <v>46952</v>
      </c>
      <c r="Q326" s="3" t="s">
        <v>103</v>
      </c>
      <c r="R326" s="12">
        <v>43774</v>
      </c>
      <c r="S326" s="3">
        <v>14.27</v>
      </c>
      <c r="T326" s="3" t="s">
        <v>3209</v>
      </c>
      <c r="U326" s="3" t="s">
        <v>26</v>
      </c>
      <c r="V326" s="3" t="s">
        <v>27</v>
      </c>
      <c r="W326" s="3">
        <v>488.07</v>
      </c>
      <c r="X326" s="3" t="s">
        <v>134</v>
      </c>
      <c r="Y326" s="3">
        <v>0.68940000000000001</v>
      </c>
      <c r="Z326" s="3">
        <v>8.1000000000000003E-2</v>
      </c>
    </row>
    <row r="327" spans="1:26" ht="33" x14ac:dyDescent="0.3">
      <c r="A327" s="3" t="s">
        <v>761</v>
      </c>
      <c r="B327" s="3" t="s">
        <v>789</v>
      </c>
      <c r="C327" s="3" t="s">
        <v>790</v>
      </c>
      <c r="D327" s="11">
        <v>39287</v>
      </c>
      <c r="E327" s="13">
        <v>1735.21</v>
      </c>
      <c r="F327" s="12">
        <f t="shared" si="30"/>
        <v>39653</v>
      </c>
      <c r="G327" s="3">
        <v>11.58</v>
      </c>
      <c r="H327" s="12">
        <f t="shared" si="31"/>
        <v>40383</v>
      </c>
      <c r="I327" s="3">
        <v>23.91</v>
      </c>
      <c r="J327" s="12">
        <f t="shared" si="32"/>
        <v>41114</v>
      </c>
      <c r="K327" s="3">
        <v>34.58</v>
      </c>
      <c r="L327" s="12">
        <f t="shared" si="33"/>
        <v>41844</v>
      </c>
      <c r="M327" s="3">
        <v>58.97</v>
      </c>
      <c r="N327" s="12">
        <f t="shared" si="34"/>
        <v>42940</v>
      </c>
      <c r="O327" s="3">
        <v>84.74</v>
      </c>
      <c r="P327" s="12">
        <f t="shared" si="35"/>
        <v>44766</v>
      </c>
      <c r="Q327" s="3" t="s">
        <v>103</v>
      </c>
      <c r="R327" s="12">
        <v>43774</v>
      </c>
      <c r="S327" s="3">
        <v>73.52</v>
      </c>
      <c r="T327" s="3" t="s">
        <v>3211</v>
      </c>
      <c r="U327" s="3" t="s">
        <v>33</v>
      </c>
      <c r="V327" s="3" t="s">
        <v>34</v>
      </c>
      <c r="W327" s="3">
        <v>476.36</v>
      </c>
      <c r="X327" s="3" t="s">
        <v>134</v>
      </c>
      <c r="Y327" s="3">
        <v>1.0200000000000001E-2</v>
      </c>
      <c r="Z327" s="3">
        <v>0.31780000000000003</v>
      </c>
    </row>
    <row r="328" spans="1:26" ht="33" x14ac:dyDescent="0.3">
      <c r="A328" s="3" t="s">
        <v>761</v>
      </c>
      <c r="B328" s="3" t="s">
        <v>791</v>
      </c>
      <c r="C328" s="3" t="s">
        <v>790</v>
      </c>
      <c r="D328" s="11">
        <v>39321</v>
      </c>
      <c r="E328" s="13">
        <v>1746.37</v>
      </c>
      <c r="F328" s="12">
        <f t="shared" si="30"/>
        <v>39687</v>
      </c>
      <c r="G328" s="3">
        <v>11.77</v>
      </c>
      <c r="H328" s="12">
        <f t="shared" si="31"/>
        <v>40417</v>
      </c>
      <c r="I328" s="3">
        <v>23.67</v>
      </c>
      <c r="J328" s="12">
        <f t="shared" si="32"/>
        <v>41148</v>
      </c>
      <c r="K328" s="3">
        <v>34.24</v>
      </c>
      <c r="L328" s="12">
        <f t="shared" si="33"/>
        <v>41878</v>
      </c>
      <c r="M328" s="3">
        <v>58.19</v>
      </c>
      <c r="N328" s="12">
        <f t="shared" si="34"/>
        <v>42974</v>
      </c>
      <c r="O328" s="3">
        <v>82.64</v>
      </c>
      <c r="P328" s="12">
        <f t="shared" si="35"/>
        <v>44800</v>
      </c>
      <c r="Q328" s="3" t="s">
        <v>103</v>
      </c>
      <c r="R328" s="12">
        <v>43774</v>
      </c>
      <c r="S328" s="3">
        <v>74.64</v>
      </c>
      <c r="T328" s="3" t="s">
        <v>3211</v>
      </c>
      <c r="U328" s="3" t="s">
        <v>33</v>
      </c>
      <c r="V328" s="3" t="s">
        <v>34</v>
      </c>
      <c r="W328" s="3">
        <v>568.73</v>
      </c>
      <c r="X328" s="3" t="s">
        <v>134</v>
      </c>
      <c r="Y328" s="3">
        <v>9.2999999999999992E-3</v>
      </c>
      <c r="Z328" s="3">
        <v>0.32040000000000002</v>
      </c>
    </row>
    <row r="329" spans="1:26" ht="33" x14ac:dyDescent="0.3">
      <c r="A329" s="3" t="s">
        <v>761</v>
      </c>
      <c r="B329" s="3" t="s">
        <v>792</v>
      </c>
      <c r="C329" s="3" t="s">
        <v>790</v>
      </c>
      <c r="D329" s="11">
        <v>39287</v>
      </c>
      <c r="E329" s="13">
        <v>1719.49</v>
      </c>
      <c r="F329" s="12">
        <f t="shared" si="30"/>
        <v>39653</v>
      </c>
      <c r="G329" s="3">
        <v>11.41</v>
      </c>
      <c r="H329" s="12">
        <f t="shared" si="31"/>
        <v>40383</v>
      </c>
      <c r="I329" s="3">
        <v>23.08</v>
      </c>
      <c r="J329" s="12">
        <f t="shared" si="32"/>
        <v>41114</v>
      </c>
      <c r="K329" s="3">
        <v>33.61</v>
      </c>
      <c r="L329" s="12">
        <f t="shared" si="33"/>
        <v>41844</v>
      </c>
      <c r="M329" s="3">
        <v>57.9</v>
      </c>
      <c r="N329" s="12">
        <f t="shared" si="34"/>
        <v>42940</v>
      </c>
      <c r="O329" s="3">
        <v>83.4</v>
      </c>
      <c r="P329" s="12">
        <f t="shared" si="35"/>
        <v>44766</v>
      </c>
      <c r="Q329" s="3" t="s">
        <v>103</v>
      </c>
      <c r="R329" s="12">
        <v>43774</v>
      </c>
      <c r="S329" s="3">
        <v>71.95</v>
      </c>
      <c r="T329" s="3" t="s">
        <v>3211</v>
      </c>
      <c r="U329" s="3" t="s">
        <v>33</v>
      </c>
      <c r="V329" s="3" t="s">
        <v>34</v>
      </c>
      <c r="W329" s="3">
        <v>128.29</v>
      </c>
      <c r="X329" s="3" t="s">
        <v>134</v>
      </c>
      <c r="Y329" s="3">
        <v>7.6E-3</v>
      </c>
      <c r="Z329" s="3">
        <v>0.31119999999999998</v>
      </c>
    </row>
    <row r="330" spans="1:26" x14ac:dyDescent="0.3">
      <c r="A330" s="3" t="s">
        <v>761</v>
      </c>
      <c r="B330" s="3" t="s">
        <v>793</v>
      </c>
      <c r="C330" s="3" t="s">
        <v>301</v>
      </c>
      <c r="D330" s="11">
        <v>38741</v>
      </c>
      <c r="E330" s="13">
        <v>1719.6</v>
      </c>
      <c r="F330" s="12">
        <f t="shared" si="30"/>
        <v>39106</v>
      </c>
      <c r="G330" s="3">
        <v>2.6</v>
      </c>
      <c r="H330" s="12">
        <f t="shared" si="31"/>
        <v>39837</v>
      </c>
      <c r="I330" s="3">
        <v>6.69</v>
      </c>
      <c r="J330" s="12">
        <f t="shared" si="32"/>
        <v>40567</v>
      </c>
      <c r="K330" s="3">
        <v>9.39</v>
      </c>
      <c r="L330" s="12">
        <f t="shared" si="33"/>
        <v>41298</v>
      </c>
      <c r="M330" s="3">
        <v>14.55</v>
      </c>
      <c r="N330" s="12">
        <f t="shared" si="34"/>
        <v>42393</v>
      </c>
      <c r="O330" s="3">
        <v>39.67</v>
      </c>
      <c r="P330" s="12">
        <f t="shared" si="35"/>
        <v>44220</v>
      </c>
      <c r="Q330" s="3" t="s">
        <v>103</v>
      </c>
      <c r="R330" s="12">
        <v>43774</v>
      </c>
      <c r="S330" s="3">
        <v>71.959999999999994</v>
      </c>
      <c r="T330" s="3" t="s">
        <v>3213</v>
      </c>
      <c r="U330" s="3" t="s">
        <v>26</v>
      </c>
      <c r="V330" s="3" t="s">
        <v>46</v>
      </c>
      <c r="W330" s="13">
        <v>1603.87</v>
      </c>
      <c r="X330" s="3" t="s">
        <v>164</v>
      </c>
      <c r="Y330" s="3">
        <v>0.31950000000000001</v>
      </c>
      <c r="Z330" s="3">
        <v>1.0200000000000001E-2</v>
      </c>
    </row>
    <row r="331" spans="1:26" x14ac:dyDescent="0.3">
      <c r="A331" s="3" t="s">
        <v>761</v>
      </c>
      <c r="B331" s="3" t="s">
        <v>794</v>
      </c>
      <c r="C331" s="3" t="s">
        <v>204</v>
      </c>
      <c r="D331" s="11">
        <v>42738</v>
      </c>
      <c r="E331" s="13">
        <v>1165.83</v>
      </c>
      <c r="F331" s="12">
        <f t="shared" si="30"/>
        <v>43103</v>
      </c>
      <c r="G331" s="3">
        <v>10.9</v>
      </c>
      <c r="H331" s="12">
        <f t="shared" si="31"/>
        <v>43833</v>
      </c>
      <c r="I331" s="3" t="s">
        <v>103</v>
      </c>
      <c r="J331" s="12">
        <f t="shared" si="32"/>
        <v>44564</v>
      </c>
      <c r="K331" s="3" t="s">
        <v>103</v>
      </c>
      <c r="L331" s="12">
        <f t="shared" si="33"/>
        <v>45294</v>
      </c>
      <c r="M331" s="3" t="s">
        <v>103</v>
      </c>
      <c r="N331" s="12">
        <f t="shared" si="34"/>
        <v>46390</v>
      </c>
      <c r="O331" s="3" t="s">
        <v>103</v>
      </c>
      <c r="P331" s="12">
        <f t="shared" si="35"/>
        <v>48216</v>
      </c>
      <c r="Q331" s="3" t="s">
        <v>103</v>
      </c>
      <c r="R331" s="12">
        <v>43774</v>
      </c>
      <c r="S331" s="3">
        <v>16.579999999999998</v>
      </c>
      <c r="T331" s="3" t="s">
        <v>3215</v>
      </c>
      <c r="U331" s="3" t="s">
        <v>52</v>
      </c>
      <c r="V331" s="3" t="s">
        <v>27</v>
      </c>
      <c r="W331" s="3">
        <v>72.45</v>
      </c>
      <c r="X331" s="3" t="s">
        <v>134</v>
      </c>
      <c r="Y331" s="3">
        <v>0.186</v>
      </c>
      <c r="Z331" s="3">
        <v>0.16309999999999999</v>
      </c>
    </row>
    <row r="332" spans="1:26" x14ac:dyDescent="0.3">
      <c r="A332" s="3" t="s">
        <v>761</v>
      </c>
      <c r="B332" s="3" t="s">
        <v>795</v>
      </c>
      <c r="C332" s="3" t="s">
        <v>796</v>
      </c>
      <c r="D332" s="11">
        <v>39595</v>
      </c>
      <c r="E332" s="13">
        <v>1543.56</v>
      </c>
      <c r="F332" s="12">
        <f t="shared" si="30"/>
        <v>39960</v>
      </c>
      <c r="G332" s="3">
        <v>5.25</v>
      </c>
      <c r="H332" s="12">
        <f t="shared" si="31"/>
        <v>40690</v>
      </c>
      <c r="I332" s="3">
        <v>11.74</v>
      </c>
      <c r="J332" s="12">
        <f t="shared" si="32"/>
        <v>41421</v>
      </c>
      <c r="K332" s="3">
        <v>15.79</v>
      </c>
      <c r="L332" s="12">
        <f t="shared" si="33"/>
        <v>42151</v>
      </c>
      <c r="M332" s="3">
        <v>21.71</v>
      </c>
      <c r="N332" s="12">
        <f t="shared" si="34"/>
        <v>43247</v>
      </c>
      <c r="O332" s="3">
        <v>50.61</v>
      </c>
      <c r="P332" s="12">
        <f t="shared" si="35"/>
        <v>45073</v>
      </c>
      <c r="Q332" s="3" t="s">
        <v>103</v>
      </c>
      <c r="R332" s="12">
        <v>43774</v>
      </c>
      <c r="S332" s="3">
        <v>54.36</v>
      </c>
      <c r="T332" s="3" t="s">
        <v>3216</v>
      </c>
      <c r="U332" s="3" t="s">
        <v>26</v>
      </c>
      <c r="V332" s="3" t="s">
        <v>34</v>
      </c>
      <c r="W332" s="3">
        <v>772.24</v>
      </c>
      <c r="X332" s="3" t="s">
        <v>164</v>
      </c>
      <c r="Y332" s="3">
        <v>1.4E-2</v>
      </c>
      <c r="Z332" s="3">
        <v>2.69E-2</v>
      </c>
    </row>
    <row r="333" spans="1:26" x14ac:dyDescent="0.3">
      <c r="A333" s="3" t="s">
        <v>761</v>
      </c>
      <c r="B333" s="3" t="s">
        <v>797</v>
      </c>
      <c r="C333" s="3" t="s">
        <v>599</v>
      </c>
      <c r="D333" s="11">
        <v>40683</v>
      </c>
      <c r="E333" s="13">
        <v>1138.9100000000001</v>
      </c>
      <c r="F333" s="12">
        <f t="shared" si="30"/>
        <v>41049</v>
      </c>
      <c r="G333" s="3">
        <v>5.54</v>
      </c>
      <c r="H333" s="12">
        <f t="shared" si="31"/>
        <v>41779</v>
      </c>
      <c r="I333" s="3">
        <v>17.239999999999998</v>
      </c>
      <c r="J333" s="12">
        <f t="shared" si="32"/>
        <v>42510</v>
      </c>
      <c r="K333" s="3">
        <v>21.77</v>
      </c>
      <c r="L333" s="12">
        <f t="shared" si="33"/>
        <v>43240</v>
      </c>
      <c r="M333" s="3">
        <v>22.71</v>
      </c>
      <c r="N333" s="12">
        <f t="shared" si="34"/>
        <v>44336</v>
      </c>
      <c r="O333" s="3" t="s">
        <v>103</v>
      </c>
      <c r="P333" s="12">
        <f t="shared" si="35"/>
        <v>46162</v>
      </c>
      <c r="Q333" s="3" t="s">
        <v>103</v>
      </c>
      <c r="R333" s="12">
        <v>43774</v>
      </c>
      <c r="S333" s="3">
        <v>13.89</v>
      </c>
      <c r="T333" s="3" t="s">
        <v>3218</v>
      </c>
      <c r="U333" s="3" t="s">
        <v>26</v>
      </c>
      <c r="V333" s="3" t="s">
        <v>27</v>
      </c>
      <c r="W333" s="13">
        <v>5572.42</v>
      </c>
      <c r="X333" s="3" t="s">
        <v>134</v>
      </c>
      <c r="Y333" s="3">
        <v>7.0999999999999994E-2</v>
      </c>
      <c r="Z333" s="3">
        <v>5.4999999999999997E-3</v>
      </c>
    </row>
    <row r="334" spans="1:26" x14ac:dyDescent="0.3">
      <c r="A334" s="3" t="s">
        <v>761</v>
      </c>
      <c r="B334" s="3" t="s">
        <v>798</v>
      </c>
      <c r="C334" s="3" t="s">
        <v>605</v>
      </c>
      <c r="D334" s="11">
        <v>37536</v>
      </c>
      <c r="E334" s="13">
        <v>2081.33</v>
      </c>
      <c r="F334" s="12">
        <f t="shared" si="30"/>
        <v>37901</v>
      </c>
      <c r="G334" s="3">
        <v>4.43</v>
      </c>
      <c r="H334" s="12">
        <f t="shared" si="31"/>
        <v>38632</v>
      </c>
      <c r="I334" s="3">
        <v>7.42</v>
      </c>
      <c r="J334" s="12">
        <f t="shared" si="32"/>
        <v>39362</v>
      </c>
      <c r="K334" s="3">
        <v>11.36</v>
      </c>
      <c r="L334" s="12">
        <f t="shared" si="33"/>
        <v>40093</v>
      </c>
      <c r="M334" s="3">
        <v>16.399999999999999</v>
      </c>
      <c r="N334" s="12">
        <f t="shared" si="34"/>
        <v>41189</v>
      </c>
      <c r="O334" s="3">
        <v>39.83</v>
      </c>
      <c r="P334" s="12">
        <f t="shared" si="35"/>
        <v>43015</v>
      </c>
      <c r="Q334" s="3">
        <v>88.04</v>
      </c>
      <c r="R334" s="12">
        <v>43774</v>
      </c>
      <c r="S334" s="3">
        <v>108.13</v>
      </c>
      <c r="T334" s="3" t="s">
        <v>3220</v>
      </c>
      <c r="U334" s="3" t="s">
        <v>26</v>
      </c>
      <c r="V334" s="3" t="s">
        <v>46</v>
      </c>
      <c r="W334" s="3">
        <v>575.61</v>
      </c>
      <c r="X334" s="3" t="s">
        <v>164</v>
      </c>
      <c r="Y334" s="3">
        <v>0</v>
      </c>
      <c r="Z334" s="3">
        <v>9.0999999999999998E-2</v>
      </c>
    </row>
    <row r="335" spans="1:26" x14ac:dyDescent="0.3">
      <c r="A335" s="3" t="s">
        <v>761</v>
      </c>
      <c r="B335" s="3" t="s">
        <v>799</v>
      </c>
      <c r="C335" s="3" t="s">
        <v>605</v>
      </c>
      <c r="D335" s="11">
        <v>39321</v>
      </c>
      <c r="E335" s="13">
        <v>1492.68</v>
      </c>
      <c r="F335" s="12">
        <f t="shared" si="30"/>
        <v>39687</v>
      </c>
      <c r="G335" s="3">
        <v>4.34</v>
      </c>
      <c r="H335" s="12">
        <f t="shared" si="31"/>
        <v>40417</v>
      </c>
      <c r="I335" s="3">
        <v>10.68</v>
      </c>
      <c r="J335" s="12">
        <f t="shared" si="32"/>
        <v>41148</v>
      </c>
      <c r="K335" s="3">
        <v>15.2</v>
      </c>
      <c r="L335" s="12">
        <f t="shared" si="33"/>
        <v>41878</v>
      </c>
      <c r="M335" s="3">
        <v>20.54</v>
      </c>
      <c r="N335" s="12">
        <f t="shared" si="34"/>
        <v>42974</v>
      </c>
      <c r="O335" s="3">
        <v>48.64</v>
      </c>
      <c r="P335" s="12">
        <f t="shared" si="35"/>
        <v>44800</v>
      </c>
      <c r="Q335" s="3" t="s">
        <v>103</v>
      </c>
      <c r="R335" s="12">
        <v>43774</v>
      </c>
      <c r="S335" s="3">
        <v>49.27</v>
      </c>
      <c r="T335" s="3" t="s">
        <v>3221</v>
      </c>
      <c r="U335" s="3" t="s">
        <v>26</v>
      </c>
      <c r="V335" s="3" t="s">
        <v>34</v>
      </c>
      <c r="W335" s="13">
        <v>4717.95</v>
      </c>
      <c r="X335" s="3" t="s">
        <v>134</v>
      </c>
      <c r="Y335" s="3">
        <v>2.5000000000000001E-2</v>
      </c>
      <c r="Z335" s="3">
        <v>1.04E-2</v>
      </c>
    </row>
    <row r="336" spans="1:26" x14ac:dyDescent="0.3">
      <c r="A336" s="3" t="s">
        <v>761</v>
      </c>
      <c r="B336" s="3" t="s">
        <v>800</v>
      </c>
      <c r="C336" s="3" t="s">
        <v>605</v>
      </c>
      <c r="D336" s="11">
        <v>38194</v>
      </c>
      <c r="E336" s="13">
        <v>2399.61</v>
      </c>
      <c r="F336" s="12">
        <f t="shared" si="30"/>
        <v>38559</v>
      </c>
      <c r="G336" s="3">
        <v>4.32</v>
      </c>
      <c r="H336" s="12">
        <f t="shared" si="31"/>
        <v>39289</v>
      </c>
      <c r="I336" s="3">
        <v>10.77</v>
      </c>
      <c r="J336" s="12">
        <f t="shared" si="32"/>
        <v>40020</v>
      </c>
      <c r="K336" s="3">
        <v>15.75</v>
      </c>
      <c r="L336" s="12">
        <f t="shared" si="33"/>
        <v>40750</v>
      </c>
      <c r="M336" s="3">
        <v>19.95</v>
      </c>
      <c r="N336" s="12">
        <f t="shared" si="34"/>
        <v>41846</v>
      </c>
      <c r="O336" s="3">
        <v>48.11</v>
      </c>
      <c r="P336" s="12">
        <f t="shared" si="35"/>
        <v>43672</v>
      </c>
      <c r="Q336" s="3">
        <v>123.89</v>
      </c>
      <c r="R336" s="12">
        <v>43774</v>
      </c>
      <c r="S336" s="3">
        <v>139.96</v>
      </c>
      <c r="T336" s="3" t="s">
        <v>3221</v>
      </c>
      <c r="U336" s="3" t="s">
        <v>26</v>
      </c>
      <c r="V336" s="3" t="s">
        <v>34</v>
      </c>
      <c r="W336" s="13">
        <v>3312.27</v>
      </c>
      <c r="X336" s="3" t="s">
        <v>134</v>
      </c>
      <c r="Y336" s="3">
        <v>2.4299999999999999E-2</v>
      </c>
      <c r="Z336" s="3">
        <v>4.0000000000000001E-3</v>
      </c>
    </row>
    <row r="337" spans="1:26" x14ac:dyDescent="0.3">
      <c r="A337" s="3" t="s">
        <v>761</v>
      </c>
      <c r="B337" s="3" t="s">
        <v>801</v>
      </c>
      <c r="C337" s="3" t="s">
        <v>605</v>
      </c>
      <c r="D337" s="11">
        <v>38741</v>
      </c>
      <c r="E337" s="13">
        <v>1807.39</v>
      </c>
      <c r="F337" s="12">
        <f t="shared" si="30"/>
        <v>39106</v>
      </c>
      <c r="G337" s="3">
        <v>4.3600000000000003</v>
      </c>
      <c r="H337" s="12">
        <f t="shared" si="31"/>
        <v>39837</v>
      </c>
      <c r="I337" s="3">
        <v>8.32</v>
      </c>
      <c r="J337" s="12">
        <f t="shared" si="32"/>
        <v>40567</v>
      </c>
      <c r="K337" s="3">
        <v>13.52</v>
      </c>
      <c r="L337" s="12">
        <f t="shared" si="33"/>
        <v>41298</v>
      </c>
      <c r="M337" s="3">
        <v>20.03</v>
      </c>
      <c r="N337" s="12">
        <f t="shared" si="34"/>
        <v>42393</v>
      </c>
      <c r="O337" s="3">
        <v>46.86</v>
      </c>
      <c r="P337" s="12">
        <f t="shared" si="35"/>
        <v>44220</v>
      </c>
      <c r="Q337" s="3" t="s">
        <v>103</v>
      </c>
      <c r="R337" s="12">
        <v>43774</v>
      </c>
      <c r="S337" s="3">
        <v>80.739999999999995</v>
      </c>
      <c r="T337" s="3" t="s">
        <v>3224</v>
      </c>
      <c r="U337" s="3" t="s">
        <v>26</v>
      </c>
      <c r="V337" s="3" t="s">
        <v>46</v>
      </c>
      <c r="W337" s="13">
        <v>1080.02</v>
      </c>
      <c r="X337" s="3" t="s">
        <v>164</v>
      </c>
      <c r="Y337" s="3">
        <v>9.2999999999999992E-3</v>
      </c>
      <c r="Z337" s="3">
        <v>2.24E-2</v>
      </c>
    </row>
    <row r="338" spans="1:26" x14ac:dyDescent="0.3">
      <c r="A338" s="3" t="s">
        <v>761</v>
      </c>
      <c r="B338" s="3" t="s">
        <v>802</v>
      </c>
      <c r="C338" s="3" t="s">
        <v>609</v>
      </c>
      <c r="D338" s="11">
        <v>40683</v>
      </c>
      <c r="E338" s="13">
        <v>1094.9000000000001</v>
      </c>
      <c r="F338" s="12">
        <f t="shared" si="30"/>
        <v>41049</v>
      </c>
      <c r="G338" s="3">
        <v>1.4</v>
      </c>
      <c r="H338" s="12">
        <f t="shared" si="31"/>
        <v>41779</v>
      </c>
      <c r="I338" s="3">
        <v>10.83</v>
      </c>
      <c r="J338" s="12">
        <f t="shared" si="32"/>
        <v>42510</v>
      </c>
      <c r="K338" s="3">
        <v>6.82</v>
      </c>
      <c r="L338" s="12">
        <f t="shared" si="33"/>
        <v>43240</v>
      </c>
      <c r="M338" s="3">
        <v>8.48</v>
      </c>
      <c r="N338" s="12">
        <f t="shared" si="34"/>
        <v>44336</v>
      </c>
      <c r="O338" s="3" t="s">
        <v>103</v>
      </c>
      <c r="P338" s="12">
        <f t="shared" si="35"/>
        <v>46162</v>
      </c>
      <c r="Q338" s="3" t="s">
        <v>103</v>
      </c>
      <c r="R338" s="12">
        <v>43774</v>
      </c>
      <c r="S338" s="3">
        <v>9.49</v>
      </c>
      <c r="T338" s="3" t="s">
        <v>3189</v>
      </c>
      <c r="U338" s="3" t="s">
        <v>26</v>
      </c>
      <c r="V338" s="3" t="s">
        <v>27</v>
      </c>
      <c r="W338" s="13">
        <v>1450.11</v>
      </c>
      <c r="X338" s="3" t="s">
        <v>134</v>
      </c>
      <c r="Y338" s="3">
        <v>1.1940999999999999</v>
      </c>
      <c r="Z338" s="3">
        <v>3.5499999999999997E-2</v>
      </c>
    </row>
    <row r="339" spans="1:26" x14ac:dyDescent="0.3">
      <c r="A339" s="3" t="s">
        <v>761</v>
      </c>
      <c r="B339" s="3" t="s">
        <v>803</v>
      </c>
      <c r="C339" s="3" t="s">
        <v>804</v>
      </c>
      <c r="D339" s="11">
        <v>38401</v>
      </c>
      <c r="E339" s="13">
        <v>1602.86</v>
      </c>
      <c r="F339" s="12">
        <f t="shared" si="30"/>
        <v>38766</v>
      </c>
      <c r="G339" s="3">
        <v>3.69</v>
      </c>
      <c r="H339" s="12">
        <f t="shared" si="31"/>
        <v>39496</v>
      </c>
      <c r="I339" s="3">
        <v>16.23</v>
      </c>
      <c r="J339" s="12">
        <f t="shared" si="32"/>
        <v>40227</v>
      </c>
      <c r="K339" s="3">
        <v>18.53</v>
      </c>
      <c r="L339" s="12">
        <f t="shared" si="33"/>
        <v>40957</v>
      </c>
      <c r="M339" s="3">
        <v>60.97</v>
      </c>
      <c r="N339" s="12">
        <f t="shared" si="34"/>
        <v>42053</v>
      </c>
      <c r="O339" s="3">
        <v>71.2</v>
      </c>
      <c r="P339" s="12">
        <f t="shared" si="35"/>
        <v>43879</v>
      </c>
      <c r="Q339" s="3" t="s">
        <v>103</v>
      </c>
      <c r="R339" s="12">
        <v>43774</v>
      </c>
      <c r="S339" s="3">
        <v>60.29</v>
      </c>
      <c r="T339" s="3" t="s">
        <v>3226</v>
      </c>
      <c r="U339" s="3" t="s">
        <v>33</v>
      </c>
      <c r="V339" s="3" t="s">
        <v>34</v>
      </c>
      <c r="W339" s="3">
        <v>42.95</v>
      </c>
      <c r="X339" s="3" t="s">
        <v>134</v>
      </c>
      <c r="Y339" s="3">
        <v>3.0599999999999999E-2</v>
      </c>
      <c r="Z339" s="3">
        <v>7.6200000000000004E-2</v>
      </c>
    </row>
    <row r="340" spans="1:26" x14ac:dyDescent="0.3">
      <c r="A340" s="3" t="s">
        <v>761</v>
      </c>
      <c r="B340" s="3" t="s">
        <v>805</v>
      </c>
      <c r="C340" s="3" t="s">
        <v>806</v>
      </c>
      <c r="D340" s="11">
        <v>39363</v>
      </c>
      <c r="E340" s="13">
        <v>1235.3399999999999</v>
      </c>
      <c r="F340" s="12">
        <f t="shared" si="30"/>
        <v>39729</v>
      </c>
      <c r="G340" s="3">
        <v>1.73</v>
      </c>
      <c r="H340" s="12">
        <f t="shared" si="31"/>
        <v>40459</v>
      </c>
      <c r="I340" s="3">
        <v>11.68</v>
      </c>
      <c r="J340" s="12">
        <f t="shared" si="32"/>
        <v>41190</v>
      </c>
      <c r="K340" s="3">
        <v>15.13</v>
      </c>
      <c r="L340" s="12">
        <f t="shared" si="33"/>
        <v>41920</v>
      </c>
      <c r="M340" s="3">
        <v>16.559999999999999</v>
      </c>
      <c r="N340" s="12">
        <f t="shared" si="34"/>
        <v>43016</v>
      </c>
      <c r="O340" s="3">
        <v>30.45</v>
      </c>
      <c r="P340" s="12">
        <f t="shared" si="35"/>
        <v>44842</v>
      </c>
      <c r="Q340" s="3" t="s">
        <v>103</v>
      </c>
      <c r="R340" s="12">
        <v>43774</v>
      </c>
      <c r="S340" s="3">
        <v>23.53</v>
      </c>
      <c r="T340" s="3" t="s">
        <v>3227</v>
      </c>
      <c r="U340" s="3" t="s">
        <v>26</v>
      </c>
      <c r="V340" s="3" t="s">
        <v>27</v>
      </c>
      <c r="W340" s="3">
        <v>457.59</v>
      </c>
      <c r="X340" s="3" t="s">
        <v>134</v>
      </c>
      <c r="Y340" s="3">
        <v>0.66390000000000005</v>
      </c>
      <c r="Z340" s="3">
        <v>2.75E-2</v>
      </c>
    </row>
    <row r="341" spans="1:26" x14ac:dyDescent="0.3">
      <c r="A341" s="3" t="s">
        <v>761</v>
      </c>
      <c r="B341" s="3" t="s">
        <v>807</v>
      </c>
      <c r="C341" s="3" t="s">
        <v>808</v>
      </c>
      <c r="D341" s="11">
        <v>39402</v>
      </c>
      <c r="E341" s="13">
        <v>1478.88</v>
      </c>
      <c r="F341" s="12">
        <f t="shared" si="30"/>
        <v>39768</v>
      </c>
      <c r="G341" s="3">
        <v>3.21</v>
      </c>
      <c r="H341" s="12">
        <f t="shared" si="31"/>
        <v>40498</v>
      </c>
      <c r="I341" s="3">
        <v>9.49</v>
      </c>
      <c r="J341" s="12">
        <f t="shared" si="32"/>
        <v>41229</v>
      </c>
      <c r="K341" s="3">
        <v>11.43</v>
      </c>
      <c r="L341" s="12">
        <f t="shared" si="33"/>
        <v>41959</v>
      </c>
      <c r="M341" s="3">
        <v>17.32</v>
      </c>
      <c r="N341" s="12">
        <f t="shared" si="34"/>
        <v>43055</v>
      </c>
      <c r="O341" s="3">
        <v>43.09</v>
      </c>
      <c r="P341" s="12">
        <f t="shared" si="35"/>
        <v>44881</v>
      </c>
      <c r="Q341" s="3" t="s">
        <v>103</v>
      </c>
      <c r="R341" s="12">
        <v>43774</v>
      </c>
      <c r="S341" s="3">
        <v>47.89</v>
      </c>
      <c r="T341" s="3" t="s">
        <v>3195</v>
      </c>
      <c r="U341" s="3" t="s">
        <v>26</v>
      </c>
      <c r="V341" s="3" t="s">
        <v>34</v>
      </c>
      <c r="W341" s="3">
        <v>877.06</v>
      </c>
      <c r="X341" s="3" t="s">
        <v>164</v>
      </c>
      <c r="Y341" s="3">
        <v>0.40860000000000002</v>
      </c>
      <c r="Z341" s="3">
        <v>1E-3</v>
      </c>
    </row>
    <row r="342" spans="1:26" x14ac:dyDescent="0.3">
      <c r="A342" s="3" t="s">
        <v>761</v>
      </c>
      <c r="B342" s="3" t="s">
        <v>809</v>
      </c>
      <c r="C342" s="3" t="s">
        <v>34</v>
      </c>
      <c r="D342" s="11">
        <v>37536</v>
      </c>
      <c r="E342" s="13">
        <v>2048.85</v>
      </c>
      <c r="F342" s="12">
        <f t="shared" si="30"/>
        <v>37901</v>
      </c>
      <c r="G342" s="3">
        <v>1.69</v>
      </c>
      <c r="H342" s="12">
        <f t="shared" si="31"/>
        <v>38632</v>
      </c>
      <c r="I342" s="3">
        <v>3.92</v>
      </c>
      <c r="J342" s="12">
        <f t="shared" si="32"/>
        <v>39362</v>
      </c>
      <c r="K342" s="3">
        <v>4.8600000000000003</v>
      </c>
      <c r="L342" s="12">
        <f t="shared" si="33"/>
        <v>40093</v>
      </c>
      <c r="M342" s="3">
        <v>8.32</v>
      </c>
      <c r="N342" s="12">
        <f t="shared" si="34"/>
        <v>41189</v>
      </c>
      <c r="O342" s="3">
        <v>29.09</v>
      </c>
      <c r="P342" s="12">
        <f t="shared" si="35"/>
        <v>43015</v>
      </c>
      <c r="Q342" s="3">
        <v>77.62</v>
      </c>
      <c r="R342" s="12">
        <v>43774</v>
      </c>
      <c r="S342" s="3">
        <v>104.89</v>
      </c>
      <c r="T342" s="3" t="s">
        <v>3230</v>
      </c>
      <c r="U342" s="3" t="s">
        <v>26</v>
      </c>
      <c r="V342" s="3" t="s">
        <v>46</v>
      </c>
      <c r="W342" s="13">
        <v>1524.39</v>
      </c>
      <c r="X342" s="3" t="s">
        <v>164</v>
      </c>
      <c r="Y342" s="3">
        <v>0.30249999999999999</v>
      </c>
      <c r="Z342" s="13">
        <v>4.0000000000000002E-4</v>
      </c>
    </row>
    <row r="343" spans="1:26" x14ac:dyDescent="0.3">
      <c r="A343" s="3" t="s">
        <v>761</v>
      </c>
      <c r="B343" s="3" t="s">
        <v>810</v>
      </c>
      <c r="C343" s="3" t="s">
        <v>34</v>
      </c>
      <c r="D343" s="11">
        <v>38194</v>
      </c>
      <c r="E343" s="13">
        <v>2169.83</v>
      </c>
      <c r="F343" s="12">
        <f t="shared" si="30"/>
        <v>38559</v>
      </c>
      <c r="G343" s="3">
        <v>1.74</v>
      </c>
      <c r="H343" s="12">
        <f t="shared" si="31"/>
        <v>39289</v>
      </c>
      <c r="I343" s="3">
        <v>6.4</v>
      </c>
      <c r="J343" s="12">
        <f t="shared" si="32"/>
        <v>40020</v>
      </c>
      <c r="K343" s="3">
        <v>7.51</v>
      </c>
      <c r="L343" s="12">
        <f t="shared" si="33"/>
        <v>40750</v>
      </c>
      <c r="M343" s="3">
        <v>11.16</v>
      </c>
      <c r="N343" s="12">
        <f t="shared" si="34"/>
        <v>41846</v>
      </c>
      <c r="O343" s="3">
        <v>33.630000000000003</v>
      </c>
      <c r="P343" s="12">
        <f t="shared" si="35"/>
        <v>43672</v>
      </c>
      <c r="Q343" s="3">
        <v>108.46</v>
      </c>
      <c r="R343" s="12">
        <v>43774</v>
      </c>
      <c r="S343" s="3">
        <v>116.99</v>
      </c>
      <c r="T343" s="3" t="s">
        <v>3195</v>
      </c>
      <c r="U343" s="3" t="s">
        <v>26</v>
      </c>
      <c r="V343" s="3" t="s">
        <v>34</v>
      </c>
      <c r="W343" s="13">
        <v>3008.19</v>
      </c>
      <c r="X343" s="3" t="s">
        <v>134</v>
      </c>
      <c r="Y343" s="3">
        <v>0.56210000000000004</v>
      </c>
      <c r="Z343" s="3">
        <v>1.2E-2</v>
      </c>
    </row>
    <row r="344" spans="1:26" x14ac:dyDescent="0.3">
      <c r="A344" s="3" t="s">
        <v>761</v>
      </c>
      <c r="B344" s="3" t="s">
        <v>811</v>
      </c>
      <c r="C344" s="3" t="s">
        <v>40</v>
      </c>
      <c r="D344" s="11">
        <v>37081</v>
      </c>
      <c r="E344" s="13">
        <v>2120</v>
      </c>
      <c r="F344" s="12">
        <f t="shared" si="30"/>
        <v>37446</v>
      </c>
      <c r="G344" s="3">
        <v>2.7</v>
      </c>
      <c r="H344" s="12">
        <f t="shared" si="31"/>
        <v>38177</v>
      </c>
      <c r="I344" s="3">
        <v>4.4400000000000004</v>
      </c>
      <c r="J344" s="12">
        <f t="shared" si="32"/>
        <v>38907</v>
      </c>
      <c r="K344" s="3">
        <v>10.01</v>
      </c>
      <c r="L344" s="12">
        <f t="shared" si="33"/>
        <v>39638</v>
      </c>
      <c r="M344" s="3">
        <v>18.260000000000002</v>
      </c>
      <c r="N344" s="12">
        <f t="shared" si="34"/>
        <v>40733</v>
      </c>
      <c r="O344" s="3">
        <v>40.25</v>
      </c>
      <c r="P344" s="12">
        <f t="shared" si="35"/>
        <v>42560</v>
      </c>
      <c r="Q344" s="3">
        <v>71.510000000000005</v>
      </c>
      <c r="R344" s="12">
        <v>43774</v>
      </c>
      <c r="S344" s="3">
        <v>111.88</v>
      </c>
      <c r="T344" s="3" t="s">
        <v>163</v>
      </c>
      <c r="U344" s="3" t="s">
        <v>26</v>
      </c>
      <c r="V344" s="3" t="s">
        <v>40</v>
      </c>
      <c r="W344" s="13">
        <v>3759.72</v>
      </c>
      <c r="X344" s="3" t="s">
        <v>164</v>
      </c>
      <c r="Y344" s="3">
        <v>2.8999999999999998E-3</v>
      </c>
      <c r="Z344" s="3">
        <v>0</v>
      </c>
    </row>
    <row r="345" spans="1:26" x14ac:dyDescent="0.3">
      <c r="A345" s="3" t="s">
        <v>761</v>
      </c>
      <c r="B345" s="3" t="s">
        <v>812</v>
      </c>
      <c r="C345" s="3" t="s">
        <v>40</v>
      </c>
      <c r="D345" s="11">
        <v>38197</v>
      </c>
      <c r="E345" s="13">
        <v>1752.95</v>
      </c>
      <c r="F345" s="12">
        <f t="shared" si="30"/>
        <v>38562</v>
      </c>
      <c r="G345" s="3">
        <v>2.83</v>
      </c>
      <c r="H345" s="12">
        <f t="shared" si="31"/>
        <v>39292</v>
      </c>
      <c r="I345" s="3">
        <v>4.7</v>
      </c>
      <c r="J345" s="12">
        <f t="shared" si="32"/>
        <v>40023</v>
      </c>
      <c r="K345" s="3">
        <v>10.01</v>
      </c>
      <c r="L345" s="12">
        <f t="shared" si="33"/>
        <v>40753</v>
      </c>
      <c r="M345" s="3">
        <v>18.239999999999998</v>
      </c>
      <c r="N345" s="12">
        <f t="shared" si="34"/>
        <v>41849</v>
      </c>
      <c r="O345" s="3">
        <v>40.79</v>
      </c>
      <c r="P345" s="12">
        <f t="shared" si="35"/>
        <v>43675</v>
      </c>
      <c r="Q345" s="3">
        <v>72.37</v>
      </c>
      <c r="R345" s="12">
        <v>43774</v>
      </c>
      <c r="S345" s="3">
        <v>75.3</v>
      </c>
      <c r="T345" s="3" t="s">
        <v>209</v>
      </c>
      <c r="U345" s="3" t="s">
        <v>26</v>
      </c>
      <c r="V345" s="3" t="s">
        <v>40</v>
      </c>
      <c r="W345" s="3">
        <v>879.75</v>
      </c>
      <c r="X345" s="3" t="s">
        <v>134</v>
      </c>
      <c r="Y345" s="3">
        <v>2.5399999999999999E-2</v>
      </c>
      <c r="Z345" s="3">
        <v>0</v>
      </c>
    </row>
    <row r="346" spans="1:26" x14ac:dyDescent="0.3">
      <c r="A346" s="3" t="s">
        <v>761</v>
      </c>
      <c r="B346" s="3" t="s">
        <v>813</v>
      </c>
      <c r="C346" s="3" t="s">
        <v>40</v>
      </c>
      <c r="D346" s="11">
        <v>38194</v>
      </c>
      <c r="E346" s="13">
        <v>1788.07</v>
      </c>
      <c r="F346" s="12">
        <f t="shared" si="30"/>
        <v>38559</v>
      </c>
      <c r="G346" s="3">
        <v>2.74</v>
      </c>
      <c r="H346" s="12">
        <f t="shared" si="31"/>
        <v>39289</v>
      </c>
      <c r="I346" s="3">
        <v>4.84</v>
      </c>
      <c r="J346" s="12">
        <f t="shared" si="32"/>
        <v>40020</v>
      </c>
      <c r="K346" s="3">
        <v>10.35</v>
      </c>
      <c r="L346" s="12">
        <f t="shared" si="33"/>
        <v>40750</v>
      </c>
      <c r="M346" s="3">
        <v>19.440000000000001</v>
      </c>
      <c r="N346" s="12">
        <f t="shared" si="34"/>
        <v>41846</v>
      </c>
      <c r="O346" s="3">
        <v>43.53</v>
      </c>
      <c r="P346" s="12">
        <f t="shared" si="35"/>
        <v>43672</v>
      </c>
      <c r="Q346" s="3">
        <v>76.27</v>
      </c>
      <c r="R346" s="12">
        <v>43774</v>
      </c>
      <c r="S346" s="3">
        <v>78.81</v>
      </c>
      <c r="T346" s="3" t="s">
        <v>209</v>
      </c>
      <c r="U346" s="3" t="s">
        <v>26</v>
      </c>
      <c r="V346" s="3" t="s">
        <v>40</v>
      </c>
      <c r="W346" s="13">
        <v>1152.8399999999999</v>
      </c>
      <c r="X346" s="3" t="s">
        <v>134</v>
      </c>
      <c r="Y346" s="3">
        <v>1.26E-2</v>
      </c>
      <c r="Z346" s="3">
        <v>0</v>
      </c>
    </row>
    <row r="347" spans="1:26" x14ac:dyDescent="0.3">
      <c r="A347" s="3" t="s">
        <v>761</v>
      </c>
      <c r="B347" s="3" t="s">
        <v>814</v>
      </c>
      <c r="C347" s="3" t="s">
        <v>40</v>
      </c>
      <c r="D347" s="11">
        <v>38741</v>
      </c>
      <c r="E347" s="13">
        <v>1754.82</v>
      </c>
      <c r="F347" s="12">
        <f t="shared" si="30"/>
        <v>39106</v>
      </c>
      <c r="G347" s="3">
        <v>3.15</v>
      </c>
      <c r="H347" s="12">
        <f t="shared" si="31"/>
        <v>39837</v>
      </c>
      <c r="I347" s="3">
        <v>5.42</v>
      </c>
      <c r="J347" s="12">
        <f t="shared" si="32"/>
        <v>40567</v>
      </c>
      <c r="K347" s="3">
        <v>11.7</v>
      </c>
      <c r="L347" s="12">
        <f t="shared" si="33"/>
        <v>41298</v>
      </c>
      <c r="M347" s="3">
        <v>20.63</v>
      </c>
      <c r="N347" s="12">
        <f t="shared" si="34"/>
        <v>42393</v>
      </c>
      <c r="O347" s="3">
        <v>45.28</v>
      </c>
      <c r="P347" s="12">
        <f t="shared" si="35"/>
        <v>44220</v>
      </c>
      <c r="Q347" s="3" t="s">
        <v>103</v>
      </c>
      <c r="R347" s="12">
        <v>43774</v>
      </c>
      <c r="S347" s="3">
        <v>75.48</v>
      </c>
      <c r="T347" s="3" t="s">
        <v>209</v>
      </c>
      <c r="U347" s="3" t="s">
        <v>26</v>
      </c>
      <c r="V347" s="3" t="s">
        <v>40</v>
      </c>
      <c r="W347" s="13">
        <v>33318.06</v>
      </c>
      <c r="X347" s="3" t="s">
        <v>164</v>
      </c>
      <c r="Y347" s="3">
        <v>1.24E-2</v>
      </c>
      <c r="Z347" s="3">
        <v>3.0999999999999999E-3</v>
      </c>
    </row>
    <row r="348" spans="1:26" x14ac:dyDescent="0.3">
      <c r="A348" s="3" t="s">
        <v>761</v>
      </c>
      <c r="B348" s="3" t="s">
        <v>815</v>
      </c>
      <c r="C348" s="3" t="s">
        <v>40</v>
      </c>
      <c r="D348" s="11">
        <v>37536</v>
      </c>
      <c r="E348" s="13">
        <v>1785.64</v>
      </c>
      <c r="F348" s="12">
        <f t="shared" si="30"/>
        <v>37901</v>
      </c>
      <c r="G348" s="3">
        <v>2.17</v>
      </c>
      <c r="H348" s="12">
        <f t="shared" si="31"/>
        <v>38632</v>
      </c>
      <c r="I348" s="3">
        <v>3.02</v>
      </c>
      <c r="J348" s="12">
        <f t="shared" si="32"/>
        <v>39362</v>
      </c>
      <c r="K348" s="3">
        <v>7.21</v>
      </c>
      <c r="L348" s="12">
        <f t="shared" si="33"/>
        <v>40093</v>
      </c>
      <c r="M348" s="3">
        <v>14.07</v>
      </c>
      <c r="N348" s="12">
        <f t="shared" si="34"/>
        <v>41189</v>
      </c>
      <c r="O348" s="3">
        <v>34.25</v>
      </c>
      <c r="P348" s="12">
        <f t="shared" si="35"/>
        <v>43015</v>
      </c>
      <c r="Q348" s="3">
        <v>60.28</v>
      </c>
      <c r="R348" s="12">
        <v>43774</v>
      </c>
      <c r="S348" s="3">
        <v>78.56</v>
      </c>
      <c r="T348" s="3" t="s">
        <v>163</v>
      </c>
      <c r="U348" s="3" t="s">
        <v>26</v>
      </c>
      <c r="V348" s="3" t="s">
        <v>40</v>
      </c>
      <c r="W348" s="3">
        <v>394.02</v>
      </c>
      <c r="X348" s="3" t="s">
        <v>164</v>
      </c>
      <c r="Y348" s="13">
        <v>6.9999999999999999E-4</v>
      </c>
      <c r="Z348" s="3">
        <v>0</v>
      </c>
    </row>
    <row r="349" spans="1:26" ht="33" x14ac:dyDescent="0.3">
      <c r="A349" s="3" t="s">
        <v>761</v>
      </c>
      <c r="B349" s="3" t="s">
        <v>816</v>
      </c>
      <c r="C349" s="3" t="s">
        <v>817</v>
      </c>
      <c r="D349" s="11">
        <v>39363</v>
      </c>
      <c r="E349" s="13">
        <v>1628.48</v>
      </c>
      <c r="F349" s="12">
        <f t="shared" si="30"/>
        <v>39729</v>
      </c>
      <c r="G349" s="3">
        <v>16.149999999999999</v>
      </c>
      <c r="H349" s="12">
        <f t="shared" si="31"/>
        <v>40459</v>
      </c>
      <c r="I349" s="3">
        <v>28.95</v>
      </c>
      <c r="J349" s="12">
        <f t="shared" si="32"/>
        <v>41190</v>
      </c>
      <c r="K349" s="3">
        <v>35.35</v>
      </c>
      <c r="L349" s="12">
        <f t="shared" si="33"/>
        <v>41920</v>
      </c>
      <c r="M349" s="3">
        <v>58.28</v>
      </c>
      <c r="N349" s="12">
        <f t="shared" si="34"/>
        <v>43016</v>
      </c>
      <c r="O349" s="3">
        <v>76.44</v>
      </c>
      <c r="P349" s="12">
        <f t="shared" si="35"/>
        <v>44842</v>
      </c>
      <c r="Q349" s="3" t="s">
        <v>103</v>
      </c>
      <c r="R349" s="12">
        <v>43774</v>
      </c>
      <c r="S349" s="3">
        <v>62.85</v>
      </c>
      <c r="T349" s="3" t="s">
        <v>3235</v>
      </c>
      <c r="U349" s="3" t="s">
        <v>33</v>
      </c>
      <c r="V349" s="3" t="s">
        <v>34</v>
      </c>
      <c r="W349" s="3">
        <v>136.82</v>
      </c>
      <c r="X349" s="3" t="s">
        <v>134</v>
      </c>
      <c r="Y349" s="3">
        <v>2.0999999999999999E-3</v>
      </c>
      <c r="Z349" s="3">
        <v>0.29330000000000001</v>
      </c>
    </row>
    <row r="350" spans="1:26" ht="33" x14ac:dyDescent="0.3">
      <c r="A350" s="3" t="s">
        <v>761</v>
      </c>
      <c r="B350" s="3" t="s">
        <v>818</v>
      </c>
      <c r="C350" s="3" t="s">
        <v>819</v>
      </c>
      <c r="D350" s="11">
        <v>39864</v>
      </c>
      <c r="E350" s="13">
        <v>1658.52</v>
      </c>
      <c r="F350" s="12">
        <f t="shared" si="30"/>
        <v>40229</v>
      </c>
      <c r="G350" s="3">
        <v>4.96</v>
      </c>
      <c r="H350" s="12">
        <f t="shared" si="31"/>
        <v>40959</v>
      </c>
      <c r="I350" s="3">
        <v>9.98</v>
      </c>
      <c r="J350" s="12">
        <f t="shared" si="32"/>
        <v>41690</v>
      </c>
      <c r="K350" s="3">
        <v>16.04</v>
      </c>
      <c r="L350" s="12">
        <f t="shared" si="33"/>
        <v>42420</v>
      </c>
      <c r="M350" s="3">
        <v>22.99</v>
      </c>
      <c r="N350" s="12">
        <f t="shared" si="34"/>
        <v>43516</v>
      </c>
      <c r="O350" s="3">
        <v>51.42</v>
      </c>
      <c r="P350" s="12">
        <f t="shared" si="35"/>
        <v>45342</v>
      </c>
      <c r="Q350" s="3" t="s">
        <v>103</v>
      </c>
      <c r="R350" s="12">
        <v>43774</v>
      </c>
      <c r="S350" s="3">
        <v>65.849999999999994</v>
      </c>
      <c r="T350" s="3" t="s">
        <v>3221</v>
      </c>
      <c r="U350" s="3" t="s">
        <v>26</v>
      </c>
      <c r="V350" s="3" t="s">
        <v>34</v>
      </c>
      <c r="W350" s="13">
        <v>40223.65</v>
      </c>
      <c r="X350" s="3" t="s">
        <v>164</v>
      </c>
      <c r="Y350" s="3">
        <v>3.32E-2</v>
      </c>
      <c r="Z350" s="3">
        <v>1.0500000000000001E-2</v>
      </c>
    </row>
    <row r="351" spans="1:26" ht="33" x14ac:dyDescent="0.3">
      <c r="A351" s="3" t="s">
        <v>761</v>
      </c>
      <c r="B351" s="3" t="s">
        <v>820</v>
      </c>
      <c r="C351" s="3" t="s">
        <v>821</v>
      </c>
      <c r="D351" s="11">
        <v>39545</v>
      </c>
      <c r="E351" s="13">
        <v>1379.17</v>
      </c>
      <c r="F351" s="12">
        <f t="shared" si="30"/>
        <v>39910</v>
      </c>
      <c r="G351" s="3">
        <v>8.89</v>
      </c>
      <c r="H351" s="12">
        <f t="shared" si="31"/>
        <v>40640</v>
      </c>
      <c r="I351" s="3">
        <v>18.07</v>
      </c>
      <c r="J351" s="12">
        <f t="shared" si="32"/>
        <v>41371</v>
      </c>
      <c r="K351" s="3">
        <v>22.14</v>
      </c>
      <c r="L351" s="12">
        <f t="shared" si="33"/>
        <v>42101</v>
      </c>
      <c r="M351" s="3">
        <v>26.8</v>
      </c>
      <c r="N351" s="12">
        <f t="shared" si="34"/>
        <v>43197</v>
      </c>
      <c r="O351" s="3">
        <v>32.659999999999997</v>
      </c>
      <c r="P351" s="12">
        <f t="shared" si="35"/>
        <v>45023</v>
      </c>
      <c r="Q351" s="3" t="s">
        <v>103</v>
      </c>
      <c r="R351" s="12">
        <v>43774</v>
      </c>
      <c r="S351" s="3">
        <v>37.92</v>
      </c>
      <c r="T351" s="3" t="s">
        <v>3238</v>
      </c>
      <c r="U351" s="3" t="s">
        <v>33</v>
      </c>
      <c r="V351" s="3" t="s">
        <v>34</v>
      </c>
      <c r="W351" s="3">
        <v>407.38</v>
      </c>
      <c r="X351" s="3" t="s">
        <v>164</v>
      </c>
      <c r="Y351" s="3">
        <v>4.5999999999999999E-3</v>
      </c>
      <c r="Z351" s="3">
        <v>0.26400000000000001</v>
      </c>
    </row>
    <row r="352" spans="1:26" ht="33" x14ac:dyDescent="0.3">
      <c r="A352" s="3" t="s">
        <v>761</v>
      </c>
      <c r="B352" s="3" t="s">
        <v>822</v>
      </c>
      <c r="C352" s="3" t="s">
        <v>821</v>
      </c>
      <c r="D352" s="11">
        <v>39545</v>
      </c>
      <c r="E352" s="13">
        <v>1391.99</v>
      </c>
      <c r="F352" s="12">
        <f t="shared" si="30"/>
        <v>39910</v>
      </c>
      <c r="G352" s="3">
        <v>8.6999999999999993</v>
      </c>
      <c r="H352" s="12">
        <f t="shared" si="31"/>
        <v>40640</v>
      </c>
      <c r="I352" s="3">
        <v>17.59</v>
      </c>
      <c r="J352" s="12">
        <f t="shared" si="32"/>
        <v>41371</v>
      </c>
      <c r="K352" s="3">
        <v>21.45</v>
      </c>
      <c r="L352" s="12">
        <f t="shared" si="33"/>
        <v>42101</v>
      </c>
      <c r="M352" s="3">
        <v>26.18</v>
      </c>
      <c r="N352" s="12">
        <f t="shared" si="34"/>
        <v>43197</v>
      </c>
      <c r="O352" s="3">
        <v>32.07</v>
      </c>
      <c r="P352" s="12">
        <f t="shared" si="35"/>
        <v>45023</v>
      </c>
      <c r="Q352" s="3" t="s">
        <v>103</v>
      </c>
      <c r="R352" s="12">
        <v>43774</v>
      </c>
      <c r="S352" s="3">
        <v>39.200000000000003</v>
      </c>
      <c r="T352" s="3" t="s">
        <v>3238</v>
      </c>
      <c r="U352" s="3" t="s">
        <v>33</v>
      </c>
      <c r="V352" s="3" t="s">
        <v>34</v>
      </c>
      <c r="W352" s="3">
        <v>72.55</v>
      </c>
      <c r="X352" s="3" t="s">
        <v>134</v>
      </c>
      <c r="Y352" s="3">
        <v>2.0999999999999999E-3</v>
      </c>
      <c r="Z352" s="3">
        <v>0.2853</v>
      </c>
    </row>
    <row r="353" spans="1:26" ht="33" x14ac:dyDescent="0.3">
      <c r="A353" s="3" t="s">
        <v>761</v>
      </c>
      <c r="B353" s="3" t="s">
        <v>823</v>
      </c>
      <c r="C353" s="3" t="s">
        <v>824</v>
      </c>
      <c r="D353" s="11">
        <v>40018</v>
      </c>
      <c r="E353" s="13">
        <v>1497.21</v>
      </c>
      <c r="F353" s="12">
        <f t="shared" si="30"/>
        <v>40383</v>
      </c>
      <c r="G353" s="3">
        <v>5.05</v>
      </c>
      <c r="H353" s="12">
        <f t="shared" si="31"/>
        <v>41114</v>
      </c>
      <c r="I353" s="3">
        <v>11.22</v>
      </c>
      <c r="J353" s="12">
        <f t="shared" si="32"/>
        <v>41844</v>
      </c>
      <c r="K353" s="3">
        <v>16.489999999999998</v>
      </c>
      <c r="L353" s="12">
        <f t="shared" si="33"/>
        <v>42575</v>
      </c>
      <c r="M353" s="3">
        <v>21.77</v>
      </c>
      <c r="N353" s="12">
        <f t="shared" si="34"/>
        <v>43670</v>
      </c>
      <c r="O353" s="3">
        <v>48.16</v>
      </c>
      <c r="P353" s="12">
        <f t="shared" si="35"/>
        <v>45497</v>
      </c>
      <c r="Q353" s="3" t="s">
        <v>103</v>
      </c>
      <c r="R353" s="12">
        <v>43774</v>
      </c>
      <c r="S353" s="3">
        <v>49.72</v>
      </c>
      <c r="T353" s="3" t="s">
        <v>3216</v>
      </c>
      <c r="U353" s="3" t="s">
        <v>26</v>
      </c>
      <c r="V353" s="3" t="s">
        <v>34</v>
      </c>
      <c r="W353" s="13">
        <v>2805.6</v>
      </c>
      <c r="X353" s="3" t="s">
        <v>134</v>
      </c>
      <c r="Y353" s="3">
        <v>1.6299999999999999E-2</v>
      </c>
      <c r="Z353" s="3">
        <v>2.0799999999999999E-2</v>
      </c>
    </row>
    <row r="354" spans="1:26" ht="33" x14ac:dyDescent="0.3">
      <c r="A354" s="3" t="s">
        <v>761</v>
      </c>
      <c r="B354" s="3" t="s">
        <v>825</v>
      </c>
      <c r="C354" s="3" t="s">
        <v>826</v>
      </c>
      <c r="D354" s="11">
        <v>39402</v>
      </c>
      <c r="E354" s="13">
        <v>1573.94</v>
      </c>
      <c r="F354" s="12">
        <f t="shared" si="30"/>
        <v>39768</v>
      </c>
      <c r="G354" s="3">
        <v>5.52</v>
      </c>
      <c r="H354" s="12">
        <f t="shared" si="31"/>
        <v>40498</v>
      </c>
      <c r="I354" s="3">
        <v>11.29</v>
      </c>
      <c r="J354" s="12">
        <f t="shared" si="32"/>
        <v>41229</v>
      </c>
      <c r="K354" s="3">
        <v>16.79</v>
      </c>
      <c r="L354" s="12">
        <f t="shared" si="33"/>
        <v>41959</v>
      </c>
      <c r="M354" s="3">
        <v>23.43</v>
      </c>
      <c r="N354" s="12">
        <f t="shared" si="34"/>
        <v>43055</v>
      </c>
      <c r="O354" s="3">
        <v>53.79</v>
      </c>
      <c r="P354" s="12">
        <f t="shared" si="35"/>
        <v>44881</v>
      </c>
      <c r="Q354" s="3" t="s">
        <v>103</v>
      </c>
      <c r="R354" s="12">
        <v>43774</v>
      </c>
      <c r="S354" s="3">
        <v>57.39</v>
      </c>
      <c r="T354" s="3" t="s">
        <v>3221</v>
      </c>
      <c r="U354" s="3" t="s">
        <v>26</v>
      </c>
      <c r="V354" s="3" t="s">
        <v>34</v>
      </c>
      <c r="W354" s="13">
        <v>1158.0899999999999</v>
      </c>
      <c r="X354" s="3" t="s">
        <v>164</v>
      </c>
      <c r="Y354" s="3">
        <v>6.1999999999999998E-3</v>
      </c>
      <c r="Z354" s="3">
        <v>3.6600000000000001E-2</v>
      </c>
    </row>
    <row r="355" spans="1:26" x14ac:dyDescent="0.3">
      <c r="A355" s="3" t="s">
        <v>761</v>
      </c>
      <c r="B355" s="3" t="s">
        <v>827</v>
      </c>
      <c r="C355" s="3" t="s">
        <v>828</v>
      </c>
      <c r="D355" s="11">
        <v>39363</v>
      </c>
      <c r="E355" s="13">
        <v>1405.1</v>
      </c>
      <c r="F355" s="12">
        <f t="shared" si="30"/>
        <v>39729</v>
      </c>
      <c r="G355" s="3">
        <v>5.04</v>
      </c>
      <c r="H355" s="12">
        <f t="shared" si="31"/>
        <v>40459</v>
      </c>
      <c r="I355" s="3">
        <v>13.88</v>
      </c>
      <c r="J355" s="12">
        <f t="shared" si="32"/>
        <v>41190</v>
      </c>
      <c r="K355" s="3">
        <v>19.13</v>
      </c>
      <c r="L355" s="12">
        <f t="shared" si="33"/>
        <v>41920</v>
      </c>
      <c r="M355" s="3">
        <v>21.46</v>
      </c>
      <c r="N355" s="12">
        <f t="shared" si="34"/>
        <v>43016</v>
      </c>
      <c r="O355" s="3">
        <v>52.89</v>
      </c>
      <c r="P355" s="12">
        <f t="shared" si="35"/>
        <v>44842</v>
      </c>
      <c r="Q355" s="3" t="s">
        <v>103</v>
      </c>
      <c r="R355" s="12">
        <v>43774</v>
      </c>
      <c r="S355" s="3">
        <v>40.51</v>
      </c>
      <c r="T355" s="3" t="s">
        <v>3239</v>
      </c>
      <c r="U355" s="3" t="s">
        <v>26</v>
      </c>
      <c r="V355" s="3" t="s">
        <v>27</v>
      </c>
      <c r="W355" s="3">
        <v>855.34</v>
      </c>
      <c r="X355" s="3" t="s">
        <v>134</v>
      </c>
      <c r="Y355" s="3">
        <v>2.3599999999999999E-2</v>
      </c>
      <c r="Z355" s="3">
        <v>1.6199999999999999E-2</v>
      </c>
    </row>
    <row r="356" spans="1:26" ht="33" x14ac:dyDescent="0.3">
      <c r="A356" s="3" t="s">
        <v>761</v>
      </c>
      <c r="B356" s="3" t="s">
        <v>829</v>
      </c>
      <c r="C356" s="3" t="s">
        <v>830</v>
      </c>
      <c r="D356" s="11">
        <v>38904</v>
      </c>
      <c r="E356" s="13">
        <v>1890.04</v>
      </c>
      <c r="F356" s="12">
        <f t="shared" si="30"/>
        <v>39269</v>
      </c>
      <c r="G356" s="3">
        <v>4.25</v>
      </c>
      <c r="H356" s="12">
        <f t="shared" si="31"/>
        <v>40000</v>
      </c>
      <c r="I356" s="3">
        <v>10.82</v>
      </c>
      <c r="J356" s="12">
        <f t="shared" si="32"/>
        <v>40730</v>
      </c>
      <c r="K356" s="3">
        <v>15.88</v>
      </c>
      <c r="L356" s="12">
        <f t="shared" si="33"/>
        <v>41461</v>
      </c>
      <c r="M356" s="3">
        <v>21.31</v>
      </c>
      <c r="N356" s="12">
        <f t="shared" si="34"/>
        <v>42557</v>
      </c>
      <c r="O356" s="3">
        <v>50.47</v>
      </c>
      <c r="P356" s="12">
        <f t="shared" si="35"/>
        <v>44383</v>
      </c>
      <c r="Q356" s="3" t="s">
        <v>103</v>
      </c>
      <c r="R356" s="12">
        <v>43774</v>
      </c>
      <c r="S356" s="3">
        <v>89</v>
      </c>
      <c r="T356" s="3" t="s">
        <v>3221</v>
      </c>
      <c r="U356" s="3" t="s">
        <v>26</v>
      </c>
      <c r="V356" s="3" t="s">
        <v>34</v>
      </c>
      <c r="W356" s="13">
        <v>5314.1</v>
      </c>
      <c r="X356" s="3" t="s">
        <v>164</v>
      </c>
      <c r="Y356" s="3">
        <v>3.9800000000000002E-2</v>
      </c>
      <c r="Z356" s="3">
        <v>1.6999999999999999E-3</v>
      </c>
    </row>
    <row r="357" spans="1:26" x14ac:dyDescent="0.3">
      <c r="A357" s="3" t="s">
        <v>761</v>
      </c>
      <c r="B357" s="3" t="s">
        <v>831</v>
      </c>
      <c r="C357" s="3" t="s">
        <v>832</v>
      </c>
      <c r="D357" s="11">
        <v>39595</v>
      </c>
      <c r="E357" s="13">
        <v>1429.21</v>
      </c>
      <c r="F357" s="12">
        <f t="shared" si="30"/>
        <v>39960</v>
      </c>
      <c r="G357" s="3">
        <v>5.5</v>
      </c>
      <c r="H357" s="12">
        <f t="shared" si="31"/>
        <v>40690</v>
      </c>
      <c r="I357" s="3">
        <v>16.62</v>
      </c>
      <c r="J357" s="12">
        <f t="shared" si="32"/>
        <v>41421</v>
      </c>
      <c r="K357" s="3">
        <v>20.78</v>
      </c>
      <c r="L357" s="12">
        <f t="shared" si="33"/>
        <v>42151</v>
      </c>
      <c r="M357" s="3">
        <v>19.399999999999999</v>
      </c>
      <c r="N357" s="12">
        <f t="shared" si="34"/>
        <v>43247</v>
      </c>
      <c r="O357" s="3">
        <v>54.63</v>
      </c>
      <c r="P357" s="12">
        <f t="shared" si="35"/>
        <v>45073</v>
      </c>
      <c r="Q357" s="3" t="s">
        <v>103</v>
      </c>
      <c r="R357" s="12">
        <v>43774</v>
      </c>
      <c r="S357" s="3">
        <v>42.92</v>
      </c>
      <c r="T357" s="3" t="s">
        <v>178</v>
      </c>
      <c r="U357" s="3" t="s">
        <v>26</v>
      </c>
      <c r="V357" s="3" t="s">
        <v>27</v>
      </c>
      <c r="W357" s="3">
        <v>532.80999999999995</v>
      </c>
      <c r="X357" s="3" t="s">
        <v>134</v>
      </c>
      <c r="Y357" s="3">
        <v>3.6700000000000003E-2</v>
      </c>
      <c r="Z357" s="3">
        <v>6.1999999999999998E-3</v>
      </c>
    </row>
    <row r="358" spans="1:26" x14ac:dyDescent="0.3">
      <c r="A358" s="3" t="s">
        <v>761</v>
      </c>
      <c r="B358" s="3" t="s">
        <v>833</v>
      </c>
      <c r="C358" s="3" t="s">
        <v>834</v>
      </c>
      <c r="D358" s="11">
        <v>39595</v>
      </c>
      <c r="E358" s="13">
        <v>1127.77</v>
      </c>
      <c r="F358" s="12">
        <f t="shared" si="30"/>
        <v>39960</v>
      </c>
      <c r="G358" s="3">
        <v>1.96</v>
      </c>
      <c r="H358" s="12">
        <f t="shared" si="31"/>
        <v>40690</v>
      </c>
      <c r="I358" s="3">
        <v>13.83</v>
      </c>
      <c r="J358" s="12">
        <f t="shared" si="32"/>
        <v>41421</v>
      </c>
      <c r="K358" s="3">
        <v>5.97</v>
      </c>
      <c r="L358" s="12">
        <f t="shared" si="33"/>
        <v>42151</v>
      </c>
      <c r="M358" s="3">
        <v>2.81</v>
      </c>
      <c r="N358" s="12">
        <f t="shared" si="34"/>
        <v>43247</v>
      </c>
      <c r="O358" s="3">
        <v>22.41</v>
      </c>
      <c r="P358" s="12">
        <f t="shared" si="35"/>
        <v>45073</v>
      </c>
      <c r="Q358" s="3" t="s">
        <v>103</v>
      </c>
      <c r="R358" s="12">
        <v>43774</v>
      </c>
      <c r="S358" s="3">
        <v>12.78</v>
      </c>
      <c r="T358" s="3" t="s">
        <v>3242</v>
      </c>
      <c r="U358" s="3" t="s">
        <v>26</v>
      </c>
      <c r="V358" s="3" t="s">
        <v>27</v>
      </c>
      <c r="W358" s="3">
        <v>250.83</v>
      </c>
      <c r="X358" s="3" t="s">
        <v>134</v>
      </c>
      <c r="Y358" s="3">
        <v>1.0117</v>
      </c>
      <c r="Z358" s="3">
        <v>3.1699999999999999E-2</v>
      </c>
    </row>
    <row r="359" spans="1:26" x14ac:dyDescent="0.3">
      <c r="A359" s="3" t="s">
        <v>761</v>
      </c>
      <c r="B359" s="3" t="s">
        <v>835</v>
      </c>
      <c r="C359" s="3" t="s">
        <v>221</v>
      </c>
      <c r="D359" s="11">
        <v>37081</v>
      </c>
      <c r="E359" s="13">
        <v>2477.0100000000002</v>
      </c>
      <c r="F359" s="12">
        <f t="shared" si="30"/>
        <v>37446</v>
      </c>
      <c r="G359" s="3">
        <v>1.65</v>
      </c>
      <c r="H359" s="12">
        <f t="shared" si="31"/>
        <v>38177</v>
      </c>
      <c r="I359" s="3">
        <v>6.06</v>
      </c>
      <c r="J359" s="12">
        <f t="shared" si="32"/>
        <v>38907</v>
      </c>
      <c r="K359" s="3">
        <v>7.01</v>
      </c>
      <c r="L359" s="12">
        <f t="shared" si="33"/>
        <v>39638</v>
      </c>
      <c r="M359" s="3">
        <v>10.3</v>
      </c>
      <c r="N359" s="12">
        <f t="shared" si="34"/>
        <v>40733</v>
      </c>
      <c r="O359" s="3">
        <v>33.119999999999997</v>
      </c>
      <c r="P359" s="12">
        <f t="shared" si="35"/>
        <v>42560</v>
      </c>
      <c r="Q359" s="3">
        <v>102.1</v>
      </c>
      <c r="R359" s="12">
        <v>43774</v>
      </c>
      <c r="S359" s="3">
        <v>147.69999999999999</v>
      </c>
      <c r="T359" s="3" t="s">
        <v>3243</v>
      </c>
      <c r="U359" s="3" t="s">
        <v>26</v>
      </c>
      <c r="V359" s="3" t="s">
        <v>34</v>
      </c>
      <c r="W359" s="13">
        <v>3050.45</v>
      </c>
      <c r="X359" s="3" t="s">
        <v>164</v>
      </c>
      <c r="Y359" s="3">
        <v>0.57620000000000005</v>
      </c>
      <c r="Z359" s="13">
        <v>8.9999999999999998E-4</v>
      </c>
    </row>
    <row r="360" spans="1:26" x14ac:dyDescent="0.3">
      <c r="A360" s="3" t="s">
        <v>761</v>
      </c>
      <c r="B360" s="3" t="s">
        <v>836</v>
      </c>
      <c r="C360" s="3" t="s">
        <v>221</v>
      </c>
      <c r="D360" s="11">
        <v>38197</v>
      </c>
      <c r="E360" s="13">
        <v>2092.41</v>
      </c>
      <c r="F360" s="12">
        <f t="shared" si="30"/>
        <v>38562</v>
      </c>
      <c r="G360" s="3">
        <v>1.95</v>
      </c>
      <c r="H360" s="12">
        <f t="shared" si="31"/>
        <v>39292</v>
      </c>
      <c r="I360" s="3">
        <v>6.59</v>
      </c>
      <c r="J360" s="12">
        <f t="shared" si="32"/>
        <v>40023</v>
      </c>
      <c r="K360" s="3">
        <v>7.37</v>
      </c>
      <c r="L360" s="12">
        <f t="shared" si="33"/>
        <v>40753</v>
      </c>
      <c r="M360" s="3">
        <v>11.21</v>
      </c>
      <c r="N360" s="12">
        <f t="shared" si="34"/>
        <v>41849</v>
      </c>
      <c r="O360" s="3">
        <v>36.64</v>
      </c>
      <c r="P360" s="12">
        <f t="shared" si="35"/>
        <v>43675</v>
      </c>
      <c r="Q360" s="3">
        <v>104.17</v>
      </c>
      <c r="R360" s="12">
        <v>43774</v>
      </c>
      <c r="S360" s="3">
        <v>109.24</v>
      </c>
      <c r="T360" s="3" t="s">
        <v>3195</v>
      </c>
      <c r="U360" s="3" t="s">
        <v>26</v>
      </c>
      <c r="V360" s="3" t="s">
        <v>34</v>
      </c>
      <c r="W360" s="13">
        <v>14504.69</v>
      </c>
      <c r="X360" s="3" t="s">
        <v>134</v>
      </c>
      <c r="Y360" s="3">
        <v>0.53210000000000002</v>
      </c>
      <c r="Z360" s="3">
        <v>2.8999999999999998E-3</v>
      </c>
    </row>
    <row r="361" spans="1:26" ht="33" x14ac:dyDescent="0.3">
      <c r="A361" s="3" t="s">
        <v>837</v>
      </c>
      <c r="B361" s="3" t="s">
        <v>838</v>
      </c>
      <c r="C361" s="3" t="s">
        <v>839</v>
      </c>
      <c r="D361" s="11">
        <v>42678</v>
      </c>
      <c r="E361" s="13">
        <v>1133.32</v>
      </c>
      <c r="F361" s="12">
        <f t="shared" si="30"/>
        <v>43043</v>
      </c>
      <c r="G361" s="3">
        <v>7.8</v>
      </c>
      <c r="H361" s="12">
        <f t="shared" si="31"/>
        <v>43773</v>
      </c>
      <c r="I361" s="3">
        <v>13.33</v>
      </c>
      <c r="J361" s="12">
        <f t="shared" si="32"/>
        <v>44504</v>
      </c>
      <c r="K361" s="3" t="s">
        <v>103</v>
      </c>
      <c r="L361" s="12">
        <f t="shared" si="33"/>
        <v>45234</v>
      </c>
      <c r="M361" s="3" t="s">
        <v>103</v>
      </c>
      <c r="N361" s="12">
        <f t="shared" si="34"/>
        <v>46330</v>
      </c>
      <c r="O361" s="3" t="s">
        <v>103</v>
      </c>
      <c r="P361" s="12">
        <f t="shared" si="35"/>
        <v>48156</v>
      </c>
      <c r="Q361" s="3" t="s">
        <v>103</v>
      </c>
      <c r="R361" s="12">
        <v>43774</v>
      </c>
      <c r="S361" s="3">
        <v>13.33</v>
      </c>
      <c r="T361" s="3" t="s">
        <v>3246</v>
      </c>
      <c r="U361" s="3" t="s">
        <v>33</v>
      </c>
      <c r="V361" s="3" t="s">
        <v>46</v>
      </c>
      <c r="W361" s="3">
        <v>431.57</v>
      </c>
      <c r="X361" s="3" t="s">
        <v>164</v>
      </c>
      <c r="Y361" s="3">
        <v>5.4800000000000001E-2</v>
      </c>
      <c r="Z361" s="3">
        <v>1.6799999999999999E-2</v>
      </c>
    </row>
    <row r="362" spans="1:26" ht="33" x14ac:dyDescent="0.3">
      <c r="A362" s="3" t="s">
        <v>837</v>
      </c>
      <c r="B362" s="3" t="s">
        <v>840</v>
      </c>
      <c r="C362" s="3" t="s">
        <v>841</v>
      </c>
      <c r="D362" s="11">
        <v>42192</v>
      </c>
      <c r="E362" s="13">
        <v>1279.48</v>
      </c>
      <c r="F362" s="12">
        <f t="shared" si="30"/>
        <v>42558</v>
      </c>
      <c r="G362" s="3">
        <v>12.69</v>
      </c>
      <c r="H362" s="12">
        <f t="shared" si="31"/>
        <v>43288</v>
      </c>
      <c r="I362" s="3">
        <v>39.950000000000003</v>
      </c>
      <c r="J362" s="12">
        <f t="shared" si="32"/>
        <v>44019</v>
      </c>
      <c r="K362" s="3" t="s">
        <v>103</v>
      </c>
      <c r="L362" s="12">
        <f t="shared" si="33"/>
        <v>44749</v>
      </c>
      <c r="M362" s="3" t="s">
        <v>103</v>
      </c>
      <c r="N362" s="12">
        <f t="shared" si="34"/>
        <v>45845</v>
      </c>
      <c r="O362" s="3" t="s">
        <v>103</v>
      </c>
      <c r="P362" s="12">
        <f t="shared" si="35"/>
        <v>47671</v>
      </c>
      <c r="Q362" s="3" t="s">
        <v>103</v>
      </c>
      <c r="R362" s="12">
        <v>43774</v>
      </c>
      <c r="S362" s="3">
        <v>27.95</v>
      </c>
      <c r="T362" s="3" t="s">
        <v>3248</v>
      </c>
      <c r="U362" s="3" t="s">
        <v>52</v>
      </c>
      <c r="V362" s="3" t="s">
        <v>27</v>
      </c>
      <c r="W362" s="3">
        <v>4.8099999999999996</v>
      </c>
      <c r="X362" s="3" t="s">
        <v>164</v>
      </c>
      <c r="Y362" s="3">
        <v>0.22170000000000001</v>
      </c>
      <c r="Z362" s="3">
        <v>0.12189999999999999</v>
      </c>
    </row>
    <row r="363" spans="1:26" x14ac:dyDescent="0.3">
      <c r="A363" s="3" t="s">
        <v>837</v>
      </c>
      <c r="B363" s="3" t="s">
        <v>842</v>
      </c>
      <c r="C363" s="3" t="s">
        <v>843</v>
      </c>
      <c r="D363" s="11">
        <v>41491</v>
      </c>
      <c r="E363" s="13">
        <v>1374.85</v>
      </c>
      <c r="F363" s="12">
        <f t="shared" si="30"/>
        <v>41856</v>
      </c>
      <c r="G363" s="3">
        <v>9.99</v>
      </c>
      <c r="H363" s="12">
        <f t="shared" si="31"/>
        <v>42587</v>
      </c>
      <c r="I363" s="3">
        <v>23.78</v>
      </c>
      <c r="J363" s="12">
        <f t="shared" si="32"/>
        <v>43317</v>
      </c>
      <c r="K363" s="3">
        <v>28.87</v>
      </c>
      <c r="L363" s="12">
        <f t="shared" si="33"/>
        <v>44048</v>
      </c>
      <c r="M363" s="3" t="s">
        <v>103</v>
      </c>
      <c r="N363" s="12">
        <f t="shared" si="34"/>
        <v>45143</v>
      </c>
      <c r="O363" s="3" t="s">
        <v>103</v>
      </c>
      <c r="P363" s="12">
        <f t="shared" si="35"/>
        <v>46970</v>
      </c>
      <c r="Q363" s="3" t="s">
        <v>103</v>
      </c>
      <c r="R363" s="12">
        <v>43774</v>
      </c>
      <c r="S363" s="3">
        <v>37.49</v>
      </c>
      <c r="T363" s="3" t="s">
        <v>3249</v>
      </c>
      <c r="U363" s="3" t="s">
        <v>52</v>
      </c>
      <c r="V363" s="3" t="s">
        <v>27</v>
      </c>
      <c r="W363" s="3">
        <v>29.63</v>
      </c>
      <c r="X363" s="3" t="s">
        <v>164</v>
      </c>
      <c r="Y363" s="3">
        <v>0.25330000000000003</v>
      </c>
      <c r="Z363" s="3">
        <v>6.8199999999999997E-2</v>
      </c>
    </row>
    <row r="364" spans="1:26" ht="33" x14ac:dyDescent="0.3">
      <c r="A364" s="3" t="s">
        <v>837</v>
      </c>
      <c r="B364" s="3" t="s">
        <v>844</v>
      </c>
      <c r="C364" s="3" t="s">
        <v>845</v>
      </c>
      <c r="D364" s="11">
        <v>40098</v>
      </c>
      <c r="E364" s="13">
        <v>1920.74</v>
      </c>
      <c r="F364" s="12">
        <f t="shared" si="30"/>
        <v>40463</v>
      </c>
      <c r="G364" s="3">
        <v>11.86</v>
      </c>
      <c r="H364" s="12">
        <f t="shared" si="31"/>
        <v>41194</v>
      </c>
      <c r="I364" s="3">
        <v>27.38</v>
      </c>
      <c r="J364" s="12">
        <f t="shared" si="32"/>
        <v>41924</v>
      </c>
      <c r="K364" s="3">
        <v>32.97</v>
      </c>
      <c r="L364" s="12">
        <f t="shared" si="33"/>
        <v>42655</v>
      </c>
      <c r="M364" s="3">
        <v>60</v>
      </c>
      <c r="N364" s="12">
        <f t="shared" si="34"/>
        <v>43750</v>
      </c>
      <c r="O364" s="3">
        <v>95.95</v>
      </c>
      <c r="P364" s="12">
        <f t="shared" si="35"/>
        <v>45577</v>
      </c>
      <c r="Q364" s="3" t="s">
        <v>103</v>
      </c>
      <c r="R364" s="12">
        <v>43774</v>
      </c>
      <c r="S364" s="3">
        <v>92.07</v>
      </c>
      <c r="T364" s="3" t="s">
        <v>3250</v>
      </c>
      <c r="U364" s="3" t="s">
        <v>52</v>
      </c>
      <c r="V364" s="3" t="s">
        <v>27</v>
      </c>
      <c r="W364" s="3">
        <v>150.88</v>
      </c>
      <c r="X364" s="3" t="s">
        <v>164</v>
      </c>
      <c r="Y364" s="3">
        <v>0.1167</v>
      </c>
      <c r="Z364" s="3">
        <v>0.15540000000000001</v>
      </c>
    </row>
    <row r="365" spans="1:26" x14ac:dyDescent="0.3">
      <c r="A365" s="3" t="s">
        <v>837</v>
      </c>
      <c r="B365" s="3" t="s">
        <v>846</v>
      </c>
      <c r="C365" s="3" t="s">
        <v>132</v>
      </c>
      <c r="D365" s="11">
        <v>41491</v>
      </c>
      <c r="E365" s="13">
        <v>1354.77</v>
      </c>
      <c r="F365" s="12">
        <f t="shared" si="30"/>
        <v>41856</v>
      </c>
      <c r="G365" s="3">
        <v>13.08</v>
      </c>
      <c r="H365" s="12">
        <f t="shared" si="31"/>
        <v>42587</v>
      </c>
      <c r="I365" s="3">
        <v>16.079999999999998</v>
      </c>
      <c r="J365" s="12">
        <f t="shared" si="32"/>
        <v>43317</v>
      </c>
      <c r="K365" s="3">
        <v>29.66</v>
      </c>
      <c r="L365" s="12">
        <f t="shared" si="33"/>
        <v>44048</v>
      </c>
      <c r="M365" s="3" t="s">
        <v>103</v>
      </c>
      <c r="N365" s="12">
        <f t="shared" si="34"/>
        <v>45143</v>
      </c>
      <c r="O365" s="3" t="s">
        <v>103</v>
      </c>
      <c r="P365" s="12">
        <f t="shared" si="35"/>
        <v>46970</v>
      </c>
      <c r="Q365" s="3" t="s">
        <v>103</v>
      </c>
      <c r="R365" s="12">
        <v>43774</v>
      </c>
      <c r="S365" s="3">
        <v>35.479999999999997</v>
      </c>
      <c r="T365" s="3" t="s">
        <v>3252</v>
      </c>
      <c r="U365" s="3" t="s">
        <v>52</v>
      </c>
      <c r="V365" s="3" t="s">
        <v>40</v>
      </c>
      <c r="W365" s="3">
        <v>55.8</v>
      </c>
      <c r="X365" s="3" t="s">
        <v>164</v>
      </c>
      <c r="Y365" s="3">
        <v>0.17910000000000001</v>
      </c>
      <c r="Z365" s="3">
        <v>0.16320000000000001</v>
      </c>
    </row>
    <row r="366" spans="1:26" x14ac:dyDescent="0.3">
      <c r="A366" s="3" t="s">
        <v>837</v>
      </c>
      <c r="B366" s="3" t="s">
        <v>847</v>
      </c>
      <c r="C366" s="3" t="s">
        <v>153</v>
      </c>
      <c r="D366" s="11">
        <v>40098</v>
      </c>
      <c r="E366" s="13">
        <v>1308.31</v>
      </c>
      <c r="F366" s="12">
        <f t="shared" si="30"/>
        <v>40463</v>
      </c>
      <c r="G366" s="3">
        <v>1.24</v>
      </c>
      <c r="H366" s="12">
        <f t="shared" si="31"/>
        <v>41194</v>
      </c>
      <c r="I366" s="3">
        <v>7.26</v>
      </c>
      <c r="J366" s="12">
        <f t="shared" si="32"/>
        <v>41924</v>
      </c>
      <c r="K366" s="3">
        <v>7.7</v>
      </c>
      <c r="L366" s="12">
        <f t="shared" si="33"/>
        <v>42655</v>
      </c>
      <c r="M366" s="3">
        <v>9.2899999999999991</v>
      </c>
      <c r="N366" s="12">
        <f t="shared" si="34"/>
        <v>43750</v>
      </c>
      <c r="O366" s="3">
        <v>31.62</v>
      </c>
      <c r="P366" s="12">
        <f t="shared" si="35"/>
        <v>45577</v>
      </c>
      <c r="Q366" s="3" t="s">
        <v>103</v>
      </c>
      <c r="R366" s="12">
        <v>43774</v>
      </c>
      <c r="S366" s="3">
        <v>30.83</v>
      </c>
      <c r="T366" s="3" t="s">
        <v>2921</v>
      </c>
      <c r="U366" s="3" t="s">
        <v>26</v>
      </c>
      <c r="V366" s="3" t="s">
        <v>34</v>
      </c>
      <c r="W366" s="3">
        <v>24.06</v>
      </c>
      <c r="X366" s="3" t="s">
        <v>164</v>
      </c>
      <c r="Y366" s="3">
        <v>0.28760000000000002</v>
      </c>
      <c r="Z366" s="3">
        <v>0</v>
      </c>
    </row>
    <row r="367" spans="1:26" x14ac:dyDescent="0.3">
      <c r="A367" s="3" t="s">
        <v>837</v>
      </c>
      <c r="B367" s="3" t="s">
        <v>848</v>
      </c>
      <c r="C367" s="3" t="s">
        <v>849</v>
      </c>
      <c r="D367" s="11">
        <v>40098</v>
      </c>
      <c r="E367" s="13">
        <v>1426.01</v>
      </c>
      <c r="F367" s="12">
        <f t="shared" si="30"/>
        <v>40463</v>
      </c>
      <c r="G367" s="3">
        <v>4.9000000000000004</v>
      </c>
      <c r="H367" s="12">
        <f t="shared" si="31"/>
        <v>41194</v>
      </c>
      <c r="I367" s="3">
        <v>15.31</v>
      </c>
      <c r="J367" s="12">
        <f t="shared" si="32"/>
        <v>41924</v>
      </c>
      <c r="K367" s="3">
        <v>20.440000000000001</v>
      </c>
      <c r="L367" s="12">
        <f t="shared" si="33"/>
        <v>42655</v>
      </c>
      <c r="M367" s="3">
        <v>20.99</v>
      </c>
      <c r="N367" s="12">
        <f t="shared" si="34"/>
        <v>43750</v>
      </c>
      <c r="O367" s="3">
        <v>46.88</v>
      </c>
      <c r="P367" s="12">
        <f t="shared" si="35"/>
        <v>45577</v>
      </c>
      <c r="Q367" s="3" t="s">
        <v>103</v>
      </c>
      <c r="R367" s="12">
        <v>43774</v>
      </c>
      <c r="S367" s="3">
        <v>42.6</v>
      </c>
      <c r="T367" s="3" t="s">
        <v>3254</v>
      </c>
      <c r="U367" s="3" t="s">
        <v>26</v>
      </c>
      <c r="V367" s="3" t="s">
        <v>27</v>
      </c>
      <c r="W367" s="3">
        <v>101.54</v>
      </c>
      <c r="X367" s="3" t="s">
        <v>164</v>
      </c>
      <c r="Y367" s="3">
        <v>9.9299999999999999E-2</v>
      </c>
      <c r="Z367" s="3">
        <v>0</v>
      </c>
    </row>
    <row r="368" spans="1:26" x14ac:dyDescent="0.3">
      <c r="A368" s="3" t="s">
        <v>837</v>
      </c>
      <c r="B368" s="3" t="s">
        <v>850</v>
      </c>
      <c r="C368" s="3" t="s">
        <v>806</v>
      </c>
      <c r="D368" s="11">
        <v>40098</v>
      </c>
      <c r="E368" s="13">
        <v>1255.1500000000001</v>
      </c>
      <c r="F368" s="12">
        <f t="shared" si="30"/>
        <v>40463</v>
      </c>
      <c r="G368" s="3">
        <v>1.19</v>
      </c>
      <c r="H368" s="12">
        <f t="shared" si="31"/>
        <v>41194</v>
      </c>
      <c r="I368" s="3">
        <v>8.9600000000000009</v>
      </c>
      <c r="J368" s="12">
        <f t="shared" si="32"/>
        <v>41924</v>
      </c>
      <c r="K368" s="3">
        <v>12.99</v>
      </c>
      <c r="L368" s="12">
        <f t="shared" si="33"/>
        <v>42655</v>
      </c>
      <c r="M368" s="3">
        <v>9.2799999999999994</v>
      </c>
      <c r="N368" s="12">
        <f t="shared" si="34"/>
        <v>43750</v>
      </c>
      <c r="O368" s="3">
        <v>26.71</v>
      </c>
      <c r="P368" s="12">
        <f t="shared" si="35"/>
        <v>45577</v>
      </c>
      <c r="Q368" s="3" t="s">
        <v>103</v>
      </c>
      <c r="R368" s="12">
        <v>43774</v>
      </c>
      <c r="S368" s="3">
        <v>25.52</v>
      </c>
      <c r="T368" s="3" t="s">
        <v>3255</v>
      </c>
      <c r="U368" s="3" t="s">
        <v>26</v>
      </c>
      <c r="V368" s="3" t="s">
        <v>27</v>
      </c>
      <c r="W368" s="3">
        <v>98.53</v>
      </c>
      <c r="X368" s="3" t="s">
        <v>164</v>
      </c>
      <c r="Y368" s="3">
        <v>0.56589999999999996</v>
      </c>
      <c r="Z368" s="3">
        <v>0</v>
      </c>
    </row>
    <row r="369" spans="1:26" x14ac:dyDescent="0.3">
      <c r="A369" s="3" t="s">
        <v>837</v>
      </c>
      <c r="B369" s="3" t="s">
        <v>851</v>
      </c>
      <c r="C369" s="3" t="s">
        <v>40</v>
      </c>
      <c r="D369" s="11">
        <v>40098</v>
      </c>
      <c r="E369" s="13">
        <v>1391.43</v>
      </c>
      <c r="F369" s="12">
        <f t="shared" si="30"/>
        <v>40463</v>
      </c>
      <c r="G369" s="3">
        <v>2.9</v>
      </c>
      <c r="H369" s="12">
        <f t="shared" si="31"/>
        <v>41194</v>
      </c>
      <c r="I369" s="3">
        <v>5.52</v>
      </c>
      <c r="J369" s="12">
        <f t="shared" si="32"/>
        <v>41924</v>
      </c>
      <c r="K369" s="3">
        <v>11.27</v>
      </c>
      <c r="L369" s="12">
        <f t="shared" si="33"/>
        <v>42655</v>
      </c>
      <c r="M369" s="3">
        <v>18.899999999999999</v>
      </c>
      <c r="N369" s="12">
        <f t="shared" si="34"/>
        <v>43750</v>
      </c>
      <c r="O369" s="3">
        <v>38.950000000000003</v>
      </c>
      <c r="P369" s="12">
        <f t="shared" si="35"/>
        <v>45577</v>
      </c>
      <c r="Q369" s="3" t="s">
        <v>103</v>
      </c>
      <c r="R369" s="12">
        <v>43774</v>
      </c>
      <c r="S369" s="3">
        <v>39.14</v>
      </c>
      <c r="T369" s="3" t="s">
        <v>39</v>
      </c>
      <c r="U369" s="3" t="s">
        <v>26</v>
      </c>
      <c r="V369" s="3" t="s">
        <v>40</v>
      </c>
      <c r="W369" s="3">
        <v>571.09</v>
      </c>
      <c r="X369" s="3" t="s">
        <v>164</v>
      </c>
      <c r="Y369" s="3">
        <v>1.32E-2</v>
      </c>
      <c r="Z369" s="3">
        <v>0</v>
      </c>
    </row>
    <row r="370" spans="1:26" x14ac:dyDescent="0.3">
      <c r="A370" s="3" t="s">
        <v>837</v>
      </c>
      <c r="B370" s="3" t="s">
        <v>852</v>
      </c>
      <c r="C370" s="3" t="s">
        <v>46</v>
      </c>
      <c r="D370" s="11">
        <v>40676</v>
      </c>
      <c r="E370" s="13">
        <v>1141.02</v>
      </c>
      <c r="F370" s="12">
        <f t="shared" si="30"/>
        <v>41042</v>
      </c>
      <c r="G370" s="3">
        <v>2.2200000000000002</v>
      </c>
      <c r="H370" s="12">
        <f t="shared" si="31"/>
        <v>41772</v>
      </c>
      <c r="I370" s="3">
        <v>2.5299999999999998</v>
      </c>
      <c r="J370" s="12">
        <f t="shared" si="32"/>
        <v>42503</v>
      </c>
      <c r="K370" s="3">
        <v>10.62</v>
      </c>
      <c r="L370" s="12">
        <f t="shared" si="33"/>
        <v>43233</v>
      </c>
      <c r="M370" s="3">
        <v>11.98</v>
      </c>
      <c r="N370" s="12">
        <f t="shared" si="34"/>
        <v>44329</v>
      </c>
      <c r="O370" s="3" t="s">
        <v>103</v>
      </c>
      <c r="P370" s="12">
        <f t="shared" si="35"/>
        <v>46155</v>
      </c>
      <c r="Q370" s="3" t="s">
        <v>103</v>
      </c>
      <c r="R370" s="12">
        <v>43774</v>
      </c>
      <c r="S370" s="3">
        <v>14.1</v>
      </c>
      <c r="T370" s="3" t="s">
        <v>3257</v>
      </c>
      <c r="U370" s="3" t="s">
        <v>26</v>
      </c>
      <c r="V370" s="3" t="s">
        <v>46</v>
      </c>
      <c r="W370" s="3">
        <v>102.84</v>
      </c>
      <c r="X370" s="3" t="s">
        <v>164</v>
      </c>
      <c r="Y370" s="3">
        <v>8.0999999999999996E-3</v>
      </c>
      <c r="Z370" s="3">
        <v>0</v>
      </c>
    </row>
    <row r="371" spans="1:26" ht="33" x14ac:dyDescent="0.3">
      <c r="A371" s="3" t="s">
        <v>853</v>
      </c>
      <c r="B371" s="3" t="s">
        <v>854</v>
      </c>
      <c r="C371" s="3" t="s">
        <v>855</v>
      </c>
      <c r="D371" s="11">
        <v>40270</v>
      </c>
      <c r="E371" s="13">
        <v>1483.86</v>
      </c>
      <c r="F371" s="12">
        <f t="shared" si="30"/>
        <v>40635</v>
      </c>
      <c r="G371" s="3">
        <v>23.12</v>
      </c>
      <c r="H371" s="12">
        <f t="shared" si="31"/>
        <v>41366</v>
      </c>
      <c r="I371" s="3">
        <v>22.85</v>
      </c>
      <c r="J371" s="12">
        <f t="shared" si="32"/>
        <v>42096</v>
      </c>
      <c r="K371" s="3">
        <v>50.69</v>
      </c>
      <c r="L371" s="12">
        <f t="shared" si="33"/>
        <v>42827</v>
      </c>
      <c r="M371" s="3">
        <v>60.02</v>
      </c>
      <c r="N371" s="12">
        <f t="shared" si="34"/>
        <v>43923</v>
      </c>
      <c r="O371" s="3" t="s">
        <v>103</v>
      </c>
      <c r="P371" s="12">
        <f t="shared" si="35"/>
        <v>45749</v>
      </c>
      <c r="Q371" s="3" t="s">
        <v>103</v>
      </c>
      <c r="R371" s="12">
        <v>43774</v>
      </c>
      <c r="S371" s="3">
        <v>48.39</v>
      </c>
      <c r="T371" s="3" t="s">
        <v>3258</v>
      </c>
      <c r="U371" s="3" t="s">
        <v>52</v>
      </c>
      <c r="V371" s="3" t="s">
        <v>27</v>
      </c>
      <c r="W371" s="13">
        <v>3188.74</v>
      </c>
      <c r="X371" s="3" t="s">
        <v>3259</v>
      </c>
      <c r="Y371" s="3">
        <v>1.9E-2</v>
      </c>
      <c r="Z371" s="3">
        <v>0.80500000000000005</v>
      </c>
    </row>
    <row r="372" spans="1:26" ht="33" x14ac:dyDescent="0.3">
      <c r="A372" s="3" t="s">
        <v>853</v>
      </c>
      <c r="B372" s="3" t="s">
        <v>856</v>
      </c>
      <c r="C372" s="3" t="s">
        <v>857</v>
      </c>
      <c r="D372" s="11">
        <v>42919</v>
      </c>
      <c r="E372" s="3">
        <v>938.92</v>
      </c>
      <c r="F372" s="12">
        <f t="shared" si="30"/>
        <v>43284</v>
      </c>
      <c r="G372" s="3">
        <v>5.03</v>
      </c>
      <c r="H372" s="12">
        <f t="shared" si="31"/>
        <v>44015</v>
      </c>
      <c r="I372" s="3" t="s">
        <v>103</v>
      </c>
      <c r="J372" s="12">
        <f t="shared" si="32"/>
        <v>44745</v>
      </c>
      <c r="K372" s="3" t="s">
        <v>103</v>
      </c>
      <c r="L372" s="12">
        <f t="shared" si="33"/>
        <v>45476</v>
      </c>
      <c r="M372" s="3" t="s">
        <v>103</v>
      </c>
      <c r="N372" s="12">
        <f t="shared" si="34"/>
        <v>46571</v>
      </c>
      <c r="O372" s="3" t="s">
        <v>103</v>
      </c>
      <c r="P372" s="12">
        <f t="shared" si="35"/>
        <v>48398</v>
      </c>
      <c r="Q372" s="3" t="s">
        <v>103</v>
      </c>
      <c r="R372" s="12">
        <v>43774</v>
      </c>
      <c r="S372" s="3">
        <v>-6.11</v>
      </c>
      <c r="T372" s="3" t="s">
        <v>3189</v>
      </c>
      <c r="U372" s="3" t="s">
        <v>26</v>
      </c>
      <c r="V372" s="3" t="s">
        <v>27</v>
      </c>
      <c r="W372" s="3">
        <v>26.63</v>
      </c>
      <c r="X372" s="3" t="s">
        <v>134</v>
      </c>
      <c r="Y372" s="3">
        <v>3.5999999999999997E-2</v>
      </c>
      <c r="Z372" s="3">
        <v>0.23799999999999999</v>
      </c>
    </row>
    <row r="373" spans="1:26" ht="33" x14ac:dyDescent="0.3">
      <c r="A373" s="3" t="s">
        <v>853</v>
      </c>
      <c r="B373" s="3" t="s">
        <v>858</v>
      </c>
      <c r="C373" s="3" t="s">
        <v>859</v>
      </c>
      <c r="D373" s="11">
        <v>42975</v>
      </c>
      <c r="E373" s="3">
        <v>957.55</v>
      </c>
      <c r="F373" s="12">
        <f t="shared" si="30"/>
        <v>43340</v>
      </c>
      <c r="G373" s="3">
        <v>5.7</v>
      </c>
      <c r="H373" s="12">
        <f t="shared" si="31"/>
        <v>44071</v>
      </c>
      <c r="I373" s="3" t="s">
        <v>103</v>
      </c>
      <c r="J373" s="12">
        <f t="shared" si="32"/>
        <v>44801</v>
      </c>
      <c r="K373" s="3" t="s">
        <v>103</v>
      </c>
      <c r="L373" s="12">
        <f t="shared" si="33"/>
        <v>45532</v>
      </c>
      <c r="M373" s="3" t="s">
        <v>103</v>
      </c>
      <c r="N373" s="12">
        <f t="shared" si="34"/>
        <v>46627</v>
      </c>
      <c r="O373" s="3" t="s">
        <v>103</v>
      </c>
      <c r="P373" s="12">
        <f t="shared" si="35"/>
        <v>48454</v>
      </c>
      <c r="Q373" s="3" t="s">
        <v>103</v>
      </c>
      <c r="R373" s="12">
        <v>43774</v>
      </c>
      <c r="S373" s="3">
        <v>-4.25</v>
      </c>
      <c r="T373" s="3" t="s">
        <v>3260</v>
      </c>
      <c r="U373" s="3" t="s">
        <v>26</v>
      </c>
      <c r="V373" s="3" t="s">
        <v>27</v>
      </c>
      <c r="W373" s="3">
        <v>23.7</v>
      </c>
      <c r="X373" s="3" t="s">
        <v>134</v>
      </c>
      <c r="Y373" s="3">
        <v>5.0999999999999997E-2</v>
      </c>
      <c r="Z373" s="3">
        <v>4.4999999999999998E-2</v>
      </c>
    </row>
    <row r="374" spans="1:26" ht="33" x14ac:dyDescent="0.3">
      <c r="A374" s="3" t="s">
        <v>853</v>
      </c>
      <c r="B374" s="3" t="s">
        <v>860</v>
      </c>
      <c r="C374" s="3" t="s">
        <v>861</v>
      </c>
      <c r="D374" s="11">
        <v>42975</v>
      </c>
      <c r="E374" s="13">
        <v>1035.71</v>
      </c>
      <c r="F374" s="12">
        <f t="shared" si="30"/>
        <v>43340</v>
      </c>
      <c r="G374" s="3">
        <v>2.12</v>
      </c>
      <c r="H374" s="12">
        <f t="shared" si="31"/>
        <v>44071</v>
      </c>
      <c r="I374" s="3" t="s">
        <v>103</v>
      </c>
      <c r="J374" s="12">
        <f t="shared" si="32"/>
        <v>44801</v>
      </c>
      <c r="K374" s="3" t="s">
        <v>103</v>
      </c>
      <c r="L374" s="12">
        <f t="shared" si="33"/>
        <v>45532</v>
      </c>
      <c r="M374" s="3" t="s">
        <v>103</v>
      </c>
      <c r="N374" s="12">
        <f t="shared" si="34"/>
        <v>46627</v>
      </c>
      <c r="O374" s="3" t="s">
        <v>103</v>
      </c>
      <c r="P374" s="12">
        <f t="shared" si="35"/>
        <v>48454</v>
      </c>
      <c r="Q374" s="3" t="s">
        <v>103</v>
      </c>
      <c r="R374" s="12">
        <v>43774</v>
      </c>
      <c r="S374" s="3">
        <v>3.57</v>
      </c>
      <c r="T374" s="3" t="s">
        <v>39</v>
      </c>
      <c r="U374" s="3" t="s">
        <v>26</v>
      </c>
      <c r="V374" s="3" t="s">
        <v>40</v>
      </c>
      <c r="W374" s="3">
        <v>116.96</v>
      </c>
      <c r="X374" s="3" t="s">
        <v>134</v>
      </c>
      <c r="Y374" s="3">
        <v>0.09</v>
      </c>
      <c r="Z374" s="3">
        <v>0.13900000000000001</v>
      </c>
    </row>
    <row r="375" spans="1:26" ht="33" x14ac:dyDescent="0.3">
      <c r="A375" s="3" t="s">
        <v>853</v>
      </c>
      <c r="B375" s="3" t="s">
        <v>862</v>
      </c>
      <c r="C375" s="3" t="s">
        <v>863</v>
      </c>
      <c r="D375" s="11">
        <v>42975</v>
      </c>
      <c r="E375" s="13">
        <v>1054.03</v>
      </c>
      <c r="F375" s="12">
        <f t="shared" si="30"/>
        <v>43340</v>
      </c>
      <c r="G375" s="3">
        <v>7.09</v>
      </c>
      <c r="H375" s="12">
        <f t="shared" si="31"/>
        <v>44071</v>
      </c>
      <c r="I375" s="3" t="s">
        <v>103</v>
      </c>
      <c r="J375" s="12">
        <f t="shared" si="32"/>
        <v>44801</v>
      </c>
      <c r="K375" s="3" t="s">
        <v>103</v>
      </c>
      <c r="L375" s="12">
        <f t="shared" si="33"/>
        <v>45532</v>
      </c>
      <c r="M375" s="3" t="s">
        <v>103</v>
      </c>
      <c r="N375" s="12">
        <f t="shared" si="34"/>
        <v>46627</v>
      </c>
      <c r="O375" s="3" t="s">
        <v>103</v>
      </c>
      <c r="P375" s="12">
        <f t="shared" si="35"/>
        <v>48454</v>
      </c>
      <c r="Q375" s="3" t="s">
        <v>103</v>
      </c>
      <c r="R375" s="12">
        <v>43774</v>
      </c>
      <c r="S375" s="3">
        <v>5.4</v>
      </c>
      <c r="T375" s="3" t="s">
        <v>3261</v>
      </c>
      <c r="U375" s="3" t="s">
        <v>52</v>
      </c>
      <c r="V375" s="3" t="s">
        <v>46</v>
      </c>
      <c r="W375" s="3">
        <v>435.54</v>
      </c>
      <c r="X375" s="3" t="s">
        <v>134</v>
      </c>
      <c r="Y375" s="3">
        <v>0.14499999999999999</v>
      </c>
      <c r="Z375" s="3">
        <v>0.158</v>
      </c>
    </row>
    <row r="376" spans="1:26" ht="33" x14ac:dyDescent="0.3">
      <c r="A376" s="3" t="s">
        <v>853</v>
      </c>
      <c r="B376" s="3" t="s">
        <v>864</v>
      </c>
      <c r="C376" s="3" t="s">
        <v>865</v>
      </c>
      <c r="D376" s="11">
        <v>42975</v>
      </c>
      <c r="E376" s="13">
        <v>1097.52</v>
      </c>
      <c r="F376" s="12">
        <f t="shared" si="30"/>
        <v>43340</v>
      </c>
      <c r="G376" s="3">
        <v>8.6</v>
      </c>
      <c r="H376" s="12">
        <f t="shared" si="31"/>
        <v>44071</v>
      </c>
      <c r="I376" s="3" t="s">
        <v>103</v>
      </c>
      <c r="J376" s="12">
        <f t="shared" si="32"/>
        <v>44801</v>
      </c>
      <c r="K376" s="3" t="s">
        <v>103</v>
      </c>
      <c r="L376" s="12">
        <f t="shared" si="33"/>
        <v>45532</v>
      </c>
      <c r="M376" s="3" t="s">
        <v>103</v>
      </c>
      <c r="N376" s="12">
        <f t="shared" si="34"/>
        <v>46627</v>
      </c>
      <c r="O376" s="3" t="s">
        <v>103</v>
      </c>
      <c r="P376" s="12">
        <f t="shared" si="35"/>
        <v>48454</v>
      </c>
      <c r="Q376" s="3" t="s">
        <v>103</v>
      </c>
      <c r="R376" s="12">
        <v>43774</v>
      </c>
      <c r="S376" s="3">
        <v>9.75</v>
      </c>
      <c r="T376" s="3" t="s">
        <v>3262</v>
      </c>
      <c r="U376" s="3" t="s">
        <v>52</v>
      </c>
      <c r="V376" s="3" t="s">
        <v>34</v>
      </c>
      <c r="W376" s="3">
        <v>691.4</v>
      </c>
      <c r="X376" s="3" t="s">
        <v>134</v>
      </c>
      <c r="Y376" s="3">
        <v>0.14899999999999999</v>
      </c>
      <c r="Z376" s="3">
        <v>0.14000000000000001</v>
      </c>
    </row>
    <row r="377" spans="1:26" ht="33" x14ac:dyDescent="0.3">
      <c r="A377" s="3" t="s">
        <v>853</v>
      </c>
      <c r="B377" s="3" t="s">
        <v>866</v>
      </c>
      <c r="C377" s="3" t="s">
        <v>867</v>
      </c>
      <c r="D377" s="11">
        <v>42975</v>
      </c>
      <c r="E377" s="13">
        <v>1012.88</v>
      </c>
      <c r="F377" s="12">
        <f t="shared" si="30"/>
        <v>43340</v>
      </c>
      <c r="G377" s="3">
        <v>5.34</v>
      </c>
      <c r="H377" s="12">
        <f t="shared" si="31"/>
        <v>44071</v>
      </c>
      <c r="I377" s="3" t="s">
        <v>103</v>
      </c>
      <c r="J377" s="12">
        <f t="shared" si="32"/>
        <v>44801</v>
      </c>
      <c r="K377" s="3" t="s">
        <v>103</v>
      </c>
      <c r="L377" s="12">
        <f t="shared" si="33"/>
        <v>45532</v>
      </c>
      <c r="M377" s="3" t="s">
        <v>103</v>
      </c>
      <c r="N377" s="12">
        <f t="shared" si="34"/>
        <v>46627</v>
      </c>
      <c r="O377" s="3" t="s">
        <v>103</v>
      </c>
      <c r="P377" s="12">
        <f t="shared" si="35"/>
        <v>48454</v>
      </c>
      <c r="Q377" s="3" t="s">
        <v>103</v>
      </c>
      <c r="R377" s="12">
        <v>43774</v>
      </c>
      <c r="S377" s="3">
        <v>1.29</v>
      </c>
      <c r="T377" s="3" t="s">
        <v>3263</v>
      </c>
      <c r="U377" s="3" t="s">
        <v>52</v>
      </c>
      <c r="V377" s="3" t="s">
        <v>40</v>
      </c>
      <c r="W377" s="3">
        <v>105.53</v>
      </c>
      <c r="X377" s="3" t="s">
        <v>134</v>
      </c>
      <c r="Y377" s="3">
        <v>0.19900000000000001</v>
      </c>
      <c r="Z377" s="3">
        <v>0.16200000000000001</v>
      </c>
    </row>
    <row r="378" spans="1:26" ht="33" x14ac:dyDescent="0.3">
      <c r="A378" s="3" t="s">
        <v>853</v>
      </c>
      <c r="B378" s="3" t="s">
        <v>868</v>
      </c>
      <c r="C378" s="3" t="s">
        <v>869</v>
      </c>
      <c r="D378" s="11">
        <v>43213</v>
      </c>
      <c r="E378" s="13">
        <v>1140.6500000000001</v>
      </c>
      <c r="F378" s="12">
        <f t="shared" si="30"/>
        <v>43578</v>
      </c>
      <c r="G378" s="3">
        <v>14.41</v>
      </c>
      <c r="H378" s="12">
        <f t="shared" si="31"/>
        <v>44309</v>
      </c>
      <c r="I378" s="3" t="s">
        <v>103</v>
      </c>
      <c r="J378" s="12">
        <f t="shared" si="32"/>
        <v>45039</v>
      </c>
      <c r="K378" s="3" t="s">
        <v>103</v>
      </c>
      <c r="L378" s="12">
        <f t="shared" si="33"/>
        <v>45770</v>
      </c>
      <c r="M378" s="3" t="s">
        <v>103</v>
      </c>
      <c r="N378" s="12">
        <f t="shared" si="34"/>
        <v>46866</v>
      </c>
      <c r="O378" s="3" t="s">
        <v>103</v>
      </c>
      <c r="P378" s="12">
        <f t="shared" si="35"/>
        <v>48692</v>
      </c>
      <c r="Q378" s="3" t="s">
        <v>103</v>
      </c>
      <c r="R378" s="12">
        <v>43774</v>
      </c>
      <c r="S378" s="3">
        <v>14.07</v>
      </c>
      <c r="T378" s="3" t="s">
        <v>3264</v>
      </c>
      <c r="U378" s="3" t="s">
        <v>52</v>
      </c>
      <c r="V378" s="3" t="s">
        <v>27</v>
      </c>
      <c r="W378" s="3">
        <v>409.64</v>
      </c>
      <c r="X378" s="3" t="s">
        <v>134</v>
      </c>
      <c r="Y378" s="3">
        <v>0.30299999999999999</v>
      </c>
      <c r="Z378" s="3">
        <v>0.56399999999999995</v>
      </c>
    </row>
    <row r="379" spans="1:26" ht="33" x14ac:dyDescent="0.3">
      <c r="A379" s="3" t="s">
        <v>853</v>
      </c>
      <c r="B379" s="3" t="s">
        <v>870</v>
      </c>
      <c r="C379" s="3" t="s">
        <v>871</v>
      </c>
      <c r="D379" s="11">
        <v>42975</v>
      </c>
      <c r="E379" s="13">
        <v>1230.67</v>
      </c>
      <c r="F379" s="12">
        <f t="shared" si="30"/>
        <v>43340</v>
      </c>
      <c r="G379" s="3">
        <v>13.92</v>
      </c>
      <c r="H379" s="12">
        <f t="shared" si="31"/>
        <v>44071</v>
      </c>
      <c r="I379" s="3" t="s">
        <v>103</v>
      </c>
      <c r="J379" s="12">
        <f t="shared" si="32"/>
        <v>44801</v>
      </c>
      <c r="K379" s="3" t="s">
        <v>103</v>
      </c>
      <c r="L379" s="12">
        <f t="shared" si="33"/>
        <v>45532</v>
      </c>
      <c r="M379" s="3" t="s">
        <v>103</v>
      </c>
      <c r="N379" s="12">
        <f t="shared" si="34"/>
        <v>46627</v>
      </c>
      <c r="O379" s="3" t="s">
        <v>103</v>
      </c>
      <c r="P379" s="12">
        <f t="shared" si="35"/>
        <v>48454</v>
      </c>
      <c r="Q379" s="3" t="s">
        <v>103</v>
      </c>
      <c r="R379" s="12">
        <v>43774</v>
      </c>
      <c r="S379" s="3">
        <v>23.07</v>
      </c>
      <c r="T379" s="3" t="s">
        <v>3265</v>
      </c>
      <c r="U379" s="3" t="s">
        <v>52</v>
      </c>
      <c r="V379" s="3" t="s">
        <v>27</v>
      </c>
      <c r="W379" s="3">
        <v>170.14</v>
      </c>
      <c r="X379" s="3" t="s">
        <v>134</v>
      </c>
      <c r="Y379" s="3">
        <v>0.13200000000000001</v>
      </c>
      <c r="Z379" s="3">
        <v>6.9000000000000006E-2</v>
      </c>
    </row>
    <row r="380" spans="1:26" ht="33" x14ac:dyDescent="0.3">
      <c r="A380" s="3" t="s">
        <v>853</v>
      </c>
      <c r="B380" s="3" t="s">
        <v>872</v>
      </c>
      <c r="C380" s="3" t="s">
        <v>873</v>
      </c>
      <c r="D380" s="11">
        <v>42975</v>
      </c>
      <c r="E380" s="13">
        <v>1061.5899999999999</v>
      </c>
      <c r="F380" s="12">
        <f t="shared" si="30"/>
        <v>43340</v>
      </c>
      <c r="G380" s="3">
        <v>11.42</v>
      </c>
      <c r="H380" s="12">
        <f t="shared" si="31"/>
        <v>44071</v>
      </c>
      <c r="I380" s="3" t="s">
        <v>103</v>
      </c>
      <c r="J380" s="12">
        <f t="shared" si="32"/>
        <v>44801</v>
      </c>
      <c r="K380" s="3" t="s">
        <v>103</v>
      </c>
      <c r="L380" s="12">
        <f t="shared" si="33"/>
        <v>45532</v>
      </c>
      <c r="M380" s="3" t="s">
        <v>103</v>
      </c>
      <c r="N380" s="12">
        <f t="shared" si="34"/>
        <v>46627</v>
      </c>
      <c r="O380" s="3" t="s">
        <v>103</v>
      </c>
      <c r="P380" s="12">
        <f t="shared" si="35"/>
        <v>48454</v>
      </c>
      <c r="Q380" s="3" t="s">
        <v>103</v>
      </c>
      <c r="R380" s="12">
        <v>43774</v>
      </c>
      <c r="S380" s="3">
        <v>6.16</v>
      </c>
      <c r="T380" s="3" t="s">
        <v>3266</v>
      </c>
      <c r="U380" s="3" t="s">
        <v>52</v>
      </c>
      <c r="V380" s="3" t="s">
        <v>40</v>
      </c>
      <c r="W380" s="3">
        <v>278.41000000000003</v>
      </c>
      <c r="X380" s="3" t="s">
        <v>134</v>
      </c>
      <c r="Y380" s="3">
        <v>0.121</v>
      </c>
      <c r="Z380" s="3">
        <v>0.13400000000000001</v>
      </c>
    </row>
    <row r="381" spans="1:26" ht="33" x14ac:dyDescent="0.3">
      <c r="A381" s="3" t="s">
        <v>853</v>
      </c>
      <c r="B381" s="3" t="s">
        <v>874</v>
      </c>
      <c r="C381" s="3" t="s">
        <v>506</v>
      </c>
      <c r="D381" s="11">
        <v>41361</v>
      </c>
      <c r="E381" s="13">
        <v>1111.1500000000001</v>
      </c>
      <c r="F381" s="12">
        <f t="shared" si="30"/>
        <v>41726</v>
      </c>
      <c r="G381" s="3">
        <v>1.59</v>
      </c>
      <c r="H381" s="12">
        <f t="shared" si="31"/>
        <v>42457</v>
      </c>
      <c r="I381" s="3">
        <v>4.2</v>
      </c>
      <c r="J381" s="12">
        <f t="shared" si="32"/>
        <v>43187</v>
      </c>
      <c r="K381" s="3">
        <v>7.15</v>
      </c>
      <c r="L381" s="12">
        <f t="shared" si="33"/>
        <v>43918</v>
      </c>
      <c r="M381" s="3" t="s">
        <v>103</v>
      </c>
      <c r="N381" s="12">
        <f t="shared" si="34"/>
        <v>45013</v>
      </c>
      <c r="O381" s="3" t="s">
        <v>103</v>
      </c>
      <c r="P381" s="12">
        <f t="shared" si="35"/>
        <v>46840</v>
      </c>
      <c r="Q381" s="3" t="s">
        <v>103</v>
      </c>
      <c r="R381" s="12">
        <v>43774</v>
      </c>
      <c r="S381" s="3">
        <v>11.12</v>
      </c>
      <c r="T381" s="3" t="s">
        <v>3267</v>
      </c>
      <c r="U381" s="3" t="s">
        <v>26</v>
      </c>
      <c r="V381" s="3" t="s">
        <v>40</v>
      </c>
      <c r="W381" s="3">
        <v>996.86</v>
      </c>
      <c r="X381" s="3" t="s">
        <v>164</v>
      </c>
      <c r="Y381" s="3">
        <v>5.0000000000000001E-3</v>
      </c>
      <c r="Z381" s="3">
        <v>6.5000000000000002E-2</v>
      </c>
    </row>
    <row r="382" spans="1:26" ht="33" x14ac:dyDescent="0.3">
      <c r="A382" s="3" t="s">
        <v>853</v>
      </c>
      <c r="B382" s="3" t="s">
        <v>875</v>
      </c>
      <c r="C382" s="3" t="s">
        <v>506</v>
      </c>
      <c r="D382" s="11">
        <v>38145</v>
      </c>
      <c r="E382" s="13">
        <v>1433.12</v>
      </c>
      <c r="F382" s="12">
        <f t="shared" si="30"/>
        <v>38510</v>
      </c>
      <c r="G382" s="3">
        <v>1.4</v>
      </c>
      <c r="H382" s="12">
        <f t="shared" si="31"/>
        <v>39240</v>
      </c>
      <c r="I382" s="3">
        <v>3.74</v>
      </c>
      <c r="J382" s="12">
        <f t="shared" si="32"/>
        <v>39971</v>
      </c>
      <c r="K382" s="3">
        <v>6.39</v>
      </c>
      <c r="L382" s="12">
        <f t="shared" si="33"/>
        <v>40701</v>
      </c>
      <c r="M382" s="3">
        <v>11.14</v>
      </c>
      <c r="N382" s="12">
        <f t="shared" si="34"/>
        <v>41797</v>
      </c>
      <c r="O382" s="3">
        <v>20.3</v>
      </c>
      <c r="P382" s="12">
        <f t="shared" si="35"/>
        <v>43623</v>
      </c>
      <c r="Q382" s="3">
        <v>41.62</v>
      </c>
      <c r="R382" s="12">
        <v>43774</v>
      </c>
      <c r="S382" s="3">
        <v>43.31</v>
      </c>
      <c r="T382" s="3" t="s">
        <v>3268</v>
      </c>
      <c r="U382" s="3" t="s">
        <v>26</v>
      </c>
      <c r="V382" s="3" t="s">
        <v>40</v>
      </c>
      <c r="W382" s="13">
        <v>1874.28</v>
      </c>
      <c r="X382" s="3" t="s">
        <v>3259</v>
      </c>
      <c r="Y382" s="3">
        <v>1E-3</v>
      </c>
      <c r="Z382" s="3">
        <v>4.3999999999999997E-2</v>
      </c>
    </row>
    <row r="383" spans="1:26" ht="33" x14ac:dyDescent="0.3">
      <c r="A383" s="3" t="s">
        <v>853</v>
      </c>
      <c r="B383" s="3" t="s">
        <v>876</v>
      </c>
      <c r="C383" s="3" t="s">
        <v>506</v>
      </c>
      <c r="D383" s="11">
        <v>38460</v>
      </c>
      <c r="E383" s="13">
        <v>1436.69</v>
      </c>
      <c r="F383" s="12">
        <f t="shared" si="30"/>
        <v>38825</v>
      </c>
      <c r="G383" s="3">
        <v>1.41</v>
      </c>
      <c r="H383" s="12">
        <f t="shared" si="31"/>
        <v>39556</v>
      </c>
      <c r="I383" s="3">
        <v>3.83</v>
      </c>
      <c r="J383" s="12">
        <f t="shared" si="32"/>
        <v>40286</v>
      </c>
      <c r="K383" s="3">
        <v>6.6</v>
      </c>
      <c r="L383" s="12">
        <f t="shared" si="33"/>
        <v>41017</v>
      </c>
      <c r="M383" s="3">
        <v>11.71</v>
      </c>
      <c r="N383" s="12">
        <f t="shared" si="34"/>
        <v>42112</v>
      </c>
      <c r="O383" s="3">
        <v>21.29</v>
      </c>
      <c r="P383" s="12">
        <f t="shared" si="35"/>
        <v>43939</v>
      </c>
      <c r="Q383" s="3" t="s">
        <v>103</v>
      </c>
      <c r="R383" s="12">
        <v>43774</v>
      </c>
      <c r="S383" s="3">
        <v>43.67</v>
      </c>
      <c r="T383" s="3" t="s">
        <v>3269</v>
      </c>
      <c r="U383" s="3" t="s">
        <v>26</v>
      </c>
      <c r="V383" s="3" t="s">
        <v>40</v>
      </c>
      <c r="W383" s="3">
        <v>114.44</v>
      </c>
      <c r="X383" s="3" t="s">
        <v>164</v>
      </c>
      <c r="Y383" s="3">
        <v>2E-3</v>
      </c>
      <c r="Z383" s="3">
        <v>8.6999999999999994E-2</v>
      </c>
    </row>
    <row r="384" spans="1:26" ht="33" x14ac:dyDescent="0.3">
      <c r="A384" s="3" t="s">
        <v>853</v>
      </c>
      <c r="B384" s="3" t="s">
        <v>877</v>
      </c>
      <c r="C384" s="3" t="s">
        <v>878</v>
      </c>
      <c r="D384" s="11">
        <v>40806</v>
      </c>
      <c r="E384" s="13">
        <v>1228.3699999999999</v>
      </c>
      <c r="F384" s="12">
        <f t="shared" si="30"/>
        <v>41172</v>
      </c>
      <c r="G384" s="3">
        <v>3.06</v>
      </c>
      <c r="H384" s="12">
        <f t="shared" si="31"/>
        <v>41902</v>
      </c>
      <c r="I384" s="3">
        <v>4.53</v>
      </c>
      <c r="J384" s="12">
        <f t="shared" si="32"/>
        <v>42633</v>
      </c>
      <c r="K384" s="3">
        <v>11.26</v>
      </c>
      <c r="L384" s="12">
        <f t="shared" si="33"/>
        <v>43363</v>
      </c>
      <c r="M384" s="3">
        <v>17.86</v>
      </c>
      <c r="N384" s="12">
        <f t="shared" si="34"/>
        <v>44459</v>
      </c>
      <c r="O384" s="3" t="s">
        <v>103</v>
      </c>
      <c r="P384" s="12">
        <f t="shared" si="35"/>
        <v>46285</v>
      </c>
      <c r="Q384" s="3" t="s">
        <v>103</v>
      </c>
      <c r="R384" s="12">
        <v>43774</v>
      </c>
      <c r="S384" s="3">
        <v>22.84</v>
      </c>
      <c r="T384" s="3" t="s">
        <v>3270</v>
      </c>
      <c r="U384" s="3" t="s">
        <v>33</v>
      </c>
      <c r="V384" s="3" t="s">
        <v>119</v>
      </c>
      <c r="W384" s="3">
        <v>45.26</v>
      </c>
      <c r="X384" s="3" t="s">
        <v>3259</v>
      </c>
      <c r="Y384" s="3">
        <v>2E-3</v>
      </c>
      <c r="Z384" s="3">
        <v>0.13400000000000001</v>
      </c>
    </row>
    <row r="385" spans="1:26" ht="33" x14ac:dyDescent="0.3">
      <c r="A385" s="3" t="s">
        <v>853</v>
      </c>
      <c r="B385" s="3" t="s">
        <v>879</v>
      </c>
      <c r="C385" s="3" t="s">
        <v>880</v>
      </c>
      <c r="D385" s="11">
        <v>38659</v>
      </c>
      <c r="E385" s="13">
        <v>1863.17</v>
      </c>
      <c r="F385" s="12">
        <f t="shared" si="30"/>
        <v>39024</v>
      </c>
      <c r="G385" s="3">
        <v>9.6300000000000008</v>
      </c>
      <c r="H385" s="12">
        <f t="shared" si="31"/>
        <v>39755</v>
      </c>
      <c r="I385" s="3">
        <v>20.7</v>
      </c>
      <c r="J385" s="12">
        <f t="shared" si="32"/>
        <v>40485</v>
      </c>
      <c r="K385" s="3">
        <v>23.45</v>
      </c>
      <c r="L385" s="12">
        <f t="shared" si="33"/>
        <v>41216</v>
      </c>
      <c r="M385" s="3">
        <v>45</v>
      </c>
      <c r="N385" s="12">
        <f t="shared" si="34"/>
        <v>42311</v>
      </c>
      <c r="O385" s="3">
        <v>64.95</v>
      </c>
      <c r="P385" s="12">
        <f t="shared" si="35"/>
        <v>44138</v>
      </c>
      <c r="Q385" s="3" t="s">
        <v>103</v>
      </c>
      <c r="R385" s="12">
        <v>43774</v>
      </c>
      <c r="S385" s="3">
        <v>86.32</v>
      </c>
      <c r="T385" s="3" t="s">
        <v>3271</v>
      </c>
      <c r="U385" s="3" t="s">
        <v>33</v>
      </c>
      <c r="V385" s="3" t="s">
        <v>119</v>
      </c>
      <c r="W385" s="3">
        <v>260.22000000000003</v>
      </c>
      <c r="X385" s="3" t="s">
        <v>3259</v>
      </c>
      <c r="Y385" s="3">
        <v>6.0000000000000001E-3</v>
      </c>
      <c r="Z385" s="3">
        <v>0.501</v>
      </c>
    </row>
    <row r="386" spans="1:26" ht="33" x14ac:dyDescent="0.3">
      <c r="A386" s="3" t="s">
        <v>853</v>
      </c>
      <c r="B386" s="3" t="s">
        <v>881</v>
      </c>
      <c r="C386" s="3" t="s">
        <v>768</v>
      </c>
      <c r="D386" s="11">
        <v>41269</v>
      </c>
      <c r="E386" s="13">
        <v>1119.9000000000001</v>
      </c>
      <c r="F386" s="12">
        <f t="shared" si="30"/>
        <v>41634</v>
      </c>
      <c r="G386" s="3">
        <v>0.37</v>
      </c>
      <c r="H386" s="12">
        <f t="shared" si="31"/>
        <v>42364</v>
      </c>
      <c r="I386" s="3">
        <v>3.31</v>
      </c>
      <c r="J386" s="12">
        <f t="shared" si="32"/>
        <v>43095</v>
      </c>
      <c r="K386" s="3">
        <v>6.06</v>
      </c>
      <c r="L386" s="12">
        <f t="shared" si="33"/>
        <v>43825</v>
      </c>
      <c r="M386" s="3" t="s">
        <v>103</v>
      </c>
      <c r="N386" s="12">
        <f t="shared" si="34"/>
        <v>44921</v>
      </c>
      <c r="O386" s="3" t="s">
        <v>103</v>
      </c>
      <c r="P386" s="12">
        <f t="shared" si="35"/>
        <v>46747</v>
      </c>
      <c r="Q386" s="3" t="s">
        <v>103</v>
      </c>
      <c r="R386" s="12">
        <v>43774</v>
      </c>
      <c r="S386" s="3">
        <v>11.99</v>
      </c>
      <c r="T386" s="3" t="s">
        <v>3193</v>
      </c>
      <c r="U386" s="3" t="s">
        <v>26</v>
      </c>
      <c r="V386" s="3" t="s">
        <v>27</v>
      </c>
      <c r="W386" s="3">
        <v>144.25</v>
      </c>
      <c r="X386" s="3" t="s">
        <v>164</v>
      </c>
      <c r="Y386" s="3">
        <v>2E-3</v>
      </c>
      <c r="Z386" s="3">
        <v>0.44800000000000001</v>
      </c>
    </row>
    <row r="387" spans="1:26" ht="33" x14ac:dyDescent="0.3">
      <c r="A387" s="3" t="s">
        <v>853</v>
      </c>
      <c r="B387" s="3" t="s">
        <v>882</v>
      </c>
      <c r="C387" s="3" t="s">
        <v>768</v>
      </c>
      <c r="D387" s="11">
        <v>40273</v>
      </c>
      <c r="E387" s="13">
        <v>1291.6099999999999</v>
      </c>
      <c r="F387" s="12">
        <f t="shared" ref="F387:F450" si="36">DATE(YEAR(D387)+1,MONTH(D387),DAY(D387))</f>
        <v>40638</v>
      </c>
      <c r="G387" s="3">
        <v>0.05</v>
      </c>
      <c r="H387" s="12">
        <f t="shared" ref="H387:H450" si="37">DATE(YEAR(D387)+3,MONTH(D387),DAY(D387))</f>
        <v>41369</v>
      </c>
      <c r="I387" s="3">
        <v>3.31</v>
      </c>
      <c r="J387" s="12">
        <f t="shared" ref="J387:J450" si="38">DATE(YEAR(D387)+5,MONTH(D387),DAY(D387))</f>
        <v>42099</v>
      </c>
      <c r="K387" s="3">
        <v>3.77</v>
      </c>
      <c r="L387" s="12">
        <f t="shared" ref="L387:L450" si="39">DATE(YEAR(D387)+7,MONTH(D387),DAY(D387))</f>
        <v>42830</v>
      </c>
      <c r="M387" s="3">
        <v>13.3</v>
      </c>
      <c r="N387" s="12">
        <f t="shared" ref="N387:N450" si="40">DATE(YEAR(D387)+10,MONTH(D387),DAY(D387))</f>
        <v>43926</v>
      </c>
      <c r="O387" s="3" t="s">
        <v>103</v>
      </c>
      <c r="P387" s="12">
        <f t="shared" ref="P387:P450" si="41">DATE(YEAR(D387)+15,MONTH(D387),DAY(D387))</f>
        <v>45752</v>
      </c>
      <c r="Q387" s="3" t="s">
        <v>103</v>
      </c>
      <c r="R387" s="12">
        <v>43774</v>
      </c>
      <c r="S387" s="3">
        <v>29.16</v>
      </c>
      <c r="T387" s="3" t="s">
        <v>3193</v>
      </c>
      <c r="U387" s="3" t="s">
        <v>26</v>
      </c>
      <c r="V387" s="3" t="s">
        <v>27</v>
      </c>
      <c r="W387" s="3">
        <v>505.23</v>
      </c>
      <c r="X387" s="3" t="s">
        <v>3259</v>
      </c>
      <c r="Y387" s="3">
        <v>2.7E-2</v>
      </c>
      <c r="Z387" s="3">
        <v>0.42499999999999999</v>
      </c>
    </row>
    <row r="388" spans="1:26" ht="33" x14ac:dyDescent="0.3">
      <c r="A388" s="3" t="s">
        <v>853</v>
      </c>
      <c r="B388" s="3" t="s">
        <v>883</v>
      </c>
      <c r="C388" s="3" t="s">
        <v>66</v>
      </c>
      <c r="D388" s="11">
        <v>40953</v>
      </c>
      <c r="E388" s="13">
        <v>1227.6500000000001</v>
      </c>
      <c r="F388" s="12">
        <f t="shared" si="36"/>
        <v>41319</v>
      </c>
      <c r="G388" s="3">
        <v>2.59</v>
      </c>
      <c r="H388" s="12">
        <f t="shared" si="37"/>
        <v>42049</v>
      </c>
      <c r="I388" s="3">
        <v>4.4800000000000004</v>
      </c>
      <c r="J388" s="12">
        <f t="shared" si="38"/>
        <v>42780</v>
      </c>
      <c r="K388" s="3">
        <v>10.45</v>
      </c>
      <c r="L388" s="12">
        <f t="shared" si="39"/>
        <v>43510</v>
      </c>
      <c r="M388" s="3">
        <v>18.02</v>
      </c>
      <c r="N388" s="12">
        <f t="shared" si="40"/>
        <v>44606</v>
      </c>
      <c r="O388" s="3" t="s">
        <v>103</v>
      </c>
      <c r="P388" s="12">
        <f t="shared" si="41"/>
        <v>46432</v>
      </c>
      <c r="Q388" s="3" t="s">
        <v>103</v>
      </c>
      <c r="R388" s="12">
        <v>43774</v>
      </c>
      <c r="S388" s="3">
        <v>22.77</v>
      </c>
      <c r="T388" s="3" t="s">
        <v>209</v>
      </c>
      <c r="U388" s="3" t="s">
        <v>26</v>
      </c>
      <c r="V388" s="3" t="s">
        <v>40</v>
      </c>
      <c r="W388" s="13">
        <v>1209.55</v>
      </c>
      <c r="X388" s="3" t="s">
        <v>164</v>
      </c>
      <c r="Y388" s="3">
        <v>3.0000000000000001E-3</v>
      </c>
      <c r="Z388" s="3">
        <v>0.11</v>
      </c>
    </row>
    <row r="389" spans="1:26" ht="33" x14ac:dyDescent="0.3">
      <c r="A389" s="3" t="s">
        <v>853</v>
      </c>
      <c r="B389" s="3" t="s">
        <v>884</v>
      </c>
      <c r="C389" s="3" t="s">
        <v>885</v>
      </c>
      <c r="D389" s="11">
        <v>41730</v>
      </c>
      <c r="E389" s="13">
        <v>1210.47</v>
      </c>
      <c r="F389" s="12">
        <f t="shared" si="36"/>
        <v>42095</v>
      </c>
      <c r="G389" s="3">
        <v>7.89</v>
      </c>
      <c r="H389" s="12">
        <f t="shared" si="37"/>
        <v>42826</v>
      </c>
      <c r="I389" s="3">
        <v>12.61</v>
      </c>
      <c r="J389" s="12">
        <f t="shared" si="38"/>
        <v>43556</v>
      </c>
      <c r="K389" s="3">
        <v>16.63</v>
      </c>
      <c r="L389" s="12">
        <f t="shared" si="39"/>
        <v>44287</v>
      </c>
      <c r="M389" s="3" t="s">
        <v>103</v>
      </c>
      <c r="N389" s="12">
        <f t="shared" si="40"/>
        <v>45383</v>
      </c>
      <c r="O389" s="3" t="s">
        <v>103</v>
      </c>
      <c r="P389" s="12">
        <f t="shared" si="41"/>
        <v>47209</v>
      </c>
      <c r="Q389" s="3" t="s">
        <v>103</v>
      </c>
      <c r="R389" s="12">
        <v>43774</v>
      </c>
      <c r="S389" s="3">
        <v>21.05</v>
      </c>
      <c r="T389" s="3" t="s">
        <v>3273</v>
      </c>
      <c r="U389" s="3" t="s">
        <v>52</v>
      </c>
      <c r="V389" s="3" t="s">
        <v>46</v>
      </c>
      <c r="W389" s="13">
        <v>2091</v>
      </c>
      <c r="X389" s="3" t="s">
        <v>164</v>
      </c>
      <c r="Y389" s="3">
        <v>1.7999999999999999E-2</v>
      </c>
      <c r="Z389" s="3">
        <v>0.442</v>
      </c>
    </row>
    <row r="390" spans="1:26" ht="33" x14ac:dyDescent="0.3">
      <c r="A390" s="3" t="s">
        <v>853</v>
      </c>
      <c r="B390" s="3" t="s">
        <v>886</v>
      </c>
      <c r="C390" s="3" t="s">
        <v>887</v>
      </c>
      <c r="D390" s="11">
        <v>42006</v>
      </c>
      <c r="E390" s="13">
        <v>1170.8399999999999</v>
      </c>
      <c r="F390" s="12">
        <f t="shared" si="36"/>
        <v>42371</v>
      </c>
      <c r="G390" s="3">
        <v>9.61</v>
      </c>
      <c r="H390" s="12">
        <f t="shared" si="37"/>
        <v>43102</v>
      </c>
      <c r="I390" s="3">
        <v>16.22</v>
      </c>
      <c r="J390" s="12">
        <f t="shared" si="38"/>
        <v>43832</v>
      </c>
      <c r="K390" s="3" t="s">
        <v>103</v>
      </c>
      <c r="L390" s="12">
        <f t="shared" si="39"/>
        <v>44563</v>
      </c>
      <c r="M390" s="3" t="s">
        <v>103</v>
      </c>
      <c r="N390" s="12">
        <f t="shared" si="40"/>
        <v>45659</v>
      </c>
      <c r="O390" s="3" t="s">
        <v>103</v>
      </c>
      <c r="P390" s="12">
        <f t="shared" si="41"/>
        <v>47485</v>
      </c>
      <c r="Q390" s="3" t="s">
        <v>103</v>
      </c>
      <c r="R390" s="12">
        <v>43774</v>
      </c>
      <c r="S390" s="3">
        <v>17.079999999999998</v>
      </c>
      <c r="T390" s="3" t="s">
        <v>3274</v>
      </c>
      <c r="U390" s="3" t="s">
        <v>52</v>
      </c>
      <c r="V390" s="3" t="s">
        <v>34</v>
      </c>
      <c r="W390" s="13">
        <v>2113.7399999999998</v>
      </c>
      <c r="X390" s="3" t="s">
        <v>164</v>
      </c>
      <c r="Y390" s="3">
        <v>1.9E-2</v>
      </c>
      <c r="Z390" s="3">
        <v>0.49299999999999999</v>
      </c>
    </row>
    <row r="391" spans="1:26" ht="33" x14ac:dyDescent="0.3">
      <c r="A391" s="3" t="s">
        <v>853</v>
      </c>
      <c r="B391" s="3" t="s">
        <v>888</v>
      </c>
      <c r="C391" s="3" t="s">
        <v>887</v>
      </c>
      <c r="D391" s="11">
        <v>42006</v>
      </c>
      <c r="E391" s="13">
        <v>1199.96</v>
      </c>
      <c r="F391" s="12">
        <f t="shared" si="36"/>
        <v>42371</v>
      </c>
      <c r="G391" s="3">
        <v>9.89</v>
      </c>
      <c r="H391" s="12">
        <f t="shared" si="37"/>
        <v>43102</v>
      </c>
      <c r="I391" s="3">
        <v>17.64</v>
      </c>
      <c r="J391" s="12">
        <f t="shared" si="38"/>
        <v>43832</v>
      </c>
      <c r="K391" s="3" t="s">
        <v>103</v>
      </c>
      <c r="L391" s="12">
        <f t="shared" si="39"/>
        <v>44563</v>
      </c>
      <c r="M391" s="3" t="s">
        <v>103</v>
      </c>
      <c r="N391" s="12">
        <f t="shared" si="40"/>
        <v>45659</v>
      </c>
      <c r="O391" s="3" t="s">
        <v>103</v>
      </c>
      <c r="P391" s="12">
        <f t="shared" si="41"/>
        <v>47485</v>
      </c>
      <c r="Q391" s="3" t="s">
        <v>103</v>
      </c>
      <c r="R391" s="12">
        <v>43774</v>
      </c>
      <c r="S391" s="3">
        <v>20</v>
      </c>
      <c r="T391" s="3" t="s">
        <v>3274</v>
      </c>
      <c r="U391" s="3" t="s">
        <v>52</v>
      </c>
      <c r="V391" s="3" t="s">
        <v>34</v>
      </c>
      <c r="W391" s="13">
        <v>1160.1300000000001</v>
      </c>
      <c r="X391" s="3" t="s">
        <v>164</v>
      </c>
      <c r="Y391" s="3">
        <v>1.9E-2</v>
      </c>
      <c r="Z391" s="3">
        <v>0.48399999999999999</v>
      </c>
    </row>
    <row r="392" spans="1:26" ht="33" x14ac:dyDescent="0.3">
      <c r="A392" s="3" t="s">
        <v>853</v>
      </c>
      <c r="B392" s="3" t="s">
        <v>889</v>
      </c>
      <c r="C392" s="3" t="s">
        <v>890</v>
      </c>
      <c r="D392" s="11">
        <v>41730</v>
      </c>
      <c r="E392" s="13">
        <v>1288.8800000000001</v>
      </c>
      <c r="F392" s="12">
        <f t="shared" si="36"/>
        <v>42095</v>
      </c>
      <c r="G392" s="3">
        <v>10.57</v>
      </c>
      <c r="H392" s="12">
        <f t="shared" si="37"/>
        <v>42826</v>
      </c>
      <c r="I392" s="3">
        <v>19.98</v>
      </c>
      <c r="J392" s="12">
        <f t="shared" si="38"/>
        <v>43556</v>
      </c>
      <c r="K392" s="3">
        <v>23.72</v>
      </c>
      <c r="L392" s="12">
        <f t="shared" si="39"/>
        <v>44287</v>
      </c>
      <c r="M392" s="3" t="s">
        <v>103</v>
      </c>
      <c r="N392" s="12">
        <f t="shared" si="40"/>
        <v>45383</v>
      </c>
      <c r="O392" s="3" t="s">
        <v>103</v>
      </c>
      <c r="P392" s="12">
        <f t="shared" si="41"/>
        <v>47209</v>
      </c>
      <c r="Q392" s="3" t="s">
        <v>103</v>
      </c>
      <c r="R392" s="12">
        <v>43774</v>
      </c>
      <c r="S392" s="3">
        <v>28.89</v>
      </c>
      <c r="T392" s="3" t="s">
        <v>3275</v>
      </c>
      <c r="U392" s="3" t="s">
        <v>52</v>
      </c>
      <c r="V392" s="3" t="s">
        <v>34</v>
      </c>
      <c r="W392" s="13">
        <v>6451.44</v>
      </c>
      <c r="X392" s="3" t="s">
        <v>164</v>
      </c>
      <c r="Y392" s="3">
        <v>2.1000000000000001E-2</v>
      </c>
      <c r="Z392" s="3">
        <v>0.498</v>
      </c>
    </row>
    <row r="393" spans="1:26" ht="33" x14ac:dyDescent="0.3">
      <c r="A393" s="3" t="s">
        <v>853</v>
      </c>
      <c r="B393" s="3" t="s">
        <v>891</v>
      </c>
      <c r="C393" s="3" t="s">
        <v>890</v>
      </c>
      <c r="D393" s="11">
        <v>42130</v>
      </c>
      <c r="E393" s="13">
        <v>1167.28</v>
      </c>
      <c r="F393" s="12">
        <f t="shared" si="36"/>
        <v>42496</v>
      </c>
      <c r="G393" s="3">
        <v>10.53</v>
      </c>
      <c r="H393" s="12">
        <f t="shared" si="37"/>
        <v>43226</v>
      </c>
      <c r="I393" s="3">
        <v>19.61</v>
      </c>
      <c r="J393" s="12">
        <f t="shared" si="38"/>
        <v>43957</v>
      </c>
      <c r="K393" s="3" t="s">
        <v>103</v>
      </c>
      <c r="L393" s="12">
        <f t="shared" si="39"/>
        <v>44687</v>
      </c>
      <c r="M393" s="3" t="s">
        <v>103</v>
      </c>
      <c r="N393" s="12">
        <f t="shared" si="40"/>
        <v>45783</v>
      </c>
      <c r="O393" s="3" t="s">
        <v>103</v>
      </c>
      <c r="P393" s="12">
        <f t="shared" si="41"/>
        <v>47609</v>
      </c>
      <c r="Q393" s="3" t="s">
        <v>103</v>
      </c>
      <c r="R393" s="12">
        <v>43774</v>
      </c>
      <c r="S393" s="3">
        <v>16.73</v>
      </c>
      <c r="T393" s="3" t="s">
        <v>3275</v>
      </c>
      <c r="U393" s="3" t="s">
        <v>52</v>
      </c>
      <c r="V393" s="3" t="s">
        <v>34</v>
      </c>
      <c r="W393" s="3">
        <v>222.56</v>
      </c>
      <c r="X393" s="3" t="s">
        <v>164</v>
      </c>
      <c r="Y393" s="3">
        <v>2.5999999999999999E-2</v>
      </c>
      <c r="Z393" s="3">
        <v>0.48799999999999999</v>
      </c>
    </row>
    <row r="394" spans="1:26" ht="33" x14ac:dyDescent="0.3">
      <c r="A394" s="3" t="s">
        <v>853</v>
      </c>
      <c r="B394" s="3" t="s">
        <v>892</v>
      </c>
      <c r="C394" s="3" t="s">
        <v>890</v>
      </c>
      <c r="D394" s="11">
        <v>41852</v>
      </c>
      <c r="E394" s="13">
        <v>1251.75</v>
      </c>
      <c r="F394" s="12">
        <f t="shared" si="36"/>
        <v>42217</v>
      </c>
      <c r="G394" s="3">
        <v>10.71</v>
      </c>
      <c r="H394" s="12">
        <f t="shared" si="37"/>
        <v>42948</v>
      </c>
      <c r="I394" s="3">
        <v>19.809999999999999</v>
      </c>
      <c r="J394" s="12">
        <f t="shared" si="38"/>
        <v>43678</v>
      </c>
      <c r="K394" s="3">
        <v>22.97</v>
      </c>
      <c r="L394" s="12">
        <f t="shared" si="39"/>
        <v>44409</v>
      </c>
      <c r="M394" s="3" t="s">
        <v>103</v>
      </c>
      <c r="N394" s="12">
        <f t="shared" si="40"/>
        <v>45505</v>
      </c>
      <c r="O394" s="3" t="s">
        <v>103</v>
      </c>
      <c r="P394" s="12">
        <f t="shared" si="41"/>
        <v>47331</v>
      </c>
      <c r="Q394" s="3" t="s">
        <v>103</v>
      </c>
      <c r="R394" s="12">
        <v>43774</v>
      </c>
      <c r="S394" s="3">
        <v>25.18</v>
      </c>
      <c r="T394" s="3" t="s">
        <v>3275</v>
      </c>
      <c r="U394" s="3" t="s">
        <v>52</v>
      </c>
      <c r="V394" s="3" t="s">
        <v>34</v>
      </c>
      <c r="W394" s="13">
        <v>1105.05</v>
      </c>
      <c r="X394" s="3" t="s">
        <v>164</v>
      </c>
      <c r="Y394" s="3">
        <v>2.1999999999999999E-2</v>
      </c>
      <c r="Z394" s="3">
        <v>0.51200000000000001</v>
      </c>
    </row>
    <row r="395" spans="1:26" ht="33" x14ac:dyDescent="0.3">
      <c r="A395" s="3" t="s">
        <v>853</v>
      </c>
      <c r="B395" s="3" t="s">
        <v>893</v>
      </c>
      <c r="C395" s="3" t="s">
        <v>894</v>
      </c>
      <c r="D395" s="11">
        <v>43717</v>
      </c>
      <c r="E395" s="3">
        <v>986.82</v>
      </c>
      <c r="F395" s="12">
        <f t="shared" si="36"/>
        <v>44083</v>
      </c>
      <c r="G395" s="3" t="s">
        <v>103</v>
      </c>
      <c r="H395" s="12">
        <f t="shared" si="37"/>
        <v>44813</v>
      </c>
      <c r="I395" s="3" t="s">
        <v>103</v>
      </c>
      <c r="J395" s="12">
        <f t="shared" si="38"/>
        <v>45544</v>
      </c>
      <c r="K395" s="3" t="s">
        <v>103</v>
      </c>
      <c r="L395" s="12">
        <f t="shared" si="39"/>
        <v>46274</v>
      </c>
      <c r="M395" s="3" t="s">
        <v>103</v>
      </c>
      <c r="N395" s="12">
        <f t="shared" si="40"/>
        <v>47370</v>
      </c>
      <c r="O395" s="3" t="s">
        <v>103</v>
      </c>
      <c r="P395" s="12">
        <f t="shared" si="41"/>
        <v>49196</v>
      </c>
      <c r="Q395" s="3" t="s">
        <v>103</v>
      </c>
      <c r="R395" s="12">
        <v>43774</v>
      </c>
      <c r="S395" s="3">
        <v>-1.32</v>
      </c>
      <c r="T395" s="3" t="s">
        <v>3276</v>
      </c>
      <c r="U395" s="3" t="s">
        <v>52</v>
      </c>
      <c r="V395" s="3" t="s">
        <v>27</v>
      </c>
      <c r="W395" s="3">
        <v>10.220000000000001</v>
      </c>
      <c r="X395" s="3" t="s">
        <v>3259</v>
      </c>
      <c r="Y395" s="3">
        <v>0</v>
      </c>
      <c r="Z395" s="3">
        <v>0.58499999999999996</v>
      </c>
    </row>
    <row r="396" spans="1:26" ht="33" x14ac:dyDescent="0.3">
      <c r="A396" s="3" t="s">
        <v>853</v>
      </c>
      <c r="B396" s="3" t="s">
        <v>895</v>
      </c>
      <c r="C396" s="3" t="s">
        <v>896</v>
      </c>
      <c r="D396" s="11">
        <v>42975</v>
      </c>
      <c r="E396" s="13">
        <v>1156.31</v>
      </c>
      <c r="F396" s="12">
        <f t="shared" si="36"/>
        <v>43340</v>
      </c>
      <c r="G396" s="3">
        <v>16.329999999999998</v>
      </c>
      <c r="H396" s="12">
        <f t="shared" si="37"/>
        <v>44071</v>
      </c>
      <c r="I396" s="3" t="s">
        <v>103</v>
      </c>
      <c r="J396" s="12">
        <f t="shared" si="38"/>
        <v>44801</v>
      </c>
      <c r="K396" s="3" t="s">
        <v>103</v>
      </c>
      <c r="L396" s="12">
        <f t="shared" si="39"/>
        <v>45532</v>
      </c>
      <c r="M396" s="3" t="s">
        <v>103</v>
      </c>
      <c r="N396" s="12">
        <f t="shared" si="40"/>
        <v>46627</v>
      </c>
      <c r="O396" s="3" t="s">
        <v>103</v>
      </c>
      <c r="P396" s="12">
        <f t="shared" si="41"/>
        <v>48454</v>
      </c>
      <c r="Q396" s="3" t="s">
        <v>103</v>
      </c>
      <c r="R396" s="12">
        <v>43774</v>
      </c>
      <c r="S396" s="3">
        <v>15.63</v>
      </c>
      <c r="T396" s="3" t="s">
        <v>3203</v>
      </c>
      <c r="U396" s="3" t="s">
        <v>52</v>
      </c>
      <c r="V396" s="3" t="s">
        <v>27</v>
      </c>
      <c r="W396" s="3">
        <v>134.68</v>
      </c>
      <c r="X396" s="3" t="s">
        <v>134</v>
      </c>
      <c r="Y396" s="3">
        <v>6.5000000000000002E-2</v>
      </c>
      <c r="Z396" s="3">
        <v>0.54200000000000004</v>
      </c>
    </row>
    <row r="397" spans="1:26" ht="33" x14ac:dyDescent="0.3">
      <c r="A397" s="3" t="s">
        <v>853</v>
      </c>
      <c r="B397" s="3" t="s">
        <v>897</v>
      </c>
      <c r="C397" s="3" t="s">
        <v>898</v>
      </c>
      <c r="D397" s="11">
        <v>41269</v>
      </c>
      <c r="E397" s="13">
        <v>1085.81</v>
      </c>
      <c r="F397" s="12">
        <f t="shared" si="36"/>
        <v>41634</v>
      </c>
      <c r="G397" s="3">
        <v>3.26</v>
      </c>
      <c r="H397" s="12">
        <f t="shared" si="37"/>
        <v>42364</v>
      </c>
      <c r="I397" s="3">
        <v>2.62</v>
      </c>
      <c r="J397" s="12">
        <f t="shared" si="38"/>
        <v>43095</v>
      </c>
      <c r="K397" s="3">
        <v>3.09</v>
      </c>
      <c r="L397" s="12">
        <f t="shared" si="39"/>
        <v>43825</v>
      </c>
      <c r="M397" s="3" t="s">
        <v>103</v>
      </c>
      <c r="N397" s="12">
        <f t="shared" si="40"/>
        <v>44921</v>
      </c>
      <c r="O397" s="3" t="s">
        <v>103</v>
      </c>
      <c r="P397" s="12">
        <f t="shared" si="41"/>
        <v>46747</v>
      </c>
      <c r="Q397" s="3" t="s">
        <v>103</v>
      </c>
      <c r="R397" s="12">
        <v>43774</v>
      </c>
      <c r="S397" s="3">
        <v>8.58</v>
      </c>
      <c r="T397" s="3" t="s">
        <v>3277</v>
      </c>
      <c r="U397" s="3" t="s">
        <v>52</v>
      </c>
      <c r="V397" s="3" t="s">
        <v>40</v>
      </c>
      <c r="W397" s="3">
        <v>92.53</v>
      </c>
      <c r="X397" s="3" t="s">
        <v>164</v>
      </c>
      <c r="Y397" s="3">
        <v>2.1000000000000001E-2</v>
      </c>
      <c r="Z397" s="3">
        <v>0.38200000000000001</v>
      </c>
    </row>
    <row r="398" spans="1:26" ht="33" x14ac:dyDescent="0.3">
      <c r="A398" s="3" t="s">
        <v>853</v>
      </c>
      <c r="B398" s="3" t="s">
        <v>899</v>
      </c>
      <c r="C398" s="3" t="s">
        <v>898</v>
      </c>
      <c r="D398" s="11">
        <v>41269</v>
      </c>
      <c r="E398" s="13">
        <v>1126.6099999999999</v>
      </c>
      <c r="F398" s="12">
        <f t="shared" si="36"/>
        <v>41634</v>
      </c>
      <c r="G398" s="3">
        <v>3.94</v>
      </c>
      <c r="H398" s="12">
        <f t="shared" si="37"/>
        <v>42364</v>
      </c>
      <c r="I398" s="3">
        <v>4.4800000000000004</v>
      </c>
      <c r="J398" s="12">
        <f t="shared" si="38"/>
        <v>43095</v>
      </c>
      <c r="K398" s="3">
        <v>6.05</v>
      </c>
      <c r="L398" s="12">
        <f t="shared" si="39"/>
        <v>43825</v>
      </c>
      <c r="M398" s="3" t="s">
        <v>103</v>
      </c>
      <c r="N398" s="12">
        <f t="shared" si="40"/>
        <v>44921</v>
      </c>
      <c r="O398" s="3" t="s">
        <v>103</v>
      </c>
      <c r="P398" s="12">
        <f t="shared" si="41"/>
        <v>46747</v>
      </c>
      <c r="Q398" s="3" t="s">
        <v>103</v>
      </c>
      <c r="R398" s="12">
        <v>43774</v>
      </c>
      <c r="S398" s="3">
        <v>12.66</v>
      </c>
      <c r="T398" s="3" t="s">
        <v>3277</v>
      </c>
      <c r="U398" s="3" t="s">
        <v>52</v>
      </c>
      <c r="V398" s="3" t="s">
        <v>40</v>
      </c>
      <c r="W398" s="3">
        <v>202.97</v>
      </c>
      <c r="X398" s="3" t="s">
        <v>164</v>
      </c>
      <c r="Y398" s="3">
        <v>1.7000000000000001E-2</v>
      </c>
      <c r="Z398" s="3">
        <v>0.35799999999999998</v>
      </c>
    </row>
    <row r="399" spans="1:26" ht="33" x14ac:dyDescent="0.3">
      <c r="A399" s="3" t="s">
        <v>853</v>
      </c>
      <c r="B399" s="3" t="s">
        <v>900</v>
      </c>
      <c r="C399" s="3" t="s">
        <v>901</v>
      </c>
      <c r="D399" s="11">
        <v>41367</v>
      </c>
      <c r="E399" s="13">
        <v>1380.65</v>
      </c>
      <c r="F399" s="12">
        <f t="shared" si="36"/>
        <v>41732</v>
      </c>
      <c r="G399" s="3">
        <v>9.1199999999999992</v>
      </c>
      <c r="H399" s="12">
        <f t="shared" si="37"/>
        <v>42463</v>
      </c>
      <c r="I399" s="3">
        <v>15.59</v>
      </c>
      <c r="J399" s="12">
        <f t="shared" si="38"/>
        <v>43193</v>
      </c>
      <c r="K399" s="3">
        <v>22.65</v>
      </c>
      <c r="L399" s="12">
        <f t="shared" si="39"/>
        <v>43924</v>
      </c>
      <c r="M399" s="3" t="s">
        <v>103</v>
      </c>
      <c r="N399" s="12">
        <f t="shared" si="40"/>
        <v>45019</v>
      </c>
      <c r="O399" s="3" t="s">
        <v>103</v>
      </c>
      <c r="P399" s="12">
        <f t="shared" si="41"/>
        <v>46846</v>
      </c>
      <c r="Q399" s="3" t="s">
        <v>103</v>
      </c>
      <c r="R399" s="12">
        <v>43774</v>
      </c>
      <c r="S399" s="3">
        <v>38.07</v>
      </c>
      <c r="T399" s="3" t="s">
        <v>3278</v>
      </c>
      <c r="U399" s="3" t="s">
        <v>52</v>
      </c>
      <c r="V399" s="3" t="s">
        <v>46</v>
      </c>
      <c r="W399" s="3">
        <v>633.09</v>
      </c>
      <c r="X399" s="3" t="s">
        <v>3259</v>
      </c>
      <c r="Y399" s="3">
        <v>0.08</v>
      </c>
      <c r="Z399" s="3">
        <v>0.56699999999999995</v>
      </c>
    </row>
    <row r="400" spans="1:26" ht="33" x14ac:dyDescent="0.3">
      <c r="A400" s="3" t="s">
        <v>853</v>
      </c>
      <c r="B400" s="3" t="s">
        <v>902</v>
      </c>
      <c r="C400" s="3" t="s">
        <v>903</v>
      </c>
      <c r="D400" s="11">
        <v>41519</v>
      </c>
      <c r="E400" s="13">
        <v>1107.24</v>
      </c>
      <c r="F400" s="12">
        <f t="shared" si="36"/>
        <v>41884</v>
      </c>
      <c r="G400" s="3">
        <v>5.24</v>
      </c>
      <c r="H400" s="12">
        <f t="shared" si="37"/>
        <v>42615</v>
      </c>
      <c r="I400" s="3">
        <v>1.74</v>
      </c>
      <c r="J400" s="12">
        <f t="shared" si="38"/>
        <v>43345</v>
      </c>
      <c r="K400" s="3">
        <v>1.89</v>
      </c>
      <c r="L400" s="12">
        <f t="shared" si="39"/>
        <v>44076</v>
      </c>
      <c r="M400" s="3" t="s">
        <v>103</v>
      </c>
      <c r="N400" s="12">
        <f t="shared" si="40"/>
        <v>45171</v>
      </c>
      <c r="O400" s="3" t="s">
        <v>103</v>
      </c>
      <c r="P400" s="12">
        <f t="shared" si="41"/>
        <v>46998</v>
      </c>
      <c r="Q400" s="3" t="s">
        <v>103</v>
      </c>
      <c r="R400" s="12">
        <v>43774</v>
      </c>
      <c r="S400" s="3">
        <v>10.72</v>
      </c>
      <c r="T400" s="3" t="s">
        <v>3203</v>
      </c>
      <c r="U400" s="3" t="s">
        <v>52</v>
      </c>
      <c r="V400" s="3" t="s">
        <v>27</v>
      </c>
      <c r="W400" s="3">
        <v>17.66</v>
      </c>
      <c r="X400" s="3" t="s">
        <v>164</v>
      </c>
      <c r="Y400" s="3">
        <v>7.4999999999999997E-2</v>
      </c>
      <c r="Z400" s="3">
        <v>0.61799999999999999</v>
      </c>
    </row>
    <row r="401" spans="1:26" ht="33" x14ac:dyDescent="0.3">
      <c r="A401" s="3" t="s">
        <v>853</v>
      </c>
      <c r="B401" s="3" t="s">
        <v>904</v>
      </c>
      <c r="C401" s="3" t="s">
        <v>905</v>
      </c>
      <c r="D401" s="11">
        <v>41730</v>
      </c>
      <c r="E401" s="13">
        <v>1066.47</v>
      </c>
      <c r="F401" s="12">
        <f t="shared" si="36"/>
        <v>42095</v>
      </c>
      <c r="G401" s="3">
        <v>4.57</v>
      </c>
      <c r="H401" s="12">
        <f t="shared" si="37"/>
        <v>42826</v>
      </c>
      <c r="I401" s="3">
        <v>1.89</v>
      </c>
      <c r="J401" s="12">
        <f t="shared" si="38"/>
        <v>43556</v>
      </c>
      <c r="K401" s="3">
        <v>2.69</v>
      </c>
      <c r="L401" s="12">
        <f t="shared" si="39"/>
        <v>44287</v>
      </c>
      <c r="M401" s="3" t="s">
        <v>103</v>
      </c>
      <c r="N401" s="12">
        <f t="shared" si="40"/>
        <v>45383</v>
      </c>
      <c r="O401" s="3" t="s">
        <v>103</v>
      </c>
      <c r="P401" s="12">
        <f t="shared" si="41"/>
        <v>47209</v>
      </c>
      <c r="Q401" s="3" t="s">
        <v>103</v>
      </c>
      <c r="R401" s="12">
        <v>43774</v>
      </c>
      <c r="S401" s="3">
        <v>6.65</v>
      </c>
      <c r="T401" s="3" t="s">
        <v>3279</v>
      </c>
      <c r="U401" s="3" t="s">
        <v>52</v>
      </c>
      <c r="V401" s="3" t="s">
        <v>34</v>
      </c>
      <c r="W401" s="3">
        <v>32.04</v>
      </c>
      <c r="X401" s="3" t="s">
        <v>164</v>
      </c>
      <c r="Y401" s="3">
        <v>2.3E-2</v>
      </c>
      <c r="Z401" s="3">
        <v>0.39900000000000002</v>
      </c>
    </row>
    <row r="402" spans="1:26" ht="33" x14ac:dyDescent="0.3">
      <c r="A402" s="3" t="s">
        <v>853</v>
      </c>
      <c r="B402" s="3" t="s">
        <v>906</v>
      </c>
      <c r="C402" s="3" t="s">
        <v>905</v>
      </c>
      <c r="D402" s="11">
        <v>41730</v>
      </c>
      <c r="E402" s="13">
        <v>1102.22</v>
      </c>
      <c r="F402" s="12">
        <f t="shared" si="36"/>
        <v>42095</v>
      </c>
      <c r="G402" s="3">
        <v>5.88</v>
      </c>
      <c r="H402" s="12">
        <f t="shared" si="37"/>
        <v>42826</v>
      </c>
      <c r="I402" s="3">
        <v>4.0199999999999996</v>
      </c>
      <c r="J402" s="12">
        <f t="shared" si="38"/>
        <v>43556</v>
      </c>
      <c r="K402" s="3">
        <v>5.8</v>
      </c>
      <c r="L402" s="12">
        <f t="shared" si="39"/>
        <v>44287</v>
      </c>
      <c r="M402" s="3" t="s">
        <v>103</v>
      </c>
      <c r="N402" s="12">
        <f t="shared" si="40"/>
        <v>45383</v>
      </c>
      <c r="O402" s="3" t="s">
        <v>103</v>
      </c>
      <c r="P402" s="12">
        <f t="shared" si="41"/>
        <v>47209</v>
      </c>
      <c r="Q402" s="3" t="s">
        <v>103</v>
      </c>
      <c r="R402" s="12">
        <v>43774</v>
      </c>
      <c r="S402" s="3">
        <v>10.220000000000001</v>
      </c>
      <c r="T402" s="3" t="s">
        <v>3280</v>
      </c>
      <c r="U402" s="3" t="s">
        <v>52</v>
      </c>
      <c r="V402" s="3" t="s">
        <v>34</v>
      </c>
      <c r="W402" s="3">
        <v>15.33</v>
      </c>
      <c r="X402" s="3" t="s">
        <v>164</v>
      </c>
      <c r="Y402" s="3">
        <v>4.1000000000000002E-2</v>
      </c>
      <c r="Z402" s="3">
        <v>0.42499999999999999</v>
      </c>
    </row>
    <row r="403" spans="1:26" ht="33" x14ac:dyDescent="0.3">
      <c r="A403" s="3" t="s">
        <v>853</v>
      </c>
      <c r="B403" s="3" t="s">
        <v>907</v>
      </c>
      <c r="C403" s="3" t="s">
        <v>908</v>
      </c>
      <c r="D403" s="11">
        <v>41642</v>
      </c>
      <c r="E403" s="13">
        <v>1219.48</v>
      </c>
      <c r="F403" s="12">
        <f t="shared" si="36"/>
        <v>42007</v>
      </c>
      <c r="G403" s="3">
        <v>5.76</v>
      </c>
      <c r="H403" s="12">
        <f t="shared" si="37"/>
        <v>42738</v>
      </c>
      <c r="I403" s="3">
        <v>11.65</v>
      </c>
      <c r="J403" s="12">
        <f t="shared" si="38"/>
        <v>43468</v>
      </c>
      <c r="K403" s="3">
        <v>18.440000000000001</v>
      </c>
      <c r="L403" s="12">
        <f t="shared" si="39"/>
        <v>44199</v>
      </c>
      <c r="M403" s="3" t="s">
        <v>103</v>
      </c>
      <c r="N403" s="12">
        <f t="shared" si="40"/>
        <v>45294</v>
      </c>
      <c r="O403" s="3" t="s">
        <v>103</v>
      </c>
      <c r="P403" s="12">
        <f t="shared" si="41"/>
        <v>47121</v>
      </c>
      <c r="Q403" s="3" t="s">
        <v>103</v>
      </c>
      <c r="R403" s="12">
        <v>43774</v>
      </c>
      <c r="S403" s="3">
        <v>21.95</v>
      </c>
      <c r="T403" s="3" t="s">
        <v>2941</v>
      </c>
      <c r="U403" s="3" t="s">
        <v>52</v>
      </c>
      <c r="V403" s="3" t="s">
        <v>40</v>
      </c>
      <c r="W403" s="3">
        <v>286.73</v>
      </c>
      <c r="X403" s="3" t="s">
        <v>3259</v>
      </c>
      <c r="Y403" s="3">
        <v>3.1E-2</v>
      </c>
      <c r="Z403" s="3">
        <v>0.91200000000000003</v>
      </c>
    </row>
    <row r="404" spans="1:26" ht="33" x14ac:dyDescent="0.3">
      <c r="A404" s="3" t="s">
        <v>853</v>
      </c>
      <c r="B404" s="3" t="s">
        <v>909</v>
      </c>
      <c r="C404" s="3" t="s">
        <v>910</v>
      </c>
      <c r="D404" s="11">
        <v>39126</v>
      </c>
      <c r="E404" s="13">
        <v>1832.63</v>
      </c>
      <c r="F404" s="12">
        <f t="shared" si="36"/>
        <v>39491</v>
      </c>
      <c r="G404" s="3">
        <v>11.8</v>
      </c>
      <c r="H404" s="12">
        <f t="shared" si="37"/>
        <v>40222</v>
      </c>
      <c r="I404" s="3">
        <v>36.71</v>
      </c>
      <c r="J404" s="12">
        <f t="shared" si="38"/>
        <v>40952</v>
      </c>
      <c r="K404" s="3">
        <v>45.28</v>
      </c>
      <c r="L404" s="12">
        <f t="shared" si="39"/>
        <v>41683</v>
      </c>
      <c r="M404" s="3">
        <v>44.37</v>
      </c>
      <c r="N404" s="12">
        <f t="shared" si="40"/>
        <v>42779</v>
      </c>
      <c r="O404" s="3">
        <v>68.930000000000007</v>
      </c>
      <c r="P404" s="12">
        <f t="shared" si="41"/>
        <v>44605</v>
      </c>
      <c r="Q404" s="3" t="s">
        <v>103</v>
      </c>
      <c r="R404" s="12">
        <v>43774</v>
      </c>
      <c r="S404" s="3">
        <v>83.26</v>
      </c>
      <c r="T404" s="3" t="s">
        <v>3200</v>
      </c>
      <c r="U404" s="3" t="s">
        <v>52</v>
      </c>
      <c r="V404" s="3" t="s">
        <v>27</v>
      </c>
      <c r="W404" s="3">
        <v>408.19</v>
      </c>
      <c r="X404" s="3" t="s">
        <v>3259</v>
      </c>
      <c r="Y404" s="3">
        <v>7.9000000000000001E-2</v>
      </c>
      <c r="Z404" s="3">
        <v>0.42099999999999999</v>
      </c>
    </row>
    <row r="405" spans="1:26" ht="33" x14ac:dyDescent="0.3">
      <c r="A405" s="3" t="s">
        <v>853</v>
      </c>
      <c r="B405" s="3" t="s">
        <v>911</v>
      </c>
      <c r="C405" s="3" t="s">
        <v>912</v>
      </c>
      <c r="D405" s="11">
        <v>40953</v>
      </c>
      <c r="E405" s="13">
        <v>2064.83</v>
      </c>
      <c r="F405" s="12">
        <f t="shared" si="36"/>
        <v>41319</v>
      </c>
      <c r="G405" s="3">
        <v>21.35</v>
      </c>
      <c r="H405" s="12">
        <f t="shared" si="37"/>
        <v>42049</v>
      </c>
      <c r="I405" s="3">
        <v>67.180000000000007</v>
      </c>
      <c r="J405" s="12">
        <f t="shared" si="38"/>
        <v>42780</v>
      </c>
      <c r="K405" s="3">
        <v>82.92</v>
      </c>
      <c r="L405" s="12">
        <f t="shared" si="39"/>
        <v>43510</v>
      </c>
      <c r="M405" s="3">
        <v>113.8</v>
      </c>
      <c r="N405" s="12">
        <f t="shared" si="40"/>
        <v>44606</v>
      </c>
      <c r="O405" s="3" t="s">
        <v>103</v>
      </c>
      <c r="P405" s="12">
        <f t="shared" si="41"/>
        <v>46432</v>
      </c>
      <c r="Q405" s="3" t="s">
        <v>103</v>
      </c>
      <c r="R405" s="12">
        <v>43774</v>
      </c>
      <c r="S405" s="3">
        <v>106.48</v>
      </c>
      <c r="T405" s="3" t="s">
        <v>3203</v>
      </c>
      <c r="U405" s="3" t="s">
        <v>52</v>
      </c>
      <c r="V405" s="3" t="s">
        <v>27</v>
      </c>
      <c r="W405" s="13">
        <v>1640.2</v>
      </c>
      <c r="X405" s="3" t="s">
        <v>164</v>
      </c>
      <c r="Y405" s="3">
        <v>0.01</v>
      </c>
      <c r="Z405" s="3">
        <v>0.82399999999999995</v>
      </c>
    </row>
    <row r="406" spans="1:26" ht="33" x14ac:dyDescent="0.3">
      <c r="A406" s="3" t="s">
        <v>853</v>
      </c>
      <c r="B406" s="3" t="s">
        <v>913</v>
      </c>
      <c r="C406" s="3" t="s">
        <v>914</v>
      </c>
      <c r="D406" s="11">
        <v>42923</v>
      </c>
      <c r="E406" s="13">
        <v>1278.57</v>
      </c>
      <c r="F406" s="12">
        <f t="shared" si="36"/>
        <v>43288</v>
      </c>
      <c r="G406" s="3">
        <v>16.510000000000002</v>
      </c>
      <c r="H406" s="12">
        <f t="shared" si="37"/>
        <v>44019</v>
      </c>
      <c r="I406" s="3" t="s">
        <v>103</v>
      </c>
      <c r="J406" s="12">
        <f t="shared" si="38"/>
        <v>44749</v>
      </c>
      <c r="K406" s="3" t="s">
        <v>103</v>
      </c>
      <c r="L406" s="12">
        <f t="shared" si="39"/>
        <v>45480</v>
      </c>
      <c r="M406" s="3" t="s">
        <v>103</v>
      </c>
      <c r="N406" s="12">
        <f t="shared" si="40"/>
        <v>46575</v>
      </c>
      <c r="O406" s="3" t="s">
        <v>103</v>
      </c>
      <c r="P406" s="12">
        <f t="shared" si="41"/>
        <v>48402</v>
      </c>
      <c r="Q406" s="3" t="s">
        <v>103</v>
      </c>
      <c r="R406" s="12">
        <v>43774</v>
      </c>
      <c r="S406" s="3">
        <v>27.86</v>
      </c>
      <c r="T406" s="3" t="s">
        <v>3200</v>
      </c>
      <c r="U406" s="3" t="s">
        <v>52</v>
      </c>
      <c r="V406" s="3" t="s">
        <v>27</v>
      </c>
      <c r="W406" s="3">
        <v>447.59</v>
      </c>
      <c r="X406" s="3" t="s">
        <v>3259</v>
      </c>
      <c r="Y406" s="3">
        <v>0.14199999999999999</v>
      </c>
      <c r="Z406" s="3">
        <v>0.82899999999999996</v>
      </c>
    </row>
    <row r="407" spans="1:26" ht="33" x14ac:dyDescent="0.3">
      <c r="A407" s="3" t="s">
        <v>853</v>
      </c>
      <c r="B407" s="3" t="s">
        <v>915</v>
      </c>
      <c r="C407" s="3" t="s">
        <v>916</v>
      </c>
      <c r="D407" s="11">
        <v>42779</v>
      </c>
      <c r="E407" s="13">
        <v>1232.17</v>
      </c>
      <c r="F407" s="12">
        <f t="shared" si="36"/>
        <v>43144</v>
      </c>
      <c r="G407" s="3">
        <v>11.59</v>
      </c>
      <c r="H407" s="12">
        <f t="shared" si="37"/>
        <v>43874</v>
      </c>
      <c r="I407" s="3" t="s">
        <v>103</v>
      </c>
      <c r="J407" s="12">
        <f t="shared" si="38"/>
        <v>44605</v>
      </c>
      <c r="K407" s="3" t="s">
        <v>103</v>
      </c>
      <c r="L407" s="12">
        <f t="shared" si="39"/>
        <v>45335</v>
      </c>
      <c r="M407" s="3" t="s">
        <v>103</v>
      </c>
      <c r="N407" s="12">
        <f t="shared" si="40"/>
        <v>46431</v>
      </c>
      <c r="O407" s="3" t="s">
        <v>103</v>
      </c>
      <c r="P407" s="12">
        <f t="shared" si="41"/>
        <v>48257</v>
      </c>
      <c r="Q407" s="3" t="s">
        <v>103</v>
      </c>
      <c r="R407" s="12">
        <v>43774</v>
      </c>
      <c r="S407" s="3">
        <v>23.22</v>
      </c>
      <c r="T407" s="3" t="s">
        <v>3281</v>
      </c>
      <c r="U407" s="3" t="s">
        <v>52</v>
      </c>
      <c r="V407" s="3" t="s">
        <v>27</v>
      </c>
      <c r="W407" s="3">
        <v>18.899999999999999</v>
      </c>
      <c r="X407" s="3" t="s">
        <v>134</v>
      </c>
      <c r="Y407" s="3">
        <v>4.0000000000000001E-3</v>
      </c>
      <c r="Z407" s="3">
        <v>0.23699999999999999</v>
      </c>
    </row>
    <row r="408" spans="1:26" ht="33" x14ac:dyDescent="0.3">
      <c r="A408" s="3" t="s">
        <v>853</v>
      </c>
      <c r="B408" s="3" t="s">
        <v>917</v>
      </c>
      <c r="C408" s="3" t="s">
        <v>918</v>
      </c>
      <c r="D408" s="11">
        <v>39479</v>
      </c>
      <c r="E408" s="13">
        <v>1775.19</v>
      </c>
      <c r="F408" s="12">
        <f t="shared" si="36"/>
        <v>39845</v>
      </c>
      <c r="G408" s="3">
        <v>9.01</v>
      </c>
      <c r="H408" s="12">
        <f t="shared" si="37"/>
        <v>40575</v>
      </c>
      <c r="I408" s="3">
        <v>28.77</v>
      </c>
      <c r="J408" s="12">
        <f t="shared" si="38"/>
        <v>41306</v>
      </c>
      <c r="K408" s="3">
        <v>29.77</v>
      </c>
      <c r="L408" s="12">
        <f t="shared" si="39"/>
        <v>42036</v>
      </c>
      <c r="M408" s="3">
        <v>56.49</v>
      </c>
      <c r="N408" s="12">
        <f t="shared" si="40"/>
        <v>43132</v>
      </c>
      <c r="O408" s="3">
        <v>68.94</v>
      </c>
      <c r="P408" s="12">
        <f t="shared" si="41"/>
        <v>44958</v>
      </c>
      <c r="Q408" s="3" t="s">
        <v>103</v>
      </c>
      <c r="R408" s="12">
        <v>43774</v>
      </c>
      <c r="S408" s="3">
        <v>77.52</v>
      </c>
      <c r="T408" s="3" t="s">
        <v>3282</v>
      </c>
      <c r="U408" s="3" t="s">
        <v>33</v>
      </c>
      <c r="V408" s="3" t="s">
        <v>34</v>
      </c>
      <c r="W408" s="13">
        <v>1385.58</v>
      </c>
      <c r="X408" s="3" t="s">
        <v>3283</v>
      </c>
      <c r="Y408" s="3">
        <v>1.4E-2</v>
      </c>
      <c r="Z408" s="3">
        <v>0.89100000000000001</v>
      </c>
    </row>
    <row r="409" spans="1:26" ht="33" x14ac:dyDescent="0.3">
      <c r="A409" s="3" t="s">
        <v>853</v>
      </c>
      <c r="B409" s="3" t="s">
        <v>919</v>
      </c>
      <c r="C409" s="3" t="s">
        <v>918</v>
      </c>
      <c r="D409" s="11">
        <v>39518</v>
      </c>
      <c r="E409" s="13">
        <v>1751.18</v>
      </c>
      <c r="F409" s="12">
        <f t="shared" si="36"/>
        <v>39883</v>
      </c>
      <c r="G409" s="3">
        <v>8.4600000000000009</v>
      </c>
      <c r="H409" s="12">
        <f t="shared" si="37"/>
        <v>40613</v>
      </c>
      <c r="I409" s="3">
        <v>25.27</v>
      </c>
      <c r="J409" s="12">
        <f t="shared" si="38"/>
        <v>41344</v>
      </c>
      <c r="K409" s="3">
        <v>26.98</v>
      </c>
      <c r="L409" s="12">
        <f t="shared" si="39"/>
        <v>42074</v>
      </c>
      <c r="M409" s="3">
        <v>54.34</v>
      </c>
      <c r="N409" s="12">
        <f t="shared" si="40"/>
        <v>43170</v>
      </c>
      <c r="O409" s="3">
        <v>65.39</v>
      </c>
      <c r="P409" s="12">
        <f t="shared" si="41"/>
        <v>44996</v>
      </c>
      <c r="Q409" s="3" t="s">
        <v>103</v>
      </c>
      <c r="R409" s="12">
        <v>43774</v>
      </c>
      <c r="S409" s="3">
        <v>75.12</v>
      </c>
      <c r="T409" s="3" t="s">
        <v>3282</v>
      </c>
      <c r="U409" s="3" t="s">
        <v>33</v>
      </c>
      <c r="V409" s="3" t="s">
        <v>34</v>
      </c>
      <c r="W409" s="13">
        <v>1139.4000000000001</v>
      </c>
      <c r="X409" s="3" t="s">
        <v>3283</v>
      </c>
      <c r="Y409" s="3">
        <v>2.5000000000000001E-2</v>
      </c>
      <c r="Z409" s="3">
        <v>0.79800000000000004</v>
      </c>
    </row>
    <row r="410" spans="1:26" ht="33" x14ac:dyDescent="0.3">
      <c r="A410" s="3" t="s">
        <v>853</v>
      </c>
      <c r="B410" s="3" t="s">
        <v>920</v>
      </c>
      <c r="C410" s="3" t="s">
        <v>921</v>
      </c>
      <c r="D410" s="11">
        <v>39601</v>
      </c>
      <c r="E410" s="13">
        <v>1622.03</v>
      </c>
      <c r="F410" s="12">
        <f t="shared" si="36"/>
        <v>39966</v>
      </c>
      <c r="G410" s="3">
        <v>6.64</v>
      </c>
      <c r="H410" s="12">
        <f t="shared" si="37"/>
        <v>40696</v>
      </c>
      <c r="I410" s="3">
        <v>19.02</v>
      </c>
      <c r="J410" s="12">
        <f t="shared" si="38"/>
        <v>41427</v>
      </c>
      <c r="K410" s="3">
        <v>21.14</v>
      </c>
      <c r="L410" s="12">
        <f t="shared" si="39"/>
        <v>42157</v>
      </c>
      <c r="M410" s="3">
        <v>41.36</v>
      </c>
      <c r="N410" s="12">
        <f t="shared" si="40"/>
        <v>43253</v>
      </c>
      <c r="O410" s="3">
        <v>53.61</v>
      </c>
      <c r="P410" s="12">
        <f t="shared" si="41"/>
        <v>45079</v>
      </c>
      <c r="Q410" s="3" t="s">
        <v>103</v>
      </c>
      <c r="R410" s="12">
        <v>43774</v>
      </c>
      <c r="S410" s="3">
        <v>62.2</v>
      </c>
      <c r="T410" s="3" t="s">
        <v>32</v>
      </c>
      <c r="U410" s="3" t="s">
        <v>33</v>
      </c>
      <c r="V410" s="3" t="s">
        <v>34</v>
      </c>
      <c r="W410" s="13">
        <v>2571.84</v>
      </c>
      <c r="X410" s="3" t="s">
        <v>3259</v>
      </c>
      <c r="Y410" s="3">
        <v>7.0000000000000001E-3</v>
      </c>
      <c r="Z410" s="3">
        <v>0.70299999999999996</v>
      </c>
    </row>
    <row r="411" spans="1:26" ht="33" x14ac:dyDescent="0.3">
      <c r="A411" s="3" t="s">
        <v>853</v>
      </c>
      <c r="B411" s="3" t="s">
        <v>922</v>
      </c>
      <c r="C411" s="3" t="s">
        <v>923</v>
      </c>
      <c r="D411" s="11">
        <v>41354</v>
      </c>
      <c r="E411" s="13">
        <v>1149.6199999999999</v>
      </c>
      <c r="F411" s="12">
        <f t="shared" si="36"/>
        <v>41719</v>
      </c>
      <c r="G411" s="3">
        <v>8.18</v>
      </c>
      <c r="H411" s="12">
        <f t="shared" si="37"/>
        <v>42450</v>
      </c>
      <c r="I411" s="3">
        <v>10.37</v>
      </c>
      <c r="J411" s="12">
        <f t="shared" si="38"/>
        <v>43180</v>
      </c>
      <c r="K411" s="3">
        <v>10.77</v>
      </c>
      <c r="L411" s="12">
        <f t="shared" si="39"/>
        <v>43911</v>
      </c>
      <c r="M411" s="3" t="s">
        <v>103</v>
      </c>
      <c r="N411" s="12">
        <f t="shared" si="40"/>
        <v>45006</v>
      </c>
      <c r="O411" s="3" t="s">
        <v>103</v>
      </c>
      <c r="P411" s="12">
        <f t="shared" si="41"/>
        <v>46833</v>
      </c>
      <c r="Q411" s="3" t="s">
        <v>103</v>
      </c>
      <c r="R411" s="12">
        <v>43774</v>
      </c>
      <c r="S411" s="3">
        <v>14.96</v>
      </c>
      <c r="T411" s="3" t="s">
        <v>3275</v>
      </c>
      <c r="U411" s="3" t="s">
        <v>52</v>
      </c>
      <c r="V411" s="3" t="s">
        <v>34</v>
      </c>
      <c r="W411" s="3">
        <v>28.13</v>
      </c>
      <c r="X411" s="3" t="s">
        <v>164</v>
      </c>
      <c r="Y411" s="3">
        <v>1.4E-2</v>
      </c>
      <c r="Z411" s="3">
        <v>0.89800000000000002</v>
      </c>
    </row>
    <row r="412" spans="1:26" ht="33" x14ac:dyDescent="0.3">
      <c r="A412" s="3" t="s">
        <v>853</v>
      </c>
      <c r="B412" s="3" t="s">
        <v>924</v>
      </c>
      <c r="C412" s="3" t="s">
        <v>925</v>
      </c>
      <c r="D412" s="11">
        <v>42626</v>
      </c>
      <c r="E412" s="13">
        <v>1323.09</v>
      </c>
      <c r="F412" s="12">
        <f t="shared" si="36"/>
        <v>42991</v>
      </c>
      <c r="G412" s="3">
        <v>22.31</v>
      </c>
      <c r="H412" s="12">
        <f t="shared" si="37"/>
        <v>43721</v>
      </c>
      <c r="I412" s="3">
        <v>35.36</v>
      </c>
      <c r="J412" s="12">
        <f t="shared" si="38"/>
        <v>44452</v>
      </c>
      <c r="K412" s="3" t="s">
        <v>103</v>
      </c>
      <c r="L412" s="12">
        <f t="shared" si="39"/>
        <v>45182</v>
      </c>
      <c r="M412" s="3" t="s">
        <v>103</v>
      </c>
      <c r="N412" s="12">
        <f t="shared" si="40"/>
        <v>46278</v>
      </c>
      <c r="O412" s="3" t="s">
        <v>103</v>
      </c>
      <c r="P412" s="12">
        <f t="shared" si="41"/>
        <v>48104</v>
      </c>
      <c r="Q412" s="3" t="s">
        <v>103</v>
      </c>
      <c r="R412" s="12">
        <v>43774</v>
      </c>
      <c r="S412" s="3">
        <v>32.31</v>
      </c>
      <c r="T412" s="3" t="s">
        <v>3284</v>
      </c>
      <c r="U412" s="3" t="s">
        <v>52</v>
      </c>
      <c r="V412" s="3" t="s">
        <v>27</v>
      </c>
      <c r="W412" s="3">
        <v>370.13</v>
      </c>
      <c r="X412" s="3" t="s">
        <v>134</v>
      </c>
      <c r="Y412" s="3">
        <v>0.08</v>
      </c>
      <c r="Z412" s="3">
        <v>0.54600000000000004</v>
      </c>
    </row>
    <row r="413" spans="1:26" ht="33" x14ac:dyDescent="0.3">
      <c r="A413" s="3" t="s">
        <v>853</v>
      </c>
      <c r="B413" s="3" t="s">
        <v>926</v>
      </c>
      <c r="C413" s="3" t="s">
        <v>927</v>
      </c>
      <c r="D413" s="11">
        <v>41269</v>
      </c>
      <c r="E413" s="13">
        <v>1141.82</v>
      </c>
      <c r="F413" s="12">
        <f t="shared" si="36"/>
        <v>41634</v>
      </c>
      <c r="G413" s="3">
        <v>5.97</v>
      </c>
      <c r="H413" s="12">
        <f t="shared" si="37"/>
        <v>42364</v>
      </c>
      <c r="I413" s="3">
        <v>15.93</v>
      </c>
      <c r="J413" s="12">
        <f t="shared" si="38"/>
        <v>43095</v>
      </c>
      <c r="K413" s="3">
        <v>7.95</v>
      </c>
      <c r="L413" s="12">
        <f t="shared" si="39"/>
        <v>43825</v>
      </c>
      <c r="M413" s="3" t="s">
        <v>103</v>
      </c>
      <c r="N413" s="12">
        <f t="shared" si="40"/>
        <v>44921</v>
      </c>
      <c r="O413" s="3" t="s">
        <v>103</v>
      </c>
      <c r="P413" s="12">
        <f t="shared" si="41"/>
        <v>46747</v>
      </c>
      <c r="Q413" s="3" t="s">
        <v>103</v>
      </c>
      <c r="R413" s="12">
        <v>43774</v>
      </c>
      <c r="S413" s="3">
        <v>14.18</v>
      </c>
      <c r="T413" s="3" t="s">
        <v>3277</v>
      </c>
      <c r="U413" s="3" t="s">
        <v>52</v>
      </c>
      <c r="V413" s="3" t="s">
        <v>40</v>
      </c>
      <c r="W413" s="3">
        <v>142.96</v>
      </c>
      <c r="X413" s="3" t="s">
        <v>164</v>
      </c>
      <c r="Y413" s="3">
        <v>0.01</v>
      </c>
      <c r="Z413" s="3">
        <v>0.52400000000000002</v>
      </c>
    </row>
    <row r="414" spans="1:26" ht="33" x14ac:dyDescent="0.3">
      <c r="A414" s="3" t="s">
        <v>853</v>
      </c>
      <c r="B414" s="3" t="s">
        <v>928</v>
      </c>
      <c r="C414" s="3" t="s">
        <v>927</v>
      </c>
      <c r="D414" s="11">
        <v>41269</v>
      </c>
      <c r="E414" s="13">
        <v>1177.45</v>
      </c>
      <c r="F414" s="12">
        <f t="shared" si="36"/>
        <v>41634</v>
      </c>
      <c r="G414" s="3">
        <v>6.24</v>
      </c>
      <c r="H414" s="12">
        <f t="shared" si="37"/>
        <v>42364</v>
      </c>
      <c r="I414" s="3">
        <v>17.11</v>
      </c>
      <c r="J414" s="12">
        <f t="shared" si="38"/>
        <v>43095</v>
      </c>
      <c r="K414" s="3">
        <v>10.35</v>
      </c>
      <c r="L414" s="12">
        <f t="shared" si="39"/>
        <v>43825</v>
      </c>
      <c r="M414" s="3" t="s">
        <v>103</v>
      </c>
      <c r="N414" s="12">
        <f t="shared" si="40"/>
        <v>44921</v>
      </c>
      <c r="O414" s="3" t="s">
        <v>103</v>
      </c>
      <c r="P414" s="12">
        <f t="shared" si="41"/>
        <v>46747</v>
      </c>
      <c r="Q414" s="3" t="s">
        <v>103</v>
      </c>
      <c r="R414" s="12">
        <v>43774</v>
      </c>
      <c r="S414" s="3">
        <v>17.75</v>
      </c>
      <c r="T414" s="3" t="s">
        <v>3277</v>
      </c>
      <c r="U414" s="3" t="s">
        <v>52</v>
      </c>
      <c r="V414" s="3" t="s">
        <v>40</v>
      </c>
      <c r="W414" s="3">
        <v>64.45</v>
      </c>
      <c r="X414" s="3" t="s">
        <v>164</v>
      </c>
      <c r="Y414" s="3">
        <v>1.4999999999999999E-2</v>
      </c>
      <c r="Z414" s="3">
        <v>0.503</v>
      </c>
    </row>
    <row r="415" spans="1:26" ht="33" x14ac:dyDescent="0.3">
      <c r="A415" s="3" t="s">
        <v>853</v>
      </c>
      <c r="B415" s="3" t="s">
        <v>929</v>
      </c>
      <c r="C415" s="3" t="s">
        <v>927</v>
      </c>
      <c r="D415" s="11">
        <v>41269</v>
      </c>
      <c r="E415" s="13">
        <v>1186.19</v>
      </c>
      <c r="F415" s="12">
        <f t="shared" si="36"/>
        <v>41634</v>
      </c>
      <c r="G415" s="3">
        <v>6.34</v>
      </c>
      <c r="H415" s="12">
        <f t="shared" si="37"/>
        <v>42364</v>
      </c>
      <c r="I415" s="3">
        <v>17.52</v>
      </c>
      <c r="J415" s="12">
        <f t="shared" si="38"/>
        <v>43095</v>
      </c>
      <c r="K415" s="3">
        <v>10.48</v>
      </c>
      <c r="L415" s="12">
        <f t="shared" si="39"/>
        <v>43825</v>
      </c>
      <c r="M415" s="3" t="s">
        <v>103</v>
      </c>
      <c r="N415" s="12">
        <f t="shared" si="40"/>
        <v>44921</v>
      </c>
      <c r="O415" s="3" t="s">
        <v>103</v>
      </c>
      <c r="P415" s="12">
        <f t="shared" si="41"/>
        <v>46747</v>
      </c>
      <c r="Q415" s="3" t="s">
        <v>103</v>
      </c>
      <c r="R415" s="12">
        <v>43774</v>
      </c>
      <c r="S415" s="3">
        <v>18.62</v>
      </c>
      <c r="T415" s="3" t="s">
        <v>3277</v>
      </c>
      <c r="U415" s="3" t="s">
        <v>52</v>
      </c>
      <c r="V415" s="3" t="s">
        <v>40</v>
      </c>
      <c r="W415" s="3">
        <v>653.73</v>
      </c>
      <c r="X415" s="3" t="s">
        <v>164</v>
      </c>
      <c r="Y415" s="3">
        <v>8.0000000000000002E-3</v>
      </c>
      <c r="Z415" s="3">
        <v>0.52100000000000002</v>
      </c>
    </row>
    <row r="416" spans="1:26" ht="49.5" x14ac:dyDescent="0.3">
      <c r="A416" s="3" t="s">
        <v>853</v>
      </c>
      <c r="B416" s="3" t="s">
        <v>930</v>
      </c>
      <c r="C416" s="3" t="s">
        <v>931</v>
      </c>
      <c r="D416" s="11">
        <v>43294</v>
      </c>
      <c r="E416" s="13">
        <v>1089.1300000000001</v>
      </c>
      <c r="F416" s="12">
        <f t="shared" si="36"/>
        <v>43659</v>
      </c>
      <c r="G416" s="3">
        <v>9.5399999999999991</v>
      </c>
      <c r="H416" s="12">
        <f t="shared" si="37"/>
        <v>44390</v>
      </c>
      <c r="I416" s="3" t="s">
        <v>103</v>
      </c>
      <c r="J416" s="12">
        <f t="shared" si="38"/>
        <v>45120</v>
      </c>
      <c r="K416" s="3" t="s">
        <v>103</v>
      </c>
      <c r="L416" s="12">
        <f t="shared" si="39"/>
        <v>45851</v>
      </c>
      <c r="M416" s="3" t="s">
        <v>103</v>
      </c>
      <c r="N416" s="12">
        <f t="shared" si="40"/>
        <v>46947</v>
      </c>
      <c r="O416" s="3" t="s">
        <v>103</v>
      </c>
      <c r="P416" s="12">
        <f t="shared" si="41"/>
        <v>48773</v>
      </c>
      <c r="Q416" s="3" t="s">
        <v>103</v>
      </c>
      <c r="R416" s="12">
        <v>43774</v>
      </c>
      <c r="S416" s="3">
        <v>8.91</v>
      </c>
      <c r="T416" s="3" t="s">
        <v>3277</v>
      </c>
      <c r="U416" s="3" t="s">
        <v>52</v>
      </c>
      <c r="V416" s="3" t="s">
        <v>40</v>
      </c>
      <c r="W416" s="3">
        <v>13.35</v>
      </c>
      <c r="X416" s="3" t="s">
        <v>134</v>
      </c>
      <c r="Y416" s="3">
        <v>0.10100000000000001</v>
      </c>
      <c r="Z416" s="3">
        <v>0.51800000000000002</v>
      </c>
    </row>
    <row r="417" spans="1:26" ht="33" x14ac:dyDescent="0.3">
      <c r="A417" s="3" t="s">
        <v>853</v>
      </c>
      <c r="B417" s="3" t="s">
        <v>932</v>
      </c>
      <c r="C417" s="3" t="s">
        <v>933</v>
      </c>
      <c r="D417" s="11">
        <v>41269</v>
      </c>
      <c r="E417" s="13">
        <v>1226.51</v>
      </c>
      <c r="F417" s="12">
        <f t="shared" si="36"/>
        <v>41634</v>
      </c>
      <c r="G417" s="3">
        <v>11.81</v>
      </c>
      <c r="H417" s="12">
        <f t="shared" si="37"/>
        <v>42364</v>
      </c>
      <c r="I417" s="3">
        <v>10.15</v>
      </c>
      <c r="J417" s="12">
        <f t="shared" si="38"/>
        <v>43095</v>
      </c>
      <c r="K417" s="3">
        <v>18.37</v>
      </c>
      <c r="L417" s="12">
        <f t="shared" si="39"/>
        <v>43825</v>
      </c>
      <c r="M417" s="3" t="s">
        <v>103</v>
      </c>
      <c r="N417" s="12">
        <f t="shared" si="40"/>
        <v>44921</v>
      </c>
      <c r="O417" s="3" t="s">
        <v>103</v>
      </c>
      <c r="P417" s="12">
        <f t="shared" si="41"/>
        <v>46747</v>
      </c>
      <c r="Q417" s="3" t="s">
        <v>103</v>
      </c>
      <c r="R417" s="12">
        <v>43774</v>
      </c>
      <c r="S417" s="3">
        <v>22.65</v>
      </c>
      <c r="T417" s="3" t="s">
        <v>3277</v>
      </c>
      <c r="U417" s="3" t="s">
        <v>52</v>
      </c>
      <c r="V417" s="3" t="s">
        <v>40</v>
      </c>
      <c r="W417" s="3">
        <v>203.93</v>
      </c>
      <c r="X417" s="3" t="s">
        <v>164</v>
      </c>
      <c r="Y417" s="3">
        <v>1.2E-2</v>
      </c>
      <c r="Z417" s="3">
        <v>0.60399999999999998</v>
      </c>
    </row>
    <row r="418" spans="1:26" ht="33" x14ac:dyDescent="0.3">
      <c r="A418" s="3" t="s">
        <v>853</v>
      </c>
      <c r="B418" s="3" t="s">
        <v>934</v>
      </c>
      <c r="C418" s="3" t="s">
        <v>132</v>
      </c>
      <c r="D418" s="11">
        <v>38761</v>
      </c>
      <c r="E418" s="13">
        <v>1750.6</v>
      </c>
      <c r="F418" s="12">
        <f t="shared" si="36"/>
        <v>39126</v>
      </c>
      <c r="G418" s="3">
        <v>7.16</v>
      </c>
      <c r="H418" s="12">
        <f t="shared" si="37"/>
        <v>39857</v>
      </c>
      <c r="I418" s="3">
        <v>7.54</v>
      </c>
      <c r="J418" s="12">
        <f t="shared" si="38"/>
        <v>40587</v>
      </c>
      <c r="K418" s="3">
        <v>14.72</v>
      </c>
      <c r="L418" s="12">
        <f t="shared" si="39"/>
        <v>41318</v>
      </c>
      <c r="M418" s="3">
        <v>23.79</v>
      </c>
      <c r="N418" s="12">
        <f t="shared" si="40"/>
        <v>42413</v>
      </c>
      <c r="O418" s="3">
        <v>45.62</v>
      </c>
      <c r="P418" s="12">
        <f t="shared" si="41"/>
        <v>44240</v>
      </c>
      <c r="Q418" s="3" t="s">
        <v>103</v>
      </c>
      <c r="R418" s="12">
        <v>43774</v>
      </c>
      <c r="S418" s="3">
        <v>75.06</v>
      </c>
      <c r="T418" s="3" t="s">
        <v>3285</v>
      </c>
      <c r="U418" s="3" t="s">
        <v>52</v>
      </c>
      <c r="V418" s="3" t="s">
        <v>40</v>
      </c>
      <c r="W418" s="3">
        <v>497.51</v>
      </c>
      <c r="X418" s="3" t="s">
        <v>164</v>
      </c>
      <c r="Y418" s="3">
        <v>5.0000000000000001E-3</v>
      </c>
      <c r="Z418" s="3">
        <v>0.33400000000000002</v>
      </c>
    </row>
    <row r="419" spans="1:26" ht="33" x14ac:dyDescent="0.3">
      <c r="A419" s="3" t="s">
        <v>853</v>
      </c>
      <c r="B419" s="3" t="s">
        <v>935</v>
      </c>
      <c r="C419" s="3" t="s">
        <v>132</v>
      </c>
      <c r="D419" s="11">
        <v>40526</v>
      </c>
      <c r="E419" s="13">
        <v>1313.99</v>
      </c>
      <c r="F419" s="12">
        <f t="shared" si="36"/>
        <v>40891</v>
      </c>
      <c r="G419" s="3">
        <v>6.57</v>
      </c>
      <c r="H419" s="12">
        <f t="shared" si="37"/>
        <v>41622</v>
      </c>
      <c r="I419" s="3">
        <v>5.94</v>
      </c>
      <c r="J419" s="12">
        <f t="shared" si="38"/>
        <v>42352</v>
      </c>
      <c r="K419" s="3">
        <v>11.86</v>
      </c>
      <c r="L419" s="12">
        <f t="shared" si="39"/>
        <v>43083</v>
      </c>
      <c r="M419" s="3">
        <v>19.350000000000001</v>
      </c>
      <c r="N419" s="12">
        <f t="shared" si="40"/>
        <v>44179</v>
      </c>
      <c r="O419" s="3" t="s">
        <v>103</v>
      </c>
      <c r="P419" s="12">
        <f t="shared" si="41"/>
        <v>46005</v>
      </c>
      <c r="Q419" s="3" t="s">
        <v>103</v>
      </c>
      <c r="R419" s="12">
        <v>43774</v>
      </c>
      <c r="S419" s="3">
        <v>31.4</v>
      </c>
      <c r="T419" s="3" t="s">
        <v>3286</v>
      </c>
      <c r="U419" s="3" t="s">
        <v>52</v>
      </c>
      <c r="V419" s="3" t="s">
        <v>40</v>
      </c>
      <c r="W419" s="3">
        <v>550.79999999999995</v>
      </c>
      <c r="X419" s="3" t="s">
        <v>164</v>
      </c>
      <c r="Y419" s="3">
        <v>5.0000000000000001E-3</v>
      </c>
      <c r="Z419" s="3">
        <v>0.33400000000000002</v>
      </c>
    </row>
    <row r="420" spans="1:26" ht="33" x14ac:dyDescent="0.3">
      <c r="A420" s="3" t="s">
        <v>853</v>
      </c>
      <c r="B420" s="3" t="s">
        <v>936</v>
      </c>
      <c r="C420" s="3" t="s">
        <v>937</v>
      </c>
      <c r="D420" s="11">
        <v>43294</v>
      </c>
      <c r="E420" s="13">
        <v>1071.9100000000001</v>
      </c>
      <c r="F420" s="12">
        <f t="shared" si="36"/>
        <v>43659</v>
      </c>
      <c r="G420" s="3">
        <v>8.86</v>
      </c>
      <c r="H420" s="12">
        <f t="shared" si="37"/>
        <v>44390</v>
      </c>
      <c r="I420" s="3" t="s">
        <v>103</v>
      </c>
      <c r="J420" s="12">
        <f t="shared" si="38"/>
        <v>45120</v>
      </c>
      <c r="K420" s="3" t="s">
        <v>103</v>
      </c>
      <c r="L420" s="12">
        <f t="shared" si="39"/>
        <v>45851</v>
      </c>
      <c r="M420" s="3" t="s">
        <v>103</v>
      </c>
      <c r="N420" s="12">
        <f t="shared" si="40"/>
        <v>46947</v>
      </c>
      <c r="O420" s="3" t="s">
        <v>103</v>
      </c>
      <c r="P420" s="12">
        <f t="shared" si="41"/>
        <v>48773</v>
      </c>
      <c r="Q420" s="3" t="s">
        <v>103</v>
      </c>
      <c r="R420" s="12">
        <v>43774</v>
      </c>
      <c r="S420" s="3">
        <v>7.19</v>
      </c>
      <c r="T420" s="3" t="s">
        <v>3287</v>
      </c>
      <c r="U420" s="3" t="s">
        <v>52</v>
      </c>
      <c r="V420" s="3" t="s">
        <v>40</v>
      </c>
      <c r="W420" s="3">
        <v>13.1</v>
      </c>
      <c r="X420" s="3" t="s">
        <v>134</v>
      </c>
      <c r="Y420" s="3">
        <v>7.2999999999999995E-2</v>
      </c>
      <c r="Z420" s="3">
        <v>0.50800000000000001</v>
      </c>
    </row>
    <row r="421" spans="1:26" ht="33" x14ac:dyDescent="0.3">
      <c r="A421" s="3" t="s">
        <v>853</v>
      </c>
      <c r="B421" s="3" t="s">
        <v>938</v>
      </c>
      <c r="C421" s="3" t="s">
        <v>275</v>
      </c>
      <c r="D421" s="11">
        <v>40953</v>
      </c>
      <c r="E421" s="13">
        <v>1316.36</v>
      </c>
      <c r="F421" s="12">
        <f t="shared" si="36"/>
        <v>41319</v>
      </c>
      <c r="G421" s="3">
        <v>7.04</v>
      </c>
      <c r="H421" s="12">
        <f t="shared" si="37"/>
        <v>42049</v>
      </c>
      <c r="I421" s="3">
        <v>7.49</v>
      </c>
      <c r="J421" s="12">
        <f t="shared" si="38"/>
        <v>42780</v>
      </c>
      <c r="K421" s="3">
        <v>14.52</v>
      </c>
      <c r="L421" s="12">
        <f t="shared" si="39"/>
        <v>43510</v>
      </c>
      <c r="M421" s="3">
        <v>24.57</v>
      </c>
      <c r="N421" s="12">
        <f t="shared" si="40"/>
        <v>44606</v>
      </c>
      <c r="O421" s="3" t="s">
        <v>103</v>
      </c>
      <c r="P421" s="12">
        <f t="shared" si="41"/>
        <v>46432</v>
      </c>
      <c r="Q421" s="3" t="s">
        <v>103</v>
      </c>
      <c r="R421" s="12">
        <v>43774</v>
      </c>
      <c r="S421" s="3">
        <v>31.64</v>
      </c>
      <c r="T421" s="3" t="s">
        <v>3288</v>
      </c>
      <c r="U421" s="3" t="s">
        <v>52</v>
      </c>
      <c r="V421" s="3" t="s">
        <v>40</v>
      </c>
      <c r="W421" s="13">
        <v>2957.29</v>
      </c>
      <c r="X421" s="3" t="s">
        <v>164</v>
      </c>
      <c r="Y421" s="3">
        <v>4.0000000000000001E-3</v>
      </c>
      <c r="Z421" s="3">
        <v>0.33200000000000002</v>
      </c>
    </row>
    <row r="422" spans="1:26" ht="33" x14ac:dyDescent="0.3">
      <c r="A422" s="3" t="s">
        <v>853</v>
      </c>
      <c r="B422" s="3" t="s">
        <v>939</v>
      </c>
      <c r="C422" s="3" t="s">
        <v>940</v>
      </c>
      <c r="D422" s="11">
        <v>40697</v>
      </c>
      <c r="E422" s="3">
        <v>558.69000000000005</v>
      </c>
      <c r="F422" s="12">
        <f t="shared" si="36"/>
        <v>41063</v>
      </c>
      <c r="G422" s="3">
        <v>-2.09</v>
      </c>
      <c r="H422" s="12">
        <f t="shared" si="37"/>
        <v>41793</v>
      </c>
      <c r="I422" s="3">
        <v>7.45</v>
      </c>
      <c r="J422" s="12">
        <f t="shared" si="38"/>
        <v>42524</v>
      </c>
      <c r="K422" s="3">
        <v>-11.57</v>
      </c>
      <c r="L422" s="12">
        <f t="shared" si="39"/>
        <v>43254</v>
      </c>
      <c r="M422" s="3">
        <v>-33.82</v>
      </c>
      <c r="N422" s="12">
        <f t="shared" si="40"/>
        <v>44350</v>
      </c>
      <c r="O422" s="3" t="s">
        <v>103</v>
      </c>
      <c r="P422" s="12">
        <f t="shared" si="41"/>
        <v>46176</v>
      </c>
      <c r="Q422" s="3" t="s">
        <v>103</v>
      </c>
      <c r="R422" s="12">
        <v>43774</v>
      </c>
      <c r="S422" s="3">
        <v>-44.13</v>
      </c>
      <c r="T422" s="3" t="s">
        <v>3289</v>
      </c>
      <c r="U422" s="3" t="s">
        <v>52</v>
      </c>
      <c r="V422" s="3" t="s">
        <v>2926</v>
      </c>
      <c r="W422" s="3">
        <v>209.78</v>
      </c>
      <c r="X422" s="3" t="s">
        <v>3259</v>
      </c>
      <c r="Y422" s="3">
        <v>7.0000000000000001E-3</v>
      </c>
      <c r="Z422" s="3">
        <v>0.67500000000000004</v>
      </c>
    </row>
    <row r="423" spans="1:26" ht="33" x14ac:dyDescent="0.3">
      <c r="A423" s="3" t="s">
        <v>853</v>
      </c>
      <c r="B423" s="3" t="s">
        <v>941</v>
      </c>
      <c r="C423" s="3" t="s">
        <v>942</v>
      </c>
      <c r="D423" s="11">
        <v>40953</v>
      </c>
      <c r="E423" s="3">
        <v>432.37</v>
      </c>
      <c r="F423" s="12">
        <f t="shared" si="36"/>
        <v>41319</v>
      </c>
      <c r="G423" s="3">
        <v>-13.87</v>
      </c>
      <c r="H423" s="12">
        <f t="shared" si="37"/>
        <v>42049</v>
      </c>
      <c r="I423" s="3">
        <v>-9.61</v>
      </c>
      <c r="J423" s="12">
        <f t="shared" si="38"/>
        <v>42780</v>
      </c>
      <c r="K423" s="3">
        <v>-46.14</v>
      </c>
      <c r="L423" s="12">
        <f t="shared" si="39"/>
        <v>43510</v>
      </c>
      <c r="M423" s="3">
        <v>-52.99</v>
      </c>
      <c r="N423" s="12">
        <f t="shared" si="40"/>
        <v>44606</v>
      </c>
      <c r="O423" s="3" t="s">
        <v>103</v>
      </c>
      <c r="P423" s="12">
        <f t="shared" si="41"/>
        <v>46432</v>
      </c>
      <c r="Q423" s="3" t="s">
        <v>103</v>
      </c>
      <c r="R423" s="12">
        <v>43774</v>
      </c>
      <c r="S423" s="3">
        <v>-56.76</v>
      </c>
      <c r="T423" s="3" t="s">
        <v>3290</v>
      </c>
      <c r="U423" s="3" t="s">
        <v>52</v>
      </c>
      <c r="V423" s="3" t="s">
        <v>2926</v>
      </c>
      <c r="W423" s="3">
        <v>7.18</v>
      </c>
      <c r="X423" s="3" t="s">
        <v>164</v>
      </c>
      <c r="Y423" s="3">
        <v>4.1000000000000002E-2</v>
      </c>
      <c r="Z423" s="3">
        <v>0.61199999999999999</v>
      </c>
    </row>
    <row r="424" spans="1:26" ht="49.5" x14ac:dyDescent="0.3">
      <c r="A424" s="3" t="s">
        <v>853</v>
      </c>
      <c r="B424" s="3" t="s">
        <v>943</v>
      </c>
      <c r="C424" s="3" t="s">
        <v>944</v>
      </c>
      <c r="D424" s="11">
        <v>41061</v>
      </c>
      <c r="E424" s="13">
        <v>1661.12</v>
      </c>
      <c r="F424" s="12">
        <f t="shared" si="36"/>
        <v>41426</v>
      </c>
      <c r="G424" s="3">
        <v>8.33</v>
      </c>
      <c r="H424" s="12">
        <f t="shared" si="37"/>
        <v>42156</v>
      </c>
      <c r="I424" s="3">
        <v>22.71</v>
      </c>
      <c r="J424" s="12">
        <f t="shared" si="38"/>
        <v>42887</v>
      </c>
      <c r="K424" s="3">
        <v>26.89</v>
      </c>
      <c r="L424" s="12">
        <f t="shared" si="39"/>
        <v>43617</v>
      </c>
      <c r="M424" s="3">
        <v>59.69</v>
      </c>
      <c r="N424" s="12">
        <f t="shared" si="40"/>
        <v>44713</v>
      </c>
      <c r="O424" s="3" t="s">
        <v>103</v>
      </c>
      <c r="P424" s="12">
        <f t="shared" si="41"/>
        <v>46539</v>
      </c>
      <c r="Q424" s="3" t="s">
        <v>103</v>
      </c>
      <c r="R424" s="12">
        <v>43774</v>
      </c>
      <c r="S424" s="3">
        <v>66.11</v>
      </c>
      <c r="T424" s="3" t="s">
        <v>3291</v>
      </c>
      <c r="U424" s="3" t="s">
        <v>52</v>
      </c>
      <c r="V424" s="3" t="s">
        <v>34</v>
      </c>
      <c r="W424" s="3">
        <v>718.15</v>
      </c>
      <c r="X424" s="3" t="s">
        <v>164</v>
      </c>
      <c r="Y424" s="3">
        <v>1.0999999999999999E-2</v>
      </c>
      <c r="Z424" s="3">
        <v>0.54600000000000004</v>
      </c>
    </row>
    <row r="425" spans="1:26" ht="49.5" x14ac:dyDescent="0.3">
      <c r="A425" s="3" t="s">
        <v>853</v>
      </c>
      <c r="B425" s="3" t="s">
        <v>945</v>
      </c>
      <c r="C425" s="3" t="s">
        <v>946</v>
      </c>
      <c r="D425" s="11">
        <v>41092</v>
      </c>
      <c r="E425" s="13">
        <v>1593.09</v>
      </c>
      <c r="F425" s="12">
        <f t="shared" si="36"/>
        <v>41457</v>
      </c>
      <c r="G425" s="3">
        <v>7.95</v>
      </c>
      <c r="H425" s="12">
        <f t="shared" si="37"/>
        <v>42187</v>
      </c>
      <c r="I425" s="3">
        <v>21.94</v>
      </c>
      <c r="J425" s="12">
        <f t="shared" si="38"/>
        <v>42918</v>
      </c>
      <c r="K425" s="3">
        <v>25.5</v>
      </c>
      <c r="L425" s="12">
        <f t="shared" si="39"/>
        <v>43648</v>
      </c>
      <c r="M425" s="3">
        <v>56.69</v>
      </c>
      <c r="N425" s="12">
        <f t="shared" si="40"/>
        <v>44744</v>
      </c>
      <c r="O425" s="3" t="s">
        <v>103</v>
      </c>
      <c r="P425" s="12">
        <f t="shared" si="41"/>
        <v>46570</v>
      </c>
      <c r="Q425" s="3" t="s">
        <v>103</v>
      </c>
      <c r="R425" s="12">
        <v>43774</v>
      </c>
      <c r="S425" s="3">
        <v>59.31</v>
      </c>
      <c r="T425" s="3" t="s">
        <v>3291</v>
      </c>
      <c r="U425" s="3" t="s">
        <v>52</v>
      </c>
      <c r="V425" s="3" t="s">
        <v>34</v>
      </c>
      <c r="W425" s="3">
        <v>441.25</v>
      </c>
      <c r="X425" s="3" t="s">
        <v>164</v>
      </c>
      <c r="Y425" s="3">
        <v>0.01</v>
      </c>
      <c r="Z425" s="3">
        <v>0.55300000000000005</v>
      </c>
    </row>
    <row r="426" spans="1:26" ht="49.5" x14ac:dyDescent="0.3">
      <c r="A426" s="3" t="s">
        <v>853</v>
      </c>
      <c r="B426" s="3" t="s">
        <v>947</v>
      </c>
      <c r="C426" s="3" t="s">
        <v>948</v>
      </c>
      <c r="D426" s="11">
        <v>41061</v>
      </c>
      <c r="E426" s="13">
        <v>1453.4</v>
      </c>
      <c r="F426" s="12">
        <f t="shared" si="36"/>
        <v>41426</v>
      </c>
      <c r="G426" s="3">
        <v>5.0999999999999996</v>
      </c>
      <c r="H426" s="12">
        <f t="shared" si="37"/>
        <v>42156</v>
      </c>
      <c r="I426" s="3">
        <v>14.4</v>
      </c>
      <c r="J426" s="12">
        <f t="shared" si="38"/>
        <v>42887</v>
      </c>
      <c r="K426" s="3">
        <v>16.940000000000001</v>
      </c>
      <c r="L426" s="12">
        <f t="shared" si="39"/>
        <v>43617</v>
      </c>
      <c r="M426" s="3">
        <v>40.78</v>
      </c>
      <c r="N426" s="12">
        <f t="shared" si="40"/>
        <v>44713</v>
      </c>
      <c r="O426" s="3" t="s">
        <v>103</v>
      </c>
      <c r="P426" s="12">
        <f t="shared" si="41"/>
        <v>46539</v>
      </c>
      <c r="Q426" s="3" t="s">
        <v>103</v>
      </c>
      <c r="R426" s="12">
        <v>43774</v>
      </c>
      <c r="S426" s="3">
        <v>45.34</v>
      </c>
      <c r="T426" s="3" t="s">
        <v>3292</v>
      </c>
      <c r="U426" s="3" t="s">
        <v>52</v>
      </c>
      <c r="V426" s="3" t="s">
        <v>34</v>
      </c>
      <c r="W426" s="13">
        <v>1330.39</v>
      </c>
      <c r="X426" s="3" t="s">
        <v>164</v>
      </c>
      <c r="Y426" s="3">
        <v>7.0000000000000001E-3</v>
      </c>
      <c r="Z426" s="3">
        <v>0.53900000000000003</v>
      </c>
    </row>
    <row r="427" spans="1:26" ht="33" x14ac:dyDescent="0.3">
      <c r="A427" s="3" t="s">
        <v>853</v>
      </c>
      <c r="B427" s="3" t="s">
        <v>949</v>
      </c>
      <c r="C427" s="3" t="s">
        <v>950</v>
      </c>
      <c r="D427" s="11">
        <v>40953</v>
      </c>
      <c r="E427" s="13">
        <v>1845</v>
      </c>
      <c r="F427" s="12">
        <f t="shared" si="36"/>
        <v>41319</v>
      </c>
      <c r="G427" s="3">
        <v>5.97</v>
      </c>
      <c r="H427" s="12">
        <f t="shared" si="37"/>
        <v>42049</v>
      </c>
      <c r="I427" s="3">
        <v>34.53</v>
      </c>
      <c r="J427" s="12">
        <f t="shared" si="38"/>
        <v>42780</v>
      </c>
      <c r="K427" s="3">
        <v>34.340000000000003</v>
      </c>
      <c r="L427" s="12">
        <f t="shared" si="39"/>
        <v>43510</v>
      </c>
      <c r="M427" s="3">
        <v>83.64</v>
      </c>
      <c r="N427" s="12">
        <f t="shared" si="40"/>
        <v>44606</v>
      </c>
      <c r="O427" s="3" t="s">
        <v>103</v>
      </c>
      <c r="P427" s="12">
        <f t="shared" si="41"/>
        <v>46432</v>
      </c>
      <c r="Q427" s="3" t="s">
        <v>103</v>
      </c>
      <c r="R427" s="12">
        <v>43774</v>
      </c>
      <c r="S427" s="3">
        <v>84.5</v>
      </c>
      <c r="T427" s="3" t="s">
        <v>3293</v>
      </c>
      <c r="U427" s="3" t="s">
        <v>52</v>
      </c>
      <c r="V427" s="3" t="s">
        <v>27</v>
      </c>
      <c r="W427" s="13">
        <v>1315.1</v>
      </c>
      <c r="X427" s="3" t="s">
        <v>164</v>
      </c>
      <c r="Y427" s="3">
        <v>2E-3</v>
      </c>
      <c r="Z427" s="3">
        <v>0.70699999999999996</v>
      </c>
    </row>
    <row r="428" spans="1:26" ht="33" x14ac:dyDescent="0.3">
      <c r="A428" s="3" t="s">
        <v>853</v>
      </c>
      <c r="B428" s="3" t="s">
        <v>951</v>
      </c>
      <c r="C428" s="3" t="s">
        <v>952</v>
      </c>
      <c r="D428" s="11">
        <v>40637</v>
      </c>
      <c r="E428" s="13">
        <v>1294.7</v>
      </c>
      <c r="F428" s="12">
        <f t="shared" si="36"/>
        <v>41003</v>
      </c>
      <c r="G428" s="3">
        <v>10.78</v>
      </c>
      <c r="H428" s="12">
        <f t="shared" si="37"/>
        <v>41733</v>
      </c>
      <c r="I428" s="3">
        <v>17.739999999999998</v>
      </c>
      <c r="J428" s="12">
        <f t="shared" si="38"/>
        <v>42464</v>
      </c>
      <c r="K428" s="3">
        <v>9.59</v>
      </c>
      <c r="L428" s="12">
        <f t="shared" si="39"/>
        <v>43194</v>
      </c>
      <c r="M428" s="3">
        <v>18.91</v>
      </c>
      <c r="N428" s="12">
        <f t="shared" si="40"/>
        <v>44290</v>
      </c>
      <c r="O428" s="3" t="s">
        <v>103</v>
      </c>
      <c r="P428" s="12">
        <f t="shared" si="41"/>
        <v>46116</v>
      </c>
      <c r="Q428" s="3" t="s">
        <v>103</v>
      </c>
      <c r="R428" s="12">
        <v>43774</v>
      </c>
      <c r="S428" s="3">
        <v>29.47</v>
      </c>
      <c r="T428" s="3" t="s">
        <v>2941</v>
      </c>
      <c r="U428" s="3" t="s">
        <v>52</v>
      </c>
      <c r="V428" s="3" t="s">
        <v>40</v>
      </c>
      <c r="W428" s="3">
        <v>301.5</v>
      </c>
      <c r="X428" s="3" t="s">
        <v>3259</v>
      </c>
      <c r="Y428" s="3">
        <v>2.8000000000000001E-2</v>
      </c>
      <c r="Z428" s="3">
        <v>0.64400000000000002</v>
      </c>
    </row>
    <row r="429" spans="1:26" ht="33" x14ac:dyDescent="0.3">
      <c r="A429" s="3" t="s">
        <v>853</v>
      </c>
      <c r="B429" s="3" t="s">
        <v>953</v>
      </c>
      <c r="C429" s="3" t="s">
        <v>98</v>
      </c>
      <c r="D429" s="11">
        <v>41269</v>
      </c>
      <c r="E429" s="13">
        <v>1327.11</v>
      </c>
      <c r="F429" s="12">
        <f t="shared" si="36"/>
        <v>41634</v>
      </c>
      <c r="G429" s="3">
        <v>6.97</v>
      </c>
      <c r="H429" s="12">
        <f t="shared" si="37"/>
        <v>42364</v>
      </c>
      <c r="I429" s="3">
        <v>12.98</v>
      </c>
      <c r="J429" s="12">
        <f t="shared" si="38"/>
        <v>43095</v>
      </c>
      <c r="K429" s="3">
        <v>21.43</v>
      </c>
      <c r="L429" s="12">
        <f t="shared" si="39"/>
        <v>43825</v>
      </c>
      <c r="M429" s="3" t="s">
        <v>103</v>
      </c>
      <c r="N429" s="12">
        <f t="shared" si="40"/>
        <v>44921</v>
      </c>
      <c r="O429" s="3" t="s">
        <v>103</v>
      </c>
      <c r="P429" s="12">
        <f t="shared" si="41"/>
        <v>46747</v>
      </c>
      <c r="Q429" s="3" t="s">
        <v>103</v>
      </c>
      <c r="R429" s="12">
        <v>43774</v>
      </c>
      <c r="S429" s="3">
        <v>32.71</v>
      </c>
      <c r="T429" s="3" t="s">
        <v>3294</v>
      </c>
      <c r="U429" s="3" t="s">
        <v>52</v>
      </c>
      <c r="V429" s="3" t="s">
        <v>40</v>
      </c>
      <c r="W429" s="13">
        <v>1877.8</v>
      </c>
      <c r="X429" s="3" t="s">
        <v>164</v>
      </c>
      <c r="Y429" s="3">
        <v>7.0000000000000001E-3</v>
      </c>
      <c r="Z429" s="3">
        <v>0.77100000000000002</v>
      </c>
    </row>
    <row r="430" spans="1:26" ht="33" x14ac:dyDescent="0.3">
      <c r="A430" s="3" t="s">
        <v>853</v>
      </c>
      <c r="B430" s="3" t="s">
        <v>954</v>
      </c>
      <c r="C430" s="3" t="s">
        <v>98</v>
      </c>
      <c r="D430" s="11">
        <v>41201</v>
      </c>
      <c r="E430" s="13">
        <v>1367.68</v>
      </c>
      <c r="F430" s="12">
        <f t="shared" si="36"/>
        <v>41566</v>
      </c>
      <c r="G430" s="3">
        <v>7.05</v>
      </c>
      <c r="H430" s="12">
        <f t="shared" si="37"/>
        <v>42296</v>
      </c>
      <c r="I430" s="3">
        <v>12.17</v>
      </c>
      <c r="J430" s="12">
        <f t="shared" si="38"/>
        <v>43027</v>
      </c>
      <c r="K430" s="3">
        <v>19.04</v>
      </c>
      <c r="L430" s="12">
        <f t="shared" si="39"/>
        <v>43757</v>
      </c>
      <c r="M430" s="3">
        <v>36.950000000000003</v>
      </c>
      <c r="N430" s="12">
        <f t="shared" si="40"/>
        <v>44853</v>
      </c>
      <c r="O430" s="3" t="s">
        <v>103</v>
      </c>
      <c r="P430" s="12">
        <f t="shared" si="41"/>
        <v>46679</v>
      </c>
      <c r="Q430" s="3" t="s">
        <v>103</v>
      </c>
      <c r="R430" s="12">
        <v>43774</v>
      </c>
      <c r="S430" s="3">
        <v>36.770000000000003</v>
      </c>
      <c r="T430" s="3" t="s">
        <v>3068</v>
      </c>
      <c r="U430" s="3" t="s">
        <v>52</v>
      </c>
      <c r="V430" s="3" t="s">
        <v>40</v>
      </c>
      <c r="W430" s="13">
        <v>3899.31</v>
      </c>
      <c r="X430" s="3" t="s">
        <v>3259</v>
      </c>
      <c r="Y430" s="3">
        <v>2.5999999999999999E-2</v>
      </c>
      <c r="Z430" s="3">
        <v>0.74299999999999999</v>
      </c>
    </row>
    <row r="431" spans="1:26" ht="33" x14ac:dyDescent="0.3">
      <c r="A431" s="3" t="s">
        <v>853</v>
      </c>
      <c r="B431" s="3" t="s">
        <v>955</v>
      </c>
      <c r="C431" s="3" t="s">
        <v>98</v>
      </c>
      <c r="D431" s="11">
        <v>41269</v>
      </c>
      <c r="E431" s="13">
        <v>1328.64</v>
      </c>
      <c r="F431" s="12">
        <f t="shared" si="36"/>
        <v>41634</v>
      </c>
      <c r="G431" s="3">
        <v>7</v>
      </c>
      <c r="H431" s="12">
        <f t="shared" si="37"/>
        <v>42364</v>
      </c>
      <c r="I431" s="3">
        <v>13.23</v>
      </c>
      <c r="J431" s="12">
        <f t="shared" si="38"/>
        <v>43095</v>
      </c>
      <c r="K431" s="3">
        <v>22</v>
      </c>
      <c r="L431" s="12">
        <f t="shared" si="39"/>
        <v>43825</v>
      </c>
      <c r="M431" s="3" t="s">
        <v>103</v>
      </c>
      <c r="N431" s="12">
        <f t="shared" si="40"/>
        <v>44921</v>
      </c>
      <c r="O431" s="3" t="s">
        <v>103</v>
      </c>
      <c r="P431" s="12">
        <f t="shared" si="41"/>
        <v>46747</v>
      </c>
      <c r="Q431" s="3" t="s">
        <v>103</v>
      </c>
      <c r="R431" s="12">
        <v>43774</v>
      </c>
      <c r="S431" s="3">
        <v>32.86</v>
      </c>
      <c r="T431" s="3" t="s">
        <v>3294</v>
      </c>
      <c r="U431" s="3" t="s">
        <v>52</v>
      </c>
      <c r="V431" s="3" t="s">
        <v>40</v>
      </c>
      <c r="W431" s="3">
        <v>84.03</v>
      </c>
      <c r="X431" s="3" t="s">
        <v>164</v>
      </c>
      <c r="Y431" s="3">
        <v>6.0000000000000001E-3</v>
      </c>
      <c r="Z431" s="3">
        <v>0.752</v>
      </c>
    </row>
    <row r="432" spans="1:26" ht="33" x14ac:dyDescent="0.3">
      <c r="A432" s="3" t="s">
        <v>853</v>
      </c>
      <c r="B432" s="3" t="s">
        <v>956</v>
      </c>
      <c r="C432" s="3" t="s">
        <v>957</v>
      </c>
      <c r="D432" s="11">
        <v>43294</v>
      </c>
      <c r="E432" s="13">
        <v>1076.8499999999999</v>
      </c>
      <c r="F432" s="12">
        <f t="shared" si="36"/>
        <v>43659</v>
      </c>
      <c r="G432" s="3">
        <v>9.99</v>
      </c>
      <c r="H432" s="12">
        <f t="shared" si="37"/>
        <v>44390</v>
      </c>
      <c r="I432" s="3" t="s">
        <v>103</v>
      </c>
      <c r="J432" s="12">
        <f t="shared" si="38"/>
        <v>45120</v>
      </c>
      <c r="K432" s="3" t="s">
        <v>103</v>
      </c>
      <c r="L432" s="12">
        <f t="shared" si="39"/>
        <v>45851</v>
      </c>
      <c r="M432" s="3" t="s">
        <v>103</v>
      </c>
      <c r="N432" s="12">
        <f t="shared" si="40"/>
        <v>46947</v>
      </c>
      <c r="O432" s="3" t="s">
        <v>103</v>
      </c>
      <c r="P432" s="12">
        <f t="shared" si="41"/>
        <v>48773</v>
      </c>
      <c r="Q432" s="3" t="s">
        <v>103</v>
      </c>
      <c r="R432" s="12">
        <v>43774</v>
      </c>
      <c r="S432" s="3">
        <v>7.69</v>
      </c>
      <c r="T432" s="3" t="s">
        <v>3294</v>
      </c>
      <c r="U432" s="3" t="s">
        <v>52</v>
      </c>
      <c r="V432" s="3" t="s">
        <v>40</v>
      </c>
      <c r="W432" s="3">
        <v>46.6</v>
      </c>
      <c r="X432" s="3" t="s">
        <v>134</v>
      </c>
      <c r="Y432" s="3">
        <v>0.123</v>
      </c>
      <c r="Z432" s="3">
        <v>0.68799999999999994</v>
      </c>
    </row>
    <row r="433" spans="1:26" ht="33" x14ac:dyDescent="0.3">
      <c r="A433" s="3" t="s">
        <v>853</v>
      </c>
      <c r="B433" s="3" t="s">
        <v>958</v>
      </c>
      <c r="C433" s="3" t="s">
        <v>959</v>
      </c>
      <c r="D433" s="11">
        <v>42186</v>
      </c>
      <c r="E433" s="13">
        <v>1010.03</v>
      </c>
      <c r="F433" s="12">
        <f t="shared" si="36"/>
        <v>42552</v>
      </c>
      <c r="G433" s="3">
        <v>4.41</v>
      </c>
      <c r="H433" s="12">
        <f t="shared" si="37"/>
        <v>43282</v>
      </c>
      <c r="I433" s="3">
        <v>27.63</v>
      </c>
      <c r="J433" s="12">
        <f t="shared" si="38"/>
        <v>44013</v>
      </c>
      <c r="K433" s="3" t="s">
        <v>103</v>
      </c>
      <c r="L433" s="12">
        <f t="shared" si="39"/>
        <v>44743</v>
      </c>
      <c r="M433" s="3" t="s">
        <v>103</v>
      </c>
      <c r="N433" s="12">
        <f t="shared" si="40"/>
        <v>45839</v>
      </c>
      <c r="O433" s="3" t="s">
        <v>103</v>
      </c>
      <c r="P433" s="12">
        <f t="shared" si="41"/>
        <v>47665</v>
      </c>
      <c r="Q433" s="3" t="s">
        <v>103</v>
      </c>
      <c r="R433" s="12">
        <v>43774</v>
      </c>
      <c r="S433" s="3">
        <v>1</v>
      </c>
      <c r="T433" s="3" t="s">
        <v>3203</v>
      </c>
      <c r="U433" s="3" t="s">
        <v>52</v>
      </c>
      <c r="V433" s="3" t="s">
        <v>27</v>
      </c>
      <c r="W433" s="3">
        <v>96.23</v>
      </c>
      <c r="X433" s="3" t="s">
        <v>164</v>
      </c>
      <c r="Y433" s="3">
        <v>3.0000000000000001E-3</v>
      </c>
      <c r="Z433" s="3">
        <v>0.85199999999999998</v>
      </c>
    </row>
    <row r="434" spans="1:26" ht="33" x14ac:dyDescent="0.3">
      <c r="A434" s="3" t="s">
        <v>853</v>
      </c>
      <c r="B434" s="3" t="s">
        <v>960</v>
      </c>
      <c r="C434" s="3" t="s">
        <v>111</v>
      </c>
      <c r="D434" s="11">
        <v>38554</v>
      </c>
      <c r="E434" s="13">
        <v>1540.41</v>
      </c>
      <c r="F434" s="12">
        <f t="shared" si="36"/>
        <v>38919</v>
      </c>
      <c r="G434" s="3">
        <v>1.52</v>
      </c>
      <c r="H434" s="12">
        <f t="shared" si="37"/>
        <v>39650</v>
      </c>
      <c r="I434" s="3">
        <v>3.96</v>
      </c>
      <c r="J434" s="12">
        <f t="shared" si="38"/>
        <v>40380</v>
      </c>
      <c r="K434" s="3">
        <v>6.81</v>
      </c>
      <c r="L434" s="12">
        <f t="shared" si="39"/>
        <v>41111</v>
      </c>
      <c r="M434" s="3">
        <v>11.75</v>
      </c>
      <c r="N434" s="12">
        <f t="shared" si="40"/>
        <v>42206</v>
      </c>
      <c r="O434" s="3">
        <v>27.8</v>
      </c>
      <c r="P434" s="12">
        <f t="shared" si="41"/>
        <v>44033</v>
      </c>
      <c r="Q434" s="3" t="s">
        <v>103</v>
      </c>
      <c r="R434" s="12">
        <v>43774</v>
      </c>
      <c r="S434" s="3">
        <v>54.04</v>
      </c>
      <c r="T434" s="3" t="s">
        <v>3296</v>
      </c>
      <c r="U434" s="3" t="s">
        <v>26</v>
      </c>
      <c r="V434" s="3" t="s">
        <v>40</v>
      </c>
      <c r="W434" s="3">
        <v>3.62</v>
      </c>
      <c r="X434" s="3" t="s">
        <v>164</v>
      </c>
      <c r="Y434" s="3">
        <v>0</v>
      </c>
      <c r="Z434" s="3">
        <v>7.2999999999999995E-2</v>
      </c>
    </row>
    <row r="435" spans="1:26" ht="33" x14ac:dyDescent="0.3">
      <c r="A435" s="3" t="s">
        <v>853</v>
      </c>
      <c r="B435" s="3" t="s">
        <v>961</v>
      </c>
      <c r="C435" s="3" t="s">
        <v>111</v>
      </c>
      <c r="D435" s="11">
        <v>38572</v>
      </c>
      <c r="E435" s="13">
        <v>1463.19</v>
      </c>
      <c r="F435" s="12">
        <f t="shared" si="36"/>
        <v>38937</v>
      </c>
      <c r="G435" s="3">
        <v>0.91</v>
      </c>
      <c r="H435" s="12">
        <f t="shared" si="37"/>
        <v>39668</v>
      </c>
      <c r="I435" s="3">
        <v>2.31</v>
      </c>
      <c r="J435" s="12">
        <f t="shared" si="38"/>
        <v>40398</v>
      </c>
      <c r="K435" s="3">
        <v>4.01</v>
      </c>
      <c r="L435" s="12">
        <f t="shared" si="39"/>
        <v>41129</v>
      </c>
      <c r="M435" s="3">
        <v>7.27</v>
      </c>
      <c r="N435" s="12">
        <f t="shared" si="40"/>
        <v>42224</v>
      </c>
      <c r="O435" s="3">
        <v>22.32</v>
      </c>
      <c r="P435" s="12">
        <f t="shared" si="41"/>
        <v>44051</v>
      </c>
      <c r="Q435" s="3" t="s">
        <v>103</v>
      </c>
      <c r="R435" s="12">
        <v>43774</v>
      </c>
      <c r="S435" s="3">
        <v>46.32</v>
      </c>
      <c r="T435" s="3" t="s">
        <v>3296</v>
      </c>
      <c r="U435" s="3" t="s">
        <v>26</v>
      </c>
      <c r="V435" s="3" t="s">
        <v>40</v>
      </c>
      <c r="W435" s="3">
        <v>115.75</v>
      </c>
      <c r="X435" s="3" t="s">
        <v>164</v>
      </c>
      <c r="Y435" s="3">
        <v>2E-3</v>
      </c>
      <c r="Z435" s="3">
        <v>8.5999999999999993E-2</v>
      </c>
    </row>
    <row r="436" spans="1:26" ht="33" x14ac:dyDescent="0.3">
      <c r="A436" s="3" t="s">
        <v>853</v>
      </c>
      <c r="B436" s="3" t="s">
        <v>962</v>
      </c>
      <c r="C436" s="3" t="s">
        <v>963</v>
      </c>
      <c r="D436" s="11">
        <v>41730</v>
      </c>
      <c r="E436" s="13">
        <v>1150.53</v>
      </c>
      <c r="F436" s="12">
        <f t="shared" si="36"/>
        <v>42095</v>
      </c>
      <c r="G436" s="3">
        <v>3.33</v>
      </c>
      <c r="H436" s="12">
        <f t="shared" si="37"/>
        <v>42826</v>
      </c>
      <c r="I436" s="3">
        <v>9.1300000000000008</v>
      </c>
      <c r="J436" s="12">
        <f t="shared" si="38"/>
        <v>43556</v>
      </c>
      <c r="K436" s="3">
        <v>13.63</v>
      </c>
      <c r="L436" s="12">
        <f t="shared" si="39"/>
        <v>44287</v>
      </c>
      <c r="M436" s="3" t="s">
        <v>103</v>
      </c>
      <c r="N436" s="12">
        <f t="shared" si="40"/>
        <v>45383</v>
      </c>
      <c r="O436" s="3" t="s">
        <v>103</v>
      </c>
      <c r="P436" s="12">
        <f t="shared" si="41"/>
        <v>47209</v>
      </c>
      <c r="Q436" s="3" t="s">
        <v>103</v>
      </c>
      <c r="R436" s="12">
        <v>43774</v>
      </c>
      <c r="S436" s="3">
        <v>15.05</v>
      </c>
      <c r="T436" s="3" t="s">
        <v>3297</v>
      </c>
      <c r="U436" s="3" t="s">
        <v>52</v>
      </c>
      <c r="V436" s="3" t="s">
        <v>40</v>
      </c>
      <c r="W436" s="3">
        <v>23.93</v>
      </c>
      <c r="X436" s="3" t="s">
        <v>164</v>
      </c>
      <c r="Y436" s="3">
        <v>0.14899999999999999</v>
      </c>
      <c r="Z436" s="3">
        <v>0.65</v>
      </c>
    </row>
    <row r="437" spans="1:26" ht="33" x14ac:dyDescent="0.3">
      <c r="A437" s="3" t="s">
        <v>853</v>
      </c>
      <c r="B437" s="3" t="s">
        <v>964</v>
      </c>
      <c r="C437" s="3" t="s">
        <v>965</v>
      </c>
      <c r="D437" s="11">
        <v>43424</v>
      </c>
      <c r="E437" s="13">
        <v>1044.6600000000001</v>
      </c>
      <c r="F437" s="12">
        <f t="shared" si="36"/>
        <v>43789</v>
      </c>
      <c r="G437" s="3" t="s">
        <v>103</v>
      </c>
      <c r="H437" s="12">
        <f t="shared" si="37"/>
        <v>44520</v>
      </c>
      <c r="I437" s="3" t="s">
        <v>103</v>
      </c>
      <c r="J437" s="12">
        <f t="shared" si="38"/>
        <v>45250</v>
      </c>
      <c r="K437" s="3" t="s">
        <v>103</v>
      </c>
      <c r="L437" s="12">
        <f t="shared" si="39"/>
        <v>45981</v>
      </c>
      <c r="M437" s="3" t="s">
        <v>103</v>
      </c>
      <c r="N437" s="12">
        <f t="shared" si="40"/>
        <v>47077</v>
      </c>
      <c r="O437" s="3" t="s">
        <v>103</v>
      </c>
      <c r="P437" s="12">
        <f t="shared" si="41"/>
        <v>48903</v>
      </c>
      <c r="Q437" s="3" t="s">
        <v>103</v>
      </c>
      <c r="R437" s="12">
        <v>43774</v>
      </c>
      <c r="S437" s="3">
        <v>4.47</v>
      </c>
      <c r="T437" s="3" t="s">
        <v>3298</v>
      </c>
      <c r="U437" s="3" t="s">
        <v>52</v>
      </c>
      <c r="V437" s="3" t="s">
        <v>40</v>
      </c>
      <c r="W437" s="3">
        <v>285.68</v>
      </c>
      <c r="X437" s="3" t="s">
        <v>134</v>
      </c>
      <c r="Y437" s="3">
        <v>1E-3</v>
      </c>
      <c r="Z437" s="3">
        <v>0.14499999999999999</v>
      </c>
    </row>
    <row r="438" spans="1:26" ht="33" x14ac:dyDescent="0.3">
      <c r="A438" s="3" t="s">
        <v>853</v>
      </c>
      <c r="B438" s="3" t="s">
        <v>966</v>
      </c>
      <c r="C438" s="3" t="s">
        <v>967</v>
      </c>
      <c r="D438" s="11">
        <v>43424</v>
      </c>
      <c r="E438" s="13">
        <v>1047.05</v>
      </c>
      <c r="F438" s="12">
        <f t="shared" si="36"/>
        <v>43789</v>
      </c>
      <c r="G438" s="3" t="s">
        <v>103</v>
      </c>
      <c r="H438" s="12">
        <f t="shared" si="37"/>
        <v>44520</v>
      </c>
      <c r="I438" s="3" t="s">
        <v>103</v>
      </c>
      <c r="J438" s="12">
        <f t="shared" si="38"/>
        <v>45250</v>
      </c>
      <c r="K438" s="3" t="s">
        <v>103</v>
      </c>
      <c r="L438" s="12">
        <f t="shared" si="39"/>
        <v>45981</v>
      </c>
      <c r="M438" s="3" t="s">
        <v>103</v>
      </c>
      <c r="N438" s="12">
        <f t="shared" si="40"/>
        <v>47077</v>
      </c>
      <c r="O438" s="3" t="s">
        <v>103</v>
      </c>
      <c r="P438" s="12">
        <f t="shared" si="41"/>
        <v>48903</v>
      </c>
      <c r="Q438" s="3" t="s">
        <v>103</v>
      </c>
      <c r="R438" s="12">
        <v>43774</v>
      </c>
      <c r="S438" s="3">
        <v>4.71</v>
      </c>
      <c r="T438" s="3" t="s">
        <v>3298</v>
      </c>
      <c r="U438" s="3" t="s">
        <v>52</v>
      </c>
      <c r="V438" s="3" t="s">
        <v>40</v>
      </c>
      <c r="W438" s="3">
        <v>58.76</v>
      </c>
      <c r="X438" s="3" t="s">
        <v>134</v>
      </c>
      <c r="Y438" s="3">
        <v>1E-3</v>
      </c>
      <c r="Z438" s="3">
        <v>0.16200000000000001</v>
      </c>
    </row>
    <row r="439" spans="1:26" ht="33" x14ac:dyDescent="0.3">
      <c r="A439" s="3" t="s">
        <v>853</v>
      </c>
      <c r="B439" s="3" t="s">
        <v>968</v>
      </c>
      <c r="C439" s="3" t="s">
        <v>969</v>
      </c>
      <c r="D439" s="11">
        <v>43424</v>
      </c>
      <c r="E439" s="13">
        <v>1041.6099999999999</v>
      </c>
      <c r="F439" s="12">
        <f t="shared" si="36"/>
        <v>43789</v>
      </c>
      <c r="G439" s="3" t="s">
        <v>103</v>
      </c>
      <c r="H439" s="12">
        <f t="shared" si="37"/>
        <v>44520</v>
      </c>
      <c r="I439" s="3" t="s">
        <v>103</v>
      </c>
      <c r="J439" s="12">
        <f t="shared" si="38"/>
        <v>45250</v>
      </c>
      <c r="K439" s="3" t="s">
        <v>103</v>
      </c>
      <c r="L439" s="12">
        <f t="shared" si="39"/>
        <v>45981</v>
      </c>
      <c r="M439" s="3" t="s">
        <v>103</v>
      </c>
      <c r="N439" s="12">
        <f t="shared" si="40"/>
        <v>47077</v>
      </c>
      <c r="O439" s="3" t="s">
        <v>103</v>
      </c>
      <c r="P439" s="12">
        <f t="shared" si="41"/>
        <v>48903</v>
      </c>
      <c r="Q439" s="3" t="s">
        <v>103</v>
      </c>
      <c r="R439" s="12">
        <v>43774</v>
      </c>
      <c r="S439" s="3">
        <v>4.16</v>
      </c>
      <c r="T439" s="3" t="s">
        <v>3298</v>
      </c>
      <c r="U439" s="3" t="s">
        <v>52</v>
      </c>
      <c r="V439" s="3" t="s">
        <v>40</v>
      </c>
      <c r="W439" s="3">
        <v>45.04</v>
      </c>
      <c r="X439" s="3" t="s">
        <v>134</v>
      </c>
      <c r="Y439" s="3">
        <v>1E-3</v>
      </c>
      <c r="Z439" s="3">
        <v>0.14699999999999999</v>
      </c>
    </row>
    <row r="440" spans="1:26" ht="33" x14ac:dyDescent="0.3">
      <c r="A440" s="3" t="s">
        <v>853</v>
      </c>
      <c r="B440" s="3" t="s">
        <v>970</v>
      </c>
      <c r="C440" s="3" t="s">
        <v>971</v>
      </c>
      <c r="D440" s="11">
        <v>43447</v>
      </c>
      <c r="E440" s="13">
        <v>1116.99</v>
      </c>
      <c r="F440" s="12">
        <f t="shared" si="36"/>
        <v>43812</v>
      </c>
      <c r="G440" s="3" t="s">
        <v>103</v>
      </c>
      <c r="H440" s="12">
        <f t="shared" si="37"/>
        <v>44543</v>
      </c>
      <c r="I440" s="3" t="s">
        <v>103</v>
      </c>
      <c r="J440" s="12">
        <f t="shared" si="38"/>
        <v>45273</v>
      </c>
      <c r="K440" s="3" t="s">
        <v>103</v>
      </c>
      <c r="L440" s="12">
        <f t="shared" si="39"/>
        <v>46004</v>
      </c>
      <c r="M440" s="3" t="s">
        <v>103</v>
      </c>
      <c r="N440" s="12">
        <f t="shared" si="40"/>
        <v>47100</v>
      </c>
      <c r="O440" s="3" t="s">
        <v>103</v>
      </c>
      <c r="P440" s="12">
        <f t="shared" si="41"/>
        <v>48926</v>
      </c>
      <c r="Q440" s="3" t="s">
        <v>103</v>
      </c>
      <c r="R440" s="12">
        <v>43774</v>
      </c>
      <c r="S440" s="3">
        <v>11.7</v>
      </c>
      <c r="T440" s="3" t="s">
        <v>3299</v>
      </c>
      <c r="U440" s="3" t="s">
        <v>52</v>
      </c>
      <c r="V440" s="3" t="s">
        <v>40</v>
      </c>
      <c r="W440" s="3">
        <v>69.77</v>
      </c>
      <c r="X440" s="3" t="s">
        <v>134</v>
      </c>
      <c r="Y440" s="3">
        <v>0</v>
      </c>
      <c r="Z440" s="3">
        <v>0.15</v>
      </c>
    </row>
    <row r="441" spans="1:26" ht="33" x14ac:dyDescent="0.3">
      <c r="A441" s="3" t="s">
        <v>853</v>
      </c>
      <c r="B441" s="3" t="s">
        <v>972</v>
      </c>
      <c r="C441" s="3" t="s">
        <v>973</v>
      </c>
      <c r="D441" s="11">
        <v>39601</v>
      </c>
      <c r="E441" s="13">
        <v>1225.73</v>
      </c>
      <c r="F441" s="12">
        <f t="shared" si="36"/>
        <v>39966</v>
      </c>
      <c r="G441" s="3">
        <v>10</v>
      </c>
      <c r="H441" s="12">
        <f t="shared" si="37"/>
        <v>40696</v>
      </c>
      <c r="I441" s="3">
        <v>19.29</v>
      </c>
      <c r="J441" s="12">
        <f t="shared" si="38"/>
        <v>41427</v>
      </c>
      <c r="K441" s="3">
        <v>11.94</v>
      </c>
      <c r="L441" s="12">
        <f t="shared" si="39"/>
        <v>42157</v>
      </c>
      <c r="M441" s="3">
        <v>22.08</v>
      </c>
      <c r="N441" s="12">
        <f t="shared" si="40"/>
        <v>43253</v>
      </c>
      <c r="O441" s="3">
        <v>35.979999999999997</v>
      </c>
      <c r="P441" s="12">
        <f t="shared" si="41"/>
        <v>45079</v>
      </c>
      <c r="Q441" s="3" t="s">
        <v>103</v>
      </c>
      <c r="R441" s="12">
        <v>43774</v>
      </c>
      <c r="S441" s="3">
        <v>22.57</v>
      </c>
      <c r="T441" s="3" t="s">
        <v>3300</v>
      </c>
      <c r="U441" s="3" t="s">
        <v>33</v>
      </c>
      <c r="V441" s="3" t="s">
        <v>34</v>
      </c>
      <c r="W441" s="3">
        <v>98.09</v>
      </c>
      <c r="X441" s="3" t="s">
        <v>3259</v>
      </c>
      <c r="Y441" s="3">
        <v>2E-3</v>
      </c>
      <c r="Z441" s="3">
        <v>0.57399999999999995</v>
      </c>
    </row>
    <row r="442" spans="1:26" ht="33" x14ac:dyDescent="0.3">
      <c r="A442" s="3" t="s">
        <v>853</v>
      </c>
      <c r="B442" s="3" t="s">
        <v>974</v>
      </c>
      <c r="C442" s="3" t="s">
        <v>975</v>
      </c>
      <c r="D442" s="11">
        <v>41367</v>
      </c>
      <c r="E442" s="3">
        <v>876.5</v>
      </c>
      <c r="F442" s="12">
        <f t="shared" si="36"/>
        <v>41732</v>
      </c>
      <c r="G442" s="3">
        <v>5.51</v>
      </c>
      <c r="H442" s="12">
        <f t="shared" si="37"/>
        <v>42463</v>
      </c>
      <c r="I442" s="3">
        <v>11.65</v>
      </c>
      <c r="J442" s="12">
        <f t="shared" si="38"/>
        <v>43193</v>
      </c>
      <c r="K442" s="3">
        <v>-5.05</v>
      </c>
      <c r="L442" s="12">
        <f t="shared" si="39"/>
        <v>43924</v>
      </c>
      <c r="M442" s="3" t="s">
        <v>103</v>
      </c>
      <c r="N442" s="12">
        <f t="shared" si="40"/>
        <v>45019</v>
      </c>
      <c r="O442" s="3" t="s">
        <v>103</v>
      </c>
      <c r="P442" s="12">
        <f t="shared" si="41"/>
        <v>46846</v>
      </c>
      <c r="Q442" s="3" t="s">
        <v>103</v>
      </c>
      <c r="R442" s="12">
        <v>43774</v>
      </c>
      <c r="S442" s="3">
        <v>-12.35</v>
      </c>
      <c r="T442" s="3" t="s">
        <v>3301</v>
      </c>
      <c r="U442" s="3" t="s">
        <v>52</v>
      </c>
      <c r="V442" s="3" t="s">
        <v>40</v>
      </c>
      <c r="W442" s="3">
        <v>16.760000000000002</v>
      </c>
      <c r="X442" s="3" t="s">
        <v>3259</v>
      </c>
      <c r="Y442" s="3">
        <v>2.9000000000000001E-2</v>
      </c>
      <c r="Z442" s="3">
        <v>0.378</v>
      </c>
    </row>
    <row r="443" spans="1:26" ht="33" x14ac:dyDescent="0.3">
      <c r="A443" s="3" t="s">
        <v>853</v>
      </c>
      <c r="B443" s="3" t="s">
        <v>976</v>
      </c>
      <c r="C443" s="3" t="s">
        <v>977</v>
      </c>
      <c r="D443" s="11">
        <v>38663</v>
      </c>
      <c r="E443" s="13">
        <v>1619.65</v>
      </c>
      <c r="F443" s="12">
        <f t="shared" si="36"/>
        <v>39028</v>
      </c>
      <c r="G443" s="3">
        <v>3.98</v>
      </c>
      <c r="H443" s="12">
        <f t="shared" si="37"/>
        <v>39759</v>
      </c>
      <c r="I443" s="3">
        <v>7.77</v>
      </c>
      <c r="J443" s="12">
        <f t="shared" si="38"/>
        <v>40489</v>
      </c>
      <c r="K443" s="3">
        <v>9.2899999999999991</v>
      </c>
      <c r="L443" s="12">
        <f t="shared" si="39"/>
        <v>41220</v>
      </c>
      <c r="M443" s="3">
        <v>19.63</v>
      </c>
      <c r="N443" s="12">
        <f t="shared" si="40"/>
        <v>42315</v>
      </c>
      <c r="O443" s="3">
        <v>37.85</v>
      </c>
      <c r="P443" s="12">
        <f t="shared" si="41"/>
        <v>44142</v>
      </c>
      <c r="Q443" s="3" t="s">
        <v>103</v>
      </c>
      <c r="R443" s="12">
        <v>43774</v>
      </c>
      <c r="S443" s="3">
        <v>61.97</v>
      </c>
      <c r="T443" s="3" t="s">
        <v>3302</v>
      </c>
      <c r="U443" s="3" t="s">
        <v>33</v>
      </c>
      <c r="V443" s="3" t="s">
        <v>119</v>
      </c>
      <c r="W443" s="3">
        <v>30.77</v>
      </c>
      <c r="X443" s="3" t="s">
        <v>3259</v>
      </c>
      <c r="Y443" s="3">
        <v>7.0000000000000001E-3</v>
      </c>
      <c r="Z443" s="3">
        <v>0.36499999999999999</v>
      </c>
    </row>
    <row r="444" spans="1:26" ht="33" x14ac:dyDescent="0.3">
      <c r="A444" s="3" t="s">
        <v>853</v>
      </c>
      <c r="B444" s="3" t="s">
        <v>978</v>
      </c>
      <c r="C444" s="3" t="s">
        <v>979</v>
      </c>
      <c r="D444" s="11">
        <v>38660</v>
      </c>
      <c r="E444" s="13">
        <v>1711.39</v>
      </c>
      <c r="F444" s="12">
        <f t="shared" si="36"/>
        <v>39025</v>
      </c>
      <c r="G444" s="3">
        <v>7.47</v>
      </c>
      <c r="H444" s="12">
        <f t="shared" si="37"/>
        <v>39756</v>
      </c>
      <c r="I444" s="3">
        <v>16.399999999999999</v>
      </c>
      <c r="J444" s="12">
        <f t="shared" si="38"/>
        <v>40486</v>
      </c>
      <c r="K444" s="3">
        <v>17.28</v>
      </c>
      <c r="L444" s="12">
        <f t="shared" si="39"/>
        <v>41217</v>
      </c>
      <c r="M444" s="3">
        <v>33.36</v>
      </c>
      <c r="N444" s="12">
        <f t="shared" si="40"/>
        <v>42312</v>
      </c>
      <c r="O444" s="3">
        <v>53.02</v>
      </c>
      <c r="P444" s="12">
        <f t="shared" si="41"/>
        <v>44139</v>
      </c>
      <c r="Q444" s="3" t="s">
        <v>103</v>
      </c>
      <c r="R444" s="12">
        <v>43774</v>
      </c>
      <c r="S444" s="3">
        <v>71.14</v>
      </c>
      <c r="T444" s="3" t="s">
        <v>3303</v>
      </c>
      <c r="U444" s="3" t="s">
        <v>33</v>
      </c>
      <c r="V444" s="3" t="s">
        <v>119</v>
      </c>
      <c r="W444" s="3">
        <v>64.34</v>
      </c>
      <c r="X444" s="3" t="s">
        <v>3259</v>
      </c>
      <c r="Y444" s="3">
        <v>8.0000000000000002E-3</v>
      </c>
      <c r="Z444" s="3">
        <v>0.42</v>
      </c>
    </row>
    <row r="445" spans="1:26" ht="33" x14ac:dyDescent="0.3">
      <c r="A445" s="3" t="s">
        <v>853</v>
      </c>
      <c r="B445" s="3" t="s">
        <v>980</v>
      </c>
      <c r="C445" s="3" t="s">
        <v>981</v>
      </c>
      <c r="D445" s="11">
        <v>42443</v>
      </c>
      <c r="E445" s="13">
        <v>1125.42</v>
      </c>
      <c r="F445" s="12">
        <f t="shared" si="36"/>
        <v>42808</v>
      </c>
      <c r="G445" s="3">
        <v>8.48</v>
      </c>
      <c r="H445" s="12">
        <f t="shared" si="37"/>
        <v>43538</v>
      </c>
      <c r="I445" s="3">
        <v>14.37</v>
      </c>
      <c r="J445" s="12">
        <f t="shared" si="38"/>
        <v>44269</v>
      </c>
      <c r="K445" s="3" t="s">
        <v>103</v>
      </c>
      <c r="L445" s="12">
        <f t="shared" si="39"/>
        <v>44999</v>
      </c>
      <c r="M445" s="3" t="s">
        <v>103</v>
      </c>
      <c r="N445" s="12">
        <f t="shared" si="40"/>
        <v>46095</v>
      </c>
      <c r="O445" s="3" t="s">
        <v>103</v>
      </c>
      <c r="P445" s="12">
        <f t="shared" si="41"/>
        <v>47921</v>
      </c>
      <c r="Q445" s="3" t="s">
        <v>103</v>
      </c>
      <c r="R445" s="12">
        <v>43774</v>
      </c>
      <c r="S445" s="3">
        <v>12.54</v>
      </c>
      <c r="T445" s="3" t="s">
        <v>3203</v>
      </c>
      <c r="U445" s="3" t="s">
        <v>52</v>
      </c>
      <c r="V445" s="3" t="s">
        <v>27</v>
      </c>
      <c r="W445" s="3">
        <v>19.010000000000002</v>
      </c>
      <c r="X445" s="3" t="s">
        <v>164</v>
      </c>
      <c r="Y445" s="3">
        <v>5.3999999999999999E-2</v>
      </c>
      <c r="Z445" s="3">
        <v>0.63600000000000001</v>
      </c>
    </row>
    <row r="446" spans="1:26" ht="33" x14ac:dyDescent="0.3">
      <c r="A446" s="3" t="s">
        <v>853</v>
      </c>
      <c r="B446" s="3" t="s">
        <v>982</v>
      </c>
      <c r="C446" s="3" t="s">
        <v>983</v>
      </c>
      <c r="D446" s="11">
        <v>40325</v>
      </c>
      <c r="E446" s="13">
        <v>1294.6500000000001</v>
      </c>
      <c r="F446" s="12">
        <f t="shared" si="36"/>
        <v>40690</v>
      </c>
      <c r="G446" s="3">
        <v>2.37</v>
      </c>
      <c r="H446" s="12">
        <f t="shared" si="37"/>
        <v>41421</v>
      </c>
      <c r="I446" s="3">
        <v>3.92</v>
      </c>
      <c r="J446" s="12">
        <f t="shared" si="38"/>
        <v>42151</v>
      </c>
      <c r="K446" s="3">
        <v>8.2200000000000006</v>
      </c>
      <c r="L446" s="12">
        <f t="shared" si="39"/>
        <v>42882</v>
      </c>
      <c r="M446" s="3">
        <v>12.72</v>
      </c>
      <c r="N446" s="12">
        <f t="shared" si="40"/>
        <v>43978</v>
      </c>
      <c r="O446" s="3" t="s">
        <v>103</v>
      </c>
      <c r="P446" s="12">
        <f t="shared" si="41"/>
        <v>45804</v>
      </c>
      <c r="Q446" s="3" t="s">
        <v>103</v>
      </c>
      <c r="R446" s="12">
        <v>43774</v>
      </c>
      <c r="S446" s="3">
        <v>29.47</v>
      </c>
      <c r="T446" s="3" t="s">
        <v>3304</v>
      </c>
      <c r="U446" s="3" t="s">
        <v>33</v>
      </c>
      <c r="V446" s="3" t="s">
        <v>119</v>
      </c>
      <c r="W446" s="3">
        <v>97.07</v>
      </c>
      <c r="X446" s="3" t="s">
        <v>3259</v>
      </c>
      <c r="Y446" s="3">
        <v>2E-3</v>
      </c>
      <c r="Z446" s="3">
        <v>0.13300000000000001</v>
      </c>
    </row>
    <row r="447" spans="1:26" ht="33" x14ac:dyDescent="0.3">
      <c r="A447" s="3" t="s">
        <v>853</v>
      </c>
      <c r="B447" s="3" t="s">
        <v>984</v>
      </c>
      <c r="C447" s="3" t="s">
        <v>985</v>
      </c>
      <c r="D447" s="11">
        <v>40653</v>
      </c>
      <c r="E447" s="13">
        <v>1176.74</v>
      </c>
      <c r="F447" s="12">
        <f t="shared" si="36"/>
        <v>41019</v>
      </c>
      <c r="G447" s="3">
        <v>2.84</v>
      </c>
      <c r="H447" s="12">
        <f t="shared" si="37"/>
        <v>41749</v>
      </c>
      <c r="I447" s="3">
        <v>3.88</v>
      </c>
      <c r="J447" s="12">
        <f t="shared" si="38"/>
        <v>42480</v>
      </c>
      <c r="K447" s="3">
        <v>9.26</v>
      </c>
      <c r="L447" s="12">
        <f t="shared" si="39"/>
        <v>43210</v>
      </c>
      <c r="M447" s="3">
        <v>14.21</v>
      </c>
      <c r="N447" s="12">
        <f t="shared" si="40"/>
        <v>44306</v>
      </c>
      <c r="O447" s="3" t="s">
        <v>103</v>
      </c>
      <c r="P447" s="12">
        <f t="shared" si="41"/>
        <v>46132</v>
      </c>
      <c r="Q447" s="3" t="s">
        <v>103</v>
      </c>
      <c r="R447" s="12">
        <v>43774</v>
      </c>
      <c r="S447" s="3">
        <v>17.670000000000002</v>
      </c>
      <c r="T447" s="3" t="s">
        <v>3304</v>
      </c>
      <c r="U447" s="3" t="s">
        <v>33</v>
      </c>
      <c r="V447" s="3" t="s">
        <v>119</v>
      </c>
      <c r="W447" s="3">
        <v>16.66</v>
      </c>
      <c r="X447" s="3" t="s">
        <v>3259</v>
      </c>
      <c r="Y447" s="3">
        <v>2E-3</v>
      </c>
      <c r="Z447" s="3">
        <v>0.129</v>
      </c>
    </row>
    <row r="448" spans="1:26" ht="33" x14ac:dyDescent="0.3">
      <c r="A448" s="3" t="s">
        <v>853</v>
      </c>
      <c r="B448" s="3" t="s">
        <v>986</v>
      </c>
      <c r="C448" s="3" t="s">
        <v>987</v>
      </c>
      <c r="D448" s="11">
        <v>42465</v>
      </c>
      <c r="E448" s="13">
        <v>1147.42</v>
      </c>
      <c r="F448" s="12">
        <f t="shared" si="36"/>
        <v>42830</v>
      </c>
      <c r="G448" s="3">
        <v>6.93</v>
      </c>
      <c r="H448" s="12">
        <f t="shared" si="37"/>
        <v>43560</v>
      </c>
      <c r="I448" s="3">
        <v>18.64</v>
      </c>
      <c r="J448" s="12">
        <f t="shared" si="38"/>
        <v>44291</v>
      </c>
      <c r="K448" s="3" t="s">
        <v>103</v>
      </c>
      <c r="L448" s="12">
        <f t="shared" si="39"/>
        <v>45021</v>
      </c>
      <c r="M448" s="3" t="s">
        <v>103</v>
      </c>
      <c r="N448" s="12">
        <f t="shared" si="40"/>
        <v>46117</v>
      </c>
      <c r="O448" s="3" t="s">
        <v>103</v>
      </c>
      <c r="P448" s="12">
        <f t="shared" si="41"/>
        <v>47943</v>
      </c>
      <c r="Q448" s="3" t="s">
        <v>103</v>
      </c>
      <c r="R448" s="12">
        <v>43774</v>
      </c>
      <c r="S448" s="3">
        <v>14.74</v>
      </c>
      <c r="T448" s="3" t="s">
        <v>3305</v>
      </c>
      <c r="U448" s="3" t="s">
        <v>52</v>
      </c>
      <c r="V448" s="3" t="s">
        <v>119</v>
      </c>
      <c r="W448" s="3">
        <v>127.66</v>
      </c>
      <c r="X448" s="3" t="s">
        <v>3259</v>
      </c>
      <c r="Y448" s="3">
        <v>2.8000000000000001E-2</v>
      </c>
      <c r="Z448" s="3">
        <v>0.66800000000000004</v>
      </c>
    </row>
    <row r="449" spans="1:26" ht="33" x14ac:dyDescent="0.3">
      <c r="A449" s="3" t="s">
        <v>853</v>
      </c>
      <c r="B449" s="3" t="s">
        <v>988</v>
      </c>
      <c r="C449" s="3" t="s">
        <v>989</v>
      </c>
      <c r="D449" s="11">
        <v>39637</v>
      </c>
      <c r="E449" s="13">
        <v>1492.43</v>
      </c>
      <c r="F449" s="12">
        <f t="shared" si="36"/>
        <v>40002</v>
      </c>
      <c r="G449" s="3">
        <v>9.76</v>
      </c>
      <c r="H449" s="12">
        <f t="shared" si="37"/>
        <v>40732</v>
      </c>
      <c r="I449" s="3">
        <v>16.48</v>
      </c>
      <c r="J449" s="12">
        <f t="shared" si="38"/>
        <v>41463</v>
      </c>
      <c r="K449" s="3">
        <v>21.34</v>
      </c>
      <c r="L449" s="12">
        <f t="shared" si="39"/>
        <v>42193</v>
      </c>
      <c r="M449" s="3">
        <v>39.22</v>
      </c>
      <c r="N449" s="12">
        <f t="shared" si="40"/>
        <v>43289</v>
      </c>
      <c r="O449" s="3">
        <v>51.03</v>
      </c>
      <c r="P449" s="12">
        <f t="shared" si="41"/>
        <v>45115</v>
      </c>
      <c r="Q449" s="3" t="s">
        <v>103</v>
      </c>
      <c r="R449" s="12">
        <v>43774</v>
      </c>
      <c r="S449" s="3">
        <v>49.24</v>
      </c>
      <c r="T449" s="3" t="s">
        <v>3305</v>
      </c>
      <c r="U449" s="3" t="s">
        <v>52</v>
      </c>
      <c r="V449" s="3" t="s">
        <v>119</v>
      </c>
      <c r="W449" s="3">
        <v>830.8</v>
      </c>
      <c r="X449" s="3" t="s">
        <v>3259</v>
      </c>
      <c r="Y449" s="3">
        <v>6.7000000000000004E-2</v>
      </c>
      <c r="Z449" s="3">
        <v>0.878</v>
      </c>
    </row>
    <row r="450" spans="1:26" ht="33" x14ac:dyDescent="0.3">
      <c r="A450" s="3" t="s">
        <v>853</v>
      </c>
      <c r="B450" s="3" t="s">
        <v>990</v>
      </c>
      <c r="C450" s="3" t="s">
        <v>991</v>
      </c>
      <c r="D450" s="11">
        <v>42467</v>
      </c>
      <c r="E450" s="13">
        <v>1062.17</v>
      </c>
      <c r="F450" s="12">
        <f t="shared" si="36"/>
        <v>42832</v>
      </c>
      <c r="G450" s="3">
        <v>7.79</v>
      </c>
      <c r="H450" s="12">
        <f t="shared" si="37"/>
        <v>43562</v>
      </c>
      <c r="I450" s="3">
        <v>5.57</v>
      </c>
      <c r="J450" s="12">
        <f t="shared" si="38"/>
        <v>44293</v>
      </c>
      <c r="K450" s="3" t="s">
        <v>103</v>
      </c>
      <c r="L450" s="12">
        <f t="shared" si="39"/>
        <v>45023</v>
      </c>
      <c r="M450" s="3" t="s">
        <v>103</v>
      </c>
      <c r="N450" s="12">
        <f t="shared" si="40"/>
        <v>46119</v>
      </c>
      <c r="O450" s="3" t="s">
        <v>103</v>
      </c>
      <c r="P450" s="12">
        <f t="shared" si="41"/>
        <v>47945</v>
      </c>
      <c r="Q450" s="3" t="s">
        <v>103</v>
      </c>
      <c r="R450" s="12">
        <v>43774</v>
      </c>
      <c r="S450" s="3">
        <v>6.22</v>
      </c>
      <c r="T450" s="3" t="s">
        <v>3305</v>
      </c>
      <c r="U450" s="3" t="s">
        <v>52</v>
      </c>
      <c r="V450" s="3" t="s">
        <v>119</v>
      </c>
      <c r="W450" s="3">
        <v>128.58000000000001</v>
      </c>
      <c r="X450" s="3" t="s">
        <v>3259</v>
      </c>
      <c r="Y450" s="3">
        <v>2.9000000000000001E-2</v>
      </c>
      <c r="Z450" s="3">
        <v>0.97899999999999998</v>
      </c>
    </row>
    <row r="451" spans="1:26" ht="33" x14ac:dyDescent="0.3">
      <c r="A451" s="3" t="s">
        <v>853</v>
      </c>
      <c r="B451" s="3" t="s">
        <v>992</v>
      </c>
      <c r="C451" s="3" t="s">
        <v>993</v>
      </c>
      <c r="D451" s="11">
        <v>41828</v>
      </c>
      <c r="E451" s="13">
        <v>1319.97</v>
      </c>
      <c r="F451" s="12">
        <f t="shared" ref="F451:F514" si="42">DATE(YEAR(D451)+1,MONTH(D451),DAY(D451))</f>
        <v>42193</v>
      </c>
      <c r="G451" s="3">
        <v>8.66</v>
      </c>
      <c r="H451" s="12">
        <f t="shared" ref="H451:H514" si="43">DATE(YEAR(D451)+3,MONTH(D451),DAY(D451))</f>
        <v>42924</v>
      </c>
      <c r="I451" s="3">
        <v>24.69</v>
      </c>
      <c r="J451" s="12">
        <f t="shared" ref="J451:J514" si="44">DATE(YEAR(D451)+5,MONTH(D451),DAY(D451))</f>
        <v>43654</v>
      </c>
      <c r="K451" s="3">
        <v>30.04</v>
      </c>
      <c r="L451" s="12">
        <f t="shared" ref="L451:L514" si="45">DATE(YEAR(D451)+7,MONTH(D451),DAY(D451))</f>
        <v>44385</v>
      </c>
      <c r="M451" s="3" t="s">
        <v>103</v>
      </c>
      <c r="N451" s="12">
        <f t="shared" ref="N451:N514" si="46">DATE(YEAR(D451)+10,MONTH(D451),DAY(D451))</f>
        <v>45481</v>
      </c>
      <c r="O451" s="3" t="s">
        <v>103</v>
      </c>
      <c r="P451" s="12">
        <f t="shared" ref="P451:P514" si="47">DATE(YEAR(D451)+15,MONTH(D451),DAY(D451))</f>
        <v>47307</v>
      </c>
      <c r="Q451" s="3" t="s">
        <v>103</v>
      </c>
      <c r="R451" s="12">
        <v>43774</v>
      </c>
      <c r="S451" s="3">
        <v>32</v>
      </c>
      <c r="T451" s="3" t="s">
        <v>3306</v>
      </c>
      <c r="U451" s="3" t="s">
        <v>52</v>
      </c>
      <c r="V451" s="3" t="s">
        <v>46</v>
      </c>
      <c r="W451" s="3">
        <v>594.04999999999995</v>
      </c>
      <c r="X451" s="3" t="s">
        <v>3259</v>
      </c>
      <c r="Y451" s="3">
        <v>1.7999999999999999E-2</v>
      </c>
      <c r="Z451" s="3">
        <v>0.50700000000000001</v>
      </c>
    </row>
    <row r="452" spans="1:26" ht="33" x14ac:dyDescent="0.3">
      <c r="A452" s="3" t="s">
        <v>853</v>
      </c>
      <c r="B452" s="3" t="s">
        <v>994</v>
      </c>
      <c r="C452" s="3" t="s">
        <v>995</v>
      </c>
      <c r="D452" s="11">
        <v>42170</v>
      </c>
      <c r="E452" s="13">
        <v>1228.69</v>
      </c>
      <c r="F452" s="12">
        <f t="shared" si="42"/>
        <v>42536</v>
      </c>
      <c r="G452" s="3">
        <v>6.75</v>
      </c>
      <c r="H452" s="12">
        <f t="shared" si="43"/>
        <v>43266</v>
      </c>
      <c r="I452" s="3">
        <v>22.17</v>
      </c>
      <c r="J452" s="12">
        <f t="shared" si="44"/>
        <v>43997</v>
      </c>
      <c r="K452" s="3" t="s">
        <v>103</v>
      </c>
      <c r="L452" s="12">
        <f t="shared" si="45"/>
        <v>44727</v>
      </c>
      <c r="M452" s="3" t="s">
        <v>103</v>
      </c>
      <c r="N452" s="12">
        <f t="shared" si="46"/>
        <v>45823</v>
      </c>
      <c r="O452" s="3" t="s">
        <v>103</v>
      </c>
      <c r="P452" s="12">
        <f t="shared" si="47"/>
        <v>47649</v>
      </c>
      <c r="Q452" s="3" t="s">
        <v>103</v>
      </c>
      <c r="R452" s="12">
        <v>43774</v>
      </c>
      <c r="S452" s="3">
        <v>22.87</v>
      </c>
      <c r="T452" s="3" t="s">
        <v>3306</v>
      </c>
      <c r="U452" s="3" t="s">
        <v>52</v>
      </c>
      <c r="V452" s="3" t="s">
        <v>46</v>
      </c>
      <c r="W452" s="3">
        <v>62.16</v>
      </c>
      <c r="X452" s="3" t="s">
        <v>3259</v>
      </c>
      <c r="Y452" s="3">
        <v>2.3E-2</v>
      </c>
      <c r="Z452" s="3">
        <v>0.505</v>
      </c>
    </row>
    <row r="453" spans="1:26" ht="33" x14ac:dyDescent="0.3">
      <c r="A453" s="3" t="s">
        <v>853</v>
      </c>
      <c r="B453" s="3" t="s">
        <v>996</v>
      </c>
      <c r="C453" s="3" t="s">
        <v>173</v>
      </c>
      <c r="D453" s="11">
        <v>43213</v>
      </c>
      <c r="E453" s="13">
        <v>1232.22</v>
      </c>
      <c r="F453" s="12">
        <f t="shared" si="42"/>
        <v>43578</v>
      </c>
      <c r="G453" s="3">
        <v>17.41</v>
      </c>
      <c r="H453" s="12">
        <f t="shared" si="43"/>
        <v>44309</v>
      </c>
      <c r="I453" s="3" t="s">
        <v>103</v>
      </c>
      <c r="J453" s="12">
        <f t="shared" si="44"/>
        <v>45039</v>
      </c>
      <c r="K453" s="3" t="s">
        <v>103</v>
      </c>
      <c r="L453" s="12">
        <f t="shared" si="45"/>
        <v>45770</v>
      </c>
      <c r="M453" s="3" t="s">
        <v>103</v>
      </c>
      <c r="N453" s="12">
        <f t="shared" si="46"/>
        <v>46866</v>
      </c>
      <c r="O453" s="3" t="s">
        <v>103</v>
      </c>
      <c r="P453" s="12">
        <f t="shared" si="47"/>
        <v>48692</v>
      </c>
      <c r="Q453" s="3" t="s">
        <v>103</v>
      </c>
      <c r="R453" s="12">
        <v>43774</v>
      </c>
      <c r="S453" s="3">
        <v>23.22</v>
      </c>
      <c r="T453" s="3" t="s">
        <v>3307</v>
      </c>
      <c r="U453" s="3" t="s">
        <v>52</v>
      </c>
      <c r="V453" s="3" t="s">
        <v>27</v>
      </c>
      <c r="W453" s="3">
        <v>803.74</v>
      </c>
      <c r="X453" s="3" t="s">
        <v>134</v>
      </c>
      <c r="Y453" s="3">
        <v>1.2999999999999999E-2</v>
      </c>
      <c r="Z453" s="3">
        <v>0.56299999999999994</v>
      </c>
    </row>
    <row r="454" spans="1:26" ht="33" x14ac:dyDescent="0.3">
      <c r="A454" s="3" t="s">
        <v>853</v>
      </c>
      <c r="B454" s="3" t="s">
        <v>997</v>
      </c>
      <c r="C454" s="3" t="s">
        <v>998</v>
      </c>
      <c r="D454" s="11">
        <v>38453</v>
      </c>
      <c r="E454" s="13">
        <v>1712.17</v>
      </c>
      <c r="F454" s="12">
        <f t="shared" si="42"/>
        <v>38818</v>
      </c>
      <c r="G454" s="3">
        <v>5.5</v>
      </c>
      <c r="H454" s="12">
        <f t="shared" si="43"/>
        <v>39549</v>
      </c>
      <c r="I454" s="3">
        <v>5.47</v>
      </c>
      <c r="J454" s="12">
        <f t="shared" si="44"/>
        <v>40279</v>
      </c>
      <c r="K454" s="3">
        <v>11.79</v>
      </c>
      <c r="L454" s="12">
        <f t="shared" si="45"/>
        <v>41010</v>
      </c>
      <c r="M454" s="3">
        <v>20.69</v>
      </c>
      <c r="N454" s="12">
        <f t="shared" si="46"/>
        <v>42105</v>
      </c>
      <c r="O454" s="3">
        <v>49.81</v>
      </c>
      <c r="P454" s="12">
        <f t="shared" si="47"/>
        <v>43932</v>
      </c>
      <c r="Q454" s="3" t="s">
        <v>103</v>
      </c>
      <c r="R454" s="12">
        <v>43774</v>
      </c>
      <c r="S454" s="3">
        <v>71.22</v>
      </c>
      <c r="T454" s="3" t="s">
        <v>3308</v>
      </c>
      <c r="U454" s="3" t="s">
        <v>52</v>
      </c>
      <c r="V454" s="3" t="s">
        <v>40</v>
      </c>
      <c r="W454" s="3">
        <v>603.08000000000004</v>
      </c>
      <c r="X454" s="3" t="s">
        <v>3259</v>
      </c>
      <c r="Y454" s="3">
        <v>2.3E-2</v>
      </c>
      <c r="Z454" s="3">
        <v>0.41799999999999998</v>
      </c>
    </row>
    <row r="455" spans="1:26" ht="33" x14ac:dyDescent="0.3">
      <c r="A455" s="3" t="s">
        <v>853</v>
      </c>
      <c r="B455" s="3" t="s">
        <v>999</v>
      </c>
      <c r="C455" s="3" t="s">
        <v>1000</v>
      </c>
      <c r="D455" s="11">
        <v>41269</v>
      </c>
      <c r="E455" s="13">
        <v>1330.76</v>
      </c>
      <c r="F455" s="12">
        <f t="shared" si="42"/>
        <v>41634</v>
      </c>
      <c r="G455" s="3">
        <v>6.72</v>
      </c>
      <c r="H455" s="12">
        <f t="shared" si="43"/>
        <v>42364</v>
      </c>
      <c r="I455" s="3">
        <v>15.97</v>
      </c>
      <c r="J455" s="12">
        <f t="shared" si="44"/>
        <v>43095</v>
      </c>
      <c r="K455" s="3">
        <v>21.57</v>
      </c>
      <c r="L455" s="12">
        <f t="shared" si="45"/>
        <v>43825</v>
      </c>
      <c r="M455" s="3" t="s">
        <v>103</v>
      </c>
      <c r="N455" s="12">
        <f t="shared" si="46"/>
        <v>44921</v>
      </c>
      <c r="O455" s="3" t="s">
        <v>103</v>
      </c>
      <c r="P455" s="12">
        <f t="shared" si="47"/>
        <v>46747</v>
      </c>
      <c r="Q455" s="3" t="s">
        <v>103</v>
      </c>
      <c r="R455" s="12">
        <v>43774</v>
      </c>
      <c r="S455" s="3">
        <v>33.08</v>
      </c>
      <c r="T455" s="3" t="s">
        <v>3309</v>
      </c>
      <c r="U455" s="3" t="s">
        <v>52</v>
      </c>
      <c r="V455" s="3" t="s">
        <v>40</v>
      </c>
      <c r="W455" s="3">
        <v>108.76</v>
      </c>
      <c r="X455" s="3" t="s">
        <v>164</v>
      </c>
      <c r="Y455" s="3">
        <v>8.0000000000000002E-3</v>
      </c>
      <c r="Z455" s="3">
        <v>0.89300000000000002</v>
      </c>
    </row>
    <row r="456" spans="1:26" ht="33" x14ac:dyDescent="0.3">
      <c r="A456" s="3" t="s">
        <v>853</v>
      </c>
      <c r="B456" s="3" t="s">
        <v>1001</v>
      </c>
      <c r="C456" s="3" t="s">
        <v>1002</v>
      </c>
      <c r="D456" s="11">
        <v>39640</v>
      </c>
      <c r="E456" s="13">
        <v>2121.54</v>
      </c>
      <c r="F456" s="12">
        <f t="shared" si="42"/>
        <v>40005</v>
      </c>
      <c r="G456" s="3">
        <v>5.28</v>
      </c>
      <c r="H456" s="12">
        <f t="shared" si="43"/>
        <v>40735</v>
      </c>
      <c r="I456" s="3">
        <v>6.24</v>
      </c>
      <c r="J456" s="12">
        <f t="shared" si="44"/>
        <v>41466</v>
      </c>
      <c r="K456" s="3">
        <v>10.39</v>
      </c>
      <c r="L456" s="12">
        <f t="shared" si="45"/>
        <v>42196</v>
      </c>
      <c r="M456" s="3">
        <v>48.93</v>
      </c>
      <c r="N456" s="12">
        <f t="shared" si="46"/>
        <v>43292</v>
      </c>
      <c r="O456" s="3">
        <v>96.57</v>
      </c>
      <c r="P456" s="12">
        <f t="shared" si="47"/>
        <v>45118</v>
      </c>
      <c r="Q456" s="3" t="s">
        <v>103</v>
      </c>
      <c r="R456" s="12">
        <v>43774</v>
      </c>
      <c r="S456" s="3">
        <v>112.15</v>
      </c>
      <c r="T456" s="3" t="s">
        <v>3310</v>
      </c>
      <c r="U456" s="3" t="s">
        <v>26</v>
      </c>
      <c r="V456" s="3" t="s">
        <v>27</v>
      </c>
      <c r="W456" s="13">
        <v>2414.94</v>
      </c>
      <c r="X456" s="3" t="s">
        <v>3259</v>
      </c>
      <c r="Y456" s="3">
        <v>1.7000000000000001E-2</v>
      </c>
      <c r="Z456" s="3">
        <v>0.35699999999999998</v>
      </c>
    </row>
    <row r="457" spans="1:26" ht="33" x14ac:dyDescent="0.3">
      <c r="A457" s="3" t="s">
        <v>853</v>
      </c>
      <c r="B457" s="3" t="s">
        <v>1003</v>
      </c>
      <c r="C457" s="3" t="s">
        <v>1004</v>
      </c>
      <c r="D457" s="11">
        <v>38831</v>
      </c>
      <c r="E457" s="13">
        <v>1732.51</v>
      </c>
      <c r="F457" s="12">
        <f t="shared" si="42"/>
        <v>39196</v>
      </c>
      <c r="G457" s="3">
        <v>3.7</v>
      </c>
      <c r="H457" s="12">
        <f t="shared" si="43"/>
        <v>39927</v>
      </c>
      <c r="I457" s="3">
        <v>7.41</v>
      </c>
      <c r="J457" s="12">
        <f t="shared" si="44"/>
        <v>40657</v>
      </c>
      <c r="K457" s="3">
        <v>12.57</v>
      </c>
      <c r="L457" s="12">
        <f t="shared" si="45"/>
        <v>41388</v>
      </c>
      <c r="M457" s="3">
        <v>32.869999999999997</v>
      </c>
      <c r="N457" s="12">
        <f t="shared" si="46"/>
        <v>42484</v>
      </c>
      <c r="O457" s="3">
        <v>53.56</v>
      </c>
      <c r="P457" s="12">
        <f t="shared" si="47"/>
        <v>44310</v>
      </c>
      <c r="Q457" s="3" t="s">
        <v>103</v>
      </c>
      <c r="R457" s="12">
        <v>43774</v>
      </c>
      <c r="S457" s="3">
        <v>73.25</v>
      </c>
      <c r="T457" s="3" t="s">
        <v>3126</v>
      </c>
      <c r="U457" s="3" t="s">
        <v>26</v>
      </c>
      <c r="V457" s="3" t="s">
        <v>34</v>
      </c>
      <c r="W457" s="3">
        <v>179.63</v>
      </c>
      <c r="X457" s="3" t="s">
        <v>164</v>
      </c>
      <c r="Y457" s="3">
        <v>3.3000000000000002E-2</v>
      </c>
      <c r="Z457" s="3">
        <v>6.0999999999999999E-2</v>
      </c>
    </row>
    <row r="458" spans="1:26" ht="33" x14ac:dyDescent="0.3">
      <c r="A458" s="3" t="s">
        <v>853</v>
      </c>
      <c r="B458" s="3" t="s">
        <v>1005</v>
      </c>
      <c r="C458" s="3" t="s">
        <v>1004</v>
      </c>
      <c r="D458" s="11">
        <v>38712</v>
      </c>
      <c r="E458" s="13">
        <v>1743.39</v>
      </c>
      <c r="F458" s="12">
        <f t="shared" si="42"/>
        <v>39077</v>
      </c>
      <c r="G458" s="3">
        <v>3.59</v>
      </c>
      <c r="H458" s="12">
        <f t="shared" si="43"/>
        <v>39808</v>
      </c>
      <c r="I458" s="3">
        <v>7.25</v>
      </c>
      <c r="J458" s="12">
        <f t="shared" si="44"/>
        <v>40538</v>
      </c>
      <c r="K458" s="3">
        <v>10.86</v>
      </c>
      <c r="L458" s="12">
        <f t="shared" si="45"/>
        <v>41269</v>
      </c>
      <c r="M458" s="3">
        <v>29.51</v>
      </c>
      <c r="N458" s="12">
        <f t="shared" si="46"/>
        <v>42364</v>
      </c>
      <c r="O458" s="3">
        <v>51.54</v>
      </c>
      <c r="P458" s="12">
        <f t="shared" si="47"/>
        <v>44191</v>
      </c>
      <c r="Q458" s="3" t="s">
        <v>103</v>
      </c>
      <c r="R458" s="12">
        <v>43774</v>
      </c>
      <c r="S458" s="3">
        <v>74.34</v>
      </c>
      <c r="T458" s="3" t="s">
        <v>3126</v>
      </c>
      <c r="U458" s="3" t="s">
        <v>26</v>
      </c>
      <c r="V458" s="3" t="s">
        <v>34</v>
      </c>
      <c r="W458" s="3">
        <v>155.84</v>
      </c>
      <c r="X458" s="3" t="s">
        <v>164</v>
      </c>
      <c r="Y458" s="3">
        <v>3.1E-2</v>
      </c>
      <c r="Z458" s="3">
        <v>5.8999999999999997E-2</v>
      </c>
    </row>
    <row r="459" spans="1:26" ht="33" x14ac:dyDescent="0.3">
      <c r="A459" s="3" t="s">
        <v>853</v>
      </c>
      <c r="B459" s="3" t="s">
        <v>1006</v>
      </c>
      <c r="C459" s="3" t="s">
        <v>1007</v>
      </c>
      <c r="D459" s="11">
        <v>38723</v>
      </c>
      <c r="E459" s="13">
        <v>1630.49</v>
      </c>
      <c r="F459" s="12">
        <f t="shared" si="42"/>
        <v>39088</v>
      </c>
      <c r="G459" s="3">
        <v>2.82</v>
      </c>
      <c r="H459" s="12">
        <f t="shared" si="43"/>
        <v>39819</v>
      </c>
      <c r="I459" s="3">
        <v>3.46</v>
      </c>
      <c r="J459" s="12">
        <f t="shared" si="44"/>
        <v>40549</v>
      </c>
      <c r="K459" s="3">
        <v>8.16</v>
      </c>
      <c r="L459" s="12">
        <f t="shared" si="45"/>
        <v>41280</v>
      </c>
      <c r="M459" s="3">
        <v>21.83</v>
      </c>
      <c r="N459" s="12">
        <f t="shared" si="46"/>
        <v>42375</v>
      </c>
      <c r="O459" s="3">
        <v>40.44</v>
      </c>
      <c r="P459" s="12">
        <f t="shared" si="47"/>
        <v>44202</v>
      </c>
      <c r="Q459" s="3" t="s">
        <v>103</v>
      </c>
      <c r="R459" s="12">
        <v>43774</v>
      </c>
      <c r="S459" s="3">
        <v>63.05</v>
      </c>
      <c r="T459" s="3" t="s">
        <v>3311</v>
      </c>
      <c r="U459" s="3" t="s">
        <v>26</v>
      </c>
      <c r="V459" s="3" t="s">
        <v>46</v>
      </c>
      <c r="W459" s="3">
        <v>590.29999999999995</v>
      </c>
      <c r="X459" s="3" t="s">
        <v>164</v>
      </c>
      <c r="Y459" s="3">
        <v>3.5999999999999997E-2</v>
      </c>
      <c r="Z459" s="3">
        <v>8.5000000000000006E-2</v>
      </c>
    </row>
    <row r="460" spans="1:26" ht="33" x14ac:dyDescent="0.3">
      <c r="A460" s="3" t="s">
        <v>853</v>
      </c>
      <c r="B460" s="3" t="s">
        <v>1008</v>
      </c>
      <c r="C460" s="3" t="s">
        <v>1009</v>
      </c>
      <c r="D460" s="11">
        <v>43651</v>
      </c>
      <c r="E460" s="13">
        <v>1035.6099999999999</v>
      </c>
      <c r="F460" s="12">
        <f t="shared" si="42"/>
        <v>44017</v>
      </c>
      <c r="G460" s="3" t="s">
        <v>103</v>
      </c>
      <c r="H460" s="12">
        <f t="shared" si="43"/>
        <v>44747</v>
      </c>
      <c r="I460" s="3" t="s">
        <v>103</v>
      </c>
      <c r="J460" s="12">
        <f t="shared" si="44"/>
        <v>45478</v>
      </c>
      <c r="K460" s="3" t="s">
        <v>103</v>
      </c>
      <c r="L460" s="12">
        <f t="shared" si="45"/>
        <v>46208</v>
      </c>
      <c r="M460" s="3" t="s">
        <v>103</v>
      </c>
      <c r="N460" s="12">
        <f t="shared" si="46"/>
        <v>47304</v>
      </c>
      <c r="O460" s="3" t="s">
        <v>103</v>
      </c>
      <c r="P460" s="12">
        <f t="shared" si="47"/>
        <v>49130</v>
      </c>
      <c r="Q460" s="3" t="s">
        <v>103</v>
      </c>
      <c r="R460" s="12">
        <v>43774</v>
      </c>
      <c r="S460" s="3">
        <v>3.56</v>
      </c>
      <c r="T460" s="3" t="s">
        <v>3312</v>
      </c>
      <c r="U460" s="3" t="s">
        <v>52</v>
      </c>
      <c r="V460" s="3" t="s">
        <v>27</v>
      </c>
      <c r="W460" s="3">
        <v>4.1500000000000004</v>
      </c>
      <c r="X460" s="3" t="s">
        <v>134</v>
      </c>
      <c r="Y460" s="3">
        <v>0</v>
      </c>
      <c r="Z460" s="3">
        <v>0.79200000000000004</v>
      </c>
    </row>
    <row r="461" spans="1:26" ht="33" x14ac:dyDescent="0.3">
      <c r="A461" s="3" t="s">
        <v>853</v>
      </c>
      <c r="B461" s="3" t="s">
        <v>1010</v>
      </c>
      <c r="C461" s="3" t="s">
        <v>122</v>
      </c>
      <c r="D461" s="11">
        <v>40953</v>
      </c>
      <c r="E461" s="13">
        <v>1303.43</v>
      </c>
      <c r="F461" s="12">
        <f t="shared" si="42"/>
        <v>41319</v>
      </c>
      <c r="G461" s="3">
        <v>18.43</v>
      </c>
      <c r="H461" s="12">
        <f t="shared" si="43"/>
        <v>42049</v>
      </c>
      <c r="I461" s="3">
        <v>41.16</v>
      </c>
      <c r="J461" s="12">
        <f t="shared" si="44"/>
        <v>42780</v>
      </c>
      <c r="K461" s="3">
        <v>38.729999999999997</v>
      </c>
      <c r="L461" s="12">
        <f t="shared" si="45"/>
        <v>43510</v>
      </c>
      <c r="M461" s="3">
        <v>42.26</v>
      </c>
      <c r="N461" s="12">
        <f t="shared" si="46"/>
        <v>44606</v>
      </c>
      <c r="O461" s="3" t="s">
        <v>103</v>
      </c>
      <c r="P461" s="12">
        <f t="shared" si="47"/>
        <v>46432</v>
      </c>
      <c r="Q461" s="3" t="s">
        <v>103</v>
      </c>
      <c r="R461" s="12">
        <v>43774</v>
      </c>
      <c r="S461" s="3">
        <v>30.34</v>
      </c>
      <c r="T461" s="3" t="s">
        <v>3313</v>
      </c>
      <c r="U461" s="3" t="s">
        <v>52</v>
      </c>
      <c r="V461" s="3" t="s">
        <v>27</v>
      </c>
      <c r="W461" s="3">
        <v>13.01</v>
      </c>
      <c r="X461" s="3" t="s">
        <v>164</v>
      </c>
      <c r="Y461" s="3">
        <v>2E-3</v>
      </c>
      <c r="Z461" s="3">
        <v>0.86399999999999999</v>
      </c>
    </row>
    <row r="462" spans="1:26" ht="33" x14ac:dyDescent="0.3">
      <c r="A462" s="3" t="s">
        <v>853</v>
      </c>
      <c r="B462" s="3" t="s">
        <v>1011</v>
      </c>
      <c r="C462" s="3" t="s">
        <v>1012</v>
      </c>
      <c r="D462" s="11">
        <v>39601</v>
      </c>
      <c r="E462" s="13">
        <v>1372.54</v>
      </c>
      <c r="F462" s="12">
        <f t="shared" si="42"/>
        <v>39966</v>
      </c>
      <c r="G462" s="3">
        <v>11.86</v>
      </c>
      <c r="H462" s="12">
        <f t="shared" si="43"/>
        <v>40696</v>
      </c>
      <c r="I462" s="3">
        <v>18.13</v>
      </c>
      <c r="J462" s="12">
        <f t="shared" si="44"/>
        <v>41427</v>
      </c>
      <c r="K462" s="3">
        <v>20.6</v>
      </c>
      <c r="L462" s="12">
        <f t="shared" si="45"/>
        <v>42157</v>
      </c>
      <c r="M462" s="3">
        <v>30</v>
      </c>
      <c r="N462" s="12">
        <f t="shared" si="46"/>
        <v>43253</v>
      </c>
      <c r="O462" s="3">
        <v>35.93</v>
      </c>
      <c r="P462" s="12">
        <f t="shared" si="47"/>
        <v>45079</v>
      </c>
      <c r="Q462" s="3" t="s">
        <v>103</v>
      </c>
      <c r="R462" s="12">
        <v>43774</v>
      </c>
      <c r="S462" s="3">
        <v>37.25</v>
      </c>
      <c r="T462" s="3" t="s">
        <v>3314</v>
      </c>
      <c r="U462" s="3" t="s">
        <v>33</v>
      </c>
      <c r="V462" s="3" t="s">
        <v>34</v>
      </c>
      <c r="W462" s="3">
        <v>733.97</v>
      </c>
      <c r="X462" s="3" t="s">
        <v>3259</v>
      </c>
      <c r="Y462" s="3">
        <v>1.7999999999999999E-2</v>
      </c>
      <c r="Z462" s="3">
        <v>0.51100000000000001</v>
      </c>
    </row>
    <row r="463" spans="1:26" ht="33" x14ac:dyDescent="0.3">
      <c r="A463" s="3" t="s">
        <v>853</v>
      </c>
      <c r="B463" s="3" t="s">
        <v>1013</v>
      </c>
      <c r="C463" s="3" t="s">
        <v>1014</v>
      </c>
      <c r="D463" s="11">
        <v>41366</v>
      </c>
      <c r="E463" s="3">
        <v>989.5</v>
      </c>
      <c r="F463" s="12">
        <f t="shared" si="42"/>
        <v>41731</v>
      </c>
      <c r="G463" s="3">
        <v>5.67</v>
      </c>
      <c r="H463" s="12">
        <f t="shared" si="43"/>
        <v>42462</v>
      </c>
      <c r="I463" s="3">
        <v>27.25</v>
      </c>
      <c r="J463" s="12">
        <f t="shared" si="44"/>
        <v>43192</v>
      </c>
      <c r="K463" s="3">
        <v>13.91</v>
      </c>
      <c r="L463" s="12">
        <f t="shared" si="45"/>
        <v>43923</v>
      </c>
      <c r="M463" s="3" t="s">
        <v>103</v>
      </c>
      <c r="N463" s="12">
        <f t="shared" si="46"/>
        <v>45018</v>
      </c>
      <c r="O463" s="3" t="s">
        <v>103</v>
      </c>
      <c r="P463" s="12">
        <f t="shared" si="47"/>
        <v>46845</v>
      </c>
      <c r="Q463" s="3" t="s">
        <v>103</v>
      </c>
      <c r="R463" s="12">
        <v>43774</v>
      </c>
      <c r="S463" s="3">
        <v>-1.05</v>
      </c>
      <c r="T463" s="3" t="s">
        <v>3315</v>
      </c>
      <c r="U463" s="3" t="s">
        <v>26</v>
      </c>
      <c r="V463" s="3" t="s">
        <v>27</v>
      </c>
      <c r="W463" s="3">
        <v>60.98</v>
      </c>
      <c r="X463" s="3" t="s">
        <v>3259</v>
      </c>
      <c r="Y463" s="3">
        <v>7.0000000000000001E-3</v>
      </c>
      <c r="Z463" s="3">
        <v>0.28100000000000003</v>
      </c>
    </row>
    <row r="464" spans="1:26" ht="33" x14ac:dyDescent="0.3">
      <c r="A464" s="3" t="s">
        <v>853</v>
      </c>
      <c r="B464" s="3" t="s">
        <v>1015</v>
      </c>
      <c r="C464" s="3" t="s">
        <v>1016</v>
      </c>
      <c r="D464" s="11">
        <v>41519</v>
      </c>
      <c r="E464" s="13">
        <v>1268.98</v>
      </c>
      <c r="F464" s="12">
        <f t="shared" si="42"/>
        <v>41884</v>
      </c>
      <c r="G464" s="3">
        <v>7.2</v>
      </c>
      <c r="H464" s="12">
        <f t="shared" si="43"/>
        <v>42615</v>
      </c>
      <c r="I464" s="3">
        <v>17.16</v>
      </c>
      <c r="J464" s="12">
        <f t="shared" si="44"/>
        <v>43345</v>
      </c>
      <c r="K464" s="3">
        <v>15.23</v>
      </c>
      <c r="L464" s="12">
        <f t="shared" si="45"/>
        <v>44076</v>
      </c>
      <c r="M464" s="3" t="s">
        <v>103</v>
      </c>
      <c r="N464" s="12">
        <f t="shared" si="46"/>
        <v>45171</v>
      </c>
      <c r="O464" s="3" t="s">
        <v>103</v>
      </c>
      <c r="P464" s="12">
        <f t="shared" si="47"/>
        <v>46998</v>
      </c>
      <c r="Q464" s="3" t="s">
        <v>103</v>
      </c>
      <c r="R464" s="12">
        <v>43774</v>
      </c>
      <c r="S464" s="3">
        <v>26.9</v>
      </c>
      <c r="T464" s="3" t="s">
        <v>3316</v>
      </c>
      <c r="U464" s="3" t="s">
        <v>52</v>
      </c>
      <c r="V464" s="3" t="s">
        <v>34</v>
      </c>
      <c r="W464" s="3">
        <v>18.12</v>
      </c>
      <c r="X464" s="3" t="s">
        <v>164</v>
      </c>
      <c r="Y464" s="3">
        <v>3.3000000000000002E-2</v>
      </c>
      <c r="Z464" s="3">
        <v>0.80800000000000005</v>
      </c>
    </row>
    <row r="465" spans="1:26" ht="33" x14ac:dyDescent="0.3">
      <c r="A465" s="3" t="s">
        <v>853</v>
      </c>
      <c r="B465" s="3" t="s">
        <v>1017</v>
      </c>
      <c r="C465" s="3" t="s">
        <v>1018</v>
      </c>
      <c r="D465" s="11">
        <v>42604</v>
      </c>
      <c r="E465" s="13">
        <v>1054.93</v>
      </c>
      <c r="F465" s="12">
        <f t="shared" si="42"/>
        <v>42969</v>
      </c>
      <c r="G465" s="3">
        <v>11.17</v>
      </c>
      <c r="H465" s="12">
        <f t="shared" si="43"/>
        <v>43699</v>
      </c>
      <c r="I465" s="3">
        <v>7.17</v>
      </c>
      <c r="J465" s="12">
        <f t="shared" si="44"/>
        <v>44430</v>
      </c>
      <c r="K465" s="3" t="s">
        <v>103</v>
      </c>
      <c r="L465" s="12">
        <f t="shared" si="45"/>
        <v>45160</v>
      </c>
      <c r="M465" s="3" t="s">
        <v>103</v>
      </c>
      <c r="N465" s="12">
        <f t="shared" si="46"/>
        <v>46256</v>
      </c>
      <c r="O465" s="3" t="s">
        <v>103</v>
      </c>
      <c r="P465" s="12">
        <f t="shared" si="47"/>
        <v>48082</v>
      </c>
      <c r="Q465" s="3" t="s">
        <v>103</v>
      </c>
      <c r="R465" s="12">
        <v>43774</v>
      </c>
      <c r="S465" s="3">
        <v>5.49</v>
      </c>
      <c r="T465" s="3" t="s">
        <v>3317</v>
      </c>
      <c r="U465" s="3" t="s">
        <v>52</v>
      </c>
      <c r="V465" s="3" t="s">
        <v>40</v>
      </c>
      <c r="W465" s="3">
        <v>126.56</v>
      </c>
      <c r="X465" s="3" t="s">
        <v>134</v>
      </c>
      <c r="Y465" s="3">
        <v>0.14899999999999999</v>
      </c>
      <c r="Z465" s="3">
        <v>0.38</v>
      </c>
    </row>
    <row r="466" spans="1:26" ht="33" x14ac:dyDescent="0.3">
      <c r="A466" s="3" t="s">
        <v>853</v>
      </c>
      <c r="B466" s="3" t="s">
        <v>1019</v>
      </c>
      <c r="C466" s="3" t="s">
        <v>1020</v>
      </c>
      <c r="D466" s="11">
        <v>40953</v>
      </c>
      <c r="E466" s="13">
        <v>1988.26</v>
      </c>
      <c r="F466" s="12">
        <f t="shared" si="42"/>
        <v>41319</v>
      </c>
      <c r="G466" s="3">
        <v>11.99</v>
      </c>
      <c r="H466" s="12">
        <f t="shared" si="43"/>
        <v>42049</v>
      </c>
      <c r="I466" s="3">
        <v>32.03</v>
      </c>
      <c r="J466" s="12">
        <f t="shared" si="44"/>
        <v>42780</v>
      </c>
      <c r="K466" s="3">
        <v>47.87</v>
      </c>
      <c r="L466" s="12">
        <f t="shared" si="45"/>
        <v>43510</v>
      </c>
      <c r="M466" s="3">
        <v>103.19</v>
      </c>
      <c r="N466" s="12">
        <f t="shared" si="46"/>
        <v>44606</v>
      </c>
      <c r="O466" s="3" t="s">
        <v>103</v>
      </c>
      <c r="P466" s="12">
        <f t="shared" si="47"/>
        <v>46432</v>
      </c>
      <c r="Q466" s="3" t="s">
        <v>103</v>
      </c>
      <c r="R466" s="12">
        <v>43774</v>
      </c>
      <c r="S466" s="3">
        <v>98.83</v>
      </c>
      <c r="T466" s="3" t="s">
        <v>3318</v>
      </c>
      <c r="U466" s="3" t="s">
        <v>52</v>
      </c>
      <c r="V466" s="3" t="s">
        <v>27</v>
      </c>
      <c r="W466" s="3">
        <v>307.49</v>
      </c>
      <c r="X466" s="3" t="s">
        <v>164</v>
      </c>
      <c r="Y466" s="3">
        <v>5.3999999999999999E-2</v>
      </c>
      <c r="Z466" s="3">
        <v>0.18</v>
      </c>
    </row>
    <row r="467" spans="1:26" ht="33" x14ac:dyDescent="0.3">
      <c r="A467" s="3" t="s">
        <v>853</v>
      </c>
      <c r="B467" s="3" t="s">
        <v>1021</v>
      </c>
      <c r="C467" s="3" t="s">
        <v>1022</v>
      </c>
      <c r="D467" s="11">
        <v>41093</v>
      </c>
      <c r="E467" s="13">
        <v>1104.71</v>
      </c>
      <c r="F467" s="12">
        <f t="shared" si="42"/>
        <v>41458</v>
      </c>
      <c r="G467" s="3">
        <v>4.03</v>
      </c>
      <c r="H467" s="12">
        <f t="shared" si="43"/>
        <v>42188</v>
      </c>
      <c r="I467" s="3">
        <v>8.06</v>
      </c>
      <c r="J467" s="12">
        <f t="shared" si="44"/>
        <v>42919</v>
      </c>
      <c r="K467" s="3">
        <v>2.92</v>
      </c>
      <c r="L467" s="12">
        <f t="shared" si="45"/>
        <v>43649</v>
      </c>
      <c r="M467" s="3">
        <v>8.4499999999999993</v>
      </c>
      <c r="N467" s="12">
        <f t="shared" si="46"/>
        <v>44745</v>
      </c>
      <c r="O467" s="3" t="s">
        <v>103</v>
      </c>
      <c r="P467" s="12">
        <f t="shared" si="47"/>
        <v>46571</v>
      </c>
      <c r="Q467" s="3" t="s">
        <v>103</v>
      </c>
      <c r="R467" s="12">
        <v>43774</v>
      </c>
      <c r="S467" s="3">
        <v>10.47</v>
      </c>
      <c r="T467" s="3" t="s">
        <v>3189</v>
      </c>
      <c r="U467" s="3" t="s">
        <v>26</v>
      </c>
      <c r="V467" s="3" t="s">
        <v>27</v>
      </c>
      <c r="W467" s="3">
        <v>50.07</v>
      </c>
      <c r="X467" s="3" t="s">
        <v>3259</v>
      </c>
      <c r="Y467" s="3">
        <v>0.70099999999999996</v>
      </c>
      <c r="Z467" s="3">
        <v>0</v>
      </c>
    </row>
    <row r="468" spans="1:26" ht="33" x14ac:dyDescent="0.3">
      <c r="A468" s="3" t="s">
        <v>853</v>
      </c>
      <c r="B468" s="3" t="s">
        <v>1023</v>
      </c>
      <c r="C468" s="3" t="s">
        <v>1024</v>
      </c>
      <c r="D468" s="11">
        <v>38145</v>
      </c>
      <c r="E468" s="13">
        <v>2456.48</v>
      </c>
      <c r="F468" s="12">
        <f t="shared" si="42"/>
        <v>38510</v>
      </c>
      <c r="G468" s="3">
        <v>4.3600000000000003</v>
      </c>
      <c r="H468" s="12">
        <f t="shared" si="43"/>
        <v>39240</v>
      </c>
      <c r="I468" s="3">
        <v>5.88</v>
      </c>
      <c r="J468" s="12">
        <f t="shared" si="44"/>
        <v>39971</v>
      </c>
      <c r="K468" s="3">
        <v>8.9700000000000006</v>
      </c>
      <c r="L468" s="12">
        <f t="shared" si="45"/>
        <v>40701</v>
      </c>
      <c r="M468" s="3">
        <v>13.49</v>
      </c>
      <c r="N468" s="12">
        <f t="shared" si="46"/>
        <v>41797</v>
      </c>
      <c r="O468" s="3">
        <v>30.12</v>
      </c>
      <c r="P468" s="12">
        <f t="shared" si="47"/>
        <v>43623</v>
      </c>
      <c r="Q468" s="3">
        <v>127.26</v>
      </c>
      <c r="R468" s="12">
        <v>43774</v>
      </c>
      <c r="S468" s="3">
        <v>145.65</v>
      </c>
      <c r="T468" s="3" t="s">
        <v>3319</v>
      </c>
      <c r="U468" s="3" t="s">
        <v>26</v>
      </c>
      <c r="V468" s="3" t="s">
        <v>27</v>
      </c>
      <c r="W468" s="13">
        <v>4286.13</v>
      </c>
      <c r="X468" s="3" t="s">
        <v>3259</v>
      </c>
      <c r="Y468" s="3">
        <v>6.0000000000000001E-3</v>
      </c>
      <c r="Z468" s="3">
        <v>0.3</v>
      </c>
    </row>
    <row r="469" spans="1:26" ht="33" x14ac:dyDescent="0.3">
      <c r="A469" s="3" t="s">
        <v>853</v>
      </c>
      <c r="B469" s="3" t="s">
        <v>1025</v>
      </c>
      <c r="C469" s="3" t="s">
        <v>1026</v>
      </c>
      <c r="D469" s="11">
        <v>40953</v>
      </c>
      <c r="E469" s="13">
        <v>1138.27</v>
      </c>
      <c r="F469" s="12">
        <f t="shared" si="42"/>
        <v>41319</v>
      </c>
      <c r="G469" s="3">
        <v>2.27</v>
      </c>
      <c r="H469" s="12">
        <f t="shared" si="43"/>
        <v>42049</v>
      </c>
      <c r="I469" s="3">
        <v>10.15</v>
      </c>
      <c r="J469" s="12">
        <f t="shared" si="44"/>
        <v>42780</v>
      </c>
      <c r="K469" s="3">
        <v>11.23</v>
      </c>
      <c r="L469" s="12">
        <f t="shared" si="45"/>
        <v>43510</v>
      </c>
      <c r="M469" s="3">
        <v>16</v>
      </c>
      <c r="N469" s="12">
        <f t="shared" si="46"/>
        <v>44606</v>
      </c>
      <c r="O469" s="3" t="s">
        <v>103</v>
      </c>
      <c r="P469" s="12">
        <f t="shared" si="47"/>
        <v>46432</v>
      </c>
      <c r="Q469" s="3" t="s">
        <v>103</v>
      </c>
      <c r="R469" s="12">
        <v>43774</v>
      </c>
      <c r="S469" s="3">
        <v>13.83</v>
      </c>
      <c r="T469" s="3" t="s">
        <v>3189</v>
      </c>
      <c r="U469" s="3" t="s">
        <v>26</v>
      </c>
      <c r="V469" s="3" t="s">
        <v>27</v>
      </c>
      <c r="W469" s="3">
        <v>4.05</v>
      </c>
      <c r="X469" s="3" t="s">
        <v>164</v>
      </c>
      <c r="Y469" s="3">
        <v>8.8999999999999996E-2</v>
      </c>
      <c r="Z469" s="3">
        <v>0.17399999999999999</v>
      </c>
    </row>
    <row r="470" spans="1:26" ht="33" x14ac:dyDescent="0.3">
      <c r="A470" s="3" t="s">
        <v>853</v>
      </c>
      <c r="B470" s="3" t="s">
        <v>1027</v>
      </c>
      <c r="C470" s="3" t="s">
        <v>1028</v>
      </c>
      <c r="D470" s="11">
        <v>41269</v>
      </c>
      <c r="E470" s="13">
        <v>1925.86</v>
      </c>
      <c r="F470" s="12">
        <f t="shared" si="42"/>
        <v>41634</v>
      </c>
      <c r="G470" s="3">
        <v>34.18</v>
      </c>
      <c r="H470" s="12">
        <f t="shared" si="43"/>
        <v>42364</v>
      </c>
      <c r="I470" s="3">
        <v>44.96</v>
      </c>
      <c r="J470" s="12">
        <f t="shared" si="44"/>
        <v>43095</v>
      </c>
      <c r="K470" s="3">
        <v>38.18</v>
      </c>
      <c r="L470" s="12">
        <f t="shared" si="45"/>
        <v>43825</v>
      </c>
      <c r="M470" s="3" t="s">
        <v>103</v>
      </c>
      <c r="N470" s="12">
        <f t="shared" si="46"/>
        <v>44921</v>
      </c>
      <c r="O470" s="3" t="s">
        <v>103</v>
      </c>
      <c r="P470" s="12">
        <f t="shared" si="47"/>
        <v>46747</v>
      </c>
      <c r="Q470" s="3" t="s">
        <v>103</v>
      </c>
      <c r="R470" s="12">
        <v>43774</v>
      </c>
      <c r="S470" s="3">
        <v>92.59</v>
      </c>
      <c r="T470" s="3" t="s">
        <v>3320</v>
      </c>
      <c r="U470" s="3" t="s">
        <v>52</v>
      </c>
      <c r="V470" s="3" t="s">
        <v>27</v>
      </c>
      <c r="W470" s="13">
        <v>1061.68</v>
      </c>
      <c r="X470" s="3" t="s">
        <v>164</v>
      </c>
      <c r="Y470" s="3">
        <v>7.0000000000000001E-3</v>
      </c>
      <c r="Z470" s="3">
        <v>0.69099999999999995</v>
      </c>
    </row>
    <row r="471" spans="1:26" ht="33" x14ac:dyDescent="0.3">
      <c r="A471" s="3" t="s">
        <v>853</v>
      </c>
      <c r="B471" s="3" t="s">
        <v>1029</v>
      </c>
      <c r="C471" s="3" t="s">
        <v>1030</v>
      </c>
      <c r="D471" s="11">
        <v>39553</v>
      </c>
      <c r="E471" s="13">
        <v>1368.34</v>
      </c>
      <c r="F471" s="12">
        <f t="shared" si="42"/>
        <v>39918</v>
      </c>
      <c r="G471" s="3">
        <v>8.57</v>
      </c>
      <c r="H471" s="12">
        <f t="shared" si="43"/>
        <v>40648</v>
      </c>
      <c r="I471" s="3">
        <v>16.47</v>
      </c>
      <c r="J471" s="12">
        <f t="shared" si="44"/>
        <v>41379</v>
      </c>
      <c r="K471" s="3">
        <v>10.050000000000001</v>
      </c>
      <c r="L471" s="12">
        <f t="shared" si="45"/>
        <v>42109</v>
      </c>
      <c r="M471" s="3">
        <v>16.45</v>
      </c>
      <c r="N471" s="12">
        <f t="shared" si="46"/>
        <v>43205</v>
      </c>
      <c r="O471" s="3">
        <v>29.92</v>
      </c>
      <c r="P471" s="12">
        <f t="shared" si="47"/>
        <v>45031</v>
      </c>
      <c r="Q471" s="3" t="s">
        <v>103</v>
      </c>
      <c r="R471" s="12">
        <v>43774</v>
      </c>
      <c r="S471" s="3">
        <v>36.83</v>
      </c>
      <c r="T471" s="3" t="s">
        <v>3321</v>
      </c>
      <c r="U471" s="3" t="s">
        <v>52</v>
      </c>
      <c r="V471" s="3" t="s">
        <v>27</v>
      </c>
      <c r="W471" s="3">
        <v>101.2</v>
      </c>
      <c r="X471" s="3" t="s">
        <v>3259</v>
      </c>
      <c r="Y471" s="3">
        <v>2E-3</v>
      </c>
      <c r="Z471" s="3">
        <v>0.80800000000000005</v>
      </c>
    </row>
    <row r="472" spans="1:26" ht="33" x14ac:dyDescent="0.3">
      <c r="A472" s="3" t="s">
        <v>853</v>
      </c>
      <c r="B472" s="3" t="s">
        <v>1031</v>
      </c>
      <c r="C472" s="3" t="s">
        <v>56</v>
      </c>
      <c r="D472" s="11">
        <v>38448</v>
      </c>
      <c r="E472" s="13">
        <v>2563.9299999999998</v>
      </c>
      <c r="F472" s="12">
        <f t="shared" si="42"/>
        <v>38813</v>
      </c>
      <c r="G472" s="3">
        <v>17.86</v>
      </c>
      <c r="H472" s="12">
        <f t="shared" si="43"/>
        <v>39544</v>
      </c>
      <c r="I472" s="3">
        <v>26.94</v>
      </c>
      <c r="J472" s="12">
        <f t="shared" si="44"/>
        <v>40274</v>
      </c>
      <c r="K472" s="3">
        <v>21.79</v>
      </c>
      <c r="L472" s="12">
        <f t="shared" si="45"/>
        <v>41005</v>
      </c>
      <c r="M472" s="3">
        <v>29.2</v>
      </c>
      <c r="N472" s="12">
        <f t="shared" si="46"/>
        <v>42100</v>
      </c>
      <c r="O472" s="3">
        <v>37.909999999999997</v>
      </c>
      <c r="P472" s="12">
        <f t="shared" si="47"/>
        <v>43927</v>
      </c>
      <c r="Q472" s="3" t="s">
        <v>103</v>
      </c>
      <c r="R472" s="12">
        <v>43774</v>
      </c>
      <c r="S472" s="3">
        <v>156.38999999999999</v>
      </c>
      <c r="T472" s="3" t="s">
        <v>3322</v>
      </c>
      <c r="U472" s="3" t="s">
        <v>52</v>
      </c>
      <c r="V472" s="3" t="s">
        <v>27</v>
      </c>
      <c r="W472" s="13">
        <v>1937.5</v>
      </c>
      <c r="X472" s="3" t="s">
        <v>3259</v>
      </c>
      <c r="Y472" s="3">
        <v>1E-3</v>
      </c>
      <c r="Z472" s="3">
        <v>0.65500000000000003</v>
      </c>
    </row>
    <row r="473" spans="1:26" ht="33" x14ac:dyDescent="0.3">
      <c r="A473" s="3" t="s">
        <v>853</v>
      </c>
      <c r="B473" s="3" t="s">
        <v>1032</v>
      </c>
      <c r="C473" s="3" t="s">
        <v>1033</v>
      </c>
      <c r="D473" s="11">
        <v>38761</v>
      </c>
      <c r="E473" s="13">
        <v>2258.73</v>
      </c>
      <c r="F473" s="12">
        <f t="shared" si="42"/>
        <v>39126</v>
      </c>
      <c r="G473" s="3">
        <v>13.22</v>
      </c>
      <c r="H473" s="12">
        <f t="shared" si="43"/>
        <v>39857</v>
      </c>
      <c r="I473" s="3">
        <v>19.13</v>
      </c>
      <c r="J473" s="12">
        <f t="shared" si="44"/>
        <v>40587</v>
      </c>
      <c r="K473" s="3">
        <v>22.85</v>
      </c>
      <c r="L473" s="12">
        <f t="shared" si="45"/>
        <v>41318</v>
      </c>
      <c r="M473" s="3">
        <v>47.96</v>
      </c>
      <c r="N473" s="12">
        <f t="shared" si="46"/>
        <v>42413</v>
      </c>
      <c r="O473" s="3">
        <v>63.55</v>
      </c>
      <c r="P473" s="12">
        <f t="shared" si="47"/>
        <v>44240</v>
      </c>
      <c r="Q473" s="3" t="s">
        <v>103</v>
      </c>
      <c r="R473" s="12">
        <v>43774</v>
      </c>
      <c r="S473" s="3">
        <v>125.87</v>
      </c>
      <c r="T473" s="3" t="s">
        <v>3323</v>
      </c>
      <c r="U473" s="3" t="s">
        <v>33</v>
      </c>
      <c r="V473" s="3" t="s">
        <v>34</v>
      </c>
      <c r="W473" s="3">
        <v>217.83</v>
      </c>
      <c r="X473" s="3" t="s">
        <v>164</v>
      </c>
      <c r="Y473" s="3">
        <v>7.0000000000000001E-3</v>
      </c>
      <c r="Z473" s="3">
        <v>0.48</v>
      </c>
    </row>
    <row r="474" spans="1:26" ht="33" x14ac:dyDescent="0.3">
      <c r="A474" s="3" t="s">
        <v>853</v>
      </c>
      <c r="B474" s="3" t="s">
        <v>1034</v>
      </c>
      <c r="C474" s="3" t="s">
        <v>1033</v>
      </c>
      <c r="D474" s="11">
        <v>38824</v>
      </c>
      <c r="E474" s="13">
        <v>1703.55</v>
      </c>
      <c r="F474" s="12">
        <f t="shared" si="42"/>
        <v>39189</v>
      </c>
      <c r="G474" s="3">
        <v>7.26</v>
      </c>
      <c r="H474" s="12">
        <f t="shared" si="43"/>
        <v>39920</v>
      </c>
      <c r="I474" s="3">
        <v>9.0299999999999994</v>
      </c>
      <c r="J474" s="12">
        <f t="shared" si="44"/>
        <v>40650</v>
      </c>
      <c r="K474" s="3">
        <v>13.09</v>
      </c>
      <c r="L474" s="12">
        <f t="shared" si="45"/>
        <v>41381</v>
      </c>
      <c r="M474" s="3">
        <v>25.32</v>
      </c>
      <c r="N474" s="12">
        <f t="shared" si="46"/>
        <v>42477</v>
      </c>
      <c r="O474" s="3">
        <v>42.16</v>
      </c>
      <c r="P474" s="12">
        <f t="shared" si="47"/>
        <v>44303</v>
      </c>
      <c r="Q474" s="3" t="s">
        <v>103</v>
      </c>
      <c r="R474" s="12">
        <v>43774</v>
      </c>
      <c r="S474" s="3">
        <v>70.36</v>
      </c>
      <c r="T474" s="3" t="s">
        <v>3324</v>
      </c>
      <c r="U474" s="3" t="s">
        <v>33</v>
      </c>
      <c r="V474" s="3" t="s">
        <v>46</v>
      </c>
      <c r="W474" s="3">
        <v>203.05</v>
      </c>
      <c r="X474" s="3" t="s">
        <v>164</v>
      </c>
      <c r="Y474" s="3">
        <v>7.0000000000000001E-3</v>
      </c>
      <c r="Z474" s="3">
        <v>0.36</v>
      </c>
    </row>
    <row r="475" spans="1:26" ht="49.5" x14ac:dyDescent="0.3">
      <c r="A475" s="3" t="s">
        <v>853</v>
      </c>
      <c r="B475" s="3" t="s">
        <v>1035</v>
      </c>
      <c r="C475" s="3" t="s">
        <v>1036</v>
      </c>
      <c r="D475" s="11">
        <v>38831</v>
      </c>
      <c r="E475" s="13">
        <v>2135.39</v>
      </c>
      <c r="F475" s="12">
        <f t="shared" si="42"/>
        <v>39196</v>
      </c>
      <c r="G475" s="3">
        <v>12.77</v>
      </c>
      <c r="H475" s="12">
        <f t="shared" si="43"/>
        <v>39927</v>
      </c>
      <c r="I475" s="3">
        <v>18.649999999999999</v>
      </c>
      <c r="J475" s="12">
        <f t="shared" si="44"/>
        <v>40657</v>
      </c>
      <c r="K475" s="3">
        <v>22.11</v>
      </c>
      <c r="L475" s="12">
        <f t="shared" si="45"/>
        <v>41388</v>
      </c>
      <c r="M475" s="3">
        <v>46.9</v>
      </c>
      <c r="N475" s="12">
        <f t="shared" si="46"/>
        <v>42484</v>
      </c>
      <c r="O475" s="3">
        <v>61.99</v>
      </c>
      <c r="P475" s="12">
        <f t="shared" si="47"/>
        <v>44310</v>
      </c>
      <c r="Q475" s="3" t="s">
        <v>103</v>
      </c>
      <c r="R475" s="12">
        <v>43774</v>
      </c>
      <c r="S475" s="3">
        <v>113.54</v>
      </c>
      <c r="T475" s="3" t="s">
        <v>3323</v>
      </c>
      <c r="U475" s="3" t="s">
        <v>33</v>
      </c>
      <c r="V475" s="3" t="s">
        <v>34</v>
      </c>
      <c r="W475" s="3">
        <v>164.7</v>
      </c>
      <c r="X475" s="3" t="s">
        <v>164</v>
      </c>
      <c r="Y475" s="3">
        <v>4.0000000000000001E-3</v>
      </c>
      <c r="Z475" s="3">
        <v>0.47099999999999997</v>
      </c>
    </row>
    <row r="476" spans="1:26" ht="49.5" x14ac:dyDescent="0.3">
      <c r="A476" s="3" t="s">
        <v>853</v>
      </c>
      <c r="B476" s="3" t="s">
        <v>1037</v>
      </c>
      <c r="C476" s="3" t="s">
        <v>1036</v>
      </c>
      <c r="D476" s="11">
        <v>38712</v>
      </c>
      <c r="E476" s="13">
        <v>2170.04</v>
      </c>
      <c r="F476" s="12">
        <f t="shared" si="42"/>
        <v>39077</v>
      </c>
      <c r="G476" s="3">
        <v>15.34</v>
      </c>
      <c r="H476" s="12">
        <f t="shared" si="43"/>
        <v>39808</v>
      </c>
      <c r="I476" s="3">
        <v>20.07</v>
      </c>
      <c r="J476" s="12">
        <f t="shared" si="44"/>
        <v>40538</v>
      </c>
      <c r="K476" s="3">
        <v>21.89</v>
      </c>
      <c r="L476" s="12">
        <f t="shared" si="45"/>
        <v>41269</v>
      </c>
      <c r="M476" s="3">
        <v>43.84</v>
      </c>
      <c r="N476" s="12">
        <f t="shared" si="46"/>
        <v>42364</v>
      </c>
      <c r="O476" s="3">
        <v>59.27</v>
      </c>
      <c r="P476" s="12">
        <f t="shared" si="47"/>
        <v>44191</v>
      </c>
      <c r="Q476" s="3" t="s">
        <v>103</v>
      </c>
      <c r="R476" s="12">
        <v>43774</v>
      </c>
      <c r="S476" s="3">
        <v>117</v>
      </c>
      <c r="T476" s="3" t="s">
        <v>3323</v>
      </c>
      <c r="U476" s="3" t="s">
        <v>33</v>
      </c>
      <c r="V476" s="3" t="s">
        <v>34</v>
      </c>
      <c r="W476" s="3">
        <v>560.05999999999995</v>
      </c>
      <c r="X476" s="3" t="s">
        <v>164</v>
      </c>
      <c r="Y476" s="3">
        <v>1.7999999999999999E-2</v>
      </c>
      <c r="Z476" s="3">
        <v>0.45500000000000002</v>
      </c>
    </row>
    <row r="477" spans="1:26" ht="33" x14ac:dyDescent="0.3">
      <c r="A477" s="3" t="s">
        <v>853</v>
      </c>
      <c r="B477" s="3" t="s">
        <v>1038</v>
      </c>
      <c r="C477" s="3" t="s">
        <v>1039</v>
      </c>
      <c r="D477" s="11">
        <v>38551</v>
      </c>
      <c r="E477" s="13">
        <v>2275.8200000000002</v>
      </c>
      <c r="F477" s="12">
        <f t="shared" si="42"/>
        <v>38916</v>
      </c>
      <c r="G477" s="3">
        <v>12.53</v>
      </c>
      <c r="H477" s="12">
        <f t="shared" si="43"/>
        <v>39647</v>
      </c>
      <c r="I477" s="3">
        <v>16.86</v>
      </c>
      <c r="J477" s="12">
        <f t="shared" si="44"/>
        <v>40377</v>
      </c>
      <c r="K477" s="3">
        <v>18.739999999999998</v>
      </c>
      <c r="L477" s="12">
        <f t="shared" si="45"/>
        <v>41108</v>
      </c>
      <c r="M477" s="3">
        <v>34.840000000000003</v>
      </c>
      <c r="N477" s="12">
        <f t="shared" si="46"/>
        <v>42203</v>
      </c>
      <c r="O477" s="3">
        <v>44.91</v>
      </c>
      <c r="P477" s="12">
        <f t="shared" si="47"/>
        <v>44030</v>
      </c>
      <c r="Q477" s="3" t="s">
        <v>103</v>
      </c>
      <c r="R477" s="12">
        <v>43774</v>
      </c>
      <c r="S477" s="3">
        <v>127.58</v>
      </c>
      <c r="T477" s="3" t="s">
        <v>3325</v>
      </c>
      <c r="U477" s="3" t="s">
        <v>33</v>
      </c>
      <c r="V477" s="3" t="s">
        <v>34</v>
      </c>
      <c r="W477" s="3">
        <v>4.34</v>
      </c>
      <c r="X477" s="3" t="s">
        <v>3259</v>
      </c>
      <c r="Y477" s="3">
        <v>1E-3</v>
      </c>
      <c r="Z477" s="3">
        <v>0.42299999999999999</v>
      </c>
    </row>
    <row r="478" spans="1:26" ht="33" x14ac:dyDescent="0.3">
      <c r="A478" s="3" t="s">
        <v>853</v>
      </c>
      <c r="B478" s="3" t="s">
        <v>1040</v>
      </c>
      <c r="C478" s="3" t="s">
        <v>1039</v>
      </c>
      <c r="D478" s="11">
        <v>38551</v>
      </c>
      <c r="E478" s="13">
        <v>2515.25</v>
      </c>
      <c r="F478" s="12">
        <f t="shared" si="42"/>
        <v>38916</v>
      </c>
      <c r="G478" s="3">
        <v>17.87</v>
      </c>
      <c r="H478" s="12">
        <f t="shared" si="43"/>
        <v>39647</v>
      </c>
      <c r="I478" s="3">
        <v>31.65</v>
      </c>
      <c r="J478" s="12">
        <f t="shared" si="44"/>
        <v>40377</v>
      </c>
      <c r="K478" s="3">
        <v>31.35</v>
      </c>
      <c r="L478" s="12">
        <f t="shared" si="45"/>
        <v>41108</v>
      </c>
      <c r="M478" s="3">
        <v>46.68</v>
      </c>
      <c r="N478" s="12">
        <f t="shared" si="46"/>
        <v>42203</v>
      </c>
      <c r="O478" s="3">
        <v>59.77</v>
      </c>
      <c r="P478" s="12">
        <f t="shared" si="47"/>
        <v>44030</v>
      </c>
      <c r="Q478" s="3" t="s">
        <v>103</v>
      </c>
      <c r="R478" s="12">
        <v>43774</v>
      </c>
      <c r="S478" s="3">
        <v>151.53</v>
      </c>
      <c r="T478" s="3" t="s">
        <v>3325</v>
      </c>
      <c r="U478" s="3" t="s">
        <v>33</v>
      </c>
      <c r="V478" s="3" t="s">
        <v>34</v>
      </c>
      <c r="W478" s="3">
        <v>16.47</v>
      </c>
      <c r="X478" s="3" t="s">
        <v>3259</v>
      </c>
      <c r="Y478" s="3">
        <v>1E-3</v>
      </c>
      <c r="Z478" s="3">
        <v>0.29899999999999999</v>
      </c>
    </row>
    <row r="479" spans="1:26" ht="33" x14ac:dyDescent="0.3">
      <c r="A479" s="3" t="s">
        <v>853</v>
      </c>
      <c r="B479" s="3" t="s">
        <v>1041</v>
      </c>
      <c r="C479" s="3" t="s">
        <v>1039</v>
      </c>
      <c r="D479" s="11">
        <v>38569</v>
      </c>
      <c r="E479" s="13">
        <v>2371.4899999999998</v>
      </c>
      <c r="F479" s="12">
        <f t="shared" si="42"/>
        <v>38934</v>
      </c>
      <c r="G479" s="3">
        <v>17.649999999999999</v>
      </c>
      <c r="H479" s="12">
        <f t="shared" si="43"/>
        <v>39665</v>
      </c>
      <c r="I479" s="3">
        <v>30.15</v>
      </c>
      <c r="J479" s="12">
        <f t="shared" si="44"/>
        <v>40395</v>
      </c>
      <c r="K479" s="3">
        <v>28.88</v>
      </c>
      <c r="L479" s="12">
        <f t="shared" si="45"/>
        <v>41126</v>
      </c>
      <c r="M479" s="3">
        <v>43.22</v>
      </c>
      <c r="N479" s="12">
        <f t="shared" si="46"/>
        <v>42221</v>
      </c>
      <c r="O479" s="3">
        <v>51.99</v>
      </c>
      <c r="P479" s="12">
        <f t="shared" si="47"/>
        <v>44048</v>
      </c>
      <c r="Q479" s="3" t="s">
        <v>103</v>
      </c>
      <c r="R479" s="12">
        <v>43774</v>
      </c>
      <c r="S479" s="3">
        <v>137.15</v>
      </c>
      <c r="T479" s="3" t="s">
        <v>3325</v>
      </c>
      <c r="U479" s="3" t="s">
        <v>33</v>
      </c>
      <c r="V479" s="3" t="s">
        <v>34</v>
      </c>
      <c r="W479" s="3">
        <v>3.99</v>
      </c>
      <c r="X479" s="3" t="s">
        <v>3259</v>
      </c>
      <c r="Y479" s="3">
        <v>0</v>
      </c>
      <c r="Z479" s="3">
        <v>0.28000000000000003</v>
      </c>
    </row>
    <row r="480" spans="1:26" ht="49.5" x14ac:dyDescent="0.3">
      <c r="A480" s="3" t="s">
        <v>853</v>
      </c>
      <c r="B480" s="3" t="s">
        <v>1042</v>
      </c>
      <c r="C480" s="3" t="s">
        <v>1043</v>
      </c>
      <c r="D480" s="11">
        <v>41269</v>
      </c>
      <c r="E480" s="13">
        <v>1833.43</v>
      </c>
      <c r="F480" s="12">
        <f t="shared" si="42"/>
        <v>41634</v>
      </c>
      <c r="G480" s="3">
        <v>32.049999999999997</v>
      </c>
      <c r="H480" s="12">
        <f t="shared" si="43"/>
        <v>42364</v>
      </c>
      <c r="I480" s="3">
        <v>58.7</v>
      </c>
      <c r="J480" s="12">
        <f t="shared" si="44"/>
        <v>43095</v>
      </c>
      <c r="K480" s="3">
        <v>53.93</v>
      </c>
      <c r="L480" s="12">
        <f t="shared" si="45"/>
        <v>43825</v>
      </c>
      <c r="M480" s="3" t="s">
        <v>103</v>
      </c>
      <c r="N480" s="12">
        <f t="shared" si="46"/>
        <v>44921</v>
      </c>
      <c r="O480" s="3" t="s">
        <v>103</v>
      </c>
      <c r="P480" s="12">
        <f t="shared" si="47"/>
        <v>46747</v>
      </c>
      <c r="Q480" s="3" t="s">
        <v>103</v>
      </c>
      <c r="R480" s="12">
        <v>43774</v>
      </c>
      <c r="S480" s="3">
        <v>83.34</v>
      </c>
      <c r="T480" s="3" t="s">
        <v>3326</v>
      </c>
      <c r="U480" s="3" t="s">
        <v>52</v>
      </c>
      <c r="V480" s="3" t="s">
        <v>27</v>
      </c>
      <c r="W480" s="3">
        <v>530.04999999999995</v>
      </c>
      <c r="X480" s="3" t="s">
        <v>164</v>
      </c>
      <c r="Y480" s="3">
        <v>4.0000000000000001E-3</v>
      </c>
      <c r="Z480" s="3">
        <v>0.372</v>
      </c>
    </row>
    <row r="481" spans="1:26" ht="33" x14ac:dyDescent="0.3">
      <c r="A481" s="3" t="s">
        <v>853</v>
      </c>
      <c r="B481" s="3" t="s">
        <v>1044</v>
      </c>
      <c r="C481" s="3" t="s">
        <v>1045</v>
      </c>
      <c r="D481" s="11">
        <v>39286</v>
      </c>
      <c r="E481" s="13">
        <v>1667.53</v>
      </c>
      <c r="F481" s="12">
        <f t="shared" si="42"/>
        <v>39652</v>
      </c>
      <c r="G481" s="3">
        <v>15.85</v>
      </c>
      <c r="H481" s="12">
        <f t="shared" si="43"/>
        <v>40382</v>
      </c>
      <c r="I481" s="3">
        <v>15.37</v>
      </c>
      <c r="J481" s="12">
        <f t="shared" si="44"/>
        <v>41113</v>
      </c>
      <c r="K481" s="3">
        <v>19.88</v>
      </c>
      <c r="L481" s="12">
        <f t="shared" si="45"/>
        <v>41843</v>
      </c>
      <c r="M481" s="3">
        <v>32.61</v>
      </c>
      <c r="N481" s="12">
        <f t="shared" si="46"/>
        <v>42939</v>
      </c>
      <c r="O481" s="3">
        <v>64.98</v>
      </c>
      <c r="P481" s="12">
        <f t="shared" si="47"/>
        <v>44765</v>
      </c>
      <c r="Q481" s="3" t="s">
        <v>103</v>
      </c>
      <c r="R481" s="12">
        <v>43774</v>
      </c>
      <c r="S481" s="3">
        <v>66.75</v>
      </c>
      <c r="T481" s="3" t="s">
        <v>3327</v>
      </c>
      <c r="U481" s="3" t="s">
        <v>33</v>
      </c>
      <c r="V481" s="3" t="s">
        <v>3150</v>
      </c>
      <c r="W481" s="3">
        <v>175.41</v>
      </c>
      <c r="X481" s="3" t="s">
        <v>3259</v>
      </c>
      <c r="Y481" s="3">
        <v>4.9000000000000002E-2</v>
      </c>
      <c r="Z481" s="3">
        <v>0.47699999999999998</v>
      </c>
    </row>
    <row r="482" spans="1:26" ht="49.5" x14ac:dyDescent="0.3">
      <c r="A482" s="3" t="s">
        <v>853</v>
      </c>
      <c r="B482" s="3" t="s">
        <v>1046</v>
      </c>
      <c r="C482" s="3" t="s">
        <v>1047</v>
      </c>
      <c r="D482" s="11">
        <v>39023</v>
      </c>
      <c r="E482" s="13">
        <v>2553.7199999999998</v>
      </c>
      <c r="F482" s="12">
        <f t="shared" si="42"/>
        <v>39388</v>
      </c>
      <c r="G482" s="3">
        <v>16.96</v>
      </c>
      <c r="H482" s="12">
        <f t="shared" si="43"/>
        <v>40119</v>
      </c>
      <c r="I482" s="3">
        <v>29.58</v>
      </c>
      <c r="J482" s="12">
        <f t="shared" si="44"/>
        <v>40849</v>
      </c>
      <c r="K482" s="3">
        <v>28.51</v>
      </c>
      <c r="L482" s="12">
        <f t="shared" si="45"/>
        <v>41580</v>
      </c>
      <c r="M482" s="3">
        <v>55.24</v>
      </c>
      <c r="N482" s="12">
        <f t="shared" si="46"/>
        <v>42676</v>
      </c>
      <c r="O482" s="3">
        <v>92.03</v>
      </c>
      <c r="P482" s="12">
        <f t="shared" si="47"/>
        <v>44502</v>
      </c>
      <c r="Q482" s="3" t="s">
        <v>103</v>
      </c>
      <c r="R482" s="12">
        <v>43774</v>
      </c>
      <c r="S482" s="3">
        <v>155.37</v>
      </c>
      <c r="T482" s="3" t="s">
        <v>3328</v>
      </c>
      <c r="U482" s="3" t="s">
        <v>33</v>
      </c>
      <c r="V482" s="3" t="s">
        <v>34</v>
      </c>
      <c r="W482" s="13">
        <v>1259.25</v>
      </c>
      <c r="X482" s="3" t="s">
        <v>3283</v>
      </c>
      <c r="Y482" s="3">
        <v>1.4999999999999999E-2</v>
      </c>
      <c r="Z482" s="3">
        <v>0.49199999999999999</v>
      </c>
    </row>
    <row r="483" spans="1:26" ht="49.5" x14ac:dyDescent="0.3">
      <c r="A483" s="3" t="s">
        <v>853</v>
      </c>
      <c r="B483" s="3" t="s">
        <v>1048</v>
      </c>
      <c r="C483" s="3" t="s">
        <v>1049</v>
      </c>
      <c r="D483" s="11">
        <v>38992</v>
      </c>
      <c r="E483" s="13">
        <v>1974.58</v>
      </c>
      <c r="F483" s="12">
        <f t="shared" si="42"/>
        <v>39357</v>
      </c>
      <c r="G483" s="3">
        <v>11.23</v>
      </c>
      <c r="H483" s="12">
        <f t="shared" si="43"/>
        <v>40088</v>
      </c>
      <c r="I483" s="3">
        <v>15.92</v>
      </c>
      <c r="J483" s="12">
        <f t="shared" si="44"/>
        <v>40818</v>
      </c>
      <c r="K483" s="3">
        <v>19.13</v>
      </c>
      <c r="L483" s="12">
        <f t="shared" si="45"/>
        <v>41549</v>
      </c>
      <c r="M483" s="3">
        <v>35.99</v>
      </c>
      <c r="N483" s="12">
        <f t="shared" si="46"/>
        <v>42645</v>
      </c>
      <c r="O483" s="3">
        <v>63.88</v>
      </c>
      <c r="P483" s="12">
        <f t="shared" si="47"/>
        <v>44471</v>
      </c>
      <c r="Q483" s="3" t="s">
        <v>103</v>
      </c>
      <c r="R483" s="12">
        <v>43774</v>
      </c>
      <c r="S483" s="3">
        <v>97.46</v>
      </c>
      <c r="T483" s="3" t="s">
        <v>3329</v>
      </c>
      <c r="U483" s="3" t="s">
        <v>33</v>
      </c>
      <c r="V483" s="3" t="s">
        <v>46</v>
      </c>
      <c r="W483" s="13">
        <v>1228.1500000000001</v>
      </c>
      <c r="X483" s="3" t="s">
        <v>3283</v>
      </c>
      <c r="Y483" s="3">
        <v>1.2999999999999999E-2</v>
      </c>
      <c r="Z483" s="3">
        <v>0.434</v>
      </c>
    </row>
    <row r="484" spans="1:26" ht="49.5" x14ac:dyDescent="0.3">
      <c r="A484" s="3" t="s">
        <v>853</v>
      </c>
      <c r="B484" s="3" t="s">
        <v>1050</v>
      </c>
      <c r="C484" s="3" t="s">
        <v>1051</v>
      </c>
      <c r="D484" s="11">
        <v>40526</v>
      </c>
      <c r="E484" s="13">
        <v>1545.75</v>
      </c>
      <c r="F484" s="12">
        <f t="shared" si="42"/>
        <v>40891</v>
      </c>
      <c r="G484" s="3">
        <v>15</v>
      </c>
      <c r="H484" s="12">
        <f t="shared" si="43"/>
        <v>41622</v>
      </c>
      <c r="I484" s="3">
        <v>24.13</v>
      </c>
      <c r="J484" s="12">
        <f t="shared" si="44"/>
        <v>42352</v>
      </c>
      <c r="K484" s="3">
        <v>22.95</v>
      </c>
      <c r="L484" s="12">
        <f t="shared" si="45"/>
        <v>43083</v>
      </c>
      <c r="M484" s="3">
        <v>44.84</v>
      </c>
      <c r="N484" s="12">
        <f t="shared" si="46"/>
        <v>44179</v>
      </c>
      <c r="O484" s="3" t="s">
        <v>103</v>
      </c>
      <c r="P484" s="12">
        <f t="shared" si="47"/>
        <v>46005</v>
      </c>
      <c r="Q484" s="3" t="s">
        <v>103</v>
      </c>
      <c r="R484" s="12">
        <v>43774</v>
      </c>
      <c r="S484" s="3">
        <v>54.58</v>
      </c>
      <c r="T484" s="3" t="s">
        <v>3330</v>
      </c>
      <c r="U484" s="3" t="s">
        <v>33</v>
      </c>
      <c r="V484" s="3" t="s">
        <v>34</v>
      </c>
      <c r="W484" s="13">
        <v>1127.8499999999999</v>
      </c>
      <c r="X484" s="3" t="s">
        <v>164</v>
      </c>
      <c r="Y484" s="3">
        <v>1.2999999999999999E-2</v>
      </c>
      <c r="Z484" s="3">
        <v>0.38900000000000001</v>
      </c>
    </row>
    <row r="485" spans="1:26" ht="33" x14ac:dyDescent="0.3">
      <c r="A485" s="3" t="s">
        <v>853</v>
      </c>
      <c r="B485" s="3" t="s">
        <v>1052</v>
      </c>
      <c r="C485" s="3" t="s">
        <v>1053</v>
      </c>
      <c r="D485" s="11">
        <v>38723</v>
      </c>
      <c r="E485" s="13">
        <v>1575.61</v>
      </c>
      <c r="F485" s="12">
        <f t="shared" si="42"/>
        <v>39088</v>
      </c>
      <c r="G485" s="3">
        <v>2.0699999999999998</v>
      </c>
      <c r="H485" s="12">
        <f t="shared" si="43"/>
        <v>39819</v>
      </c>
      <c r="I485" s="3">
        <v>2.65</v>
      </c>
      <c r="J485" s="12">
        <f t="shared" si="44"/>
        <v>40549</v>
      </c>
      <c r="K485" s="3">
        <v>6.72</v>
      </c>
      <c r="L485" s="12">
        <f t="shared" si="45"/>
        <v>41280</v>
      </c>
      <c r="M485" s="3">
        <v>12.73</v>
      </c>
      <c r="N485" s="12">
        <f t="shared" si="46"/>
        <v>42375</v>
      </c>
      <c r="O485" s="3">
        <v>32.47</v>
      </c>
      <c r="P485" s="12">
        <f t="shared" si="47"/>
        <v>44202</v>
      </c>
      <c r="Q485" s="3" t="s">
        <v>103</v>
      </c>
      <c r="R485" s="12">
        <v>43774</v>
      </c>
      <c r="S485" s="3">
        <v>57.56</v>
      </c>
      <c r="T485" s="3" t="s">
        <v>3331</v>
      </c>
      <c r="U485" s="3" t="s">
        <v>26</v>
      </c>
      <c r="V485" s="3" t="s">
        <v>40</v>
      </c>
      <c r="W485" s="3">
        <v>914.21</v>
      </c>
      <c r="X485" s="3" t="s">
        <v>164</v>
      </c>
      <c r="Y485" s="3">
        <v>7.0000000000000001E-3</v>
      </c>
      <c r="Z485" s="3">
        <v>9.0999999999999998E-2</v>
      </c>
    </row>
    <row r="486" spans="1:26" ht="33" x14ac:dyDescent="0.3">
      <c r="A486" s="3" t="s">
        <v>853</v>
      </c>
      <c r="B486" s="3" t="s">
        <v>1054</v>
      </c>
      <c r="C486" s="3" t="s">
        <v>157</v>
      </c>
      <c r="D486" s="11">
        <v>38145</v>
      </c>
      <c r="E486" s="13">
        <v>1913.17</v>
      </c>
      <c r="F486" s="12">
        <f t="shared" si="42"/>
        <v>38510</v>
      </c>
      <c r="G486" s="3">
        <v>2.75</v>
      </c>
      <c r="H486" s="12">
        <f t="shared" si="43"/>
        <v>39240</v>
      </c>
      <c r="I486" s="3">
        <v>7.21</v>
      </c>
      <c r="J486" s="12">
        <f t="shared" si="44"/>
        <v>39971</v>
      </c>
      <c r="K486" s="3">
        <v>11.65</v>
      </c>
      <c r="L486" s="12">
        <f t="shared" si="45"/>
        <v>40701</v>
      </c>
      <c r="M486" s="3">
        <v>17.989999999999998</v>
      </c>
      <c r="N486" s="12">
        <f t="shared" si="46"/>
        <v>41797</v>
      </c>
      <c r="O486" s="3">
        <v>35.369999999999997</v>
      </c>
      <c r="P486" s="12">
        <f t="shared" si="47"/>
        <v>43623</v>
      </c>
      <c r="Q486" s="3">
        <v>84.9</v>
      </c>
      <c r="R486" s="12">
        <v>43774</v>
      </c>
      <c r="S486" s="3">
        <v>91.32</v>
      </c>
      <c r="T486" s="3" t="s">
        <v>2943</v>
      </c>
      <c r="U486" s="3" t="s">
        <v>26</v>
      </c>
      <c r="V486" s="3" t="s">
        <v>46</v>
      </c>
      <c r="W486" s="3">
        <v>340.34</v>
      </c>
      <c r="X486" s="3" t="s">
        <v>3259</v>
      </c>
      <c r="Y486" s="3">
        <v>3.0000000000000001E-3</v>
      </c>
      <c r="Z486" s="3">
        <v>0.252</v>
      </c>
    </row>
    <row r="487" spans="1:26" ht="33" x14ac:dyDescent="0.3">
      <c r="A487" s="3" t="s">
        <v>853</v>
      </c>
      <c r="B487" s="3" t="s">
        <v>1055</v>
      </c>
      <c r="C487" s="3" t="s">
        <v>1056</v>
      </c>
      <c r="D487" s="11">
        <v>41737</v>
      </c>
      <c r="E487" s="13">
        <v>1094.55</v>
      </c>
      <c r="F487" s="12">
        <f t="shared" si="42"/>
        <v>42102</v>
      </c>
      <c r="G487" s="3">
        <v>1.19</v>
      </c>
      <c r="H487" s="12">
        <f t="shared" si="43"/>
        <v>42833</v>
      </c>
      <c r="I487" s="3">
        <v>17.02</v>
      </c>
      <c r="J487" s="12">
        <f t="shared" si="44"/>
        <v>43563</v>
      </c>
      <c r="K487" s="3">
        <v>15.38</v>
      </c>
      <c r="L487" s="12">
        <f t="shared" si="45"/>
        <v>44294</v>
      </c>
      <c r="M487" s="3" t="s">
        <v>103</v>
      </c>
      <c r="N487" s="12">
        <f t="shared" si="46"/>
        <v>45390</v>
      </c>
      <c r="O487" s="3" t="s">
        <v>103</v>
      </c>
      <c r="P487" s="12">
        <f t="shared" si="47"/>
        <v>47216</v>
      </c>
      <c r="Q487" s="3" t="s">
        <v>103</v>
      </c>
      <c r="R487" s="12">
        <v>43774</v>
      </c>
      <c r="S487" s="3">
        <v>9.4600000000000009</v>
      </c>
      <c r="T487" s="3" t="s">
        <v>3189</v>
      </c>
      <c r="U487" s="3" t="s">
        <v>26</v>
      </c>
      <c r="V487" s="3" t="s">
        <v>27</v>
      </c>
      <c r="W487" s="3">
        <v>52.55</v>
      </c>
      <c r="X487" s="3" t="s">
        <v>3259</v>
      </c>
      <c r="Y487" s="3">
        <v>0.47299999999999998</v>
      </c>
      <c r="Z487" s="3">
        <v>0</v>
      </c>
    </row>
    <row r="488" spans="1:26" ht="33" x14ac:dyDescent="0.3">
      <c r="A488" s="3" t="s">
        <v>853</v>
      </c>
      <c r="B488" s="3" t="s">
        <v>1057</v>
      </c>
      <c r="C488" s="3" t="s">
        <v>50</v>
      </c>
      <c r="D488" s="11">
        <v>42186</v>
      </c>
      <c r="E488" s="13">
        <v>1159.6300000000001</v>
      </c>
      <c r="F488" s="12">
        <f t="shared" si="42"/>
        <v>42552</v>
      </c>
      <c r="G488" s="3">
        <v>6.66</v>
      </c>
      <c r="H488" s="12">
        <f t="shared" si="43"/>
        <v>43282</v>
      </c>
      <c r="I488" s="3">
        <v>21.1</v>
      </c>
      <c r="J488" s="12">
        <f t="shared" si="44"/>
        <v>44013</v>
      </c>
      <c r="K488" s="3" t="s">
        <v>103</v>
      </c>
      <c r="L488" s="12">
        <f t="shared" si="45"/>
        <v>44743</v>
      </c>
      <c r="M488" s="3" t="s">
        <v>103</v>
      </c>
      <c r="N488" s="12">
        <f t="shared" si="46"/>
        <v>45839</v>
      </c>
      <c r="O488" s="3" t="s">
        <v>103</v>
      </c>
      <c r="P488" s="12">
        <f t="shared" si="47"/>
        <v>47665</v>
      </c>
      <c r="Q488" s="3" t="s">
        <v>103</v>
      </c>
      <c r="R488" s="12">
        <v>43774</v>
      </c>
      <c r="S488" s="3">
        <v>15.96</v>
      </c>
      <c r="T488" s="3" t="s">
        <v>3332</v>
      </c>
      <c r="U488" s="3" t="s">
        <v>52</v>
      </c>
      <c r="V488" s="3" t="s">
        <v>27</v>
      </c>
      <c r="W488" s="3">
        <v>44.83</v>
      </c>
      <c r="X488" s="3" t="s">
        <v>164</v>
      </c>
      <c r="Y488" s="3">
        <v>0.12</v>
      </c>
      <c r="Z488" s="3">
        <v>0.72499999999999998</v>
      </c>
    </row>
    <row r="489" spans="1:26" ht="33" x14ac:dyDescent="0.3">
      <c r="A489" s="3" t="s">
        <v>853</v>
      </c>
      <c r="B489" s="3" t="s">
        <v>1058</v>
      </c>
      <c r="C489" s="3" t="s">
        <v>50</v>
      </c>
      <c r="D489" s="11">
        <v>41824</v>
      </c>
      <c r="E489" s="13">
        <v>1233.1199999999999</v>
      </c>
      <c r="F489" s="12">
        <f t="shared" si="42"/>
        <v>42189</v>
      </c>
      <c r="G489" s="3">
        <v>6.62</v>
      </c>
      <c r="H489" s="12">
        <f t="shared" si="43"/>
        <v>42920</v>
      </c>
      <c r="I489" s="3">
        <v>21.98</v>
      </c>
      <c r="J489" s="12">
        <f t="shared" si="44"/>
        <v>43650</v>
      </c>
      <c r="K489" s="3">
        <v>27.84</v>
      </c>
      <c r="L489" s="12">
        <f t="shared" si="45"/>
        <v>44381</v>
      </c>
      <c r="M489" s="3" t="s">
        <v>103</v>
      </c>
      <c r="N489" s="12">
        <f t="shared" si="46"/>
        <v>45477</v>
      </c>
      <c r="O489" s="3" t="s">
        <v>103</v>
      </c>
      <c r="P489" s="12">
        <f t="shared" si="47"/>
        <v>47303</v>
      </c>
      <c r="Q489" s="3" t="s">
        <v>103</v>
      </c>
      <c r="R489" s="12">
        <v>43774</v>
      </c>
      <c r="S489" s="3">
        <v>23.31</v>
      </c>
      <c r="T489" s="3" t="s">
        <v>3333</v>
      </c>
      <c r="U489" s="3" t="s">
        <v>52</v>
      </c>
      <c r="V489" s="3" t="s">
        <v>27</v>
      </c>
      <c r="W489" s="3">
        <v>475.83</v>
      </c>
      <c r="X489" s="3" t="s">
        <v>3259</v>
      </c>
      <c r="Y489" s="3">
        <v>4.0000000000000001E-3</v>
      </c>
      <c r="Z489" s="3">
        <v>0.84799999999999998</v>
      </c>
    </row>
    <row r="490" spans="1:26" ht="33" x14ac:dyDescent="0.3">
      <c r="A490" s="3" t="s">
        <v>853</v>
      </c>
      <c r="B490" s="3" t="s">
        <v>1059</v>
      </c>
      <c r="C490" s="3" t="s">
        <v>1060</v>
      </c>
      <c r="D490" s="11">
        <v>42160</v>
      </c>
      <c r="E490" s="13">
        <v>1152.0999999999999</v>
      </c>
      <c r="F490" s="12">
        <f t="shared" si="42"/>
        <v>42526</v>
      </c>
      <c r="G490" s="3">
        <v>6.82</v>
      </c>
      <c r="H490" s="12">
        <f t="shared" si="43"/>
        <v>43256</v>
      </c>
      <c r="I490" s="3">
        <v>22.95</v>
      </c>
      <c r="J490" s="12">
        <f t="shared" si="44"/>
        <v>43987</v>
      </c>
      <c r="K490" s="3" t="s">
        <v>103</v>
      </c>
      <c r="L490" s="12">
        <f t="shared" si="45"/>
        <v>44717</v>
      </c>
      <c r="M490" s="3" t="s">
        <v>103</v>
      </c>
      <c r="N490" s="12">
        <f t="shared" si="46"/>
        <v>45813</v>
      </c>
      <c r="O490" s="3" t="s">
        <v>103</v>
      </c>
      <c r="P490" s="12">
        <f t="shared" si="47"/>
        <v>47639</v>
      </c>
      <c r="Q490" s="3" t="s">
        <v>103</v>
      </c>
      <c r="R490" s="12">
        <v>43774</v>
      </c>
      <c r="S490" s="3">
        <v>15.21</v>
      </c>
      <c r="T490" s="3" t="s">
        <v>3332</v>
      </c>
      <c r="U490" s="3" t="s">
        <v>52</v>
      </c>
      <c r="V490" s="3" t="s">
        <v>27</v>
      </c>
      <c r="W490" s="3">
        <v>72.45</v>
      </c>
      <c r="X490" s="3" t="s">
        <v>3259</v>
      </c>
      <c r="Y490" s="3">
        <v>3.1E-2</v>
      </c>
      <c r="Z490" s="3">
        <v>0.81499999999999995</v>
      </c>
    </row>
    <row r="491" spans="1:26" ht="49.5" x14ac:dyDescent="0.3">
      <c r="A491" s="3" t="s">
        <v>853</v>
      </c>
      <c r="B491" s="3" t="s">
        <v>1061</v>
      </c>
      <c r="C491" s="3" t="s">
        <v>1062</v>
      </c>
      <c r="D491" s="11">
        <v>39742</v>
      </c>
      <c r="E491" s="13">
        <v>2064.85</v>
      </c>
      <c r="F491" s="12">
        <f t="shared" si="42"/>
        <v>40107</v>
      </c>
      <c r="G491" s="3">
        <v>14.1</v>
      </c>
      <c r="H491" s="12">
        <f t="shared" si="43"/>
        <v>40837</v>
      </c>
      <c r="I491" s="3">
        <v>25.88</v>
      </c>
      <c r="J491" s="12">
        <f t="shared" si="44"/>
        <v>41568</v>
      </c>
      <c r="K491" s="3">
        <v>32.4</v>
      </c>
      <c r="L491" s="12">
        <f t="shared" si="45"/>
        <v>42298</v>
      </c>
      <c r="M491" s="3">
        <v>48.15</v>
      </c>
      <c r="N491" s="12">
        <f t="shared" si="46"/>
        <v>43394</v>
      </c>
      <c r="O491" s="3">
        <v>51.86</v>
      </c>
      <c r="P491" s="12">
        <f t="shared" si="47"/>
        <v>45220</v>
      </c>
      <c r="Q491" s="3" t="s">
        <v>103</v>
      </c>
      <c r="R491" s="12">
        <v>43774</v>
      </c>
      <c r="S491" s="3">
        <v>106.49</v>
      </c>
      <c r="T491" s="3" t="s">
        <v>3334</v>
      </c>
      <c r="U491" s="3" t="s">
        <v>33</v>
      </c>
      <c r="V491" s="3" t="s">
        <v>34</v>
      </c>
      <c r="W491" s="3">
        <v>123.01</v>
      </c>
      <c r="X491" s="3" t="s">
        <v>164</v>
      </c>
      <c r="Y491" s="3">
        <v>8.9999999999999993E-3</v>
      </c>
      <c r="Z491" s="3">
        <v>0.61</v>
      </c>
    </row>
    <row r="492" spans="1:26" ht="33" x14ac:dyDescent="0.3">
      <c r="A492" s="3" t="s">
        <v>853</v>
      </c>
      <c r="B492" s="3" t="s">
        <v>1063</v>
      </c>
      <c r="C492" s="3" t="s">
        <v>1064</v>
      </c>
      <c r="D492" s="11">
        <v>41269</v>
      </c>
      <c r="E492" s="13">
        <v>1264.72</v>
      </c>
      <c r="F492" s="12">
        <f t="shared" si="42"/>
        <v>41634</v>
      </c>
      <c r="G492" s="3">
        <v>10.53</v>
      </c>
      <c r="H492" s="12">
        <f t="shared" si="43"/>
        <v>42364</v>
      </c>
      <c r="I492" s="3">
        <v>10.32</v>
      </c>
      <c r="J492" s="12">
        <f t="shared" si="44"/>
        <v>43095</v>
      </c>
      <c r="K492" s="3">
        <v>22.24</v>
      </c>
      <c r="L492" s="12">
        <f t="shared" si="45"/>
        <v>43825</v>
      </c>
      <c r="M492" s="3" t="s">
        <v>103</v>
      </c>
      <c r="N492" s="12">
        <f t="shared" si="46"/>
        <v>44921</v>
      </c>
      <c r="O492" s="3" t="s">
        <v>103</v>
      </c>
      <c r="P492" s="12">
        <f t="shared" si="47"/>
        <v>46747</v>
      </c>
      <c r="Q492" s="3" t="s">
        <v>103</v>
      </c>
      <c r="R492" s="12">
        <v>43774</v>
      </c>
      <c r="S492" s="3">
        <v>26.47</v>
      </c>
      <c r="T492" s="3" t="s">
        <v>3035</v>
      </c>
      <c r="U492" s="3" t="s">
        <v>52</v>
      </c>
      <c r="V492" s="3" t="s">
        <v>40</v>
      </c>
      <c r="W492" s="3">
        <v>124.16</v>
      </c>
      <c r="X492" s="3" t="s">
        <v>164</v>
      </c>
      <c r="Y492" s="3">
        <v>0.01</v>
      </c>
      <c r="Z492" s="3">
        <v>0.65500000000000003</v>
      </c>
    </row>
    <row r="493" spans="1:26" ht="33" x14ac:dyDescent="0.3">
      <c r="A493" s="3" t="s">
        <v>853</v>
      </c>
      <c r="B493" s="3" t="s">
        <v>1065</v>
      </c>
      <c r="C493" s="3" t="s">
        <v>1066</v>
      </c>
      <c r="D493" s="11">
        <v>39553</v>
      </c>
      <c r="E493" s="13">
        <v>1059.31</v>
      </c>
      <c r="F493" s="12">
        <f t="shared" si="42"/>
        <v>39918</v>
      </c>
      <c r="G493" s="3">
        <v>16.11</v>
      </c>
      <c r="H493" s="12">
        <f t="shared" si="43"/>
        <v>40648</v>
      </c>
      <c r="I493" s="3">
        <v>29.43</v>
      </c>
      <c r="J493" s="12">
        <f t="shared" si="44"/>
        <v>41379</v>
      </c>
      <c r="K493" s="3">
        <v>25.26</v>
      </c>
      <c r="L493" s="12">
        <f t="shared" si="45"/>
        <v>42109</v>
      </c>
      <c r="M493" s="3">
        <v>33.090000000000003</v>
      </c>
      <c r="N493" s="12">
        <f t="shared" si="46"/>
        <v>43205</v>
      </c>
      <c r="O493" s="3">
        <v>28.24</v>
      </c>
      <c r="P493" s="12">
        <f t="shared" si="47"/>
        <v>45031</v>
      </c>
      <c r="Q493" s="3" t="s">
        <v>103</v>
      </c>
      <c r="R493" s="12">
        <v>43774</v>
      </c>
      <c r="S493" s="3">
        <v>5.93</v>
      </c>
      <c r="T493" s="3" t="s">
        <v>3215</v>
      </c>
      <c r="U493" s="3" t="s">
        <v>52</v>
      </c>
      <c r="V493" s="3" t="s">
        <v>27</v>
      </c>
      <c r="W493" s="3">
        <v>288.70999999999998</v>
      </c>
      <c r="X493" s="3" t="s">
        <v>3259</v>
      </c>
      <c r="Y493" s="3">
        <v>0.06</v>
      </c>
      <c r="Z493" s="3">
        <v>1.087</v>
      </c>
    </row>
    <row r="494" spans="1:26" ht="33" x14ac:dyDescent="0.3">
      <c r="A494" s="3" t="s">
        <v>853</v>
      </c>
      <c r="B494" s="3" t="s">
        <v>1067</v>
      </c>
      <c r="C494" s="3" t="s">
        <v>1068</v>
      </c>
      <c r="D494" s="11">
        <v>40953</v>
      </c>
      <c r="E494" s="13">
        <v>1052.25</v>
      </c>
      <c r="F494" s="12">
        <f t="shared" si="42"/>
        <v>41319</v>
      </c>
      <c r="G494" s="3">
        <v>16</v>
      </c>
      <c r="H494" s="12">
        <f t="shared" si="43"/>
        <v>42049</v>
      </c>
      <c r="I494" s="3">
        <v>17.96</v>
      </c>
      <c r="J494" s="12">
        <f t="shared" si="44"/>
        <v>42780</v>
      </c>
      <c r="K494" s="3">
        <v>3.14</v>
      </c>
      <c r="L494" s="12">
        <f t="shared" si="45"/>
        <v>43510</v>
      </c>
      <c r="M494" s="3">
        <v>16.71</v>
      </c>
      <c r="N494" s="12">
        <f t="shared" si="46"/>
        <v>44606</v>
      </c>
      <c r="O494" s="3" t="s">
        <v>103</v>
      </c>
      <c r="P494" s="12">
        <f t="shared" si="47"/>
        <v>46432</v>
      </c>
      <c r="Q494" s="3" t="s">
        <v>103</v>
      </c>
      <c r="R494" s="12">
        <v>43774</v>
      </c>
      <c r="S494" s="3">
        <v>5.23</v>
      </c>
      <c r="T494" s="3" t="s">
        <v>3335</v>
      </c>
      <c r="U494" s="3" t="s">
        <v>52</v>
      </c>
      <c r="V494" s="3" t="s">
        <v>27</v>
      </c>
      <c r="W494" s="3">
        <v>17.649999999999999</v>
      </c>
      <c r="X494" s="3" t="s">
        <v>164</v>
      </c>
      <c r="Y494" s="3">
        <v>2.3E-2</v>
      </c>
      <c r="Z494" s="3">
        <v>0.76200000000000001</v>
      </c>
    </row>
    <row r="495" spans="1:26" ht="33" x14ac:dyDescent="0.3">
      <c r="A495" s="3" t="s">
        <v>853</v>
      </c>
      <c r="B495" s="3" t="s">
        <v>1069</v>
      </c>
      <c r="C495" s="3" t="s">
        <v>1070</v>
      </c>
      <c r="D495" s="11">
        <v>41269</v>
      </c>
      <c r="E495" s="13">
        <v>1256.7</v>
      </c>
      <c r="F495" s="12">
        <f t="shared" si="42"/>
        <v>41634</v>
      </c>
      <c r="G495" s="3">
        <v>12.85</v>
      </c>
      <c r="H495" s="12">
        <f t="shared" si="43"/>
        <v>42364</v>
      </c>
      <c r="I495" s="3">
        <v>11.69</v>
      </c>
      <c r="J495" s="12">
        <f t="shared" si="44"/>
        <v>43095</v>
      </c>
      <c r="K495" s="3">
        <v>22.32</v>
      </c>
      <c r="L495" s="12">
        <f t="shared" si="45"/>
        <v>43825</v>
      </c>
      <c r="M495" s="3" t="s">
        <v>103</v>
      </c>
      <c r="N495" s="12">
        <f t="shared" si="46"/>
        <v>44921</v>
      </c>
      <c r="O495" s="3" t="s">
        <v>103</v>
      </c>
      <c r="P495" s="12">
        <f t="shared" si="47"/>
        <v>46747</v>
      </c>
      <c r="Q495" s="3" t="s">
        <v>103</v>
      </c>
      <c r="R495" s="12">
        <v>43774</v>
      </c>
      <c r="S495" s="3">
        <v>25.67</v>
      </c>
      <c r="T495" s="3" t="s">
        <v>3035</v>
      </c>
      <c r="U495" s="3" t="s">
        <v>52</v>
      </c>
      <c r="V495" s="3" t="s">
        <v>40</v>
      </c>
      <c r="W495" s="3">
        <v>196.05</v>
      </c>
      <c r="X495" s="3" t="s">
        <v>164</v>
      </c>
      <c r="Y495" s="3">
        <v>8.9999999999999993E-3</v>
      </c>
      <c r="Z495" s="3">
        <v>0.83</v>
      </c>
    </row>
    <row r="496" spans="1:26" ht="33" x14ac:dyDescent="0.3">
      <c r="A496" s="3" t="s">
        <v>853</v>
      </c>
      <c r="B496" s="3" t="s">
        <v>1071</v>
      </c>
      <c r="C496" s="3" t="s">
        <v>1070</v>
      </c>
      <c r="D496" s="11">
        <v>41366</v>
      </c>
      <c r="E496" s="13">
        <v>1294.97</v>
      </c>
      <c r="F496" s="12">
        <f t="shared" si="42"/>
        <v>41731</v>
      </c>
      <c r="G496" s="3">
        <v>12.81</v>
      </c>
      <c r="H496" s="12">
        <f t="shared" si="43"/>
        <v>42462</v>
      </c>
      <c r="I496" s="3">
        <v>11.71</v>
      </c>
      <c r="J496" s="12">
        <f t="shared" si="44"/>
        <v>43192</v>
      </c>
      <c r="K496" s="3">
        <v>22.2</v>
      </c>
      <c r="L496" s="12">
        <f t="shared" si="45"/>
        <v>43923</v>
      </c>
      <c r="M496" s="3" t="s">
        <v>103</v>
      </c>
      <c r="N496" s="12">
        <f t="shared" si="46"/>
        <v>45018</v>
      </c>
      <c r="O496" s="3" t="s">
        <v>103</v>
      </c>
      <c r="P496" s="12">
        <f t="shared" si="47"/>
        <v>46845</v>
      </c>
      <c r="Q496" s="3" t="s">
        <v>103</v>
      </c>
      <c r="R496" s="12">
        <v>43774</v>
      </c>
      <c r="S496" s="3">
        <v>29.5</v>
      </c>
      <c r="T496" s="3" t="s">
        <v>2961</v>
      </c>
      <c r="U496" s="3" t="s">
        <v>52</v>
      </c>
      <c r="V496" s="3" t="s">
        <v>40</v>
      </c>
      <c r="W496" s="3">
        <v>425.95</v>
      </c>
      <c r="X496" s="3" t="s">
        <v>3259</v>
      </c>
      <c r="Y496" s="3">
        <v>0.03</v>
      </c>
      <c r="Z496" s="3">
        <v>0.81299999999999994</v>
      </c>
    </row>
    <row r="497" spans="1:26" ht="33" x14ac:dyDescent="0.3">
      <c r="A497" s="3" t="s">
        <v>853</v>
      </c>
      <c r="B497" s="3" t="s">
        <v>1072</v>
      </c>
      <c r="C497" s="3" t="s">
        <v>1070</v>
      </c>
      <c r="D497" s="11">
        <v>41269</v>
      </c>
      <c r="E497" s="13">
        <v>1294.75</v>
      </c>
      <c r="F497" s="12">
        <f t="shared" si="42"/>
        <v>41634</v>
      </c>
      <c r="G497" s="3">
        <v>13.53</v>
      </c>
      <c r="H497" s="12">
        <f t="shared" si="43"/>
        <v>42364</v>
      </c>
      <c r="I497" s="3">
        <v>13.42</v>
      </c>
      <c r="J497" s="12">
        <f t="shared" si="44"/>
        <v>43095</v>
      </c>
      <c r="K497" s="3">
        <v>25.36</v>
      </c>
      <c r="L497" s="12">
        <f t="shared" si="45"/>
        <v>43825</v>
      </c>
      <c r="M497" s="3" t="s">
        <v>103</v>
      </c>
      <c r="N497" s="12">
        <f t="shared" si="46"/>
        <v>44921</v>
      </c>
      <c r="O497" s="3" t="s">
        <v>103</v>
      </c>
      <c r="P497" s="12">
        <f t="shared" si="47"/>
        <v>46747</v>
      </c>
      <c r="Q497" s="3" t="s">
        <v>103</v>
      </c>
      <c r="R497" s="12">
        <v>43774</v>
      </c>
      <c r="S497" s="3">
        <v>29.48</v>
      </c>
      <c r="T497" s="3" t="s">
        <v>3035</v>
      </c>
      <c r="U497" s="3" t="s">
        <v>52</v>
      </c>
      <c r="V497" s="3" t="s">
        <v>40</v>
      </c>
      <c r="W497" s="3">
        <v>114.53</v>
      </c>
      <c r="X497" s="3" t="s">
        <v>164</v>
      </c>
      <c r="Y497" s="3">
        <v>1.6E-2</v>
      </c>
      <c r="Z497" s="3">
        <v>0.81499999999999995</v>
      </c>
    </row>
    <row r="498" spans="1:26" ht="33" x14ac:dyDescent="0.3">
      <c r="A498" s="3" t="s">
        <v>853</v>
      </c>
      <c r="B498" s="3" t="s">
        <v>1073</v>
      </c>
      <c r="C498" s="3" t="s">
        <v>1070</v>
      </c>
      <c r="D498" s="11">
        <v>41269</v>
      </c>
      <c r="E498" s="13">
        <v>1295.83</v>
      </c>
      <c r="F498" s="12">
        <f t="shared" si="42"/>
        <v>41634</v>
      </c>
      <c r="G498" s="3">
        <v>12.41</v>
      </c>
      <c r="H498" s="12">
        <f t="shared" si="43"/>
        <v>42364</v>
      </c>
      <c r="I498" s="3">
        <v>11.53</v>
      </c>
      <c r="J498" s="12">
        <f t="shared" si="44"/>
        <v>43095</v>
      </c>
      <c r="K498" s="3">
        <v>24</v>
      </c>
      <c r="L498" s="12">
        <f t="shared" si="45"/>
        <v>43825</v>
      </c>
      <c r="M498" s="3" t="s">
        <v>103</v>
      </c>
      <c r="N498" s="12">
        <f t="shared" si="46"/>
        <v>44921</v>
      </c>
      <c r="O498" s="3" t="s">
        <v>103</v>
      </c>
      <c r="P498" s="12">
        <f t="shared" si="47"/>
        <v>46747</v>
      </c>
      <c r="Q498" s="3" t="s">
        <v>103</v>
      </c>
      <c r="R498" s="12">
        <v>43774</v>
      </c>
      <c r="S498" s="3">
        <v>29.58</v>
      </c>
      <c r="T498" s="3" t="s">
        <v>3035</v>
      </c>
      <c r="U498" s="3" t="s">
        <v>52</v>
      </c>
      <c r="V498" s="3" t="s">
        <v>40</v>
      </c>
      <c r="W498" s="3">
        <v>523.17999999999995</v>
      </c>
      <c r="X498" s="3" t="s">
        <v>164</v>
      </c>
      <c r="Y498" s="3">
        <v>0.01</v>
      </c>
      <c r="Z498" s="3">
        <v>0.88600000000000001</v>
      </c>
    </row>
    <row r="499" spans="1:26" ht="33" x14ac:dyDescent="0.3">
      <c r="A499" s="3" t="s">
        <v>853</v>
      </c>
      <c r="B499" s="3" t="s">
        <v>1074</v>
      </c>
      <c r="C499" s="3" t="s">
        <v>849</v>
      </c>
      <c r="D499" s="11">
        <v>39800</v>
      </c>
      <c r="E499" s="13">
        <v>1834.37</v>
      </c>
      <c r="F499" s="12">
        <f t="shared" si="42"/>
        <v>40165</v>
      </c>
      <c r="G499" s="3">
        <v>6.18</v>
      </c>
      <c r="H499" s="12">
        <f t="shared" si="43"/>
        <v>40895</v>
      </c>
      <c r="I499" s="3">
        <v>14.86</v>
      </c>
      <c r="J499" s="12">
        <f t="shared" si="44"/>
        <v>41626</v>
      </c>
      <c r="K499" s="3">
        <v>18.670000000000002</v>
      </c>
      <c r="L499" s="12">
        <f t="shared" si="45"/>
        <v>42356</v>
      </c>
      <c r="M499" s="3">
        <v>21.83</v>
      </c>
      <c r="N499" s="12">
        <f t="shared" si="46"/>
        <v>43452</v>
      </c>
      <c r="O499" s="3">
        <v>48.53</v>
      </c>
      <c r="P499" s="12">
        <f t="shared" si="47"/>
        <v>45278</v>
      </c>
      <c r="Q499" s="3" t="s">
        <v>103</v>
      </c>
      <c r="R499" s="12">
        <v>43774</v>
      </c>
      <c r="S499" s="3">
        <v>83.44</v>
      </c>
      <c r="T499" s="3" t="s">
        <v>3336</v>
      </c>
      <c r="U499" s="3" t="s">
        <v>26</v>
      </c>
      <c r="V499" s="3" t="s">
        <v>27</v>
      </c>
      <c r="W499" s="3">
        <v>889.3</v>
      </c>
      <c r="X499" s="3" t="s">
        <v>3259</v>
      </c>
      <c r="Y499" s="3">
        <v>8.9999999999999993E-3</v>
      </c>
      <c r="Z499" s="3">
        <v>0.248</v>
      </c>
    </row>
    <row r="500" spans="1:26" ht="33" x14ac:dyDescent="0.3">
      <c r="A500" s="3" t="s">
        <v>853</v>
      </c>
      <c r="B500" s="3" t="s">
        <v>1075</v>
      </c>
      <c r="C500" s="3" t="s">
        <v>599</v>
      </c>
      <c r="D500" s="11">
        <v>41001</v>
      </c>
      <c r="E500" s="13">
        <v>1140.56</v>
      </c>
      <c r="F500" s="12">
        <f t="shared" si="42"/>
        <v>41366</v>
      </c>
      <c r="G500" s="3">
        <v>5.19</v>
      </c>
      <c r="H500" s="12">
        <f t="shared" si="43"/>
        <v>42096</v>
      </c>
      <c r="I500" s="3">
        <v>15.81</v>
      </c>
      <c r="J500" s="12">
        <f t="shared" si="44"/>
        <v>42827</v>
      </c>
      <c r="K500" s="3">
        <v>20.64</v>
      </c>
      <c r="L500" s="12">
        <f t="shared" si="45"/>
        <v>43557</v>
      </c>
      <c r="M500" s="3">
        <v>20.8</v>
      </c>
      <c r="N500" s="12">
        <f t="shared" si="46"/>
        <v>44653</v>
      </c>
      <c r="O500" s="3" t="s">
        <v>103</v>
      </c>
      <c r="P500" s="12">
        <f t="shared" si="47"/>
        <v>46479</v>
      </c>
      <c r="Q500" s="3" t="s">
        <v>103</v>
      </c>
      <c r="R500" s="12">
        <v>43774</v>
      </c>
      <c r="S500" s="3">
        <v>14.06</v>
      </c>
      <c r="T500" s="3" t="s">
        <v>3337</v>
      </c>
      <c r="U500" s="3" t="s">
        <v>26</v>
      </c>
      <c r="V500" s="3" t="s">
        <v>27</v>
      </c>
      <c r="W500" s="3">
        <v>225.96</v>
      </c>
      <c r="X500" s="3" t="s">
        <v>164</v>
      </c>
      <c r="Y500" s="3">
        <v>2.5999999999999999E-2</v>
      </c>
      <c r="Z500" s="3">
        <v>4.7E-2</v>
      </c>
    </row>
    <row r="501" spans="1:26" ht="33" x14ac:dyDescent="0.3">
      <c r="A501" s="3" t="s">
        <v>853</v>
      </c>
      <c r="B501" s="3" t="s">
        <v>1076</v>
      </c>
      <c r="C501" s="3" t="s">
        <v>599</v>
      </c>
      <c r="D501" s="11">
        <v>41368</v>
      </c>
      <c r="E501" s="13">
        <v>1098.27</v>
      </c>
      <c r="F501" s="12">
        <f t="shared" si="42"/>
        <v>41733</v>
      </c>
      <c r="G501" s="3">
        <v>7.07</v>
      </c>
      <c r="H501" s="12">
        <f t="shared" si="43"/>
        <v>42464</v>
      </c>
      <c r="I501" s="3">
        <v>15.72</v>
      </c>
      <c r="J501" s="12">
        <f t="shared" si="44"/>
        <v>43194</v>
      </c>
      <c r="K501" s="3">
        <v>20.36</v>
      </c>
      <c r="L501" s="12">
        <f t="shared" si="45"/>
        <v>43925</v>
      </c>
      <c r="M501" s="3" t="s">
        <v>103</v>
      </c>
      <c r="N501" s="12">
        <f t="shared" si="46"/>
        <v>45020</v>
      </c>
      <c r="O501" s="3" t="s">
        <v>103</v>
      </c>
      <c r="P501" s="12">
        <f t="shared" si="47"/>
        <v>46847</v>
      </c>
      <c r="Q501" s="3" t="s">
        <v>103</v>
      </c>
      <c r="R501" s="12">
        <v>43774</v>
      </c>
      <c r="S501" s="3">
        <v>9.83</v>
      </c>
      <c r="T501" s="3" t="s">
        <v>3218</v>
      </c>
      <c r="U501" s="3" t="s">
        <v>26</v>
      </c>
      <c r="V501" s="3" t="s">
        <v>27</v>
      </c>
      <c r="W501" s="3">
        <v>98.09</v>
      </c>
      <c r="X501" s="3" t="s">
        <v>3259</v>
      </c>
      <c r="Y501" s="3">
        <v>1.2E-2</v>
      </c>
      <c r="Z501" s="3">
        <v>0.20899999999999999</v>
      </c>
    </row>
    <row r="502" spans="1:26" ht="33" x14ac:dyDescent="0.3">
      <c r="A502" s="3" t="s">
        <v>853</v>
      </c>
      <c r="B502" s="3" t="s">
        <v>1077</v>
      </c>
      <c r="C502" s="3" t="s">
        <v>605</v>
      </c>
      <c r="D502" s="11">
        <v>38551</v>
      </c>
      <c r="E502" s="13">
        <v>2174.4699999999998</v>
      </c>
      <c r="F502" s="12">
        <f t="shared" si="42"/>
        <v>38916</v>
      </c>
      <c r="G502" s="3">
        <v>4.6100000000000003</v>
      </c>
      <c r="H502" s="12">
        <f t="shared" si="43"/>
        <v>39647</v>
      </c>
      <c r="I502" s="3">
        <v>12.44</v>
      </c>
      <c r="J502" s="12">
        <f t="shared" si="44"/>
        <v>40377</v>
      </c>
      <c r="K502" s="3">
        <v>18.34</v>
      </c>
      <c r="L502" s="12">
        <f t="shared" si="45"/>
        <v>41108</v>
      </c>
      <c r="M502" s="3">
        <v>21.39</v>
      </c>
      <c r="N502" s="12">
        <f t="shared" si="46"/>
        <v>42203</v>
      </c>
      <c r="O502" s="3">
        <v>41.26</v>
      </c>
      <c r="P502" s="12">
        <f t="shared" si="47"/>
        <v>44030</v>
      </c>
      <c r="Q502" s="3" t="s">
        <v>103</v>
      </c>
      <c r="R502" s="12">
        <v>43774</v>
      </c>
      <c r="S502" s="3">
        <v>117.45</v>
      </c>
      <c r="T502" s="3" t="s">
        <v>3338</v>
      </c>
      <c r="U502" s="3" t="s">
        <v>26</v>
      </c>
      <c r="V502" s="3" t="s">
        <v>34</v>
      </c>
      <c r="W502" s="3">
        <v>496.42</v>
      </c>
      <c r="X502" s="3" t="s">
        <v>164</v>
      </c>
      <c r="Y502" s="3">
        <v>5.0000000000000001E-3</v>
      </c>
      <c r="Z502" s="3">
        <v>0.152</v>
      </c>
    </row>
    <row r="503" spans="1:26" ht="33" x14ac:dyDescent="0.3">
      <c r="A503" s="3" t="s">
        <v>853</v>
      </c>
      <c r="B503" s="3" t="s">
        <v>1078</v>
      </c>
      <c r="C503" s="3" t="s">
        <v>605</v>
      </c>
      <c r="D503" s="11">
        <v>38551</v>
      </c>
      <c r="E503" s="13">
        <v>1770.43</v>
      </c>
      <c r="F503" s="12">
        <f t="shared" si="42"/>
        <v>38916</v>
      </c>
      <c r="G503" s="3">
        <v>3.59</v>
      </c>
      <c r="H503" s="12">
        <f t="shared" si="43"/>
        <v>39647</v>
      </c>
      <c r="I503" s="3">
        <v>8.5399999999999991</v>
      </c>
      <c r="J503" s="12">
        <f t="shared" si="44"/>
        <v>40377</v>
      </c>
      <c r="K503" s="3">
        <v>12.07</v>
      </c>
      <c r="L503" s="12">
        <f t="shared" si="45"/>
        <v>41108</v>
      </c>
      <c r="M503" s="3">
        <v>15.37</v>
      </c>
      <c r="N503" s="12">
        <f t="shared" si="46"/>
        <v>42203</v>
      </c>
      <c r="O503" s="3">
        <v>27.76</v>
      </c>
      <c r="P503" s="12">
        <f t="shared" si="47"/>
        <v>44030</v>
      </c>
      <c r="Q503" s="3" t="s">
        <v>103</v>
      </c>
      <c r="R503" s="12">
        <v>43774</v>
      </c>
      <c r="S503" s="3">
        <v>77.040000000000006</v>
      </c>
      <c r="T503" s="3" t="s">
        <v>3338</v>
      </c>
      <c r="U503" s="3" t="s">
        <v>26</v>
      </c>
      <c r="V503" s="3" t="s">
        <v>34</v>
      </c>
      <c r="W503" s="3">
        <v>23.08</v>
      </c>
      <c r="X503" s="3" t="s">
        <v>164</v>
      </c>
      <c r="Y503" s="3">
        <v>5.0000000000000001E-3</v>
      </c>
      <c r="Z503" s="3">
        <v>9.1999999999999998E-2</v>
      </c>
    </row>
    <row r="504" spans="1:26" ht="33" x14ac:dyDescent="0.3">
      <c r="A504" s="3" t="s">
        <v>853</v>
      </c>
      <c r="B504" s="3" t="s">
        <v>1079</v>
      </c>
      <c r="C504" s="3" t="s">
        <v>605</v>
      </c>
      <c r="D504" s="11">
        <v>38569</v>
      </c>
      <c r="E504" s="13">
        <v>1927.38</v>
      </c>
      <c r="F504" s="12">
        <f t="shared" si="42"/>
        <v>38934</v>
      </c>
      <c r="G504" s="3">
        <v>3.69</v>
      </c>
      <c r="H504" s="12">
        <f t="shared" si="43"/>
        <v>39665</v>
      </c>
      <c r="I504" s="3">
        <v>9.59</v>
      </c>
      <c r="J504" s="12">
        <f t="shared" si="44"/>
        <v>40395</v>
      </c>
      <c r="K504" s="3">
        <v>13.85</v>
      </c>
      <c r="L504" s="12">
        <f t="shared" si="45"/>
        <v>41126</v>
      </c>
      <c r="M504" s="3">
        <v>16.87</v>
      </c>
      <c r="N504" s="12">
        <f t="shared" si="46"/>
        <v>42221</v>
      </c>
      <c r="O504" s="3">
        <v>29.4</v>
      </c>
      <c r="P504" s="12">
        <f t="shared" si="47"/>
        <v>44048</v>
      </c>
      <c r="Q504" s="3" t="s">
        <v>103</v>
      </c>
      <c r="R504" s="12">
        <v>43774</v>
      </c>
      <c r="S504" s="3">
        <v>92.74</v>
      </c>
      <c r="T504" s="3" t="s">
        <v>3338</v>
      </c>
      <c r="U504" s="3" t="s">
        <v>26</v>
      </c>
      <c r="V504" s="3" t="s">
        <v>34</v>
      </c>
      <c r="W504" s="3">
        <v>3.6</v>
      </c>
      <c r="X504" s="3" t="s">
        <v>164</v>
      </c>
      <c r="Y504" s="3">
        <v>3.0000000000000001E-3</v>
      </c>
      <c r="Z504" s="3">
        <v>0.13600000000000001</v>
      </c>
    </row>
    <row r="505" spans="1:26" ht="33" x14ac:dyDescent="0.3">
      <c r="A505" s="3" t="s">
        <v>853</v>
      </c>
      <c r="B505" s="3" t="s">
        <v>1080</v>
      </c>
      <c r="C505" s="3" t="s">
        <v>1081</v>
      </c>
      <c r="D505" s="11">
        <v>39710</v>
      </c>
      <c r="E505" s="13">
        <v>1422.48</v>
      </c>
      <c r="F505" s="12">
        <f t="shared" si="42"/>
        <v>40075</v>
      </c>
      <c r="G505" s="3">
        <v>3.5</v>
      </c>
      <c r="H505" s="12">
        <f t="shared" si="43"/>
        <v>40805</v>
      </c>
      <c r="I505" s="3">
        <v>8.4499999999999993</v>
      </c>
      <c r="J505" s="12">
        <f t="shared" si="44"/>
        <v>41536</v>
      </c>
      <c r="K505" s="3">
        <v>12.79</v>
      </c>
      <c r="L505" s="12">
        <f t="shared" si="45"/>
        <v>42266</v>
      </c>
      <c r="M505" s="3">
        <v>15.56</v>
      </c>
      <c r="N505" s="12">
        <f t="shared" si="46"/>
        <v>43362</v>
      </c>
      <c r="O505" s="3">
        <v>29.65</v>
      </c>
      <c r="P505" s="12">
        <f t="shared" si="47"/>
        <v>45188</v>
      </c>
      <c r="Q505" s="3" t="s">
        <v>103</v>
      </c>
      <c r="R505" s="12">
        <v>43774</v>
      </c>
      <c r="S505" s="3">
        <v>42.25</v>
      </c>
      <c r="T505" s="3" t="s">
        <v>3339</v>
      </c>
      <c r="U505" s="3" t="s">
        <v>26</v>
      </c>
      <c r="V505" s="3" t="s">
        <v>34</v>
      </c>
      <c r="W505" s="13">
        <v>2084.89</v>
      </c>
      <c r="X505" s="3" t="s">
        <v>164</v>
      </c>
      <c r="Y505" s="3">
        <v>0.01</v>
      </c>
      <c r="Z505" s="3">
        <v>0.16500000000000001</v>
      </c>
    </row>
    <row r="506" spans="1:26" ht="33" x14ac:dyDescent="0.3">
      <c r="A506" s="3" t="s">
        <v>853</v>
      </c>
      <c r="B506" s="3" t="s">
        <v>1082</v>
      </c>
      <c r="C506" s="3" t="s">
        <v>1083</v>
      </c>
      <c r="D506" s="11">
        <v>43213</v>
      </c>
      <c r="E506" s="13">
        <v>1057.42</v>
      </c>
      <c r="F506" s="12">
        <f t="shared" si="42"/>
        <v>43578</v>
      </c>
      <c r="G506" s="3">
        <v>18.559999999999999</v>
      </c>
      <c r="H506" s="12">
        <f t="shared" si="43"/>
        <v>44309</v>
      </c>
      <c r="I506" s="3" t="s">
        <v>103</v>
      </c>
      <c r="J506" s="12">
        <f t="shared" si="44"/>
        <v>45039</v>
      </c>
      <c r="K506" s="3" t="s">
        <v>103</v>
      </c>
      <c r="L506" s="12">
        <f t="shared" si="45"/>
        <v>45770</v>
      </c>
      <c r="M506" s="3" t="s">
        <v>103</v>
      </c>
      <c r="N506" s="12">
        <f t="shared" si="46"/>
        <v>46866</v>
      </c>
      <c r="O506" s="3" t="s">
        <v>103</v>
      </c>
      <c r="P506" s="12">
        <f t="shared" si="47"/>
        <v>48692</v>
      </c>
      <c r="Q506" s="3" t="s">
        <v>103</v>
      </c>
      <c r="R506" s="12">
        <v>43774</v>
      </c>
      <c r="S506" s="3">
        <v>5.74</v>
      </c>
      <c r="T506" s="3" t="s">
        <v>3340</v>
      </c>
      <c r="U506" s="3" t="s">
        <v>52</v>
      </c>
      <c r="V506" s="3" t="s">
        <v>27</v>
      </c>
      <c r="W506" s="3">
        <v>199.57</v>
      </c>
      <c r="X506" s="3" t="s">
        <v>134</v>
      </c>
      <c r="Y506" s="3">
        <v>1.7000000000000001E-2</v>
      </c>
      <c r="Z506" s="3">
        <v>0.56000000000000005</v>
      </c>
    </row>
    <row r="507" spans="1:26" ht="33" x14ac:dyDescent="0.3">
      <c r="A507" s="3" t="s">
        <v>853</v>
      </c>
      <c r="B507" s="3" t="s">
        <v>1084</v>
      </c>
      <c r="C507" s="3" t="s">
        <v>1085</v>
      </c>
      <c r="D507" s="11">
        <v>38824</v>
      </c>
      <c r="E507" s="13">
        <v>1856.81</v>
      </c>
      <c r="F507" s="12">
        <f t="shared" si="42"/>
        <v>39189</v>
      </c>
      <c r="G507" s="3">
        <v>12.06</v>
      </c>
      <c r="H507" s="12">
        <f t="shared" si="43"/>
        <v>39920</v>
      </c>
      <c r="I507" s="3">
        <v>10.56</v>
      </c>
      <c r="J507" s="12">
        <f t="shared" si="44"/>
        <v>40650</v>
      </c>
      <c r="K507" s="3">
        <v>19.149999999999999</v>
      </c>
      <c r="L507" s="12">
        <f t="shared" si="45"/>
        <v>41381</v>
      </c>
      <c r="M507" s="3">
        <v>39.14</v>
      </c>
      <c r="N507" s="12">
        <f t="shared" si="46"/>
        <v>42477</v>
      </c>
      <c r="O507" s="3">
        <v>59.56</v>
      </c>
      <c r="P507" s="12">
        <f t="shared" si="47"/>
        <v>44303</v>
      </c>
      <c r="Q507" s="3" t="s">
        <v>103</v>
      </c>
      <c r="R507" s="12">
        <v>43774</v>
      </c>
      <c r="S507" s="3">
        <v>85.68</v>
      </c>
      <c r="T507" s="3" t="s">
        <v>3341</v>
      </c>
      <c r="U507" s="3" t="s">
        <v>33</v>
      </c>
      <c r="V507" s="3" t="s">
        <v>46</v>
      </c>
      <c r="W507" s="3">
        <v>20.53</v>
      </c>
      <c r="X507" s="3" t="s">
        <v>164</v>
      </c>
      <c r="Y507" s="3">
        <v>5.0000000000000001E-3</v>
      </c>
      <c r="Z507" s="3">
        <v>0.42399999999999999</v>
      </c>
    </row>
    <row r="508" spans="1:26" ht="33" x14ac:dyDescent="0.3">
      <c r="A508" s="3" t="s">
        <v>853</v>
      </c>
      <c r="B508" s="3" t="s">
        <v>1086</v>
      </c>
      <c r="C508" s="3" t="s">
        <v>1087</v>
      </c>
      <c r="D508" s="11">
        <v>38761</v>
      </c>
      <c r="E508" s="13">
        <v>2516.5700000000002</v>
      </c>
      <c r="F508" s="12">
        <f t="shared" si="42"/>
        <v>39126</v>
      </c>
      <c r="G508" s="3">
        <v>14.91</v>
      </c>
      <c r="H508" s="12">
        <f t="shared" si="43"/>
        <v>39857</v>
      </c>
      <c r="I508" s="3">
        <v>17.36</v>
      </c>
      <c r="J508" s="12">
        <f t="shared" si="44"/>
        <v>40587</v>
      </c>
      <c r="K508" s="3">
        <v>29.31</v>
      </c>
      <c r="L508" s="12">
        <f t="shared" si="45"/>
        <v>41318</v>
      </c>
      <c r="M508" s="3">
        <v>66.290000000000006</v>
      </c>
      <c r="N508" s="12">
        <f t="shared" si="46"/>
        <v>42413</v>
      </c>
      <c r="O508" s="3">
        <v>84.93</v>
      </c>
      <c r="P508" s="12">
        <f t="shared" si="47"/>
        <v>44240</v>
      </c>
      <c r="Q508" s="3" t="s">
        <v>103</v>
      </c>
      <c r="R508" s="12">
        <v>43774</v>
      </c>
      <c r="S508" s="3">
        <v>151.66</v>
      </c>
      <c r="T508" s="3" t="s">
        <v>3342</v>
      </c>
      <c r="U508" s="3" t="s">
        <v>33</v>
      </c>
      <c r="V508" s="3" t="s">
        <v>34</v>
      </c>
      <c r="W508" s="3">
        <v>165.52</v>
      </c>
      <c r="X508" s="3" t="s">
        <v>164</v>
      </c>
      <c r="Y508" s="3">
        <v>2E-3</v>
      </c>
      <c r="Z508" s="3">
        <v>0.47</v>
      </c>
    </row>
    <row r="509" spans="1:26" ht="33" x14ac:dyDescent="0.3">
      <c r="A509" s="3" t="s">
        <v>853</v>
      </c>
      <c r="B509" s="3" t="s">
        <v>1088</v>
      </c>
      <c r="C509" s="3" t="s">
        <v>1089</v>
      </c>
      <c r="D509" s="11">
        <v>42186</v>
      </c>
      <c r="E509" s="3">
        <v>862.13</v>
      </c>
      <c r="F509" s="12">
        <f t="shared" si="42"/>
        <v>42552</v>
      </c>
      <c r="G509" s="3">
        <v>-8.6199999999999992</v>
      </c>
      <c r="H509" s="12">
        <f t="shared" si="43"/>
        <v>43282</v>
      </c>
      <c r="I509" s="3">
        <v>3.04</v>
      </c>
      <c r="J509" s="12">
        <f t="shared" si="44"/>
        <v>44013</v>
      </c>
      <c r="K509" s="3" t="s">
        <v>103</v>
      </c>
      <c r="L509" s="12">
        <f t="shared" si="45"/>
        <v>44743</v>
      </c>
      <c r="M509" s="3" t="s">
        <v>103</v>
      </c>
      <c r="N509" s="12">
        <f t="shared" si="46"/>
        <v>45839</v>
      </c>
      <c r="O509" s="3" t="s">
        <v>103</v>
      </c>
      <c r="P509" s="12">
        <f t="shared" si="47"/>
        <v>47665</v>
      </c>
      <c r="Q509" s="3" t="s">
        <v>103</v>
      </c>
      <c r="R509" s="12">
        <v>43774</v>
      </c>
      <c r="S509" s="3">
        <v>-13.79</v>
      </c>
      <c r="T509" s="3" t="s">
        <v>3343</v>
      </c>
      <c r="U509" s="3" t="s">
        <v>52</v>
      </c>
      <c r="V509" s="3" t="s">
        <v>27</v>
      </c>
      <c r="W509" s="3">
        <v>25.39</v>
      </c>
      <c r="X509" s="3" t="s">
        <v>164</v>
      </c>
      <c r="Y509" s="3">
        <v>7.0000000000000001E-3</v>
      </c>
      <c r="Z509" s="3">
        <v>0.89500000000000002</v>
      </c>
    </row>
    <row r="510" spans="1:26" ht="33" x14ac:dyDescent="0.3">
      <c r="A510" s="3" t="s">
        <v>853</v>
      </c>
      <c r="B510" s="3" t="s">
        <v>1090</v>
      </c>
      <c r="C510" s="3" t="s">
        <v>806</v>
      </c>
      <c r="D510" s="11">
        <v>38551</v>
      </c>
      <c r="E510" s="13">
        <v>2061.3000000000002</v>
      </c>
      <c r="F510" s="12">
        <f t="shared" si="42"/>
        <v>38916</v>
      </c>
      <c r="G510" s="3">
        <v>4.55</v>
      </c>
      <c r="H510" s="12">
        <f t="shared" si="43"/>
        <v>39647</v>
      </c>
      <c r="I510" s="3">
        <v>4.75</v>
      </c>
      <c r="J510" s="12">
        <f t="shared" si="44"/>
        <v>40377</v>
      </c>
      <c r="K510" s="3">
        <v>0.19</v>
      </c>
      <c r="L510" s="12">
        <f t="shared" si="45"/>
        <v>41108</v>
      </c>
      <c r="M510" s="3">
        <v>8.2200000000000006</v>
      </c>
      <c r="N510" s="12">
        <f t="shared" si="46"/>
        <v>42203</v>
      </c>
      <c r="O510" s="3">
        <v>12.7</v>
      </c>
      <c r="P510" s="12">
        <f t="shared" si="47"/>
        <v>44030</v>
      </c>
      <c r="Q510" s="3" t="s">
        <v>103</v>
      </c>
      <c r="R510" s="12">
        <v>43774</v>
      </c>
      <c r="S510" s="3">
        <v>106.13</v>
      </c>
      <c r="T510" s="3" t="s">
        <v>3344</v>
      </c>
      <c r="U510" s="3" t="s">
        <v>26</v>
      </c>
      <c r="V510" s="3" t="s">
        <v>27</v>
      </c>
      <c r="W510" s="3">
        <v>190.48</v>
      </c>
      <c r="X510" s="3" t="s">
        <v>164</v>
      </c>
      <c r="Y510" s="3">
        <v>2E-3</v>
      </c>
      <c r="Z510" s="3">
        <v>0.59</v>
      </c>
    </row>
    <row r="511" spans="1:26" ht="33" x14ac:dyDescent="0.3">
      <c r="A511" s="3" t="s">
        <v>853</v>
      </c>
      <c r="B511" s="3" t="s">
        <v>1091</v>
      </c>
      <c r="C511" s="3" t="s">
        <v>806</v>
      </c>
      <c r="D511" s="11">
        <v>38551</v>
      </c>
      <c r="E511" s="13">
        <v>2052.65</v>
      </c>
      <c r="F511" s="12">
        <f t="shared" si="42"/>
        <v>38916</v>
      </c>
      <c r="G511" s="3">
        <v>2.75</v>
      </c>
      <c r="H511" s="12">
        <f t="shared" si="43"/>
        <v>39647</v>
      </c>
      <c r="I511" s="3">
        <v>4.7</v>
      </c>
      <c r="J511" s="12">
        <f t="shared" si="44"/>
        <v>40377</v>
      </c>
      <c r="K511" s="3">
        <v>13.78</v>
      </c>
      <c r="L511" s="12">
        <f t="shared" si="45"/>
        <v>41108</v>
      </c>
      <c r="M511" s="3">
        <v>18.059999999999999</v>
      </c>
      <c r="N511" s="12">
        <f t="shared" si="46"/>
        <v>42203</v>
      </c>
      <c r="O511" s="3">
        <v>25.07</v>
      </c>
      <c r="P511" s="12">
        <f t="shared" si="47"/>
        <v>44030</v>
      </c>
      <c r="Q511" s="3" t="s">
        <v>103</v>
      </c>
      <c r="R511" s="12">
        <v>43774</v>
      </c>
      <c r="S511" s="3">
        <v>105.27</v>
      </c>
      <c r="T511" s="3" t="s">
        <v>3346</v>
      </c>
      <c r="U511" s="3" t="s">
        <v>26</v>
      </c>
      <c r="V511" s="3" t="s">
        <v>34</v>
      </c>
      <c r="W511" s="3">
        <v>89.01</v>
      </c>
      <c r="X511" s="3" t="s">
        <v>164</v>
      </c>
      <c r="Y511" s="3">
        <v>1E-3</v>
      </c>
      <c r="Z511" s="3">
        <v>0.26</v>
      </c>
    </row>
    <row r="512" spans="1:26" ht="33" x14ac:dyDescent="0.3">
      <c r="A512" s="3" t="s">
        <v>853</v>
      </c>
      <c r="B512" s="3" t="s">
        <v>1092</v>
      </c>
      <c r="C512" s="3" t="s">
        <v>806</v>
      </c>
      <c r="D512" s="11">
        <v>38569</v>
      </c>
      <c r="E512" s="13">
        <v>1723.99</v>
      </c>
      <c r="F512" s="12">
        <f t="shared" si="42"/>
        <v>38934</v>
      </c>
      <c r="G512" s="3">
        <v>4.28</v>
      </c>
      <c r="H512" s="12">
        <f t="shared" si="43"/>
        <v>39665</v>
      </c>
      <c r="I512" s="3">
        <v>4.4000000000000004</v>
      </c>
      <c r="J512" s="12">
        <f t="shared" si="44"/>
        <v>40395</v>
      </c>
      <c r="K512" s="3">
        <v>4.4800000000000004</v>
      </c>
      <c r="L512" s="12">
        <f t="shared" si="45"/>
        <v>41126</v>
      </c>
      <c r="M512" s="3">
        <v>8.4499999999999993</v>
      </c>
      <c r="N512" s="12">
        <f t="shared" si="46"/>
        <v>42221</v>
      </c>
      <c r="O512" s="3">
        <v>15.21</v>
      </c>
      <c r="P512" s="12">
        <f t="shared" si="47"/>
        <v>44048</v>
      </c>
      <c r="Q512" s="3" t="s">
        <v>103</v>
      </c>
      <c r="R512" s="12">
        <v>43774</v>
      </c>
      <c r="S512" s="3">
        <v>72.400000000000006</v>
      </c>
      <c r="T512" s="3" t="s">
        <v>3346</v>
      </c>
      <c r="U512" s="3" t="s">
        <v>26</v>
      </c>
      <c r="V512" s="3" t="s">
        <v>34</v>
      </c>
      <c r="W512" s="3">
        <v>22.59</v>
      </c>
      <c r="X512" s="3" t="s">
        <v>164</v>
      </c>
      <c r="Y512" s="3">
        <v>1E-3</v>
      </c>
      <c r="Z512" s="3">
        <v>0.21299999999999999</v>
      </c>
    </row>
    <row r="513" spans="1:26" ht="33" x14ac:dyDescent="0.3">
      <c r="A513" s="3" t="s">
        <v>853</v>
      </c>
      <c r="B513" s="3" t="s">
        <v>1093</v>
      </c>
      <c r="C513" s="3" t="s">
        <v>1094</v>
      </c>
      <c r="D513" s="11">
        <v>40953</v>
      </c>
      <c r="E513" s="3">
        <v>810.94</v>
      </c>
      <c r="F513" s="12">
        <f t="shared" si="42"/>
        <v>41319</v>
      </c>
      <c r="G513" s="3">
        <v>2.62</v>
      </c>
      <c r="H513" s="12">
        <f t="shared" si="43"/>
        <v>42049</v>
      </c>
      <c r="I513" s="3">
        <v>-0.35</v>
      </c>
      <c r="J513" s="12">
        <f t="shared" si="44"/>
        <v>42780</v>
      </c>
      <c r="K513" s="3">
        <v>-13.31</v>
      </c>
      <c r="L513" s="12">
        <f t="shared" si="45"/>
        <v>43510</v>
      </c>
      <c r="M513" s="3">
        <v>-14.17</v>
      </c>
      <c r="N513" s="12">
        <f t="shared" si="46"/>
        <v>44606</v>
      </c>
      <c r="O513" s="3" t="s">
        <v>103</v>
      </c>
      <c r="P513" s="12">
        <f t="shared" si="47"/>
        <v>46432</v>
      </c>
      <c r="Q513" s="3" t="s">
        <v>103</v>
      </c>
      <c r="R513" s="12">
        <v>43774</v>
      </c>
      <c r="S513" s="3">
        <v>-18.91</v>
      </c>
      <c r="T513" s="3" t="s">
        <v>3189</v>
      </c>
      <c r="U513" s="3" t="s">
        <v>26</v>
      </c>
      <c r="V513" s="3" t="s">
        <v>27</v>
      </c>
      <c r="W513" s="3">
        <v>91.21</v>
      </c>
      <c r="X513" s="3" t="s">
        <v>164</v>
      </c>
      <c r="Y513" s="3">
        <v>3.0000000000000001E-3</v>
      </c>
      <c r="Z513" s="3">
        <v>0.28699999999999998</v>
      </c>
    </row>
    <row r="514" spans="1:26" ht="33" x14ac:dyDescent="0.3">
      <c r="A514" s="3" t="s">
        <v>853</v>
      </c>
      <c r="B514" s="3" t="s">
        <v>1095</v>
      </c>
      <c r="C514" s="3" t="s">
        <v>1096</v>
      </c>
      <c r="D514" s="11">
        <v>38831</v>
      </c>
      <c r="E514" s="13">
        <v>1574.21</v>
      </c>
      <c r="F514" s="12">
        <f t="shared" si="42"/>
        <v>39196</v>
      </c>
      <c r="G514" s="3">
        <v>5.45</v>
      </c>
      <c r="H514" s="12">
        <f t="shared" si="43"/>
        <v>39927</v>
      </c>
      <c r="I514" s="3">
        <v>8.52</v>
      </c>
      <c r="J514" s="12">
        <f t="shared" si="44"/>
        <v>40657</v>
      </c>
      <c r="K514" s="3">
        <v>6.59</v>
      </c>
      <c r="L514" s="12">
        <f t="shared" si="45"/>
        <v>41388</v>
      </c>
      <c r="M514" s="3">
        <v>11.48</v>
      </c>
      <c r="N514" s="12">
        <f t="shared" si="46"/>
        <v>42484</v>
      </c>
      <c r="O514" s="3">
        <v>26.35</v>
      </c>
      <c r="P514" s="12">
        <f t="shared" si="47"/>
        <v>44310</v>
      </c>
      <c r="Q514" s="3" t="s">
        <v>103</v>
      </c>
      <c r="R514" s="12">
        <v>43774</v>
      </c>
      <c r="S514" s="3">
        <v>57.42</v>
      </c>
      <c r="T514" s="3" t="s">
        <v>3126</v>
      </c>
      <c r="U514" s="3" t="s">
        <v>26</v>
      </c>
      <c r="V514" s="3" t="s">
        <v>34</v>
      </c>
      <c r="W514" s="13">
        <v>2160.34</v>
      </c>
      <c r="X514" s="3" t="s">
        <v>164</v>
      </c>
      <c r="Y514" s="3">
        <v>6.0999999999999999E-2</v>
      </c>
      <c r="Z514" s="3">
        <v>0.182</v>
      </c>
    </row>
    <row r="515" spans="1:26" ht="33" x14ac:dyDescent="0.3">
      <c r="A515" s="3" t="s">
        <v>853</v>
      </c>
      <c r="B515" s="3" t="s">
        <v>1097</v>
      </c>
      <c r="C515" s="3" t="s">
        <v>1096</v>
      </c>
      <c r="D515" s="11">
        <v>38712</v>
      </c>
      <c r="E515" s="13">
        <v>1762.13</v>
      </c>
      <c r="F515" s="12">
        <f t="shared" ref="F515:F578" si="48">DATE(YEAR(D515)+1,MONTH(D515),DAY(D515))</f>
        <v>39077</v>
      </c>
      <c r="G515" s="3">
        <v>4.1500000000000004</v>
      </c>
      <c r="H515" s="12">
        <f t="shared" ref="H515:H578" si="49">DATE(YEAR(D515)+3,MONTH(D515),DAY(D515))</f>
        <v>39808</v>
      </c>
      <c r="I515" s="3">
        <v>7.85</v>
      </c>
      <c r="J515" s="12">
        <f t="shared" ref="J515:J578" si="50">DATE(YEAR(D515)+5,MONTH(D515),DAY(D515))</f>
        <v>40538</v>
      </c>
      <c r="K515" s="3">
        <v>17.8</v>
      </c>
      <c r="L515" s="12">
        <f t="shared" ref="L515:L578" si="51">DATE(YEAR(D515)+7,MONTH(D515),DAY(D515))</f>
        <v>41269</v>
      </c>
      <c r="M515" s="3">
        <v>27.53</v>
      </c>
      <c r="N515" s="12">
        <f t="shared" ref="N515:N578" si="52">DATE(YEAR(D515)+10,MONTH(D515),DAY(D515))</f>
        <v>42364</v>
      </c>
      <c r="O515" s="3">
        <v>41.25</v>
      </c>
      <c r="P515" s="12">
        <f t="shared" ref="P515:P578" si="53">DATE(YEAR(D515)+15,MONTH(D515),DAY(D515))</f>
        <v>44191</v>
      </c>
      <c r="Q515" s="3" t="s">
        <v>103</v>
      </c>
      <c r="R515" s="12">
        <v>43774</v>
      </c>
      <c r="S515" s="3">
        <v>76.209999999999994</v>
      </c>
      <c r="T515" s="3" t="s">
        <v>3126</v>
      </c>
      <c r="U515" s="3" t="s">
        <v>26</v>
      </c>
      <c r="V515" s="3" t="s">
        <v>34</v>
      </c>
      <c r="W515" s="13">
        <v>2270.5100000000002</v>
      </c>
      <c r="X515" s="3" t="s">
        <v>164</v>
      </c>
      <c r="Y515" s="3">
        <v>4.0000000000000001E-3</v>
      </c>
      <c r="Z515" s="3">
        <v>0.27200000000000002</v>
      </c>
    </row>
    <row r="516" spans="1:26" ht="33" x14ac:dyDescent="0.3">
      <c r="A516" s="3" t="s">
        <v>853</v>
      </c>
      <c r="B516" s="3" t="s">
        <v>1098</v>
      </c>
      <c r="C516" s="3" t="s">
        <v>1099</v>
      </c>
      <c r="D516" s="11">
        <v>38712</v>
      </c>
      <c r="E516" s="13">
        <v>1563.19</v>
      </c>
      <c r="F516" s="12">
        <f t="shared" si="48"/>
        <v>39077</v>
      </c>
      <c r="G516" s="3">
        <v>3.5</v>
      </c>
      <c r="H516" s="12">
        <f t="shared" si="49"/>
        <v>39808</v>
      </c>
      <c r="I516" s="3">
        <v>5.29</v>
      </c>
      <c r="J516" s="12">
        <f t="shared" si="50"/>
        <v>40538</v>
      </c>
      <c r="K516" s="3">
        <v>8.11</v>
      </c>
      <c r="L516" s="12">
        <f t="shared" si="51"/>
        <v>41269</v>
      </c>
      <c r="M516" s="3">
        <v>15.93</v>
      </c>
      <c r="N516" s="12">
        <f t="shared" si="52"/>
        <v>42364</v>
      </c>
      <c r="O516" s="3">
        <v>32.07</v>
      </c>
      <c r="P516" s="12">
        <f t="shared" si="53"/>
        <v>44191</v>
      </c>
      <c r="Q516" s="3" t="s">
        <v>103</v>
      </c>
      <c r="R516" s="12">
        <v>43774</v>
      </c>
      <c r="S516" s="3">
        <v>56.32</v>
      </c>
      <c r="T516" s="3" t="s">
        <v>3184</v>
      </c>
      <c r="U516" s="3" t="s">
        <v>26</v>
      </c>
      <c r="V516" s="3" t="s">
        <v>46</v>
      </c>
      <c r="W516" s="3">
        <v>148.32</v>
      </c>
      <c r="X516" s="3" t="s">
        <v>164</v>
      </c>
      <c r="Y516" s="3">
        <v>2E-3</v>
      </c>
      <c r="Z516" s="3">
        <v>0.28599999999999998</v>
      </c>
    </row>
    <row r="517" spans="1:26" ht="33" x14ac:dyDescent="0.3">
      <c r="A517" s="3" t="s">
        <v>853</v>
      </c>
      <c r="B517" s="3" t="s">
        <v>1100</v>
      </c>
      <c r="C517" s="3" t="s">
        <v>1099</v>
      </c>
      <c r="D517" s="11">
        <v>38723</v>
      </c>
      <c r="E517" s="13">
        <v>1569.12</v>
      </c>
      <c r="F517" s="12">
        <f t="shared" si="48"/>
        <v>39088</v>
      </c>
      <c r="G517" s="3">
        <v>4.6900000000000004</v>
      </c>
      <c r="H517" s="12">
        <f t="shared" si="49"/>
        <v>39819</v>
      </c>
      <c r="I517" s="3">
        <v>4.9000000000000004</v>
      </c>
      <c r="J517" s="12">
        <f t="shared" si="50"/>
        <v>40549</v>
      </c>
      <c r="K517" s="3">
        <v>8.08</v>
      </c>
      <c r="L517" s="12">
        <f t="shared" si="51"/>
        <v>41280</v>
      </c>
      <c r="M517" s="3">
        <v>15.76</v>
      </c>
      <c r="N517" s="12">
        <f t="shared" si="52"/>
        <v>42375</v>
      </c>
      <c r="O517" s="3">
        <v>30.76</v>
      </c>
      <c r="P517" s="12">
        <f t="shared" si="53"/>
        <v>44202</v>
      </c>
      <c r="Q517" s="3" t="s">
        <v>103</v>
      </c>
      <c r="R517" s="12">
        <v>43774</v>
      </c>
      <c r="S517" s="3">
        <v>56.91</v>
      </c>
      <c r="T517" s="3" t="s">
        <v>3184</v>
      </c>
      <c r="U517" s="3" t="s">
        <v>26</v>
      </c>
      <c r="V517" s="3" t="s">
        <v>46</v>
      </c>
      <c r="W517" s="13">
        <v>1992.93</v>
      </c>
      <c r="X517" s="3" t="s">
        <v>164</v>
      </c>
      <c r="Y517" s="3">
        <v>4.8000000000000001E-2</v>
      </c>
      <c r="Z517" s="3">
        <v>0.151</v>
      </c>
    </row>
    <row r="518" spans="1:26" ht="33" x14ac:dyDescent="0.3">
      <c r="A518" s="3" t="s">
        <v>853</v>
      </c>
      <c r="B518" s="3" t="s">
        <v>1101</v>
      </c>
      <c r="C518" s="3" t="s">
        <v>27</v>
      </c>
      <c r="D518" s="11">
        <v>38659</v>
      </c>
      <c r="E518" s="13">
        <v>1432.24</v>
      </c>
      <c r="F518" s="12">
        <f t="shared" si="48"/>
        <v>39024</v>
      </c>
      <c r="G518" s="3">
        <v>2.37</v>
      </c>
      <c r="H518" s="12">
        <f t="shared" si="49"/>
        <v>39755</v>
      </c>
      <c r="I518" s="3">
        <v>0.69</v>
      </c>
      <c r="J518" s="12">
        <f t="shared" si="50"/>
        <v>40485</v>
      </c>
      <c r="K518" s="3">
        <v>-0.51</v>
      </c>
      <c r="L518" s="12">
        <f t="shared" si="51"/>
        <v>41216</v>
      </c>
      <c r="M518" s="3">
        <v>4.58</v>
      </c>
      <c r="N518" s="12">
        <f t="shared" si="52"/>
        <v>42311</v>
      </c>
      <c r="O518" s="3">
        <v>16.600000000000001</v>
      </c>
      <c r="P518" s="12">
        <f t="shared" si="53"/>
        <v>44138</v>
      </c>
      <c r="Q518" s="3" t="s">
        <v>103</v>
      </c>
      <c r="R518" s="12">
        <v>43774</v>
      </c>
      <c r="S518" s="3">
        <v>43.22</v>
      </c>
      <c r="T518" s="3" t="s">
        <v>3189</v>
      </c>
      <c r="U518" s="3" t="s">
        <v>26</v>
      </c>
      <c r="V518" s="3" t="s">
        <v>27</v>
      </c>
      <c r="W518" s="3">
        <v>812.13</v>
      </c>
      <c r="X518" s="3" t="s">
        <v>3259</v>
      </c>
      <c r="Y518" s="3">
        <v>0.108</v>
      </c>
      <c r="Z518" s="3">
        <v>0.38300000000000001</v>
      </c>
    </row>
    <row r="519" spans="1:26" ht="33" x14ac:dyDescent="0.3">
      <c r="A519" s="3" t="s">
        <v>853</v>
      </c>
      <c r="B519" s="3" t="s">
        <v>1102</v>
      </c>
      <c r="C519" s="3" t="s">
        <v>1103</v>
      </c>
      <c r="D519" s="11">
        <v>39601</v>
      </c>
      <c r="E519" s="13">
        <v>1287.02</v>
      </c>
      <c r="F519" s="12">
        <f t="shared" si="48"/>
        <v>39966</v>
      </c>
      <c r="G519" s="3">
        <v>2.0099999999999998</v>
      </c>
      <c r="H519" s="12">
        <f t="shared" si="49"/>
        <v>40696</v>
      </c>
      <c r="I519" s="3">
        <v>4.67</v>
      </c>
      <c r="J519" s="12">
        <f t="shared" si="50"/>
        <v>41427</v>
      </c>
      <c r="K519" s="3">
        <v>7.42</v>
      </c>
      <c r="L519" s="12">
        <f t="shared" si="51"/>
        <v>42157</v>
      </c>
      <c r="M519" s="3">
        <v>11.86</v>
      </c>
      <c r="N519" s="12">
        <f t="shared" si="52"/>
        <v>43253</v>
      </c>
      <c r="O519" s="3">
        <v>22.42</v>
      </c>
      <c r="P519" s="12">
        <f t="shared" si="53"/>
        <v>45079</v>
      </c>
      <c r="Q519" s="3" t="s">
        <v>103</v>
      </c>
      <c r="R519" s="12">
        <v>43774</v>
      </c>
      <c r="S519" s="3">
        <v>28.7</v>
      </c>
      <c r="T519" s="3" t="s">
        <v>3350</v>
      </c>
      <c r="U519" s="3" t="s">
        <v>26</v>
      </c>
      <c r="V519" s="3" t="s">
        <v>34</v>
      </c>
      <c r="W519" s="13">
        <v>2694.97</v>
      </c>
      <c r="X519" s="3" t="s">
        <v>164</v>
      </c>
      <c r="Y519" s="3">
        <v>9.2999999999999999E-2</v>
      </c>
      <c r="Z519" s="3">
        <v>0.129</v>
      </c>
    </row>
    <row r="520" spans="1:26" ht="33" x14ac:dyDescent="0.3">
      <c r="A520" s="3" t="s">
        <v>853</v>
      </c>
      <c r="B520" s="3" t="s">
        <v>1104</v>
      </c>
      <c r="C520" s="3" t="s">
        <v>34</v>
      </c>
      <c r="D520" s="11">
        <v>38551</v>
      </c>
      <c r="E520" s="13">
        <v>2097.73</v>
      </c>
      <c r="F520" s="12">
        <f t="shared" si="48"/>
        <v>38916</v>
      </c>
      <c r="G520" s="3">
        <v>2.81</v>
      </c>
      <c r="H520" s="12">
        <f t="shared" si="49"/>
        <v>39647</v>
      </c>
      <c r="I520" s="3">
        <v>5.7</v>
      </c>
      <c r="J520" s="12">
        <f t="shared" si="50"/>
        <v>40377</v>
      </c>
      <c r="K520" s="3">
        <v>14.39</v>
      </c>
      <c r="L520" s="12">
        <f t="shared" si="51"/>
        <v>41108</v>
      </c>
      <c r="M520" s="3">
        <v>15.53</v>
      </c>
      <c r="N520" s="12">
        <f t="shared" si="52"/>
        <v>42203</v>
      </c>
      <c r="O520" s="3">
        <v>29.95</v>
      </c>
      <c r="P520" s="12">
        <f t="shared" si="53"/>
        <v>44030</v>
      </c>
      <c r="Q520" s="3" t="s">
        <v>103</v>
      </c>
      <c r="R520" s="12">
        <v>43774</v>
      </c>
      <c r="S520" s="3">
        <v>109.77</v>
      </c>
      <c r="T520" s="3" t="s">
        <v>3351</v>
      </c>
      <c r="U520" s="3" t="s">
        <v>26</v>
      </c>
      <c r="V520" s="3" t="s">
        <v>34</v>
      </c>
      <c r="W520" s="3">
        <v>10.65</v>
      </c>
      <c r="X520" s="3" t="s">
        <v>164</v>
      </c>
      <c r="Y520" s="3">
        <v>1E-3</v>
      </c>
      <c r="Z520" s="3">
        <v>0.32400000000000001</v>
      </c>
    </row>
    <row r="521" spans="1:26" ht="33" x14ac:dyDescent="0.3">
      <c r="A521" s="3" t="s">
        <v>853</v>
      </c>
      <c r="B521" s="3" t="s">
        <v>1105</v>
      </c>
      <c r="C521" s="3" t="s">
        <v>34</v>
      </c>
      <c r="D521" s="11">
        <v>38551</v>
      </c>
      <c r="E521" s="13">
        <v>1966.32</v>
      </c>
      <c r="F521" s="12">
        <f t="shared" si="48"/>
        <v>38916</v>
      </c>
      <c r="G521" s="3">
        <v>3.45</v>
      </c>
      <c r="H521" s="12">
        <f t="shared" si="49"/>
        <v>39647</v>
      </c>
      <c r="I521" s="3">
        <v>6.25</v>
      </c>
      <c r="J521" s="12">
        <f t="shared" si="50"/>
        <v>40377</v>
      </c>
      <c r="K521" s="3">
        <v>15.4</v>
      </c>
      <c r="L521" s="12">
        <f t="shared" si="51"/>
        <v>41108</v>
      </c>
      <c r="M521" s="3">
        <v>20.5</v>
      </c>
      <c r="N521" s="12">
        <f t="shared" si="52"/>
        <v>42203</v>
      </c>
      <c r="O521" s="3">
        <v>29.95</v>
      </c>
      <c r="P521" s="12">
        <f t="shared" si="53"/>
        <v>44030</v>
      </c>
      <c r="Q521" s="3" t="s">
        <v>103</v>
      </c>
      <c r="R521" s="12">
        <v>43774</v>
      </c>
      <c r="S521" s="3">
        <v>96.63</v>
      </c>
      <c r="T521" s="3" t="s">
        <v>3351</v>
      </c>
      <c r="U521" s="3" t="s">
        <v>26</v>
      </c>
      <c r="V521" s="3" t="s">
        <v>34</v>
      </c>
      <c r="W521" s="3">
        <v>154.94</v>
      </c>
      <c r="X521" s="3" t="s">
        <v>164</v>
      </c>
      <c r="Y521" s="3">
        <v>1E-3</v>
      </c>
      <c r="Z521" s="3">
        <v>0.32900000000000001</v>
      </c>
    </row>
    <row r="522" spans="1:26" ht="33" x14ac:dyDescent="0.3">
      <c r="A522" s="3" t="s">
        <v>853</v>
      </c>
      <c r="B522" s="3" t="s">
        <v>1106</v>
      </c>
      <c r="C522" s="3" t="s">
        <v>34</v>
      </c>
      <c r="D522" s="11">
        <v>38569</v>
      </c>
      <c r="E522" s="13">
        <v>1857.02</v>
      </c>
      <c r="F522" s="12">
        <f t="shared" si="48"/>
        <v>38934</v>
      </c>
      <c r="G522" s="3">
        <v>4.41</v>
      </c>
      <c r="H522" s="12">
        <f t="shared" si="49"/>
        <v>39665</v>
      </c>
      <c r="I522" s="3">
        <v>6.59</v>
      </c>
      <c r="J522" s="12">
        <f t="shared" si="50"/>
        <v>40395</v>
      </c>
      <c r="K522" s="3">
        <v>14.02</v>
      </c>
      <c r="L522" s="12">
        <f t="shared" si="51"/>
        <v>41126</v>
      </c>
      <c r="M522" s="3">
        <v>16.920000000000002</v>
      </c>
      <c r="N522" s="12">
        <f t="shared" si="52"/>
        <v>42221</v>
      </c>
      <c r="O522" s="3">
        <v>25.5</v>
      </c>
      <c r="P522" s="12">
        <f t="shared" si="53"/>
        <v>44048</v>
      </c>
      <c r="Q522" s="3" t="s">
        <v>103</v>
      </c>
      <c r="R522" s="12">
        <v>43774</v>
      </c>
      <c r="S522" s="3">
        <v>85.7</v>
      </c>
      <c r="T522" s="3" t="s">
        <v>3351</v>
      </c>
      <c r="U522" s="3" t="s">
        <v>26</v>
      </c>
      <c r="V522" s="3" t="s">
        <v>34</v>
      </c>
      <c r="W522" s="3">
        <v>26.74</v>
      </c>
      <c r="X522" s="3" t="s">
        <v>164</v>
      </c>
      <c r="Y522" s="3">
        <v>1E-3</v>
      </c>
      <c r="Z522" s="3">
        <v>0.19400000000000001</v>
      </c>
    </row>
    <row r="523" spans="1:26" ht="33" x14ac:dyDescent="0.3">
      <c r="A523" s="3" t="s">
        <v>853</v>
      </c>
      <c r="B523" s="3" t="s">
        <v>1107</v>
      </c>
      <c r="C523" s="3" t="s">
        <v>744</v>
      </c>
      <c r="D523" s="11">
        <v>41361</v>
      </c>
      <c r="E523" s="13">
        <v>1556.11</v>
      </c>
      <c r="F523" s="12">
        <f t="shared" si="48"/>
        <v>41726</v>
      </c>
      <c r="G523" s="3">
        <v>37.840000000000003</v>
      </c>
      <c r="H523" s="12">
        <f t="shared" si="49"/>
        <v>42457</v>
      </c>
      <c r="I523" s="3">
        <v>26.19</v>
      </c>
      <c r="J523" s="12">
        <f t="shared" si="50"/>
        <v>43187</v>
      </c>
      <c r="K523" s="3">
        <v>58.67</v>
      </c>
      <c r="L523" s="12">
        <f t="shared" si="51"/>
        <v>43918</v>
      </c>
      <c r="M523" s="3" t="s">
        <v>103</v>
      </c>
      <c r="N523" s="12">
        <f t="shared" si="52"/>
        <v>45013</v>
      </c>
      <c r="O523" s="3" t="s">
        <v>103</v>
      </c>
      <c r="P523" s="12">
        <f t="shared" si="53"/>
        <v>46840</v>
      </c>
      <c r="Q523" s="3" t="s">
        <v>103</v>
      </c>
      <c r="R523" s="12">
        <v>43774</v>
      </c>
      <c r="S523" s="3">
        <v>55.61</v>
      </c>
      <c r="T523" s="3" t="s">
        <v>3352</v>
      </c>
      <c r="U523" s="3" t="s">
        <v>52</v>
      </c>
      <c r="V523" s="3" t="s">
        <v>27</v>
      </c>
      <c r="W523" s="3">
        <v>819.53</v>
      </c>
      <c r="X523" s="3" t="s">
        <v>164</v>
      </c>
      <c r="Y523" s="3">
        <v>2.7E-2</v>
      </c>
      <c r="Z523" s="3">
        <v>0.76300000000000001</v>
      </c>
    </row>
    <row r="524" spans="1:26" ht="33" x14ac:dyDescent="0.3">
      <c r="A524" s="3" t="s">
        <v>853</v>
      </c>
      <c r="B524" s="3" t="s">
        <v>1108</v>
      </c>
      <c r="C524" s="3" t="s">
        <v>1109</v>
      </c>
      <c r="D524" s="11">
        <v>38824</v>
      </c>
      <c r="E524" s="13">
        <v>1701.49</v>
      </c>
      <c r="F524" s="12">
        <f t="shared" si="48"/>
        <v>39189</v>
      </c>
      <c r="G524" s="3">
        <v>13.07</v>
      </c>
      <c r="H524" s="12">
        <f t="shared" si="49"/>
        <v>39920</v>
      </c>
      <c r="I524" s="3">
        <v>19.46</v>
      </c>
      <c r="J524" s="12">
        <f t="shared" si="50"/>
        <v>40650</v>
      </c>
      <c r="K524" s="3">
        <v>22.62</v>
      </c>
      <c r="L524" s="12">
        <f t="shared" si="51"/>
        <v>41381</v>
      </c>
      <c r="M524" s="3">
        <v>35.51</v>
      </c>
      <c r="N524" s="12">
        <f t="shared" si="52"/>
        <v>42477</v>
      </c>
      <c r="O524" s="3">
        <v>48.65</v>
      </c>
      <c r="P524" s="12">
        <f t="shared" si="53"/>
        <v>44303</v>
      </c>
      <c r="Q524" s="3" t="s">
        <v>103</v>
      </c>
      <c r="R524" s="12">
        <v>43774</v>
      </c>
      <c r="S524" s="3">
        <v>70.150000000000006</v>
      </c>
      <c r="T524" s="3" t="s">
        <v>3353</v>
      </c>
      <c r="U524" s="3" t="s">
        <v>33</v>
      </c>
      <c r="V524" s="3" t="s">
        <v>46</v>
      </c>
      <c r="W524" s="3">
        <v>355.49</v>
      </c>
      <c r="X524" s="3" t="s">
        <v>164</v>
      </c>
      <c r="Y524" s="3">
        <v>7.0000000000000001E-3</v>
      </c>
      <c r="Z524" s="3">
        <v>0.435</v>
      </c>
    </row>
    <row r="525" spans="1:26" ht="33" x14ac:dyDescent="0.3">
      <c r="A525" s="3" t="s">
        <v>853</v>
      </c>
      <c r="B525" s="3" t="s">
        <v>1110</v>
      </c>
      <c r="C525" s="3" t="s">
        <v>1111</v>
      </c>
      <c r="D525" s="11">
        <v>41946</v>
      </c>
      <c r="E525" s="13">
        <v>1332.52</v>
      </c>
      <c r="F525" s="12">
        <f t="shared" si="48"/>
        <v>42311</v>
      </c>
      <c r="G525" s="3">
        <v>14.72</v>
      </c>
      <c r="H525" s="12">
        <f t="shared" si="49"/>
        <v>43042</v>
      </c>
      <c r="I525" s="3">
        <v>34.479999999999997</v>
      </c>
      <c r="J525" s="12">
        <f t="shared" si="50"/>
        <v>43772</v>
      </c>
      <c r="K525" s="3">
        <v>33.26</v>
      </c>
      <c r="L525" s="12">
        <f t="shared" si="51"/>
        <v>44503</v>
      </c>
      <c r="M525" s="3" t="s">
        <v>103</v>
      </c>
      <c r="N525" s="12">
        <f t="shared" si="52"/>
        <v>45599</v>
      </c>
      <c r="O525" s="3" t="s">
        <v>103</v>
      </c>
      <c r="P525" s="12">
        <f t="shared" si="53"/>
        <v>47425</v>
      </c>
      <c r="Q525" s="3" t="s">
        <v>103</v>
      </c>
      <c r="R525" s="12">
        <v>43774</v>
      </c>
      <c r="S525" s="3">
        <v>33.25</v>
      </c>
      <c r="T525" s="3" t="s">
        <v>3354</v>
      </c>
      <c r="U525" s="3" t="s">
        <v>52</v>
      </c>
      <c r="V525" s="3" t="s">
        <v>27</v>
      </c>
      <c r="W525" s="3">
        <v>18.79</v>
      </c>
      <c r="X525" s="3" t="s">
        <v>164</v>
      </c>
      <c r="Y525" s="3">
        <v>2E-3</v>
      </c>
      <c r="Z525" s="3">
        <v>0.93400000000000005</v>
      </c>
    </row>
    <row r="526" spans="1:26" ht="33" x14ac:dyDescent="0.3">
      <c r="A526" s="3" t="s">
        <v>853</v>
      </c>
      <c r="B526" s="3" t="s">
        <v>1112</v>
      </c>
      <c r="C526" s="3" t="s">
        <v>1113</v>
      </c>
      <c r="D526" s="11">
        <v>38761</v>
      </c>
      <c r="E526" s="13">
        <v>2066.4299999999998</v>
      </c>
      <c r="F526" s="12">
        <f t="shared" si="48"/>
        <v>39126</v>
      </c>
      <c r="G526" s="3">
        <v>11.17</v>
      </c>
      <c r="H526" s="12">
        <f t="shared" si="49"/>
        <v>39857</v>
      </c>
      <c r="I526" s="3">
        <v>24.41</v>
      </c>
      <c r="J526" s="12">
        <f t="shared" si="50"/>
        <v>40587</v>
      </c>
      <c r="K526" s="3">
        <v>27.96</v>
      </c>
      <c r="L526" s="12">
        <f t="shared" si="51"/>
        <v>41318</v>
      </c>
      <c r="M526" s="3">
        <v>49.35</v>
      </c>
      <c r="N526" s="12">
        <f t="shared" si="52"/>
        <v>42413</v>
      </c>
      <c r="O526" s="3">
        <v>54.03</v>
      </c>
      <c r="P526" s="12">
        <f t="shared" si="53"/>
        <v>44240</v>
      </c>
      <c r="Q526" s="3" t="s">
        <v>103</v>
      </c>
      <c r="R526" s="12">
        <v>43774</v>
      </c>
      <c r="S526" s="3">
        <v>106.64</v>
      </c>
      <c r="T526" s="3" t="s">
        <v>3355</v>
      </c>
      <c r="U526" s="3" t="s">
        <v>33</v>
      </c>
      <c r="V526" s="3" t="s">
        <v>34</v>
      </c>
      <c r="W526" s="3">
        <v>428.11</v>
      </c>
      <c r="X526" s="3" t="s">
        <v>164</v>
      </c>
      <c r="Y526" s="3">
        <v>1.2999999999999999E-2</v>
      </c>
      <c r="Z526" s="3">
        <v>0.35699999999999998</v>
      </c>
    </row>
    <row r="527" spans="1:26" ht="33" x14ac:dyDescent="0.3">
      <c r="A527" s="3" t="s">
        <v>853</v>
      </c>
      <c r="B527" s="3" t="s">
        <v>1114</v>
      </c>
      <c r="C527" s="3" t="s">
        <v>40</v>
      </c>
      <c r="D527" s="11">
        <v>38551</v>
      </c>
      <c r="E527" s="13">
        <v>1667</v>
      </c>
      <c r="F527" s="12">
        <f t="shared" si="48"/>
        <v>38916</v>
      </c>
      <c r="G527" s="3">
        <v>2.2400000000000002</v>
      </c>
      <c r="H527" s="12">
        <f t="shared" si="49"/>
        <v>39647</v>
      </c>
      <c r="I527" s="3">
        <v>4.8899999999999997</v>
      </c>
      <c r="J527" s="12">
        <f t="shared" si="50"/>
        <v>40377</v>
      </c>
      <c r="K527" s="3">
        <v>9.49</v>
      </c>
      <c r="L527" s="12">
        <f t="shared" si="51"/>
        <v>41108</v>
      </c>
      <c r="M527" s="3">
        <v>17.329999999999998</v>
      </c>
      <c r="N527" s="12">
        <f t="shared" si="52"/>
        <v>42203</v>
      </c>
      <c r="O527" s="3">
        <v>36.11</v>
      </c>
      <c r="P527" s="12">
        <f t="shared" si="53"/>
        <v>44030</v>
      </c>
      <c r="Q527" s="3" t="s">
        <v>103</v>
      </c>
      <c r="R527" s="12">
        <v>43774</v>
      </c>
      <c r="S527" s="3">
        <v>66.7</v>
      </c>
      <c r="T527" s="3" t="s">
        <v>3296</v>
      </c>
      <c r="U527" s="3" t="s">
        <v>26</v>
      </c>
      <c r="V527" s="3" t="s">
        <v>40</v>
      </c>
      <c r="W527" s="3">
        <v>17.79</v>
      </c>
      <c r="X527" s="3" t="s">
        <v>164</v>
      </c>
      <c r="Y527" s="3">
        <v>1E-3</v>
      </c>
      <c r="Z527" s="3">
        <v>0.127</v>
      </c>
    </row>
    <row r="528" spans="1:26" ht="33" x14ac:dyDescent="0.3">
      <c r="A528" s="3" t="s">
        <v>853</v>
      </c>
      <c r="B528" s="3" t="s">
        <v>1115</v>
      </c>
      <c r="C528" s="3" t="s">
        <v>40</v>
      </c>
      <c r="D528" s="11">
        <v>38660</v>
      </c>
      <c r="E528" s="13">
        <v>1542.53</v>
      </c>
      <c r="F528" s="12">
        <f t="shared" si="48"/>
        <v>39025</v>
      </c>
      <c r="G528" s="3">
        <v>2.23</v>
      </c>
      <c r="H528" s="12">
        <f t="shared" si="49"/>
        <v>39756</v>
      </c>
      <c r="I528" s="3">
        <v>4.9000000000000004</v>
      </c>
      <c r="J528" s="12">
        <f t="shared" si="50"/>
        <v>40486</v>
      </c>
      <c r="K528" s="3">
        <v>8.66</v>
      </c>
      <c r="L528" s="12">
        <f t="shared" si="51"/>
        <v>41217</v>
      </c>
      <c r="M528" s="3">
        <v>14.94</v>
      </c>
      <c r="N528" s="12">
        <f t="shared" si="52"/>
        <v>42312</v>
      </c>
      <c r="O528" s="3">
        <v>30.16</v>
      </c>
      <c r="P528" s="12">
        <f t="shared" si="53"/>
        <v>44139</v>
      </c>
      <c r="Q528" s="3" t="s">
        <v>103</v>
      </c>
      <c r="R528" s="12">
        <v>43774</v>
      </c>
      <c r="S528" s="3">
        <v>54.25</v>
      </c>
      <c r="T528" s="3" t="s">
        <v>3267</v>
      </c>
      <c r="U528" s="3" t="s">
        <v>26</v>
      </c>
      <c r="V528" s="3" t="s">
        <v>40</v>
      </c>
      <c r="W528" s="13">
        <v>4255.8100000000004</v>
      </c>
      <c r="X528" s="3" t="s">
        <v>3259</v>
      </c>
      <c r="Y528" s="3">
        <v>2E-3</v>
      </c>
      <c r="Z528" s="3">
        <v>0.19700000000000001</v>
      </c>
    </row>
    <row r="529" spans="1:26" ht="33" x14ac:dyDescent="0.3">
      <c r="A529" s="3" t="s">
        <v>853</v>
      </c>
      <c r="B529" s="3" t="s">
        <v>1116</v>
      </c>
      <c r="C529" s="3" t="s">
        <v>40</v>
      </c>
      <c r="D529" s="11">
        <v>38551</v>
      </c>
      <c r="E529" s="13">
        <v>1575.28</v>
      </c>
      <c r="F529" s="12">
        <f t="shared" si="48"/>
        <v>38916</v>
      </c>
      <c r="G529" s="3">
        <v>1.78</v>
      </c>
      <c r="H529" s="12">
        <f t="shared" si="49"/>
        <v>39647</v>
      </c>
      <c r="I529" s="3">
        <v>1.86</v>
      </c>
      <c r="J529" s="12">
        <f t="shared" si="50"/>
        <v>40377</v>
      </c>
      <c r="K529" s="3">
        <v>7.61</v>
      </c>
      <c r="L529" s="12">
        <f t="shared" si="51"/>
        <v>41108</v>
      </c>
      <c r="M529" s="3">
        <v>13.87</v>
      </c>
      <c r="N529" s="12">
        <f t="shared" si="52"/>
        <v>42203</v>
      </c>
      <c r="O529" s="3">
        <v>31.11</v>
      </c>
      <c r="P529" s="12">
        <f t="shared" si="53"/>
        <v>44030</v>
      </c>
      <c r="Q529" s="3" t="s">
        <v>103</v>
      </c>
      <c r="R529" s="12">
        <v>43774</v>
      </c>
      <c r="S529" s="3">
        <v>57.53</v>
      </c>
      <c r="T529" s="3" t="s">
        <v>3296</v>
      </c>
      <c r="U529" s="3" t="s">
        <v>26</v>
      </c>
      <c r="V529" s="3" t="s">
        <v>40</v>
      </c>
      <c r="W529" s="3">
        <v>11.22</v>
      </c>
      <c r="X529" s="3" t="s">
        <v>164</v>
      </c>
      <c r="Y529" s="3">
        <v>1E-3</v>
      </c>
      <c r="Z529" s="3">
        <v>0.124</v>
      </c>
    </row>
    <row r="530" spans="1:26" ht="33" x14ac:dyDescent="0.3">
      <c r="A530" s="3" t="s">
        <v>853</v>
      </c>
      <c r="B530" s="3" t="s">
        <v>1117</v>
      </c>
      <c r="C530" s="3" t="s">
        <v>40</v>
      </c>
      <c r="D530" s="11">
        <v>38569</v>
      </c>
      <c r="E530" s="13">
        <v>1565.85</v>
      </c>
      <c r="F530" s="12">
        <f t="shared" si="48"/>
        <v>38934</v>
      </c>
      <c r="G530" s="3">
        <v>1.76</v>
      </c>
      <c r="H530" s="12">
        <f t="shared" si="49"/>
        <v>39665</v>
      </c>
      <c r="I530" s="3">
        <v>1.45</v>
      </c>
      <c r="J530" s="12">
        <f t="shared" si="50"/>
        <v>40395</v>
      </c>
      <c r="K530" s="3">
        <v>7.03</v>
      </c>
      <c r="L530" s="12">
        <f t="shared" si="51"/>
        <v>41126</v>
      </c>
      <c r="M530" s="3">
        <v>13.72</v>
      </c>
      <c r="N530" s="12">
        <f t="shared" si="52"/>
        <v>42221</v>
      </c>
      <c r="O530" s="3">
        <v>28.66</v>
      </c>
      <c r="P530" s="12">
        <f t="shared" si="53"/>
        <v>44048</v>
      </c>
      <c r="Q530" s="3" t="s">
        <v>103</v>
      </c>
      <c r="R530" s="12">
        <v>43774</v>
      </c>
      <c r="S530" s="3">
        <v>56.59</v>
      </c>
      <c r="T530" s="3" t="s">
        <v>3296</v>
      </c>
      <c r="U530" s="3" t="s">
        <v>26</v>
      </c>
      <c r="V530" s="3" t="s">
        <v>40</v>
      </c>
      <c r="W530" s="3">
        <v>8.75</v>
      </c>
      <c r="X530" s="3" t="s">
        <v>164</v>
      </c>
      <c r="Y530" s="3">
        <v>0</v>
      </c>
      <c r="Z530" s="3">
        <v>0.127</v>
      </c>
    </row>
    <row r="531" spans="1:26" ht="33" x14ac:dyDescent="0.3">
      <c r="A531" s="3" t="s">
        <v>853</v>
      </c>
      <c r="B531" s="3" t="s">
        <v>1118</v>
      </c>
      <c r="C531" s="3" t="s">
        <v>40</v>
      </c>
      <c r="D531" s="11">
        <v>38712</v>
      </c>
      <c r="E531" s="13">
        <v>1620.68</v>
      </c>
      <c r="F531" s="12">
        <f t="shared" si="48"/>
        <v>39077</v>
      </c>
      <c r="G531" s="3">
        <v>2.2400000000000002</v>
      </c>
      <c r="H531" s="12">
        <f t="shared" si="49"/>
        <v>39808</v>
      </c>
      <c r="I531" s="3">
        <v>3.53</v>
      </c>
      <c r="J531" s="12">
        <f t="shared" si="50"/>
        <v>40538</v>
      </c>
      <c r="K531" s="3">
        <v>10.08</v>
      </c>
      <c r="L531" s="12">
        <f t="shared" si="51"/>
        <v>41269</v>
      </c>
      <c r="M531" s="3">
        <v>18.97</v>
      </c>
      <c r="N531" s="12">
        <f t="shared" si="52"/>
        <v>42364</v>
      </c>
      <c r="O531" s="3">
        <v>37.200000000000003</v>
      </c>
      <c r="P531" s="12">
        <f t="shared" si="53"/>
        <v>44191</v>
      </c>
      <c r="Q531" s="3" t="s">
        <v>103</v>
      </c>
      <c r="R531" s="12">
        <v>43774</v>
      </c>
      <c r="S531" s="3">
        <v>62.07</v>
      </c>
      <c r="T531" s="3" t="s">
        <v>211</v>
      </c>
      <c r="U531" s="3" t="s">
        <v>26</v>
      </c>
      <c r="V531" s="3" t="s">
        <v>40</v>
      </c>
      <c r="W531" s="3">
        <v>214.21</v>
      </c>
      <c r="X531" s="3" t="s">
        <v>164</v>
      </c>
      <c r="Y531" s="3">
        <v>4.0000000000000001E-3</v>
      </c>
      <c r="Z531" s="3">
        <v>0.127</v>
      </c>
    </row>
    <row r="532" spans="1:26" ht="33" x14ac:dyDescent="0.3">
      <c r="A532" s="3" t="s">
        <v>853</v>
      </c>
      <c r="B532" s="3" t="s">
        <v>1119</v>
      </c>
      <c r="C532" s="3" t="s">
        <v>40</v>
      </c>
      <c r="D532" s="11">
        <v>37840</v>
      </c>
      <c r="E532" s="13">
        <v>1791.33</v>
      </c>
      <c r="F532" s="12">
        <f t="shared" si="48"/>
        <v>38206</v>
      </c>
      <c r="G532" s="3">
        <v>2.2599999999999998</v>
      </c>
      <c r="H532" s="12">
        <f t="shared" si="49"/>
        <v>38936</v>
      </c>
      <c r="I532" s="3">
        <v>2.56</v>
      </c>
      <c r="J532" s="12">
        <f t="shared" si="50"/>
        <v>39667</v>
      </c>
      <c r="K532" s="3">
        <v>9.0299999999999994</v>
      </c>
      <c r="L532" s="12">
        <f t="shared" si="51"/>
        <v>40397</v>
      </c>
      <c r="M532" s="3">
        <v>18.05</v>
      </c>
      <c r="N532" s="12">
        <f t="shared" si="52"/>
        <v>41493</v>
      </c>
      <c r="O532" s="3">
        <v>37.520000000000003</v>
      </c>
      <c r="P532" s="12">
        <f t="shared" si="53"/>
        <v>43319</v>
      </c>
      <c r="Q532" s="3">
        <v>67.14</v>
      </c>
      <c r="R532" s="12">
        <v>43774</v>
      </c>
      <c r="S532" s="3">
        <v>79.13</v>
      </c>
      <c r="T532" s="3" t="s">
        <v>3183</v>
      </c>
      <c r="U532" s="3" t="s">
        <v>26</v>
      </c>
      <c r="V532" s="3" t="s">
        <v>40</v>
      </c>
      <c r="W532" s="3">
        <v>16.559999999999999</v>
      </c>
      <c r="X532" s="3" t="s">
        <v>164</v>
      </c>
      <c r="Y532" s="3">
        <v>1E-3</v>
      </c>
      <c r="Z532" s="3">
        <v>0.108</v>
      </c>
    </row>
    <row r="533" spans="1:26" ht="33" x14ac:dyDescent="0.3">
      <c r="A533" s="3" t="s">
        <v>853</v>
      </c>
      <c r="B533" s="3" t="s">
        <v>1120</v>
      </c>
      <c r="C533" s="3" t="s">
        <v>40</v>
      </c>
      <c r="D533" s="11">
        <v>38460</v>
      </c>
      <c r="E533" s="13">
        <v>1611.91</v>
      </c>
      <c r="F533" s="12">
        <f t="shared" si="48"/>
        <v>38825</v>
      </c>
      <c r="G533" s="3">
        <v>2.2599999999999998</v>
      </c>
      <c r="H533" s="12">
        <f t="shared" si="49"/>
        <v>39556</v>
      </c>
      <c r="I533" s="3">
        <v>4.1399999999999997</v>
      </c>
      <c r="J533" s="12">
        <f t="shared" si="50"/>
        <v>40286</v>
      </c>
      <c r="K533" s="3">
        <v>8.6</v>
      </c>
      <c r="L533" s="12">
        <f t="shared" si="51"/>
        <v>41017</v>
      </c>
      <c r="M533" s="3">
        <v>15.48</v>
      </c>
      <c r="N533" s="12">
        <f t="shared" si="52"/>
        <v>42112</v>
      </c>
      <c r="O533" s="3">
        <v>32.61</v>
      </c>
      <c r="P533" s="12">
        <f t="shared" si="53"/>
        <v>43939</v>
      </c>
      <c r="Q533" s="3" t="s">
        <v>103</v>
      </c>
      <c r="R533" s="12">
        <v>43774</v>
      </c>
      <c r="S533" s="3">
        <v>61.19</v>
      </c>
      <c r="T533" s="3" t="s">
        <v>3331</v>
      </c>
      <c r="U533" s="3" t="s">
        <v>26</v>
      </c>
      <c r="V533" s="3" t="s">
        <v>40</v>
      </c>
      <c r="W533" s="3">
        <v>214.63</v>
      </c>
      <c r="X533" s="3" t="s">
        <v>164</v>
      </c>
      <c r="Y533" s="3">
        <v>4.0000000000000001E-3</v>
      </c>
      <c r="Z533" s="3">
        <v>0.12</v>
      </c>
    </row>
    <row r="534" spans="1:26" ht="33" x14ac:dyDescent="0.3">
      <c r="A534" s="3" t="s">
        <v>853</v>
      </c>
      <c r="B534" s="3" t="s">
        <v>1121</v>
      </c>
      <c r="C534" s="3" t="s">
        <v>46</v>
      </c>
      <c r="D534" s="11">
        <v>38551</v>
      </c>
      <c r="E534" s="13">
        <v>1884.77</v>
      </c>
      <c r="F534" s="12">
        <f t="shared" si="48"/>
        <v>38916</v>
      </c>
      <c r="G534" s="3">
        <v>2.62</v>
      </c>
      <c r="H534" s="12">
        <f t="shared" si="49"/>
        <v>39647</v>
      </c>
      <c r="I534" s="3">
        <v>4.4800000000000004</v>
      </c>
      <c r="J534" s="12">
        <f t="shared" si="50"/>
        <v>40377</v>
      </c>
      <c r="K534" s="3">
        <v>10.56</v>
      </c>
      <c r="L534" s="12">
        <f t="shared" si="51"/>
        <v>41108</v>
      </c>
      <c r="M534" s="3">
        <v>17.66</v>
      </c>
      <c r="N534" s="12">
        <f t="shared" si="52"/>
        <v>42203</v>
      </c>
      <c r="O534" s="3">
        <v>33.42</v>
      </c>
      <c r="P534" s="12">
        <f t="shared" si="53"/>
        <v>44030</v>
      </c>
      <c r="Q534" s="3" t="s">
        <v>103</v>
      </c>
      <c r="R534" s="12">
        <v>43774</v>
      </c>
      <c r="S534" s="3">
        <v>88.48</v>
      </c>
      <c r="T534" s="3" t="s">
        <v>3356</v>
      </c>
      <c r="U534" s="3" t="s">
        <v>26</v>
      </c>
      <c r="V534" s="3" t="s">
        <v>46</v>
      </c>
      <c r="W534" s="3">
        <v>1.27</v>
      </c>
      <c r="X534" s="3" t="s">
        <v>164</v>
      </c>
      <c r="Y534" s="3">
        <v>0</v>
      </c>
      <c r="Z534" s="3">
        <v>0.246</v>
      </c>
    </row>
    <row r="535" spans="1:26" ht="33" x14ac:dyDescent="0.3">
      <c r="A535" s="3" t="s">
        <v>853</v>
      </c>
      <c r="B535" s="3" t="s">
        <v>1122</v>
      </c>
      <c r="C535" s="3" t="s">
        <v>46</v>
      </c>
      <c r="D535" s="11">
        <v>38551</v>
      </c>
      <c r="E535" s="13">
        <v>1741.42</v>
      </c>
      <c r="F535" s="12">
        <f t="shared" si="48"/>
        <v>38916</v>
      </c>
      <c r="G535" s="3">
        <v>1.94</v>
      </c>
      <c r="H535" s="12">
        <f t="shared" si="49"/>
        <v>39647</v>
      </c>
      <c r="I535" s="3">
        <v>2.91</v>
      </c>
      <c r="J535" s="12">
        <f t="shared" si="50"/>
        <v>40377</v>
      </c>
      <c r="K535" s="3">
        <v>9.26</v>
      </c>
      <c r="L535" s="12">
        <f t="shared" si="51"/>
        <v>41108</v>
      </c>
      <c r="M535" s="3">
        <v>12.38</v>
      </c>
      <c r="N535" s="12">
        <f t="shared" si="52"/>
        <v>42203</v>
      </c>
      <c r="O535" s="3">
        <v>26.85</v>
      </c>
      <c r="P535" s="12">
        <f t="shared" si="53"/>
        <v>44030</v>
      </c>
      <c r="Q535" s="3" t="s">
        <v>103</v>
      </c>
      <c r="R535" s="12">
        <v>43774</v>
      </c>
      <c r="S535" s="3">
        <v>74.14</v>
      </c>
      <c r="T535" s="3" t="s">
        <v>3356</v>
      </c>
      <c r="U535" s="3" t="s">
        <v>26</v>
      </c>
      <c r="V535" s="3" t="s">
        <v>46</v>
      </c>
      <c r="W535" s="3">
        <v>3.52</v>
      </c>
      <c r="X535" s="3" t="s">
        <v>164</v>
      </c>
      <c r="Y535" s="3">
        <v>0</v>
      </c>
      <c r="Z535" s="3">
        <v>0.23200000000000001</v>
      </c>
    </row>
    <row r="536" spans="1:26" ht="33" x14ac:dyDescent="0.3">
      <c r="A536" s="3" t="s">
        <v>853</v>
      </c>
      <c r="B536" s="3" t="s">
        <v>1123</v>
      </c>
      <c r="C536" s="3" t="s">
        <v>1124</v>
      </c>
      <c r="D536" s="11">
        <v>38761</v>
      </c>
      <c r="E536" s="13">
        <v>2038.97</v>
      </c>
      <c r="F536" s="12">
        <f t="shared" si="48"/>
        <v>39126</v>
      </c>
      <c r="G536" s="3">
        <v>16.47</v>
      </c>
      <c r="H536" s="12">
        <f t="shared" si="49"/>
        <v>39857</v>
      </c>
      <c r="I536" s="3">
        <v>22</v>
      </c>
      <c r="J536" s="12">
        <f t="shared" si="50"/>
        <v>40587</v>
      </c>
      <c r="K536" s="3">
        <v>29.8</v>
      </c>
      <c r="L536" s="12">
        <f t="shared" si="51"/>
        <v>41318</v>
      </c>
      <c r="M536" s="3">
        <v>48.67</v>
      </c>
      <c r="N536" s="12">
        <f t="shared" si="52"/>
        <v>42413</v>
      </c>
      <c r="O536" s="3">
        <v>65.06</v>
      </c>
      <c r="P536" s="12">
        <f t="shared" si="53"/>
        <v>44240</v>
      </c>
      <c r="Q536" s="3" t="s">
        <v>103</v>
      </c>
      <c r="R536" s="12">
        <v>43774</v>
      </c>
      <c r="S536" s="3">
        <v>103.9</v>
      </c>
      <c r="T536" s="3" t="s">
        <v>3357</v>
      </c>
      <c r="U536" s="3" t="s">
        <v>33</v>
      </c>
      <c r="V536" s="3" t="s">
        <v>46</v>
      </c>
      <c r="W536" s="3">
        <v>8.07</v>
      </c>
      <c r="X536" s="3" t="s">
        <v>164</v>
      </c>
      <c r="Y536" s="3">
        <v>5.0000000000000001E-3</v>
      </c>
      <c r="Z536" s="3">
        <v>0.501</v>
      </c>
    </row>
    <row r="537" spans="1:26" ht="33" x14ac:dyDescent="0.3">
      <c r="A537" s="3" t="s">
        <v>853</v>
      </c>
      <c r="B537" s="3" t="s">
        <v>1125</v>
      </c>
      <c r="C537" s="3" t="s">
        <v>1124</v>
      </c>
      <c r="D537" s="11">
        <v>38723</v>
      </c>
      <c r="E537" s="13">
        <v>1867.85</v>
      </c>
      <c r="F537" s="12">
        <f t="shared" si="48"/>
        <v>39088</v>
      </c>
      <c r="G537" s="3">
        <v>13.8</v>
      </c>
      <c r="H537" s="12">
        <f t="shared" si="49"/>
        <v>39819</v>
      </c>
      <c r="I537" s="3">
        <v>17.88</v>
      </c>
      <c r="J537" s="12">
        <f t="shared" si="50"/>
        <v>40549</v>
      </c>
      <c r="K537" s="3">
        <v>23.56</v>
      </c>
      <c r="L537" s="12">
        <f t="shared" si="51"/>
        <v>41280</v>
      </c>
      <c r="M537" s="3">
        <v>40.08</v>
      </c>
      <c r="N537" s="12">
        <f t="shared" si="52"/>
        <v>42375</v>
      </c>
      <c r="O537" s="3">
        <v>57.23</v>
      </c>
      <c r="P537" s="12">
        <f t="shared" si="53"/>
        <v>44202</v>
      </c>
      <c r="Q537" s="3" t="s">
        <v>103</v>
      </c>
      <c r="R537" s="12">
        <v>43774</v>
      </c>
      <c r="S537" s="3">
        <v>86.79</v>
      </c>
      <c r="T537" s="3" t="s">
        <v>3357</v>
      </c>
      <c r="U537" s="3" t="s">
        <v>33</v>
      </c>
      <c r="V537" s="3" t="s">
        <v>46</v>
      </c>
      <c r="W537" s="13">
        <v>1085.3599999999999</v>
      </c>
      <c r="X537" s="3" t="s">
        <v>164</v>
      </c>
      <c r="Y537" s="3">
        <v>7.0000000000000001E-3</v>
      </c>
      <c r="Z537" s="3">
        <v>0.58399999999999996</v>
      </c>
    </row>
    <row r="538" spans="1:26" ht="33" x14ac:dyDescent="0.3">
      <c r="A538" s="3" t="s">
        <v>853</v>
      </c>
      <c r="B538" s="3" t="s">
        <v>1126</v>
      </c>
      <c r="C538" s="3" t="s">
        <v>1127</v>
      </c>
      <c r="D538" s="11">
        <v>38761</v>
      </c>
      <c r="E538" s="13">
        <v>2172.48</v>
      </c>
      <c r="F538" s="12">
        <f t="shared" si="48"/>
        <v>39126</v>
      </c>
      <c r="G538" s="3">
        <v>10.130000000000001</v>
      </c>
      <c r="H538" s="12">
        <f t="shared" si="49"/>
        <v>39857</v>
      </c>
      <c r="I538" s="3">
        <v>19.940000000000001</v>
      </c>
      <c r="J538" s="12">
        <f t="shared" si="50"/>
        <v>40587</v>
      </c>
      <c r="K538" s="3">
        <v>26.97</v>
      </c>
      <c r="L538" s="12">
        <f t="shared" si="51"/>
        <v>41318</v>
      </c>
      <c r="M538" s="3">
        <v>50.25</v>
      </c>
      <c r="N538" s="12">
        <f t="shared" si="52"/>
        <v>42413</v>
      </c>
      <c r="O538" s="3">
        <v>61.13</v>
      </c>
      <c r="P538" s="12">
        <f t="shared" si="53"/>
        <v>44240</v>
      </c>
      <c r="Q538" s="3" t="s">
        <v>103</v>
      </c>
      <c r="R538" s="12">
        <v>43774</v>
      </c>
      <c r="S538" s="3">
        <v>117.25</v>
      </c>
      <c r="T538" s="3" t="s">
        <v>3358</v>
      </c>
      <c r="U538" s="3" t="s">
        <v>33</v>
      </c>
      <c r="V538" s="3" t="s">
        <v>34</v>
      </c>
      <c r="W538" s="13">
        <v>1784.79</v>
      </c>
      <c r="X538" s="3" t="s">
        <v>164</v>
      </c>
      <c r="Y538" s="3">
        <v>1.7999999999999999E-2</v>
      </c>
      <c r="Z538" s="3">
        <v>0.46500000000000002</v>
      </c>
    </row>
    <row r="539" spans="1:26" ht="33" x14ac:dyDescent="0.3">
      <c r="A539" s="3" t="s">
        <v>853</v>
      </c>
      <c r="B539" s="3" t="s">
        <v>1128</v>
      </c>
      <c r="C539" s="3" t="s">
        <v>1129</v>
      </c>
      <c r="D539" s="11">
        <v>39127</v>
      </c>
      <c r="E539" s="13">
        <v>2451.94</v>
      </c>
      <c r="F539" s="12">
        <f t="shared" si="48"/>
        <v>39492</v>
      </c>
      <c r="G539" s="3">
        <v>22.97</v>
      </c>
      <c r="H539" s="12">
        <f t="shared" si="49"/>
        <v>40223</v>
      </c>
      <c r="I539" s="3">
        <v>27.55</v>
      </c>
      <c r="J539" s="12">
        <f t="shared" si="50"/>
        <v>40953</v>
      </c>
      <c r="K539" s="3">
        <v>41.92</v>
      </c>
      <c r="L539" s="12">
        <f t="shared" si="51"/>
        <v>41684</v>
      </c>
      <c r="M539" s="3">
        <v>66.349999999999994</v>
      </c>
      <c r="N539" s="12">
        <f t="shared" si="52"/>
        <v>42780</v>
      </c>
      <c r="O539" s="3">
        <v>59.99</v>
      </c>
      <c r="P539" s="12">
        <f t="shared" si="53"/>
        <v>44606</v>
      </c>
      <c r="Q539" s="3" t="s">
        <v>103</v>
      </c>
      <c r="R539" s="12">
        <v>43774</v>
      </c>
      <c r="S539" s="3">
        <v>145.19</v>
      </c>
      <c r="T539" s="3" t="s">
        <v>3359</v>
      </c>
      <c r="U539" s="3" t="s">
        <v>52</v>
      </c>
      <c r="V539" s="3" t="s">
        <v>27</v>
      </c>
      <c r="W539" s="13">
        <v>1529.99</v>
      </c>
      <c r="X539" s="3" t="s">
        <v>3259</v>
      </c>
      <c r="Y539" s="3">
        <v>1.2999999999999999E-2</v>
      </c>
      <c r="Z539" s="3">
        <v>0.78300000000000003</v>
      </c>
    </row>
    <row r="540" spans="1:26" ht="33" x14ac:dyDescent="0.3">
      <c r="A540" s="3" t="s">
        <v>853</v>
      </c>
      <c r="B540" s="3" t="s">
        <v>1130</v>
      </c>
      <c r="C540" s="3" t="s">
        <v>1131</v>
      </c>
      <c r="D540" s="11">
        <v>38992</v>
      </c>
      <c r="E540" s="13">
        <v>1760.82</v>
      </c>
      <c r="F540" s="12">
        <f t="shared" si="48"/>
        <v>39357</v>
      </c>
      <c r="G540" s="3">
        <v>3.28</v>
      </c>
      <c r="H540" s="12">
        <f t="shared" si="49"/>
        <v>40088</v>
      </c>
      <c r="I540" s="3">
        <v>5.64</v>
      </c>
      <c r="J540" s="12">
        <f t="shared" si="50"/>
        <v>40818</v>
      </c>
      <c r="K540" s="3">
        <v>7.69</v>
      </c>
      <c r="L540" s="12">
        <f t="shared" si="51"/>
        <v>41549</v>
      </c>
      <c r="M540" s="3">
        <v>21.39</v>
      </c>
      <c r="N540" s="12">
        <f t="shared" si="52"/>
        <v>42645</v>
      </c>
      <c r="O540" s="3">
        <v>56.31</v>
      </c>
      <c r="P540" s="12">
        <f t="shared" si="53"/>
        <v>44471</v>
      </c>
      <c r="Q540" s="3" t="s">
        <v>103</v>
      </c>
      <c r="R540" s="12">
        <v>43774</v>
      </c>
      <c r="S540" s="3">
        <v>76.08</v>
      </c>
      <c r="T540" s="3" t="s">
        <v>3360</v>
      </c>
      <c r="U540" s="3" t="s">
        <v>26</v>
      </c>
      <c r="V540" s="3" t="s">
        <v>46</v>
      </c>
      <c r="W540" s="3">
        <v>22.31</v>
      </c>
      <c r="X540" s="3" t="s">
        <v>3283</v>
      </c>
      <c r="Y540" s="3">
        <v>0.247</v>
      </c>
      <c r="Z540" s="3">
        <v>0.214</v>
      </c>
    </row>
    <row r="541" spans="1:26" ht="33" x14ac:dyDescent="0.3">
      <c r="A541" s="3" t="s">
        <v>853</v>
      </c>
      <c r="B541" s="3" t="s">
        <v>1132</v>
      </c>
      <c r="C541" s="3" t="s">
        <v>1133</v>
      </c>
      <c r="D541" s="11">
        <v>40526</v>
      </c>
      <c r="E541" s="13">
        <v>1115.24</v>
      </c>
      <c r="F541" s="12">
        <f t="shared" si="48"/>
        <v>40891</v>
      </c>
      <c r="G541" s="3">
        <v>0.48</v>
      </c>
      <c r="H541" s="12">
        <f t="shared" si="49"/>
        <v>41622</v>
      </c>
      <c r="I541" s="3">
        <v>3.52</v>
      </c>
      <c r="J541" s="12">
        <f t="shared" si="50"/>
        <v>42352</v>
      </c>
      <c r="K541" s="3">
        <v>7.25</v>
      </c>
      <c r="L541" s="12">
        <f t="shared" si="51"/>
        <v>43083</v>
      </c>
      <c r="M541" s="3">
        <v>11.82</v>
      </c>
      <c r="N541" s="12">
        <f t="shared" si="52"/>
        <v>44179</v>
      </c>
      <c r="O541" s="3" t="s">
        <v>103</v>
      </c>
      <c r="P541" s="12">
        <f t="shared" si="53"/>
        <v>46005</v>
      </c>
      <c r="Q541" s="3" t="s">
        <v>103</v>
      </c>
      <c r="R541" s="12">
        <v>43774</v>
      </c>
      <c r="S541" s="3">
        <v>11.52</v>
      </c>
      <c r="T541" s="3" t="s">
        <v>3350</v>
      </c>
      <c r="U541" s="3" t="s">
        <v>26</v>
      </c>
      <c r="V541" s="3" t="s">
        <v>34</v>
      </c>
      <c r="W541" s="3">
        <v>394.07</v>
      </c>
      <c r="X541" s="3" t="s">
        <v>29</v>
      </c>
      <c r="Y541" s="3">
        <v>0.122</v>
      </c>
      <c r="Z541" s="3">
        <v>6.9000000000000006E-2</v>
      </c>
    </row>
    <row r="542" spans="1:26" ht="33" x14ac:dyDescent="0.3">
      <c r="A542" s="3" t="s">
        <v>853</v>
      </c>
      <c r="B542" s="3" t="s">
        <v>1134</v>
      </c>
      <c r="C542" s="3" t="s">
        <v>1135</v>
      </c>
      <c r="D542" s="11">
        <v>41731</v>
      </c>
      <c r="E542" s="13">
        <v>1160.49</v>
      </c>
      <c r="F542" s="12">
        <f t="shared" si="48"/>
        <v>42096</v>
      </c>
      <c r="G542" s="3">
        <v>5.38</v>
      </c>
      <c r="H542" s="12">
        <f t="shared" si="49"/>
        <v>42827</v>
      </c>
      <c r="I542" s="3">
        <v>16.88</v>
      </c>
      <c r="J542" s="12">
        <f t="shared" si="50"/>
        <v>43557</v>
      </c>
      <c r="K542" s="3">
        <v>21.9</v>
      </c>
      <c r="L542" s="12">
        <f t="shared" si="51"/>
        <v>44288</v>
      </c>
      <c r="M542" s="3" t="s">
        <v>103</v>
      </c>
      <c r="N542" s="12">
        <f t="shared" si="52"/>
        <v>45384</v>
      </c>
      <c r="O542" s="3" t="s">
        <v>103</v>
      </c>
      <c r="P542" s="12">
        <f t="shared" si="53"/>
        <v>47210</v>
      </c>
      <c r="Q542" s="3" t="s">
        <v>103</v>
      </c>
      <c r="R542" s="12">
        <v>43774</v>
      </c>
      <c r="S542" s="3">
        <v>16.05</v>
      </c>
      <c r="T542" s="3" t="s">
        <v>3218</v>
      </c>
      <c r="U542" s="3" t="s">
        <v>26</v>
      </c>
      <c r="V542" s="3" t="s">
        <v>27</v>
      </c>
      <c r="W542" s="3">
        <v>172.27</v>
      </c>
      <c r="X542" s="3" t="s">
        <v>3259</v>
      </c>
      <c r="Y542" s="3">
        <v>2.5000000000000001E-2</v>
      </c>
      <c r="Z542" s="3">
        <v>4.7E-2</v>
      </c>
    </row>
    <row r="543" spans="1:26" ht="33" x14ac:dyDescent="0.3">
      <c r="A543" s="3" t="s">
        <v>853</v>
      </c>
      <c r="B543" s="3" t="s">
        <v>1136</v>
      </c>
      <c r="C543" s="3" t="s">
        <v>1137</v>
      </c>
      <c r="D543" s="11">
        <v>39255</v>
      </c>
      <c r="E543" s="13">
        <v>1637.54</v>
      </c>
      <c r="F543" s="12">
        <f t="shared" si="48"/>
        <v>39621</v>
      </c>
      <c r="G543" s="3">
        <v>15</v>
      </c>
      <c r="H543" s="12">
        <f t="shared" si="49"/>
        <v>40351</v>
      </c>
      <c r="I543" s="3">
        <v>17.579999999999998</v>
      </c>
      <c r="J543" s="12">
        <f t="shared" si="50"/>
        <v>41082</v>
      </c>
      <c r="K543" s="3">
        <v>17.95</v>
      </c>
      <c r="L543" s="12">
        <f t="shared" si="51"/>
        <v>41812</v>
      </c>
      <c r="M543" s="3">
        <v>39.33</v>
      </c>
      <c r="N543" s="12">
        <f t="shared" si="52"/>
        <v>42908</v>
      </c>
      <c r="O543" s="3">
        <v>55.19</v>
      </c>
      <c r="P543" s="12">
        <f t="shared" si="53"/>
        <v>44734</v>
      </c>
      <c r="Q543" s="3" t="s">
        <v>103</v>
      </c>
      <c r="R543" s="12">
        <v>43774</v>
      </c>
      <c r="S543" s="3">
        <v>63.75</v>
      </c>
      <c r="T543" s="3" t="s">
        <v>3361</v>
      </c>
      <c r="U543" s="3" t="s">
        <v>33</v>
      </c>
      <c r="V543" s="3" t="s">
        <v>34</v>
      </c>
      <c r="W543" s="3">
        <v>871.04</v>
      </c>
      <c r="X543" s="3" t="s">
        <v>164</v>
      </c>
      <c r="Y543" s="3">
        <v>0.18</v>
      </c>
      <c r="Z543" s="3">
        <v>0.57399999999999995</v>
      </c>
    </row>
    <row r="544" spans="1:26" ht="49.5" x14ac:dyDescent="0.3">
      <c r="A544" s="3" t="s">
        <v>853</v>
      </c>
      <c r="B544" s="3" t="s">
        <v>1138</v>
      </c>
      <c r="C544" s="3" t="s">
        <v>1139</v>
      </c>
      <c r="D544" s="11">
        <v>39195</v>
      </c>
      <c r="E544" s="13">
        <v>1631.26</v>
      </c>
      <c r="F544" s="12">
        <f t="shared" si="48"/>
        <v>39561</v>
      </c>
      <c r="G544" s="3">
        <v>7.98</v>
      </c>
      <c r="H544" s="12">
        <f t="shared" si="49"/>
        <v>40291</v>
      </c>
      <c r="I544" s="3">
        <v>9.2899999999999991</v>
      </c>
      <c r="J544" s="12">
        <f t="shared" si="50"/>
        <v>41022</v>
      </c>
      <c r="K544" s="3">
        <v>14.05</v>
      </c>
      <c r="L544" s="12">
        <f t="shared" si="51"/>
        <v>41752</v>
      </c>
      <c r="M544" s="3">
        <v>27.44</v>
      </c>
      <c r="N544" s="12">
        <f t="shared" si="52"/>
        <v>42848</v>
      </c>
      <c r="O544" s="3">
        <v>46.31</v>
      </c>
      <c r="P544" s="12">
        <f t="shared" si="53"/>
        <v>44674</v>
      </c>
      <c r="Q544" s="3" t="s">
        <v>103</v>
      </c>
      <c r="R544" s="12">
        <v>43774</v>
      </c>
      <c r="S544" s="3">
        <v>63.13</v>
      </c>
      <c r="T544" s="3" t="s">
        <v>3362</v>
      </c>
      <c r="U544" s="3" t="s">
        <v>33</v>
      </c>
      <c r="V544" s="3" t="s">
        <v>46</v>
      </c>
      <c r="W544" s="3">
        <v>452.08</v>
      </c>
      <c r="X544" s="3" t="s">
        <v>164</v>
      </c>
      <c r="Y544" s="3">
        <v>7.0000000000000001E-3</v>
      </c>
      <c r="Z544" s="3">
        <v>0.51600000000000001</v>
      </c>
    </row>
    <row r="545" spans="1:26" ht="33" x14ac:dyDescent="0.3">
      <c r="A545" s="3" t="s">
        <v>853</v>
      </c>
      <c r="B545" s="3" t="s">
        <v>1140</v>
      </c>
      <c r="C545" s="3" t="s">
        <v>1141</v>
      </c>
      <c r="D545" s="11">
        <v>39601</v>
      </c>
      <c r="E545" s="13">
        <v>1494.64</v>
      </c>
      <c r="F545" s="12">
        <f t="shared" si="48"/>
        <v>39966</v>
      </c>
      <c r="G545" s="3">
        <v>8.26</v>
      </c>
      <c r="H545" s="12">
        <f t="shared" si="49"/>
        <v>40696</v>
      </c>
      <c r="I545" s="3">
        <v>10.210000000000001</v>
      </c>
      <c r="J545" s="12">
        <f t="shared" si="50"/>
        <v>41427</v>
      </c>
      <c r="K545" s="3">
        <v>12.71</v>
      </c>
      <c r="L545" s="12">
        <f t="shared" si="51"/>
        <v>42157</v>
      </c>
      <c r="M545" s="3">
        <v>28.95</v>
      </c>
      <c r="N545" s="12">
        <f t="shared" si="52"/>
        <v>43253</v>
      </c>
      <c r="O545" s="3">
        <v>45.7</v>
      </c>
      <c r="P545" s="12">
        <f t="shared" si="53"/>
        <v>45079</v>
      </c>
      <c r="Q545" s="3" t="s">
        <v>103</v>
      </c>
      <c r="R545" s="12">
        <v>43774</v>
      </c>
      <c r="S545" s="3">
        <v>49.46</v>
      </c>
      <c r="T545" s="3" t="s">
        <v>3363</v>
      </c>
      <c r="U545" s="3" t="s">
        <v>33</v>
      </c>
      <c r="V545" s="3" t="s">
        <v>34</v>
      </c>
      <c r="W545" s="3">
        <v>578.16</v>
      </c>
      <c r="X545" s="3" t="s">
        <v>3259</v>
      </c>
      <c r="Y545" s="3">
        <v>5.0000000000000001E-3</v>
      </c>
      <c r="Z545" s="3">
        <v>0.50900000000000001</v>
      </c>
    </row>
    <row r="546" spans="1:26" ht="33" x14ac:dyDescent="0.3">
      <c r="A546" s="3" t="s">
        <v>853</v>
      </c>
      <c r="B546" s="3" t="s">
        <v>1142</v>
      </c>
      <c r="C546" s="3" t="s">
        <v>1143</v>
      </c>
      <c r="D546" s="11">
        <v>41170</v>
      </c>
      <c r="E546" s="13">
        <v>1022.8</v>
      </c>
      <c r="F546" s="12">
        <f t="shared" si="48"/>
        <v>41535</v>
      </c>
      <c r="G546" s="3">
        <v>2.3199999999999998</v>
      </c>
      <c r="H546" s="12">
        <f t="shared" si="49"/>
        <v>42265</v>
      </c>
      <c r="I546" s="3">
        <v>14.44</v>
      </c>
      <c r="J546" s="12">
        <f t="shared" si="50"/>
        <v>42996</v>
      </c>
      <c r="K546" s="3">
        <v>11.4</v>
      </c>
      <c r="L546" s="12">
        <f t="shared" si="51"/>
        <v>43726</v>
      </c>
      <c r="M546" s="3">
        <v>2.75</v>
      </c>
      <c r="N546" s="12">
        <f t="shared" si="52"/>
        <v>44822</v>
      </c>
      <c r="O546" s="3" t="s">
        <v>103</v>
      </c>
      <c r="P546" s="12">
        <f t="shared" si="53"/>
        <v>46648</v>
      </c>
      <c r="Q546" s="3" t="s">
        <v>103</v>
      </c>
      <c r="R546" s="12">
        <v>43774</v>
      </c>
      <c r="S546" s="3">
        <v>2.2799999999999998</v>
      </c>
      <c r="T546" s="3" t="s">
        <v>3364</v>
      </c>
      <c r="U546" s="3" t="s">
        <v>26</v>
      </c>
      <c r="V546" s="3" t="s">
        <v>46</v>
      </c>
      <c r="W546" s="3">
        <v>7.94</v>
      </c>
      <c r="X546" s="3" t="s">
        <v>3259</v>
      </c>
      <c r="Y546" s="3">
        <v>4.0000000000000001E-3</v>
      </c>
      <c r="Z546" s="3">
        <v>0.224</v>
      </c>
    </row>
    <row r="547" spans="1:26" ht="33" x14ac:dyDescent="0.3">
      <c r="A547" s="3" t="s">
        <v>853</v>
      </c>
      <c r="B547" s="3" t="s">
        <v>1144</v>
      </c>
      <c r="C547" s="3" t="s">
        <v>1145</v>
      </c>
      <c r="D547" s="11">
        <v>41172</v>
      </c>
      <c r="E547" s="3">
        <v>953.47</v>
      </c>
      <c r="F547" s="12">
        <f t="shared" si="48"/>
        <v>41537</v>
      </c>
      <c r="G547" s="3">
        <v>2.35</v>
      </c>
      <c r="H547" s="12">
        <f t="shared" si="49"/>
        <v>42267</v>
      </c>
      <c r="I547" s="3">
        <v>8.6</v>
      </c>
      <c r="J547" s="12">
        <f t="shared" si="50"/>
        <v>42998</v>
      </c>
      <c r="K547" s="3">
        <v>6.05</v>
      </c>
      <c r="L547" s="12">
        <f t="shared" si="51"/>
        <v>43728</v>
      </c>
      <c r="M547" s="3">
        <v>-3.67</v>
      </c>
      <c r="N547" s="12">
        <f t="shared" si="52"/>
        <v>44824</v>
      </c>
      <c r="O547" s="3" t="s">
        <v>103</v>
      </c>
      <c r="P547" s="12">
        <f t="shared" si="53"/>
        <v>46650</v>
      </c>
      <c r="Q547" s="3" t="s">
        <v>103</v>
      </c>
      <c r="R547" s="12">
        <v>43774</v>
      </c>
      <c r="S547" s="3">
        <v>-4.6500000000000004</v>
      </c>
      <c r="T547" s="3" t="s">
        <v>3364</v>
      </c>
      <c r="U547" s="3" t="s">
        <v>26</v>
      </c>
      <c r="V547" s="3" t="s">
        <v>46</v>
      </c>
      <c r="W547" s="3">
        <v>13.01</v>
      </c>
      <c r="X547" s="3" t="s">
        <v>3259</v>
      </c>
      <c r="Y547" s="3">
        <v>4.0000000000000001E-3</v>
      </c>
      <c r="Z547" s="3">
        <v>0.222</v>
      </c>
    </row>
    <row r="548" spans="1:26" ht="33" x14ac:dyDescent="0.3">
      <c r="A548" s="3" t="s">
        <v>853</v>
      </c>
      <c r="B548" s="3" t="s">
        <v>1146</v>
      </c>
      <c r="C548" s="3" t="s">
        <v>1147</v>
      </c>
      <c r="D548" s="11">
        <v>40953</v>
      </c>
      <c r="E548" s="13">
        <v>1026.28</v>
      </c>
      <c r="F548" s="12">
        <f t="shared" si="48"/>
        <v>41319</v>
      </c>
      <c r="G548" s="3">
        <v>5.8</v>
      </c>
      <c r="H548" s="12">
        <f t="shared" si="49"/>
        <v>42049</v>
      </c>
      <c r="I548" s="3">
        <v>4.6500000000000004</v>
      </c>
      <c r="J548" s="12">
        <f t="shared" si="50"/>
        <v>42780</v>
      </c>
      <c r="K548" s="3">
        <v>10.57</v>
      </c>
      <c r="L548" s="12">
        <f t="shared" si="51"/>
        <v>43510</v>
      </c>
      <c r="M548" s="3">
        <v>8.83</v>
      </c>
      <c r="N548" s="12">
        <f t="shared" si="52"/>
        <v>44606</v>
      </c>
      <c r="O548" s="3" t="s">
        <v>103</v>
      </c>
      <c r="P548" s="12">
        <f t="shared" si="53"/>
        <v>46432</v>
      </c>
      <c r="Q548" s="3" t="s">
        <v>103</v>
      </c>
      <c r="R548" s="12">
        <v>43774</v>
      </c>
      <c r="S548" s="3">
        <v>2.63</v>
      </c>
      <c r="T548" s="3" t="s">
        <v>3189</v>
      </c>
      <c r="U548" s="3" t="s">
        <v>26</v>
      </c>
      <c r="V548" s="3" t="s">
        <v>27</v>
      </c>
      <c r="W548" s="3">
        <v>53.05</v>
      </c>
      <c r="X548" s="3" t="s">
        <v>164</v>
      </c>
      <c r="Y548" s="3">
        <v>2E-3</v>
      </c>
      <c r="Z548" s="3">
        <v>0.30299999999999999</v>
      </c>
    </row>
    <row r="549" spans="1:26" ht="33" x14ac:dyDescent="0.3">
      <c r="A549" s="3" t="s">
        <v>853</v>
      </c>
      <c r="B549" s="3" t="s">
        <v>1148</v>
      </c>
      <c r="C549" s="3" t="s">
        <v>1149</v>
      </c>
      <c r="D549" s="11">
        <v>38309</v>
      </c>
      <c r="E549" s="13">
        <v>1916.06</v>
      </c>
      <c r="F549" s="12">
        <f t="shared" si="48"/>
        <v>38674</v>
      </c>
      <c r="G549" s="3">
        <v>8.3000000000000007</v>
      </c>
      <c r="H549" s="12">
        <f t="shared" si="49"/>
        <v>39404</v>
      </c>
      <c r="I549" s="3">
        <v>21.38</v>
      </c>
      <c r="J549" s="12">
        <f t="shared" si="50"/>
        <v>40135</v>
      </c>
      <c r="K549" s="3">
        <v>27.19</v>
      </c>
      <c r="L549" s="12">
        <f t="shared" si="51"/>
        <v>40865</v>
      </c>
      <c r="M549" s="3">
        <v>58.65</v>
      </c>
      <c r="N549" s="12">
        <f t="shared" si="52"/>
        <v>41961</v>
      </c>
      <c r="O549" s="3">
        <v>65.88</v>
      </c>
      <c r="P549" s="12">
        <f t="shared" si="53"/>
        <v>43787</v>
      </c>
      <c r="Q549" s="3" t="s">
        <v>103</v>
      </c>
      <c r="R549" s="12">
        <v>43774</v>
      </c>
      <c r="S549" s="3">
        <v>91.61</v>
      </c>
      <c r="T549" s="3" t="s">
        <v>3203</v>
      </c>
      <c r="U549" s="3" t="s">
        <v>52</v>
      </c>
      <c r="V549" s="3" t="s">
        <v>27</v>
      </c>
      <c r="W549" s="13">
        <v>1276.8800000000001</v>
      </c>
      <c r="X549" s="3" t="s">
        <v>3259</v>
      </c>
      <c r="Y549" s="3">
        <v>5.0000000000000001E-3</v>
      </c>
      <c r="Z549" s="3">
        <v>0.748</v>
      </c>
    </row>
    <row r="550" spans="1:26" ht="33" x14ac:dyDescent="0.3">
      <c r="A550" s="3" t="s">
        <v>853</v>
      </c>
      <c r="B550" s="3" t="s">
        <v>1150</v>
      </c>
      <c r="C550" s="3" t="s">
        <v>213</v>
      </c>
      <c r="D550" s="11">
        <v>38460</v>
      </c>
      <c r="E550" s="13">
        <v>2234.1799999999998</v>
      </c>
      <c r="F550" s="12">
        <f t="shared" si="48"/>
        <v>38825</v>
      </c>
      <c r="G550" s="3">
        <v>3.69</v>
      </c>
      <c r="H550" s="12">
        <f t="shared" si="49"/>
        <v>39556</v>
      </c>
      <c r="I550" s="3">
        <v>8.4600000000000009</v>
      </c>
      <c r="J550" s="12">
        <f t="shared" si="50"/>
        <v>40286</v>
      </c>
      <c r="K550" s="3">
        <v>16.45</v>
      </c>
      <c r="L550" s="12">
        <f t="shared" si="51"/>
        <v>41017</v>
      </c>
      <c r="M550" s="3">
        <v>23.55</v>
      </c>
      <c r="N550" s="12">
        <f t="shared" si="52"/>
        <v>42112</v>
      </c>
      <c r="O550" s="3">
        <v>38.42</v>
      </c>
      <c r="P550" s="12">
        <f t="shared" si="53"/>
        <v>43939</v>
      </c>
      <c r="Q550" s="3" t="s">
        <v>103</v>
      </c>
      <c r="R550" s="12">
        <v>43774</v>
      </c>
      <c r="S550" s="3">
        <v>123.42</v>
      </c>
      <c r="T550" s="3" t="s">
        <v>3365</v>
      </c>
      <c r="U550" s="3" t="s">
        <v>26</v>
      </c>
      <c r="V550" s="3" t="s">
        <v>34</v>
      </c>
      <c r="W550" s="3">
        <v>14.55</v>
      </c>
      <c r="X550" s="3" t="s">
        <v>164</v>
      </c>
      <c r="Y550" s="3">
        <v>1E-3</v>
      </c>
      <c r="Z550" s="3">
        <v>0.193</v>
      </c>
    </row>
    <row r="551" spans="1:26" ht="33" x14ac:dyDescent="0.3">
      <c r="A551" s="3" t="s">
        <v>853</v>
      </c>
      <c r="B551" s="3" t="s">
        <v>1151</v>
      </c>
      <c r="C551" s="3" t="s">
        <v>217</v>
      </c>
      <c r="D551" s="11">
        <v>38460</v>
      </c>
      <c r="E551" s="13">
        <v>1995.42</v>
      </c>
      <c r="F551" s="12">
        <f t="shared" si="48"/>
        <v>38825</v>
      </c>
      <c r="G551" s="3">
        <v>4.32</v>
      </c>
      <c r="H551" s="12">
        <f t="shared" si="49"/>
        <v>39556</v>
      </c>
      <c r="I551" s="3">
        <v>8.9</v>
      </c>
      <c r="J551" s="12">
        <f t="shared" si="50"/>
        <v>40286</v>
      </c>
      <c r="K551" s="3">
        <v>11.76</v>
      </c>
      <c r="L551" s="12">
        <f t="shared" si="51"/>
        <v>41017</v>
      </c>
      <c r="M551" s="3">
        <v>17.25</v>
      </c>
      <c r="N551" s="12">
        <f t="shared" si="52"/>
        <v>42112</v>
      </c>
      <c r="O551" s="3">
        <v>33.19</v>
      </c>
      <c r="P551" s="12">
        <f t="shared" si="53"/>
        <v>43939</v>
      </c>
      <c r="Q551" s="3" t="s">
        <v>103</v>
      </c>
      <c r="R551" s="12">
        <v>43774</v>
      </c>
      <c r="S551" s="3">
        <v>99.54</v>
      </c>
      <c r="T551" s="3" t="s">
        <v>3366</v>
      </c>
      <c r="U551" s="3" t="s">
        <v>26</v>
      </c>
      <c r="V551" s="3" t="s">
        <v>34</v>
      </c>
      <c r="W551" s="3">
        <v>2.2599999999999998</v>
      </c>
      <c r="X551" s="3" t="s">
        <v>164</v>
      </c>
      <c r="Y551" s="3">
        <v>0</v>
      </c>
      <c r="Z551" s="3">
        <v>0.159</v>
      </c>
    </row>
    <row r="552" spans="1:26" ht="33" x14ac:dyDescent="0.3">
      <c r="A552" s="3" t="s">
        <v>853</v>
      </c>
      <c r="B552" s="3" t="s">
        <v>1152</v>
      </c>
      <c r="C552" s="3" t="s">
        <v>221</v>
      </c>
      <c r="D552" s="11">
        <v>37840</v>
      </c>
      <c r="E552" s="13">
        <v>2257.5500000000002</v>
      </c>
      <c r="F552" s="12">
        <f t="shared" si="48"/>
        <v>38206</v>
      </c>
      <c r="G552" s="3">
        <v>2.71</v>
      </c>
      <c r="H552" s="12">
        <f t="shared" si="49"/>
        <v>38936</v>
      </c>
      <c r="I552" s="3">
        <v>4.62</v>
      </c>
      <c r="J552" s="12">
        <f t="shared" si="50"/>
        <v>39667</v>
      </c>
      <c r="K552" s="3">
        <v>12.28</v>
      </c>
      <c r="L552" s="12">
        <f t="shared" si="51"/>
        <v>40397</v>
      </c>
      <c r="M552" s="3">
        <v>17.27</v>
      </c>
      <c r="N552" s="12">
        <f t="shared" si="52"/>
        <v>41493</v>
      </c>
      <c r="O552" s="3">
        <v>35.07</v>
      </c>
      <c r="P552" s="12">
        <f t="shared" si="53"/>
        <v>43319</v>
      </c>
      <c r="Q552" s="3">
        <v>103.02</v>
      </c>
      <c r="R552" s="12">
        <v>43774</v>
      </c>
      <c r="S552" s="3">
        <v>125.76</v>
      </c>
      <c r="T552" s="3" t="s">
        <v>3367</v>
      </c>
      <c r="U552" s="3" t="s">
        <v>26</v>
      </c>
      <c r="V552" s="3" t="s">
        <v>46</v>
      </c>
      <c r="W552" s="3">
        <v>102.3</v>
      </c>
      <c r="X552" s="3" t="s">
        <v>164</v>
      </c>
      <c r="Y552" s="3">
        <v>1E-3</v>
      </c>
      <c r="Z552" s="3">
        <v>0.20699999999999999</v>
      </c>
    </row>
    <row r="553" spans="1:26" ht="33" x14ac:dyDescent="0.3">
      <c r="A553" s="3" t="s">
        <v>853</v>
      </c>
      <c r="B553" s="3" t="s">
        <v>1153</v>
      </c>
      <c r="C553" s="3" t="s">
        <v>221</v>
      </c>
      <c r="D553" s="11">
        <v>38145</v>
      </c>
      <c r="E553" s="13">
        <v>2373.16</v>
      </c>
      <c r="F553" s="12">
        <f t="shared" si="48"/>
        <v>38510</v>
      </c>
      <c r="G553" s="3">
        <v>3.93</v>
      </c>
      <c r="H553" s="12">
        <f t="shared" si="49"/>
        <v>39240</v>
      </c>
      <c r="I553" s="3">
        <v>10.87</v>
      </c>
      <c r="J553" s="12">
        <f t="shared" si="50"/>
        <v>39971</v>
      </c>
      <c r="K553" s="3">
        <v>16.16</v>
      </c>
      <c r="L553" s="12">
        <f t="shared" si="51"/>
        <v>40701</v>
      </c>
      <c r="M553" s="3">
        <v>22</v>
      </c>
      <c r="N553" s="12">
        <f t="shared" si="52"/>
        <v>41797</v>
      </c>
      <c r="O553" s="3">
        <v>42.45</v>
      </c>
      <c r="P553" s="12">
        <f t="shared" si="53"/>
        <v>43623</v>
      </c>
      <c r="Q553" s="3">
        <v>122.84</v>
      </c>
      <c r="R553" s="12">
        <v>43774</v>
      </c>
      <c r="S553" s="3">
        <v>137.32</v>
      </c>
      <c r="T553" s="3" t="s">
        <v>3368</v>
      </c>
      <c r="U553" s="3" t="s">
        <v>26</v>
      </c>
      <c r="V553" s="3" t="s">
        <v>34</v>
      </c>
      <c r="W553" s="3">
        <v>483.08</v>
      </c>
      <c r="X553" s="3" t="s">
        <v>3259</v>
      </c>
      <c r="Y553" s="3">
        <v>2E-3</v>
      </c>
      <c r="Z553" s="3">
        <v>0.245</v>
      </c>
    </row>
    <row r="554" spans="1:26" x14ac:dyDescent="0.3">
      <c r="A554" s="3" t="s">
        <v>1154</v>
      </c>
      <c r="B554" s="3" t="s">
        <v>1155</v>
      </c>
      <c r="C554" s="3" t="s">
        <v>1156</v>
      </c>
      <c r="D554" s="11">
        <v>39763</v>
      </c>
      <c r="E554" s="13">
        <v>4403.75</v>
      </c>
      <c r="F554" s="12">
        <f t="shared" si="48"/>
        <v>40128</v>
      </c>
      <c r="G554" s="3">
        <v>35.69</v>
      </c>
      <c r="H554" s="12">
        <f t="shared" si="49"/>
        <v>40858</v>
      </c>
      <c r="I554" s="3">
        <v>53.92</v>
      </c>
      <c r="J554" s="12">
        <f t="shared" si="50"/>
        <v>41589</v>
      </c>
      <c r="K554" s="3">
        <v>104.97</v>
      </c>
      <c r="L554" s="12">
        <f t="shared" si="51"/>
        <v>42319</v>
      </c>
      <c r="M554" s="3">
        <v>144.15</v>
      </c>
      <c r="N554" s="12">
        <f t="shared" si="52"/>
        <v>43415</v>
      </c>
      <c r="O554" s="3">
        <v>272.8</v>
      </c>
      <c r="P554" s="12">
        <f t="shared" si="53"/>
        <v>45241</v>
      </c>
      <c r="Q554" s="3" t="s">
        <v>103</v>
      </c>
      <c r="R554" s="12">
        <v>43774</v>
      </c>
      <c r="S554" s="3">
        <v>340.38</v>
      </c>
      <c r="T554" s="3" t="s">
        <v>3369</v>
      </c>
      <c r="U554" s="3" t="s">
        <v>26</v>
      </c>
      <c r="V554" s="3" t="s">
        <v>27</v>
      </c>
      <c r="W554" s="3">
        <v>31.45</v>
      </c>
      <c r="X554" s="3" t="s">
        <v>3283</v>
      </c>
      <c r="Y554" s="3">
        <v>0.03</v>
      </c>
      <c r="Z554" s="3">
        <v>0</v>
      </c>
    </row>
    <row r="555" spans="1:26" ht="33" x14ac:dyDescent="0.3">
      <c r="A555" s="3" t="s">
        <v>1154</v>
      </c>
      <c r="B555" s="3" t="s">
        <v>1157</v>
      </c>
      <c r="C555" s="3" t="s">
        <v>1158</v>
      </c>
      <c r="D555" s="11">
        <v>39419</v>
      </c>
      <c r="E555" s="13">
        <v>1465.62</v>
      </c>
      <c r="F555" s="12">
        <f t="shared" si="48"/>
        <v>39785</v>
      </c>
      <c r="G555" s="3">
        <v>0.38</v>
      </c>
      <c r="H555" s="12">
        <f t="shared" si="49"/>
        <v>40515</v>
      </c>
      <c r="I555" s="3">
        <v>6.91</v>
      </c>
      <c r="J555" s="12">
        <f t="shared" si="50"/>
        <v>41246</v>
      </c>
      <c r="K555" s="3">
        <v>10.37</v>
      </c>
      <c r="L555" s="12">
        <f t="shared" si="51"/>
        <v>41976</v>
      </c>
      <c r="M555" s="3">
        <v>16.91</v>
      </c>
      <c r="N555" s="12">
        <f t="shared" si="52"/>
        <v>43072</v>
      </c>
      <c r="O555" s="3">
        <v>42.4</v>
      </c>
      <c r="P555" s="12">
        <f t="shared" si="53"/>
        <v>44898</v>
      </c>
      <c r="Q555" s="3" t="s">
        <v>103</v>
      </c>
      <c r="R555" s="12">
        <v>43774</v>
      </c>
      <c r="S555" s="3">
        <v>46.56</v>
      </c>
      <c r="T555" s="3" t="s">
        <v>3370</v>
      </c>
      <c r="U555" s="3" t="s">
        <v>26</v>
      </c>
      <c r="V555" s="3" t="s">
        <v>27</v>
      </c>
      <c r="W555" s="3">
        <v>19.18</v>
      </c>
      <c r="X555" s="3" t="s">
        <v>3283</v>
      </c>
      <c r="Y555" s="3">
        <v>0.28000000000000003</v>
      </c>
      <c r="Z555" s="3">
        <v>0</v>
      </c>
    </row>
    <row r="556" spans="1:26" ht="33" x14ac:dyDescent="0.3">
      <c r="A556" s="3" t="s">
        <v>1154</v>
      </c>
      <c r="B556" s="3" t="s">
        <v>1159</v>
      </c>
      <c r="C556" s="3" t="s">
        <v>1160</v>
      </c>
      <c r="D556" s="11">
        <v>41456</v>
      </c>
      <c r="E556" s="13">
        <v>1220.6400000000001</v>
      </c>
      <c r="F556" s="12">
        <f t="shared" si="48"/>
        <v>41821</v>
      </c>
      <c r="G556" s="3">
        <v>6.35</v>
      </c>
      <c r="H556" s="12">
        <f t="shared" si="49"/>
        <v>42552</v>
      </c>
      <c r="I556" s="3">
        <v>11.86</v>
      </c>
      <c r="J556" s="12">
        <f t="shared" si="50"/>
        <v>43282</v>
      </c>
      <c r="K556" s="3">
        <v>14.94</v>
      </c>
      <c r="L556" s="12">
        <f t="shared" si="51"/>
        <v>44013</v>
      </c>
      <c r="M556" s="3" t="s">
        <v>103</v>
      </c>
      <c r="N556" s="12">
        <f t="shared" si="52"/>
        <v>45108</v>
      </c>
      <c r="O556" s="3" t="s">
        <v>103</v>
      </c>
      <c r="P556" s="12">
        <f t="shared" si="53"/>
        <v>46935</v>
      </c>
      <c r="Q556" s="3" t="s">
        <v>103</v>
      </c>
      <c r="R556" s="12">
        <v>43774</v>
      </c>
      <c r="S556" s="3">
        <v>22.06</v>
      </c>
      <c r="T556" s="3" t="s">
        <v>3371</v>
      </c>
      <c r="U556" s="3" t="s">
        <v>52</v>
      </c>
      <c r="V556" s="3" t="s">
        <v>119</v>
      </c>
      <c r="W556" s="3">
        <v>11.68</v>
      </c>
      <c r="X556" s="3" t="s">
        <v>3283</v>
      </c>
      <c r="Y556" s="3">
        <v>0.1</v>
      </c>
      <c r="Z556" s="3">
        <v>0.53</v>
      </c>
    </row>
    <row r="557" spans="1:26" ht="33" x14ac:dyDescent="0.3">
      <c r="A557" s="3" t="s">
        <v>1154</v>
      </c>
      <c r="B557" s="3" t="s">
        <v>1161</v>
      </c>
      <c r="C557" s="3" t="s">
        <v>1162</v>
      </c>
      <c r="D557" s="11">
        <v>42737</v>
      </c>
      <c r="E557" s="13">
        <v>1016.46</v>
      </c>
      <c r="F557" s="12">
        <f t="shared" si="48"/>
        <v>43102</v>
      </c>
      <c r="G557" s="3">
        <v>1.84</v>
      </c>
      <c r="H557" s="12">
        <f t="shared" si="49"/>
        <v>43832</v>
      </c>
      <c r="I557" s="3" t="s">
        <v>103</v>
      </c>
      <c r="J557" s="12">
        <f t="shared" si="50"/>
        <v>44563</v>
      </c>
      <c r="K557" s="3" t="s">
        <v>103</v>
      </c>
      <c r="L557" s="12">
        <f t="shared" si="51"/>
        <v>45293</v>
      </c>
      <c r="M557" s="3" t="s">
        <v>103</v>
      </c>
      <c r="N557" s="12">
        <f t="shared" si="52"/>
        <v>46389</v>
      </c>
      <c r="O557" s="3" t="s">
        <v>103</v>
      </c>
      <c r="P557" s="12">
        <f t="shared" si="53"/>
        <v>48215</v>
      </c>
      <c r="Q557" s="3" t="s">
        <v>103</v>
      </c>
      <c r="R557" s="12">
        <v>43774</v>
      </c>
      <c r="S557" s="3">
        <v>1.65</v>
      </c>
      <c r="T557" s="3" t="s">
        <v>3372</v>
      </c>
      <c r="U557" s="3" t="s">
        <v>52</v>
      </c>
      <c r="V557" s="3" t="s">
        <v>119</v>
      </c>
      <c r="W557" s="3">
        <v>32.369999999999997</v>
      </c>
      <c r="X557" s="3" t="s">
        <v>3283</v>
      </c>
      <c r="Y557" s="3">
        <v>0.38</v>
      </c>
      <c r="Z557" s="3">
        <v>0.31</v>
      </c>
    </row>
    <row r="558" spans="1:26" x14ac:dyDescent="0.3">
      <c r="A558" s="3" t="s">
        <v>1154</v>
      </c>
      <c r="B558" s="3" t="s">
        <v>1163</v>
      </c>
      <c r="C558" s="3" t="s">
        <v>132</v>
      </c>
      <c r="D558" s="11">
        <v>41456</v>
      </c>
      <c r="E558" s="13">
        <v>1094.76</v>
      </c>
      <c r="F558" s="12">
        <f t="shared" si="48"/>
        <v>41821</v>
      </c>
      <c r="G558" s="3">
        <v>3.95</v>
      </c>
      <c r="H558" s="12">
        <f t="shared" si="49"/>
        <v>42552</v>
      </c>
      <c r="I558" s="3">
        <v>7.25</v>
      </c>
      <c r="J558" s="12">
        <f t="shared" si="50"/>
        <v>43282</v>
      </c>
      <c r="K558" s="3">
        <v>2.82</v>
      </c>
      <c r="L558" s="12">
        <f t="shared" si="51"/>
        <v>44013</v>
      </c>
      <c r="M558" s="3" t="s">
        <v>103</v>
      </c>
      <c r="N558" s="12">
        <f t="shared" si="52"/>
        <v>45108</v>
      </c>
      <c r="O558" s="3" t="s">
        <v>103</v>
      </c>
      <c r="P558" s="12">
        <f t="shared" si="53"/>
        <v>46935</v>
      </c>
      <c r="Q558" s="3" t="s">
        <v>103</v>
      </c>
      <c r="R558" s="12">
        <v>43774</v>
      </c>
      <c r="S558" s="3">
        <v>9.48</v>
      </c>
      <c r="T558" s="3" t="s">
        <v>2941</v>
      </c>
      <c r="U558" s="3" t="s">
        <v>52</v>
      </c>
      <c r="V558" s="3" t="s">
        <v>40</v>
      </c>
      <c r="W558" s="3">
        <v>13.96</v>
      </c>
      <c r="X558" s="3" t="s">
        <v>3283</v>
      </c>
      <c r="Y558" s="3">
        <v>0.09</v>
      </c>
      <c r="Z558" s="3">
        <v>0.47</v>
      </c>
    </row>
    <row r="559" spans="1:26" ht="33" x14ac:dyDescent="0.3">
      <c r="A559" s="3" t="s">
        <v>1154</v>
      </c>
      <c r="B559" s="3" t="s">
        <v>1164</v>
      </c>
      <c r="C559" s="3" t="s">
        <v>1165</v>
      </c>
      <c r="D559" s="11">
        <v>38443</v>
      </c>
      <c r="E559" s="13">
        <v>1709.77</v>
      </c>
      <c r="F559" s="12">
        <f t="shared" si="48"/>
        <v>38808</v>
      </c>
      <c r="G559" s="3">
        <v>2.9</v>
      </c>
      <c r="H559" s="12">
        <f t="shared" si="49"/>
        <v>39539</v>
      </c>
      <c r="I559" s="3">
        <v>4.1399999999999997</v>
      </c>
      <c r="J559" s="12">
        <f t="shared" si="50"/>
        <v>40269</v>
      </c>
      <c r="K559" s="3">
        <v>10.47</v>
      </c>
      <c r="L559" s="12">
        <f t="shared" si="51"/>
        <v>41000</v>
      </c>
      <c r="M559" s="3">
        <v>18.399999999999999</v>
      </c>
      <c r="N559" s="12">
        <f t="shared" si="52"/>
        <v>42095</v>
      </c>
      <c r="O559" s="3">
        <v>40</v>
      </c>
      <c r="P559" s="12">
        <f t="shared" si="53"/>
        <v>43922</v>
      </c>
      <c r="Q559" s="3" t="s">
        <v>103</v>
      </c>
      <c r="R559" s="12">
        <v>43774</v>
      </c>
      <c r="S559" s="3">
        <v>70.98</v>
      </c>
      <c r="T559" s="3" t="s">
        <v>3267</v>
      </c>
      <c r="U559" s="3" t="s">
        <v>26</v>
      </c>
      <c r="V559" s="3" t="s">
        <v>40</v>
      </c>
      <c r="W559" s="3">
        <v>32.1</v>
      </c>
      <c r="X559" s="3" t="s">
        <v>3283</v>
      </c>
      <c r="Y559" s="3">
        <v>7.0000000000000007E-2</v>
      </c>
      <c r="Z559" s="3">
        <v>0</v>
      </c>
    </row>
    <row r="560" spans="1:26" ht="33" x14ac:dyDescent="0.3">
      <c r="A560" s="3" t="s">
        <v>1154</v>
      </c>
      <c r="B560" s="3" t="s">
        <v>1166</v>
      </c>
      <c r="C560" s="3" t="s">
        <v>1167</v>
      </c>
      <c r="D560" s="11">
        <v>38443</v>
      </c>
      <c r="E560" s="13">
        <v>2392.42</v>
      </c>
      <c r="F560" s="12">
        <f t="shared" si="48"/>
        <v>38808</v>
      </c>
      <c r="G560" s="3">
        <v>1.36</v>
      </c>
      <c r="H560" s="12">
        <f t="shared" si="49"/>
        <v>39539</v>
      </c>
      <c r="I560" s="3">
        <v>10.3</v>
      </c>
      <c r="J560" s="12">
        <f t="shared" si="50"/>
        <v>40269</v>
      </c>
      <c r="K560" s="3">
        <v>11.31</v>
      </c>
      <c r="L560" s="12">
        <f t="shared" si="51"/>
        <v>41000</v>
      </c>
      <c r="M560" s="3">
        <v>17.3</v>
      </c>
      <c r="N560" s="12">
        <f t="shared" si="52"/>
        <v>42095</v>
      </c>
      <c r="O560" s="3">
        <v>33.89</v>
      </c>
      <c r="P560" s="12">
        <f t="shared" si="53"/>
        <v>43922</v>
      </c>
      <c r="Q560" s="3" t="s">
        <v>103</v>
      </c>
      <c r="R560" s="12">
        <v>43774</v>
      </c>
      <c r="S560" s="3">
        <v>139.24</v>
      </c>
      <c r="T560" s="3" t="s">
        <v>3373</v>
      </c>
      <c r="U560" s="3" t="s">
        <v>26</v>
      </c>
      <c r="V560" s="3" t="s">
        <v>27</v>
      </c>
      <c r="W560" s="3">
        <v>150.59</v>
      </c>
      <c r="X560" s="3" t="s">
        <v>3283</v>
      </c>
      <c r="Y560" s="3">
        <v>0.32</v>
      </c>
      <c r="Z560" s="3">
        <v>0</v>
      </c>
    </row>
    <row r="561" spans="1:26" ht="33" x14ac:dyDescent="0.3">
      <c r="A561" s="3" t="s">
        <v>1154</v>
      </c>
      <c r="B561" s="3" t="s">
        <v>1168</v>
      </c>
      <c r="C561" s="3" t="s">
        <v>1169</v>
      </c>
      <c r="D561" s="11">
        <v>38443</v>
      </c>
      <c r="E561" s="13">
        <v>1853.68</v>
      </c>
      <c r="F561" s="12">
        <f t="shared" si="48"/>
        <v>38808</v>
      </c>
      <c r="G561" s="3">
        <v>2.5099999999999998</v>
      </c>
      <c r="H561" s="12">
        <f t="shared" si="49"/>
        <v>39539</v>
      </c>
      <c r="I561" s="3">
        <v>6.18</v>
      </c>
      <c r="J561" s="12">
        <f t="shared" si="50"/>
        <v>40269</v>
      </c>
      <c r="K561" s="3">
        <v>10</v>
      </c>
      <c r="L561" s="12">
        <f t="shared" si="51"/>
        <v>41000</v>
      </c>
      <c r="M561" s="3">
        <v>15.08</v>
      </c>
      <c r="N561" s="12">
        <f t="shared" si="52"/>
        <v>42095</v>
      </c>
      <c r="O561" s="3">
        <v>31.62</v>
      </c>
      <c r="P561" s="12">
        <f t="shared" si="53"/>
        <v>43922</v>
      </c>
      <c r="Q561" s="3" t="s">
        <v>103</v>
      </c>
      <c r="R561" s="12">
        <v>43774</v>
      </c>
      <c r="S561" s="3">
        <v>85.37</v>
      </c>
      <c r="T561" s="3" t="s">
        <v>3213</v>
      </c>
      <c r="U561" s="3" t="s">
        <v>26</v>
      </c>
      <c r="V561" s="3" t="s">
        <v>46</v>
      </c>
      <c r="W561" s="3">
        <v>13.76</v>
      </c>
      <c r="X561" s="3" t="s">
        <v>3283</v>
      </c>
      <c r="Y561" s="3">
        <v>0.15</v>
      </c>
      <c r="Z561" s="3">
        <v>0</v>
      </c>
    </row>
    <row r="562" spans="1:26" x14ac:dyDescent="0.3">
      <c r="A562" s="3" t="s">
        <v>1154</v>
      </c>
      <c r="B562" s="3" t="s">
        <v>1170</v>
      </c>
      <c r="C562" s="3" t="s">
        <v>191</v>
      </c>
      <c r="D562" s="11">
        <v>43353</v>
      </c>
      <c r="E562" s="13">
        <v>1026.1199999999999</v>
      </c>
      <c r="F562" s="12">
        <f t="shared" si="48"/>
        <v>43718</v>
      </c>
      <c r="G562" s="3">
        <v>9.24</v>
      </c>
      <c r="H562" s="12">
        <f t="shared" si="49"/>
        <v>44449</v>
      </c>
      <c r="I562" s="3" t="s">
        <v>103</v>
      </c>
      <c r="J562" s="12">
        <f t="shared" si="50"/>
        <v>45179</v>
      </c>
      <c r="K562" s="3" t="s">
        <v>103</v>
      </c>
      <c r="L562" s="12">
        <f t="shared" si="51"/>
        <v>45910</v>
      </c>
      <c r="M562" s="3" t="s">
        <v>103</v>
      </c>
      <c r="N562" s="12">
        <f t="shared" si="52"/>
        <v>47006</v>
      </c>
      <c r="O562" s="3" t="s">
        <v>103</v>
      </c>
      <c r="P562" s="12">
        <f t="shared" si="53"/>
        <v>48832</v>
      </c>
      <c r="Q562" s="3" t="s">
        <v>103</v>
      </c>
      <c r="R562" s="12">
        <v>43774</v>
      </c>
      <c r="S562" s="3">
        <v>2.61</v>
      </c>
      <c r="T562" s="3" t="s">
        <v>3318</v>
      </c>
      <c r="U562" s="3" t="s">
        <v>52</v>
      </c>
      <c r="V562" s="3" t="s">
        <v>27</v>
      </c>
      <c r="W562" s="3">
        <v>21.44</v>
      </c>
      <c r="X562" s="3" t="s">
        <v>3283</v>
      </c>
      <c r="Y562" s="3">
        <v>0.04</v>
      </c>
      <c r="Z562" s="3">
        <v>0.33</v>
      </c>
    </row>
    <row r="563" spans="1:26" x14ac:dyDescent="0.3">
      <c r="A563" s="3" t="s">
        <v>1154</v>
      </c>
      <c r="B563" s="3" t="s">
        <v>1171</v>
      </c>
      <c r="C563" s="3" t="s">
        <v>1172</v>
      </c>
      <c r="D563" s="11">
        <v>39637</v>
      </c>
      <c r="E563" s="13">
        <v>1569.37</v>
      </c>
      <c r="F563" s="12">
        <f t="shared" si="48"/>
        <v>40002</v>
      </c>
      <c r="G563" s="3">
        <v>2.1800000000000002</v>
      </c>
      <c r="H563" s="12">
        <f t="shared" si="49"/>
        <v>40732</v>
      </c>
      <c r="I563" s="3">
        <v>6.3</v>
      </c>
      <c r="J563" s="12">
        <f t="shared" si="50"/>
        <v>41463</v>
      </c>
      <c r="K563" s="3">
        <v>11.99</v>
      </c>
      <c r="L563" s="12">
        <f t="shared" si="51"/>
        <v>42193</v>
      </c>
      <c r="M563" s="3">
        <v>20.63</v>
      </c>
      <c r="N563" s="12">
        <f t="shared" si="52"/>
        <v>43289</v>
      </c>
      <c r="O563" s="3">
        <v>40.090000000000003</v>
      </c>
      <c r="P563" s="12">
        <f t="shared" si="53"/>
        <v>45115</v>
      </c>
      <c r="Q563" s="3" t="s">
        <v>103</v>
      </c>
      <c r="R563" s="12">
        <v>43774</v>
      </c>
      <c r="S563" s="3">
        <v>56.94</v>
      </c>
      <c r="T563" s="3" t="s">
        <v>3195</v>
      </c>
      <c r="U563" s="3" t="s">
        <v>26</v>
      </c>
      <c r="V563" s="3" t="s">
        <v>34</v>
      </c>
      <c r="W563" s="3">
        <v>454.05</v>
      </c>
      <c r="X563" s="3" t="s">
        <v>3283</v>
      </c>
      <c r="Y563" s="3">
        <v>0.19</v>
      </c>
      <c r="Z563" s="3">
        <v>0</v>
      </c>
    </row>
    <row r="564" spans="1:26" x14ac:dyDescent="0.3">
      <c r="A564" s="3" t="s">
        <v>1154</v>
      </c>
      <c r="B564" s="3" t="s">
        <v>1173</v>
      </c>
      <c r="C564" s="3" t="s">
        <v>295</v>
      </c>
      <c r="D564" s="11">
        <v>40648</v>
      </c>
      <c r="E564" s="13">
        <v>1049.6099999999999</v>
      </c>
      <c r="F564" s="12">
        <f t="shared" si="48"/>
        <v>41014</v>
      </c>
      <c r="G564" s="3">
        <v>1.65</v>
      </c>
      <c r="H564" s="12">
        <f t="shared" si="49"/>
        <v>41744</v>
      </c>
      <c r="I564" s="3">
        <v>7.62</v>
      </c>
      <c r="J564" s="12">
        <f t="shared" si="50"/>
        <v>42475</v>
      </c>
      <c r="K564" s="3">
        <v>9.86</v>
      </c>
      <c r="L564" s="12">
        <f t="shared" si="51"/>
        <v>43205</v>
      </c>
      <c r="M564" s="3">
        <v>11.18</v>
      </c>
      <c r="N564" s="12">
        <f t="shared" si="52"/>
        <v>44301</v>
      </c>
      <c r="O564" s="3" t="s">
        <v>103</v>
      </c>
      <c r="P564" s="12">
        <f t="shared" si="53"/>
        <v>46127</v>
      </c>
      <c r="Q564" s="3" t="s">
        <v>103</v>
      </c>
      <c r="R564" s="12">
        <v>43774</v>
      </c>
      <c r="S564" s="3">
        <v>4.96</v>
      </c>
      <c r="T564" s="3" t="s">
        <v>3376</v>
      </c>
      <c r="U564" s="3" t="s">
        <v>26</v>
      </c>
      <c r="V564" s="3" t="s">
        <v>119</v>
      </c>
      <c r="W564" s="3">
        <v>20.9</v>
      </c>
      <c r="X564" s="3" t="s">
        <v>3283</v>
      </c>
      <c r="Y564" s="3">
        <v>0.03</v>
      </c>
      <c r="Z564" s="3">
        <v>0</v>
      </c>
    </row>
    <row r="565" spans="1:26" ht="33" x14ac:dyDescent="0.3">
      <c r="A565" s="3" t="s">
        <v>1154</v>
      </c>
      <c r="B565" s="3" t="s">
        <v>1174</v>
      </c>
      <c r="C565" s="3" t="s">
        <v>1175</v>
      </c>
      <c r="D565" s="11">
        <v>39587</v>
      </c>
      <c r="E565" s="13">
        <v>1019.02</v>
      </c>
      <c r="F565" s="12">
        <f t="shared" si="48"/>
        <v>39952</v>
      </c>
      <c r="G565" s="3">
        <v>4.1399999999999997</v>
      </c>
      <c r="H565" s="12">
        <f t="shared" si="49"/>
        <v>40682</v>
      </c>
      <c r="I565" s="3">
        <v>10.41</v>
      </c>
      <c r="J565" s="12">
        <f t="shared" si="50"/>
        <v>41413</v>
      </c>
      <c r="K565" s="3">
        <v>7.43</v>
      </c>
      <c r="L565" s="12">
        <f t="shared" si="51"/>
        <v>42143</v>
      </c>
      <c r="M565" s="3">
        <v>13.78</v>
      </c>
      <c r="N565" s="12">
        <f t="shared" si="52"/>
        <v>43239</v>
      </c>
      <c r="O565" s="3">
        <v>12.49</v>
      </c>
      <c r="P565" s="12">
        <f t="shared" si="53"/>
        <v>45065</v>
      </c>
      <c r="Q565" s="3" t="s">
        <v>103</v>
      </c>
      <c r="R565" s="12">
        <v>43774</v>
      </c>
      <c r="S565" s="3">
        <v>1.9</v>
      </c>
      <c r="T565" s="3" t="s">
        <v>3377</v>
      </c>
      <c r="U565" s="3" t="s">
        <v>33</v>
      </c>
      <c r="V565" s="3" t="s">
        <v>34</v>
      </c>
      <c r="W565" s="3">
        <v>10.29</v>
      </c>
      <c r="X565" s="3" t="s">
        <v>3283</v>
      </c>
      <c r="Y565" s="3">
        <v>0.08</v>
      </c>
      <c r="Z565" s="3">
        <v>0.54</v>
      </c>
    </row>
    <row r="566" spans="1:26" ht="33" x14ac:dyDescent="0.3">
      <c r="A566" s="3" t="s">
        <v>1154</v>
      </c>
      <c r="B566" s="3" t="s">
        <v>1176</v>
      </c>
      <c r="C566" s="3" t="s">
        <v>1039</v>
      </c>
      <c r="D566" s="11">
        <v>39097</v>
      </c>
      <c r="E566" s="13">
        <v>1516.69</v>
      </c>
      <c r="F566" s="12">
        <f t="shared" si="48"/>
        <v>39462</v>
      </c>
      <c r="G566" s="3">
        <v>11.68</v>
      </c>
      <c r="H566" s="12">
        <f t="shared" si="49"/>
        <v>40193</v>
      </c>
      <c r="I566" s="3">
        <v>13.6</v>
      </c>
      <c r="J566" s="12">
        <f t="shared" si="50"/>
        <v>40923</v>
      </c>
      <c r="K566" s="3">
        <v>8.16</v>
      </c>
      <c r="L566" s="12">
        <f t="shared" si="51"/>
        <v>41654</v>
      </c>
      <c r="M566" s="3">
        <v>18.93</v>
      </c>
      <c r="N566" s="12">
        <f t="shared" si="52"/>
        <v>42750</v>
      </c>
      <c r="O566" s="3">
        <v>48.93</v>
      </c>
      <c r="P566" s="12">
        <f t="shared" si="53"/>
        <v>44576</v>
      </c>
      <c r="Q566" s="3" t="s">
        <v>103</v>
      </c>
      <c r="R566" s="12">
        <v>43774</v>
      </c>
      <c r="S566" s="3">
        <v>51.67</v>
      </c>
      <c r="T566" s="3" t="s">
        <v>3378</v>
      </c>
      <c r="U566" s="3" t="s">
        <v>33</v>
      </c>
      <c r="V566" s="3" t="s">
        <v>34</v>
      </c>
      <c r="W566" s="3">
        <v>70.33</v>
      </c>
      <c r="X566" s="3" t="s">
        <v>3283</v>
      </c>
      <c r="Y566" s="3">
        <v>0.08</v>
      </c>
      <c r="Z566" s="3">
        <v>0.69</v>
      </c>
    </row>
    <row r="567" spans="1:26" ht="33" x14ac:dyDescent="0.3">
      <c r="A567" s="3" t="s">
        <v>1154</v>
      </c>
      <c r="B567" s="3" t="s">
        <v>1177</v>
      </c>
      <c r="C567" s="3" t="s">
        <v>1178</v>
      </c>
      <c r="D567" s="11">
        <v>39174</v>
      </c>
      <c r="E567" s="13">
        <v>1786.26</v>
      </c>
      <c r="F567" s="12">
        <f t="shared" si="48"/>
        <v>39540</v>
      </c>
      <c r="G567" s="3">
        <v>16.21</v>
      </c>
      <c r="H567" s="12">
        <f t="shared" si="49"/>
        <v>40270</v>
      </c>
      <c r="I567" s="3">
        <v>19.510000000000002</v>
      </c>
      <c r="J567" s="12">
        <f t="shared" si="50"/>
        <v>41001</v>
      </c>
      <c r="K567" s="3">
        <v>25.08</v>
      </c>
      <c r="L567" s="12">
        <f t="shared" si="51"/>
        <v>41731</v>
      </c>
      <c r="M567" s="3">
        <v>38.58</v>
      </c>
      <c r="N567" s="12">
        <f t="shared" si="52"/>
        <v>42827</v>
      </c>
      <c r="O567" s="3">
        <v>45.22</v>
      </c>
      <c r="P567" s="12">
        <f t="shared" si="53"/>
        <v>44653</v>
      </c>
      <c r="Q567" s="3" t="s">
        <v>103</v>
      </c>
      <c r="R567" s="12">
        <v>43774</v>
      </c>
      <c r="S567" s="3">
        <v>78.63</v>
      </c>
      <c r="T567" s="3" t="s">
        <v>3379</v>
      </c>
      <c r="U567" s="3" t="s">
        <v>52</v>
      </c>
      <c r="V567" s="3" t="s">
        <v>27</v>
      </c>
      <c r="W567" s="3">
        <v>109.53</v>
      </c>
      <c r="X567" s="3" t="s">
        <v>3283</v>
      </c>
      <c r="Y567" s="3">
        <v>0.02</v>
      </c>
      <c r="Z567" s="3">
        <v>0.66</v>
      </c>
    </row>
    <row r="568" spans="1:26" x14ac:dyDescent="0.3">
      <c r="A568" s="3" t="s">
        <v>1154</v>
      </c>
      <c r="B568" s="3" t="s">
        <v>1179</v>
      </c>
      <c r="C568" s="3" t="s">
        <v>1180</v>
      </c>
      <c r="D568" s="11">
        <v>39637</v>
      </c>
      <c r="E568" s="13">
        <v>1550.89</v>
      </c>
      <c r="F568" s="12">
        <f t="shared" si="48"/>
        <v>40002</v>
      </c>
      <c r="G568" s="3">
        <v>4.0999999999999996</v>
      </c>
      <c r="H568" s="12">
        <f t="shared" si="49"/>
        <v>40732</v>
      </c>
      <c r="I568" s="3">
        <v>11.05</v>
      </c>
      <c r="J568" s="12">
        <f t="shared" si="50"/>
        <v>41463</v>
      </c>
      <c r="K568" s="3">
        <v>17.03</v>
      </c>
      <c r="L568" s="12">
        <f t="shared" si="51"/>
        <v>42193</v>
      </c>
      <c r="M568" s="3">
        <v>21.2</v>
      </c>
      <c r="N568" s="12">
        <f t="shared" si="52"/>
        <v>43289</v>
      </c>
      <c r="O568" s="3">
        <v>41.9</v>
      </c>
      <c r="P568" s="12">
        <f t="shared" si="53"/>
        <v>45115</v>
      </c>
      <c r="Q568" s="3" t="s">
        <v>103</v>
      </c>
      <c r="R568" s="12">
        <v>43774</v>
      </c>
      <c r="S568" s="3">
        <v>55.09</v>
      </c>
      <c r="T568" s="3" t="s">
        <v>3380</v>
      </c>
      <c r="U568" s="3" t="s">
        <v>26</v>
      </c>
      <c r="V568" s="3" t="s">
        <v>34</v>
      </c>
      <c r="W568" s="3">
        <v>60.56</v>
      </c>
      <c r="X568" s="3" t="s">
        <v>3283</v>
      </c>
      <c r="Y568" s="3">
        <v>0.02</v>
      </c>
      <c r="Z568" s="3">
        <v>0.01</v>
      </c>
    </row>
    <row r="569" spans="1:26" x14ac:dyDescent="0.3">
      <c r="A569" s="3" t="s">
        <v>1154</v>
      </c>
      <c r="B569" s="3" t="s">
        <v>1181</v>
      </c>
      <c r="C569" s="3" t="s">
        <v>1182</v>
      </c>
      <c r="D569" s="11">
        <v>39475</v>
      </c>
      <c r="E569" s="13">
        <v>1633.59</v>
      </c>
      <c r="F569" s="12">
        <f t="shared" si="48"/>
        <v>39841</v>
      </c>
      <c r="G569" s="3">
        <v>4.82</v>
      </c>
      <c r="H569" s="12">
        <f t="shared" si="49"/>
        <v>40571</v>
      </c>
      <c r="I569" s="3">
        <v>13.93</v>
      </c>
      <c r="J569" s="12">
        <f t="shared" si="50"/>
        <v>41302</v>
      </c>
      <c r="K569" s="3">
        <v>20.69</v>
      </c>
      <c r="L569" s="12">
        <f t="shared" si="51"/>
        <v>42032</v>
      </c>
      <c r="M569" s="3">
        <v>23.63</v>
      </c>
      <c r="N569" s="12">
        <f t="shared" si="52"/>
        <v>43128</v>
      </c>
      <c r="O569" s="3">
        <v>49.02</v>
      </c>
      <c r="P569" s="12">
        <f t="shared" si="53"/>
        <v>44954</v>
      </c>
      <c r="Q569" s="3" t="s">
        <v>103</v>
      </c>
      <c r="R569" s="12">
        <v>43774</v>
      </c>
      <c r="S569" s="3">
        <v>63.36</v>
      </c>
      <c r="T569" s="3" t="s">
        <v>3381</v>
      </c>
      <c r="U569" s="3" t="s">
        <v>26</v>
      </c>
      <c r="V569" s="3" t="s">
        <v>27</v>
      </c>
      <c r="W569" s="3">
        <v>21.63</v>
      </c>
      <c r="X569" s="3" t="s">
        <v>3283</v>
      </c>
      <c r="Y569" s="3">
        <v>0.02</v>
      </c>
      <c r="Z569" s="3">
        <v>0</v>
      </c>
    </row>
    <row r="570" spans="1:26" x14ac:dyDescent="0.3">
      <c r="A570" s="3" t="s">
        <v>1154</v>
      </c>
      <c r="B570" s="3" t="s">
        <v>1183</v>
      </c>
      <c r="C570" s="3" t="s">
        <v>605</v>
      </c>
      <c r="D570" s="11">
        <v>38810</v>
      </c>
      <c r="E570" s="13">
        <v>1721.82</v>
      </c>
      <c r="F570" s="12">
        <f t="shared" si="48"/>
        <v>39175</v>
      </c>
      <c r="G570" s="3">
        <v>3.91</v>
      </c>
      <c r="H570" s="12">
        <f t="shared" si="49"/>
        <v>39906</v>
      </c>
      <c r="I570" s="3">
        <v>8.94</v>
      </c>
      <c r="J570" s="12">
        <f t="shared" si="50"/>
        <v>40636</v>
      </c>
      <c r="K570" s="3">
        <v>15.47</v>
      </c>
      <c r="L570" s="12">
        <f t="shared" si="51"/>
        <v>41367</v>
      </c>
      <c r="M570" s="3">
        <v>19.96</v>
      </c>
      <c r="N570" s="12">
        <f t="shared" si="52"/>
        <v>42463</v>
      </c>
      <c r="O570" s="3">
        <v>43.18</v>
      </c>
      <c r="P570" s="12">
        <f t="shared" si="53"/>
        <v>44289</v>
      </c>
      <c r="Q570" s="3" t="s">
        <v>103</v>
      </c>
      <c r="R570" s="12">
        <v>43774</v>
      </c>
      <c r="S570" s="3">
        <v>72.180000000000007</v>
      </c>
      <c r="T570" s="3" t="s">
        <v>3382</v>
      </c>
      <c r="U570" s="3" t="s">
        <v>26</v>
      </c>
      <c r="V570" s="3" t="s">
        <v>46</v>
      </c>
      <c r="W570" s="3">
        <v>293.52999999999997</v>
      </c>
      <c r="X570" s="3" t="s">
        <v>3283</v>
      </c>
      <c r="Y570" s="3">
        <v>0.02</v>
      </c>
      <c r="Z570" s="3">
        <v>0</v>
      </c>
    </row>
    <row r="571" spans="1:26" x14ac:dyDescent="0.3">
      <c r="A571" s="3" t="s">
        <v>1154</v>
      </c>
      <c r="B571" s="3" t="s">
        <v>1184</v>
      </c>
      <c r="C571" s="3" t="s">
        <v>1185</v>
      </c>
      <c r="D571" s="11">
        <v>39174</v>
      </c>
      <c r="E571" s="13">
        <v>1901.76</v>
      </c>
      <c r="F571" s="12">
        <f t="shared" si="48"/>
        <v>39540</v>
      </c>
      <c r="G571" s="3">
        <v>4.8099999999999996</v>
      </c>
      <c r="H571" s="12">
        <f t="shared" si="49"/>
        <v>40270</v>
      </c>
      <c r="I571" s="3">
        <v>14.24</v>
      </c>
      <c r="J571" s="12">
        <f t="shared" si="50"/>
        <v>41001</v>
      </c>
      <c r="K571" s="3">
        <v>20.64</v>
      </c>
      <c r="L571" s="12">
        <f t="shared" si="51"/>
        <v>41731</v>
      </c>
      <c r="M571" s="3">
        <v>23.27</v>
      </c>
      <c r="N571" s="12">
        <f t="shared" si="52"/>
        <v>42827</v>
      </c>
      <c r="O571" s="3">
        <v>49.05</v>
      </c>
      <c r="P571" s="12">
        <f t="shared" si="53"/>
        <v>44653</v>
      </c>
      <c r="Q571" s="3" t="s">
        <v>103</v>
      </c>
      <c r="R571" s="12">
        <v>43774</v>
      </c>
      <c r="S571" s="3">
        <v>90.18</v>
      </c>
      <c r="T571" s="3" t="s">
        <v>3383</v>
      </c>
      <c r="U571" s="3" t="s">
        <v>26</v>
      </c>
      <c r="V571" s="3" t="s">
        <v>27</v>
      </c>
      <c r="W571" s="13">
        <v>1641.77</v>
      </c>
      <c r="X571" s="3" t="s">
        <v>3283</v>
      </c>
      <c r="Y571" s="3">
        <v>0.02</v>
      </c>
      <c r="Z571" s="3">
        <v>0</v>
      </c>
    </row>
    <row r="572" spans="1:26" ht="33" x14ac:dyDescent="0.3">
      <c r="A572" s="3" t="s">
        <v>1154</v>
      </c>
      <c r="B572" s="3" t="s">
        <v>1186</v>
      </c>
      <c r="C572" s="3" t="s">
        <v>1187</v>
      </c>
      <c r="D572" s="11">
        <v>39475</v>
      </c>
      <c r="E572" s="13">
        <v>1455.95</v>
      </c>
      <c r="F572" s="12">
        <f t="shared" si="48"/>
        <v>39841</v>
      </c>
      <c r="G572" s="3">
        <v>1.01</v>
      </c>
      <c r="H572" s="12">
        <f t="shared" si="49"/>
        <v>40571</v>
      </c>
      <c r="I572" s="3">
        <v>8.16</v>
      </c>
      <c r="J572" s="12">
        <f t="shared" si="50"/>
        <v>41302</v>
      </c>
      <c r="K572" s="3">
        <v>10.61</v>
      </c>
      <c r="L572" s="12">
        <f t="shared" si="51"/>
        <v>42032</v>
      </c>
      <c r="M572" s="3">
        <v>18.84</v>
      </c>
      <c r="N572" s="12">
        <f t="shared" si="52"/>
        <v>43128</v>
      </c>
      <c r="O572" s="3">
        <v>37.03</v>
      </c>
      <c r="P572" s="12">
        <f t="shared" si="53"/>
        <v>44954</v>
      </c>
      <c r="Q572" s="3" t="s">
        <v>103</v>
      </c>
      <c r="R572" s="12">
        <v>43774</v>
      </c>
      <c r="S572" s="3">
        <v>45.6</v>
      </c>
      <c r="T572" s="3" t="s">
        <v>3370</v>
      </c>
      <c r="U572" s="3" t="s">
        <v>26</v>
      </c>
      <c r="V572" s="3" t="s">
        <v>27</v>
      </c>
      <c r="W572" s="3">
        <v>44.2</v>
      </c>
      <c r="X572" s="3" t="s">
        <v>3283</v>
      </c>
      <c r="Y572" s="3">
        <v>0.25</v>
      </c>
      <c r="Z572" s="3">
        <v>0</v>
      </c>
    </row>
    <row r="573" spans="1:26" x14ac:dyDescent="0.3">
      <c r="A573" s="3" t="s">
        <v>1154</v>
      </c>
      <c r="B573" s="3" t="s">
        <v>1188</v>
      </c>
      <c r="C573" s="3" t="s">
        <v>40</v>
      </c>
      <c r="D573" s="11">
        <v>38810</v>
      </c>
      <c r="E573" s="13">
        <v>1635.79</v>
      </c>
      <c r="F573" s="12">
        <f t="shared" si="48"/>
        <v>39175</v>
      </c>
      <c r="G573" s="3">
        <v>3.45</v>
      </c>
      <c r="H573" s="12">
        <f t="shared" si="49"/>
        <v>39906</v>
      </c>
      <c r="I573" s="3">
        <v>5.18</v>
      </c>
      <c r="J573" s="12">
        <f t="shared" si="50"/>
        <v>40636</v>
      </c>
      <c r="K573" s="3">
        <v>12.24</v>
      </c>
      <c r="L573" s="12">
        <f t="shared" si="51"/>
        <v>41367</v>
      </c>
      <c r="M573" s="3">
        <v>21.2</v>
      </c>
      <c r="N573" s="12">
        <f t="shared" si="52"/>
        <v>42463</v>
      </c>
      <c r="O573" s="3">
        <v>39.61</v>
      </c>
      <c r="P573" s="12">
        <f t="shared" si="53"/>
        <v>44289</v>
      </c>
      <c r="Q573" s="3" t="s">
        <v>103</v>
      </c>
      <c r="R573" s="12">
        <v>43774</v>
      </c>
      <c r="S573" s="3">
        <v>63.58</v>
      </c>
      <c r="T573" s="3" t="s">
        <v>3267</v>
      </c>
      <c r="U573" s="3" t="s">
        <v>26</v>
      </c>
      <c r="V573" s="3" t="s">
        <v>40</v>
      </c>
      <c r="W573" s="13">
        <v>1116.97</v>
      </c>
      <c r="X573" s="3" t="s">
        <v>3283</v>
      </c>
      <c r="Y573" s="3">
        <v>0.01</v>
      </c>
      <c r="Z573" s="3">
        <v>0</v>
      </c>
    </row>
    <row r="574" spans="1:26" ht="33" x14ac:dyDescent="0.3">
      <c r="A574" s="3" t="s">
        <v>1154</v>
      </c>
      <c r="B574" s="3" t="s">
        <v>1189</v>
      </c>
      <c r="C574" s="3" t="s">
        <v>1190</v>
      </c>
      <c r="D574" s="11">
        <v>38824</v>
      </c>
      <c r="E574" s="13">
        <v>1631.69</v>
      </c>
      <c r="F574" s="12">
        <f t="shared" si="48"/>
        <v>39189</v>
      </c>
      <c r="G574" s="3">
        <v>3.13</v>
      </c>
      <c r="H574" s="12">
        <f t="shared" si="49"/>
        <v>39920</v>
      </c>
      <c r="I574" s="3">
        <v>4.63</v>
      </c>
      <c r="J574" s="12">
        <f t="shared" si="50"/>
        <v>40650</v>
      </c>
      <c r="K574" s="3">
        <v>11.19</v>
      </c>
      <c r="L574" s="12">
        <f t="shared" si="51"/>
        <v>41381</v>
      </c>
      <c r="M574" s="3">
        <v>18.78</v>
      </c>
      <c r="N574" s="12">
        <f t="shared" si="52"/>
        <v>42477</v>
      </c>
      <c r="O574" s="3">
        <v>38.479999999999997</v>
      </c>
      <c r="P574" s="12">
        <f t="shared" si="53"/>
        <v>44303</v>
      </c>
      <c r="Q574" s="3" t="s">
        <v>103</v>
      </c>
      <c r="R574" s="12">
        <v>43774</v>
      </c>
      <c r="S574" s="3">
        <v>63.15</v>
      </c>
      <c r="T574" s="3" t="s">
        <v>3267</v>
      </c>
      <c r="U574" s="3" t="s">
        <v>26</v>
      </c>
      <c r="V574" s="3" t="s">
        <v>40</v>
      </c>
      <c r="W574" s="3">
        <v>79.81</v>
      </c>
      <c r="X574" s="3" t="s">
        <v>3283</v>
      </c>
      <c r="Y574" s="3">
        <v>0.01</v>
      </c>
      <c r="Z574" s="3">
        <v>0</v>
      </c>
    </row>
    <row r="575" spans="1:26" x14ac:dyDescent="0.3">
      <c r="A575" s="3" t="s">
        <v>1154</v>
      </c>
      <c r="B575" s="3" t="s">
        <v>1191</v>
      </c>
      <c r="C575" s="3" t="s">
        <v>1192</v>
      </c>
      <c r="D575" s="11">
        <v>40421</v>
      </c>
      <c r="E575" s="13">
        <v>1215.3599999999999</v>
      </c>
      <c r="F575" s="12">
        <f t="shared" si="48"/>
        <v>40786</v>
      </c>
      <c r="G575" s="3">
        <v>1</v>
      </c>
      <c r="H575" s="12">
        <f t="shared" si="49"/>
        <v>41517</v>
      </c>
      <c r="I575" s="3">
        <v>13.24</v>
      </c>
      <c r="J575" s="12">
        <f t="shared" si="50"/>
        <v>42247</v>
      </c>
      <c r="K575" s="3">
        <v>11.05</v>
      </c>
      <c r="L575" s="12">
        <f t="shared" si="51"/>
        <v>42978</v>
      </c>
      <c r="M575" s="3">
        <v>13.78</v>
      </c>
      <c r="N575" s="12">
        <f t="shared" si="52"/>
        <v>44074</v>
      </c>
      <c r="O575" s="3" t="s">
        <v>103</v>
      </c>
      <c r="P575" s="12">
        <f t="shared" si="53"/>
        <v>45900</v>
      </c>
      <c r="Q575" s="3" t="s">
        <v>103</v>
      </c>
      <c r="R575" s="12">
        <v>43774</v>
      </c>
      <c r="S575" s="3">
        <v>21.54</v>
      </c>
      <c r="T575" s="3" t="s">
        <v>3189</v>
      </c>
      <c r="U575" s="3" t="s">
        <v>26</v>
      </c>
      <c r="V575" s="3" t="s">
        <v>27</v>
      </c>
      <c r="W575" s="3">
        <v>159.54</v>
      </c>
      <c r="X575" s="3" t="s">
        <v>3283</v>
      </c>
      <c r="Y575" s="3">
        <v>0.31</v>
      </c>
      <c r="Z575" s="3">
        <v>0</v>
      </c>
    </row>
    <row r="576" spans="1:26" x14ac:dyDescent="0.3">
      <c r="A576" s="3" t="s">
        <v>1154</v>
      </c>
      <c r="B576" s="3" t="s">
        <v>1193</v>
      </c>
      <c r="C576" s="3" t="s">
        <v>213</v>
      </c>
      <c r="D576" s="11">
        <v>38810</v>
      </c>
      <c r="E576" s="13">
        <v>1675.97</v>
      </c>
      <c r="F576" s="12">
        <f t="shared" si="48"/>
        <v>39175</v>
      </c>
      <c r="G576" s="3">
        <v>0.24</v>
      </c>
      <c r="H576" s="12">
        <f t="shared" si="49"/>
        <v>39906</v>
      </c>
      <c r="I576" s="3">
        <v>7.91</v>
      </c>
      <c r="J576" s="12">
        <f t="shared" si="50"/>
        <v>40636</v>
      </c>
      <c r="K576" s="3">
        <v>8.34</v>
      </c>
      <c r="L576" s="12">
        <f t="shared" si="51"/>
        <v>41367</v>
      </c>
      <c r="M576" s="3">
        <v>14.62</v>
      </c>
      <c r="N576" s="12">
        <f t="shared" si="52"/>
        <v>42463</v>
      </c>
      <c r="O576" s="3">
        <v>33.43</v>
      </c>
      <c r="P576" s="12">
        <f t="shared" si="53"/>
        <v>44289</v>
      </c>
      <c r="Q576" s="3" t="s">
        <v>103</v>
      </c>
      <c r="R576" s="12">
        <v>43774</v>
      </c>
      <c r="S576" s="3">
        <v>67.599999999999994</v>
      </c>
      <c r="T576" s="3" t="s">
        <v>3370</v>
      </c>
      <c r="U576" s="3" t="s">
        <v>26</v>
      </c>
      <c r="V576" s="3" t="s">
        <v>27</v>
      </c>
      <c r="W576" s="3">
        <v>692.64</v>
      </c>
      <c r="X576" s="3" t="s">
        <v>3283</v>
      </c>
      <c r="Y576" s="3">
        <v>0.25</v>
      </c>
      <c r="Z576" s="3">
        <v>0</v>
      </c>
    </row>
    <row r="577" spans="1:26" ht="33" x14ac:dyDescent="0.3">
      <c r="A577" s="3" t="s">
        <v>1154</v>
      </c>
      <c r="B577" s="3" t="s">
        <v>1194</v>
      </c>
      <c r="C577" s="3" t="s">
        <v>1195</v>
      </c>
      <c r="D577" s="11">
        <v>38824</v>
      </c>
      <c r="E577" s="13">
        <v>1666.28</v>
      </c>
      <c r="F577" s="12">
        <f t="shared" si="48"/>
        <v>39189</v>
      </c>
      <c r="G577" s="3">
        <v>2.57</v>
      </c>
      <c r="H577" s="12">
        <f t="shared" si="49"/>
        <v>39920</v>
      </c>
      <c r="I577" s="3">
        <v>13.45</v>
      </c>
      <c r="J577" s="12">
        <f t="shared" si="50"/>
        <v>40650</v>
      </c>
      <c r="K577" s="3">
        <v>18.010000000000002</v>
      </c>
      <c r="L577" s="12">
        <f t="shared" si="51"/>
        <v>41381</v>
      </c>
      <c r="M577" s="3">
        <v>19.47</v>
      </c>
      <c r="N577" s="12">
        <f t="shared" si="52"/>
        <v>42477</v>
      </c>
      <c r="O577" s="3">
        <v>39.049999999999997</v>
      </c>
      <c r="P577" s="12">
        <f t="shared" si="53"/>
        <v>44303</v>
      </c>
      <c r="Q577" s="3" t="s">
        <v>103</v>
      </c>
      <c r="R577" s="12">
        <v>43774</v>
      </c>
      <c r="S577" s="3">
        <v>66.63</v>
      </c>
      <c r="T577" s="3" t="s">
        <v>3370</v>
      </c>
      <c r="U577" s="3" t="s">
        <v>26</v>
      </c>
      <c r="V577" s="3" t="s">
        <v>27</v>
      </c>
      <c r="W577" s="3">
        <v>477.29</v>
      </c>
      <c r="X577" s="3" t="s">
        <v>3283</v>
      </c>
      <c r="Y577" s="3">
        <v>0.28999999999999998</v>
      </c>
      <c r="Z577" s="3">
        <v>0</v>
      </c>
    </row>
    <row r="578" spans="1:26" x14ac:dyDescent="0.3">
      <c r="A578" s="3" t="s">
        <v>1154</v>
      </c>
      <c r="B578" s="3" t="s">
        <v>1196</v>
      </c>
      <c r="C578" s="3" t="s">
        <v>217</v>
      </c>
      <c r="D578" s="11">
        <v>38810</v>
      </c>
      <c r="E578" s="13">
        <v>1703.76</v>
      </c>
      <c r="F578" s="12">
        <f t="shared" si="48"/>
        <v>39175</v>
      </c>
      <c r="G578" s="3">
        <v>2.4700000000000002</v>
      </c>
      <c r="H578" s="12">
        <f t="shared" si="49"/>
        <v>39906</v>
      </c>
      <c r="I578" s="3">
        <v>6.46</v>
      </c>
      <c r="J578" s="12">
        <f t="shared" si="50"/>
        <v>40636</v>
      </c>
      <c r="K578" s="3">
        <v>10.17</v>
      </c>
      <c r="L578" s="12">
        <f t="shared" si="51"/>
        <v>41367</v>
      </c>
      <c r="M578" s="3">
        <v>12.76</v>
      </c>
      <c r="N578" s="12">
        <f t="shared" si="52"/>
        <v>42463</v>
      </c>
      <c r="O578" s="3">
        <v>36.21</v>
      </c>
      <c r="P578" s="12">
        <f t="shared" si="53"/>
        <v>44289</v>
      </c>
      <c r="Q578" s="3" t="s">
        <v>103</v>
      </c>
      <c r="R578" s="12">
        <v>43774</v>
      </c>
      <c r="S578" s="3">
        <v>70.38</v>
      </c>
      <c r="T578" s="3" t="s">
        <v>3213</v>
      </c>
      <c r="U578" s="3" t="s">
        <v>26</v>
      </c>
      <c r="V578" s="3" t="s">
        <v>46</v>
      </c>
      <c r="W578" s="3">
        <v>228.61</v>
      </c>
      <c r="X578" s="3" t="s">
        <v>3283</v>
      </c>
      <c r="Y578" s="3">
        <v>0.11</v>
      </c>
      <c r="Z578" s="3">
        <v>0</v>
      </c>
    </row>
    <row r="579" spans="1:26" ht="33" x14ac:dyDescent="0.3">
      <c r="A579" s="3" t="s">
        <v>1154</v>
      </c>
      <c r="B579" s="3" t="s">
        <v>1197</v>
      </c>
      <c r="C579" s="3" t="s">
        <v>1198</v>
      </c>
      <c r="D579" s="11">
        <v>38824</v>
      </c>
      <c r="E579" s="13">
        <v>1689.93</v>
      </c>
      <c r="F579" s="12">
        <f t="shared" ref="F579:F642" si="54">DATE(YEAR(D579)+1,MONTH(D579),DAY(D579))</f>
        <v>39189</v>
      </c>
      <c r="G579" s="3">
        <v>2.73</v>
      </c>
      <c r="H579" s="12">
        <f t="shared" ref="H579:H642" si="55">DATE(YEAR(D579)+3,MONTH(D579),DAY(D579))</f>
        <v>39920</v>
      </c>
      <c r="I579" s="3">
        <v>7.04</v>
      </c>
      <c r="J579" s="12">
        <f t="shared" ref="J579:J642" si="56">DATE(YEAR(D579)+5,MONTH(D579),DAY(D579))</f>
        <v>40650</v>
      </c>
      <c r="K579" s="3">
        <v>14.31</v>
      </c>
      <c r="L579" s="12">
        <f t="shared" ref="L579:L642" si="57">DATE(YEAR(D579)+7,MONTH(D579),DAY(D579))</f>
        <v>41381</v>
      </c>
      <c r="M579" s="3">
        <v>19.77</v>
      </c>
      <c r="N579" s="12">
        <f t="shared" ref="N579:N642" si="58">DATE(YEAR(D579)+10,MONTH(D579),DAY(D579))</f>
        <v>42477</v>
      </c>
      <c r="O579" s="3">
        <v>39.81</v>
      </c>
      <c r="P579" s="12">
        <f t="shared" ref="P579:P642" si="59">DATE(YEAR(D579)+15,MONTH(D579),DAY(D579))</f>
        <v>44303</v>
      </c>
      <c r="Q579" s="3" t="s">
        <v>103</v>
      </c>
      <c r="R579" s="12">
        <v>43774</v>
      </c>
      <c r="S579" s="3">
        <v>68.989999999999995</v>
      </c>
      <c r="T579" s="3" t="s">
        <v>3213</v>
      </c>
      <c r="U579" s="3" t="s">
        <v>26</v>
      </c>
      <c r="V579" s="3" t="s">
        <v>46</v>
      </c>
      <c r="W579" s="3">
        <v>100.3</v>
      </c>
      <c r="X579" s="3" t="s">
        <v>3283</v>
      </c>
      <c r="Y579" s="3">
        <v>7.0000000000000007E-2</v>
      </c>
      <c r="Z579" s="3">
        <v>0</v>
      </c>
    </row>
    <row r="580" spans="1:26" ht="33" x14ac:dyDescent="0.3">
      <c r="A580" s="3" t="s">
        <v>1199</v>
      </c>
      <c r="B580" s="3" t="s">
        <v>1200</v>
      </c>
      <c r="C580" s="3" t="s">
        <v>1201</v>
      </c>
      <c r="D580" s="11">
        <v>42867</v>
      </c>
      <c r="E580" s="13">
        <v>1054.31</v>
      </c>
      <c r="F580" s="12">
        <f t="shared" si="54"/>
        <v>43232</v>
      </c>
      <c r="G580" s="3">
        <v>4.82</v>
      </c>
      <c r="H580" s="12">
        <f t="shared" si="55"/>
        <v>43963</v>
      </c>
      <c r="I580" s="3" t="s">
        <v>103</v>
      </c>
      <c r="J580" s="12">
        <f t="shared" si="56"/>
        <v>44693</v>
      </c>
      <c r="K580" s="3" t="s">
        <v>103</v>
      </c>
      <c r="L580" s="12">
        <f t="shared" si="57"/>
        <v>45424</v>
      </c>
      <c r="M580" s="3" t="s">
        <v>103</v>
      </c>
      <c r="N580" s="12">
        <f t="shared" si="58"/>
        <v>46519</v>
      </c>
      <c r="O580" s="3" t="s">
        <v>103</v>
      </c>
      <c r="P580" s="12">
        <f t="shared" si="59"/>
        <v>48346</v>
      </c>
      <c r="Q580" s="3" t="s">
        <v>103</v>
      </c>
      <c r="R580" s="12">
        <v>43774</v>
      </c>
      <c r="S580" s="3">
        <v>5.43</v>
      </c>
      <c r="T580" s="3">
        <v>2.370007024E+16</v>
      </c>
      <c r="U580" s="3" t="s">
        <v>52</v>
      </c>
      <c r="V580" s="3" t="s">
        <v>119</v>
      </c>
      <c r="W580" s="3">
        <v>1.27</v>
      </c>
      <c r="X580" s="3"/>
      <c r="Y580" s="3">
        <v>0.14099999999999999</v>
      </c>
      <c r="Z580" s="3">
        <v>0.36359999999999998</v>
      </c>
    </row>
    <row r="581" spans="1:26" ht="33" x14ac:dyDescent="0.3">
      <c r="A581" s="3" t="s">
        <v>1199</v>
      </c>
      <c r="B581" s="3" t="s">
        <v>1202</v>
      </c>
      <c r="C581" s="3" t="s">
        <v>1203</v>
      </c>
      <c r="D581" s="11">
        <v>39402</v>
      </c>
      <c r="E581" s="13">
        <v>1359.21</v>
      </c>
      <c r="F581" s="12">
        <f t="shared" si="54"/>
        <v>39768</v>
      </c>
      <c r="G581" s="3">
        <v>3.04</v>
      </c>
      <c r="H581" s="12">
        <f t="shared" si="55"/>
        <v>40498</v>
      </c>
      <c r="I581" s="3">
        <v>10.17</v>
      </c>
      <c r="J581" s="12">
        <f t="shared" si="56"/>
        <v>41229</v>
      </c>
      <c r="K581" s="3">
        <v>13.03</v>
      </c>
      <c r="L581" s="12">
        <f t="shared" si="57"/>
        <v>41959</v>
      </c>
      <c r="M581" s="3">
        <v>16.29</v>
      </c>
      <c r="N581" s="12">
        <f t="shared" si="58"/>
        <v>43055</v>
      </c>
      <c r="O581" s="3">
        <v>37.51</v>
      </c>
      <c r="P581" s="12">
        <f t="shared" si="59"/>
        <v>44881</v>
      </c>
      <c r="Q581" s="3" t="s">
        <v>103</v>
      </c>
      <c r="R581" s="12">
        <v>43774</v>
      </c>
      <c r="S581" s="3">
        <v>35.92</v>
      </c>
      <c r="T581" s="3" t="s">
        <v>3389</v>
      </c>
      <c r="U581" s="3" t="s">
        <v>26</v>
      </c>
      <c r="V581" s="3" t="s">
        <v>34</v>
      </c>
      <c r="W581" s="3">
        <v>36.21</v>
      </c>
      <c r="X581" s="3" t="s">
        <v>164</v>
      </c>
      <c r="Y581" s="3">
        <v>3.6999999999999998E-2</v>
      </c>
      <c r="Z581" s="3">
        <v>0.185</v>
      </c>
    </row>
    <row r="582" spans="1:26" ht="33" x14ac:dyDescent="0.3">
      <c r="A582" s="3" t="s">
        <v>1199</v>
      </c>
      <c r="B582" s="3" t="s">
        <v>1204</v>
      </c>
      <c r="C582" s="3" t="s">
        <v>1205</v>
      </c>
      <c r="D582" s="11">
        <v>39762</v>
      </c>
      <c r="E582" s="13">
        <v>1736.89</v>
      </c>
      <c r="F582" s="12">
        <f t="shared" si="54"/>
        <v>40127</v>
      </c>
      <c r="G582" s="3">
        <v>6.41</v>
      </c>
      <c r="H582" s="12">
        <f t="shared" si="55"/>
        <v>40857</v>
      </c>
      <c r="I582" s="3">
        <v>20.67</v>
      </c>
      <c r="J582" s="12">
        <f t="shared" si="56"/>
        <v>41588</v>
      </c>
      <c r="K582" s="3">
        <v>25.7</v>
      </c>
      <c r="L582" s="12">
        <f t="shared" si="57"/>
        <v>42318</v>
      </c>
      <c r="M582" s="3">
        <v>49.74</v>
      </c>
      <c r="N582" s="12">
        <f t="shared" si="58"/>
        <v>43414</v>
      </c>
      <c r="O582" s="3">
        <v>63.62</v>
      </c>
      <c r="P582" s="12">
        <f t="shared" si="59"/>
        <v>45240</v>
      </c>
      <c r="Q582" s="3" t="s">
        <v>103</v>
      </c>
      <c r="R582" s="12">
        <v>43774</v>
      </c>
      <c r="S582" s="3">
        <v>73.69</v>
      </c>
      <c r="T582" s="3" t="s">
        <v>3390</v>
      </c>
      <c r="U582" s="3" t="s">
        <v>33</v>
      </c>
      <c r="V582" s="3" t="s">
        <v>34</v>
      </c>
      <c r="W582" s="3">
        <v>166.46</v>
      </c>
      <c r="X582" s="3" t="s">
        <v>164</v>
      </c>
      <c r="Y582" s="3">
        <v>2E-3</v>
      </c>
      <c r="Z582" s="3">
        <v>0.69820000000000004</v>
      </c>
    </row>
    <row r="583" spans="1:26" ht="33" x14ac:dyDescent="0.3">
      <c r="A583" s="3" t="s">
        <v>1199</v>
      </c>
      <c r="B583" s="3" t="s">
        <v>1206</v>
      </c>
      <c r="C583" s="3" t="s">
        <v>1207</v>
      </c>
      <c r="D583" s="11">
        <v>42675</v>
      </c>
      <c r="E583" s="13">
        <v>1012.34</v>
      </c>
      <c r="F583" s="12">
        <f t="shared" si="54"/>
        <v>43040</v>
      </c>
      <c r="G583" s="3">
        <v>-2.48</v>
      </c>
      <c r="H583" s="12">
        <f t="shared" si="55"/>
        <v>43770</v>
      </c>
      <c r="I583" s="3">
        <v>1.26</v>
      </c>
      <c r="J583" s="12">
        <f t="shared" si="56"/>
        <v>44501</v>
      </c>
      <c r="K583" s="3" t="s">
        <v>103</v>
      </c>
      <c r="L583" s="12">
        <f t="shared" si="57"/>
        <v>45231</v>
      </c>
      <c r="M583" s="3" t="s">
        <v>103</v>
      </c>
      <c r="N583" s="12">
        <f t="shared" si="58"/>
        <v>46327</v>
      </c>
      <c r="O583" s="3" t="s">
        <v>103</v>
      </c>
      <c r="P583" s="12">
        <f t="shared" si="59"/>
        <v>48153</v>
      </c>
      <c r="Q583" s="3" t="s">
        <v>103</v>
      </c>
      <c r="R583" s="12">
        <v>43774</v>
      </c>
      <c r="S583" s="3">
        <v>1.23</v>
      </c>
      <c r="T583" s="3" t="s">
        <v>3391</v>
      </c>
      <c r="U583" s="3" t="s">
        <v>52</v>
      </c>
      <c r="V583" s="3" t="s">
        <v>119</v>
      </c>
      <c r="W583" s="3">
        <v>13.96</v>
      </c>
      <c r="X583" s="3" t="s">
        <v>164</v>
      </c>
      <c r="Y583" s="3">
        <v>0.20200000000000001</v>
      </c>
      <c r="Z583" s="3">
        <v>0.4</v>
      </c>
    </row>
    <row r="584" spans="1:26" ht="33" x14ac:dyDescent="0.3">
      <c r="A584" s="3" t="s">
        <v>1199</v>
      </c>
      <c r="B584" s="3" t="s">
        <v>1208</v>
      </c>
      <c r="C584" s="3" t="s">
        <v>108</v>
      </c>
      <c r="D584" s="11">
        <v>42825</v>
      </c>
      <c r="E584" s="13">
        <v>1071.19</v>
      </c>
      <c r="F584" s="12">
        <f t="shared" si="54"/>
        <v>43190</v>
      </c>
      <c r="G584" s="3">
        <v>4.8099999999999996</v>
      </c>
      <c r="H584" s="12">
        <f t="shared" si="55"/>
        <v>43921</v>
      </c>
      <c r="I584" s="3" t="s">
        <v>103</v>
      </c>
      <c r="J584" s="12">
        <f t="shared" si="56"/>
        <v>44651</v>
      </c>
      <c r="K584" s="3" t="s">
        <v>103</v>
      </c>
      <c r="L584" s="12">
        <f t="shared" si="57"/>
        <v>45382</v>
      </c>
      <c r="M584" s="3" t="s">
        <v>103</v>
      </c>
      <c r="N584" s="12">
        <f t="shared" si="58"/>
        <v>46477</v>
      </c>
      <c r="O584" s="3" t="s">
        <v>103</v>
      </c>
      <c r="P584" s="12">
        <f t="shared" si="59"/>
        <v>48304</v>
      </c>
      <c r="Q584" s="3" t="s">
        <v>103</v>
      </c>
      <c r="R584" s="12">
        <v>43774</v>
      </c>
      <c r="S584" s="3">
        <v>7.12</v>
      </c>
      <c r="T584" s="3">
        <v>2.370007024E+16</v>
      </c>
      <c r="U584" s="3" t="s">
        <v>52</v>
      </c>
      <c r="V584" s="3" t="s">
        <v>119</v>
      </c>
      <c r="W584" s="3">
        <v>173.07</v>
      </c>
      <c r="X584" s="3" t="s">
        <v>164</v>
      </c>
      <c r="Y584" s="3">
        <v>0.14099999999999999</v>
      </c>
      <c r="Z584" s="3">
        <v>0.36359999999999998</v>
      </c>
    </row>
    <row r="585" spans="1:26" x14ac:dyDescent="0.3">
      <c r="A585" s="3" t="s">
        <v>1199</v>
      </c>
      <c r="B585" s="3" t="s">
        <v>1209</v>
      </c>
      <c r="C585" s="3" t="s">
        <v>132</v>
      </c>
      <c r="D585" s="11">
        <v>39762</v>
      </c>
      <c r="E585" s="13">
        <v>1455.9</v>
      </c>
      <c r="F585" s="12">
        <f t="shared" si="54"/>
        <v>40127</v>
      </c>
      <c r="G585" s="3">
        <v>-1.0900000000000001</v>
      </c>
      <c r="H585" s="12">
        <f t="shared" si="55"/>
        <v>40857</v>
      </c>
      <c r="I585" s="3">
        <v>3.77</v>
      </c>
      <c r="J585" s="12">
        <f t="shared" si="56"/>
        <v>41588</v>
      </c>
      <c r="K585" s="3">
        <v>4</v>
      </c>
      <c r="L585" s="12">
        <f t="shared" si="57"/>
        <v>42318</v>
      </c>
      <c r="M585" s="3">
        <v>8.99</v>
      </c>
      <c r="N585" s="12">
        <f t="shared" si="58"/>
        <v>43414</v>
      </c>
      <c r="O585" s="3">
        <v>33.24</v>
      </c>
      <c r="P585" s="12">
        <f t="shared" si="59"/>
        <v>45240</v>
      </c>
      <c r="Q585" s="3" t="s">
        <v>103</v>
      </c>
      <c r="R585" s="12">
        <v>43774</v>
      </c>
      <c r="S585" s="3">
        <v>45.59</v>
      </c>
      <c r="T585" s="3" t="s">
        <v>2941</v>
      </c>
      <c r="U585" s="3" t="s">
        <v>52</v>
      </c>
      <c r="V585" s="3" t="s">
        <v>40</v>
      </c>
      <c r="W585" s="3">
        <v>202.41</v>
      </c>
      <c r="X585" s="3" t="s">
        <v>164</v>
      </c>
      <c r="Y585" s="3">
        <v>0.11600000000000001</v>
      </c>
      <c r="Z585" s="3">
        <v>0.55000000000000004</v>
      </c>
    </row>
    <row r="586" spans="1:26" ht="33" x14ac:dyDescent="0.3">
      <c r="A586" s="3" t="s">
        <v>1199</v>
      </c>
      <c r="B586" s="3" t="s">
        <v>1210</v>
      </c>
      <c r="C586" s="3" t="s">
        <v>1211</v>
      </c>
      <c r="D586" s="11">
        <v>42675</v>
      </c>
      <c r="E586" s="13">
        <v>1031.6099999999999</v>
      </c>
      <c r="F586" s="12">
        <f t="shared" si="54"/>
        <v>43040</v>
      </c>
      <c r="G586" s="3">
        <v>5.9</v>
      </c>
      <c r="H586" s="12">
        <f t="shared" si="55"/>
        <v>43770</v>
      </c>
      <c r="I586" s="3">
        <v>3.25</v>
      </c>
      <c r="J586" s="12">
        <f t="shared" si="56"/>
        <v>44501</v>
      </c>
      <c r="K586" s="3" t="s">
        <v>103</v>
      </c>
      <c r="L586" s="12">
        <f t="shared" si="57"/>
        <v>45231</v>
      </c>
      <c r="M586" s="3" t="s">
        <v>103</v>
      </c>
      <c r="N586" s="12">
        <f t="shared" si="58"/>
        <v>46327</v>
      </c>
      <c r="O586" s="3" t="s">
        <v>103</v>
      </c>
      <c r="P586" s="12">
        <f t="shared" si="59"/>
        <v>48153</v>
      </c>
      <c r="Q586" s="3" t="s">
        <v>103</v>
      </c>
      <c r="R586" s="12">
        <v>43774</v>
      </c>
      <c r="S586" s="3">
        <v>3.16</v>
      </c>
      <c r="T586" s="3" t="s">
        <v>3392</v>
      </c>
      <c r="U586" s="3" t="s">
        <v>52</v>
      </c>
      <c r="V586" s="3" t="s">
        <v>40</v>
      </c>
      <c r="W586" s="3">
        <v>57.44</v>
      </c>
      <c r="X586" s="3" t="s">
        <v>164</v>
      </c>
      <c r="Y586" s="3">
        <v>0.14199999999999999</v>
      </c>
      <c r="Z586" s="3">
        <v>0</v>
      </c>
    </row>
    <row r="587" spans="1:26" x14ac:dyDescent="0.3">
      <c r="A587" s="3" t="s">
        <v>1199</v>
      </c>
      <c r="B587" s="3" t="s">
        <v>1212</v>
      </c>
      <c r="C587" s="3" t="s">
        <v>111</v>
      </c>
      <c r="D587" s="11">
        <v>38758</v>
      </c>
      <c r="E587" s="13">
        <v>1275.08</v>
      </c>
      <c r="F587" s="12">
        <f t="shared" si="54"/>
        <v>39123</v>
      </c>
      <c r="G587" s="3">
        <v>0.83</v>
      </c>
      <c r="H587" s="12">
        <f t="shared" si="55"/>
        <v>39854</v>
      </c>
      <c r="I587" s="3">
        <v>1.83</v>
      </c>
      <c r="J587" s="12">
        <f t="shared" si="56"/>
        <v>40584</v>
      </c>
      <c r="K587" s="3">
        <v>3.23</v>
      </c>
      <c r="L587" s="12">
        <f t="shared" si="57"/>
        <v>41315</v>
      </c>
      <c r="M587" s="3">
        <v>6.66</v>
      </c>
      <c r="N587" s="12">
        <f t="shared" si="58"/>
        <v>42410</v>
      </c>
      <c r="O587" s="3">
        <v>12.98</v>
      </c>
      <c r="P587" s="12">
        <f t="shared" si="59"/>
        <v>44237</v>
      </c>
      <c r="Q587" s="3" t="s">
        <v>103</v>
      </c>
      <c r="R587" s="12">
        <v>43774</v>
      </c>
      <c r="S587" s="3">
        <v>27.51</v>
      </c>
      <c r="T587" s="3" t="s">
        <v>3393</v>
      </c>
      <c r="U587" s="3" t="s">
        <v>26</v>
      </c>
      <c r="V587" s="3" t="s">
        <v>40</v>
      </c>
      <c r="W587" s="3">
        <v>16.21</v>
      </c>
      <c r="X587" s="3" t="s">
        <v>164</v>
      </c>
      <c r="Y587" s="3">
        <v>2E-3</v>
      </c>
      <c r="Z587" s="3">
        <v>0</v>
      </c>
    </row>
    <row r="588" spans="1:26" x14ac:dyDescent="0.3">
      <c r="A588" s="3" t="s">
        <v>1199</v>
      </c>
      <c r="B588" s="3" t="s">
        <v>1213</v>
      </c>
      <c r="C588" s="3" t="s">
        <v>1002</v>
      </c>
      <c r="D588" s="11">
        <v>42481</v>
      </c>
      <c r="E588" s="3">
        <v>996.33</v>
      </c>
      <c r="F588" s="12">
        <f t="shared" si="54"/>
        <v>42846</v>
      </c>
      <c r="G588" s="3">
        <v>2.89</v>
      </c>
      <c r="H588" s="12">
        <f t="shared" si="55"/>
        <v>43576</v>
      </c>
      <c r="I588" s="3">
        <v>3.8</v>
      </c>
      <c r="J588" s="12">
        <f t="shared" si="56"/>
        <v>44307</v>
      </c>
      <c r="K588" s="3" t="s">
        <v>103</v>
      </c>
      <c r="L588" s="12">
        <f t="shared" si="57"/>
        <v>45037</v>
      </c>
      <c r="M588" s="3" t="s">
        <v>103</v>
      </c>
      <c r="N588" s="12">
        <f t="shared" si="58"/>
        <v>46133</v>
      </c>
      <c r="O588" s="3" t="s">
        <v>103</v>
      </c>
      <c r="P588" s="12">
        <f t="shared" si="59"/>
        <v>47959</v>
      </c>
      <c r="Q588" s="3" t="s">
        <v>103</v>
      </c>
      <c r="R588" s="12">
        <v>43774</v>
      </c>
      <c r="S588" s="3">
        <v>-0.37</v>
      </c>
      <c r="T588" s="3" t="s">
        <v>3310</v>
      </c>
      <c r="U588" s="3" t="s">
        <v>26</v>
      </c>
      <c r="V588" s="3" t="s">
        <v>27</v>
      </c>
      <c r="W588" s="3">
        <v>19.670000000000002</v>
      </c>
      <c r="X588" s="3" t="s">
        <v>164</v>
      </c>
      <c r="Y588" s="3">
        <v>0.39500000000000002</v>
      </c>
      <c r="Z588" s="3">
        <v>0</v>
      </c>
    </row>
    <row r="589" spans="1:26" ht="33" x14ac:dyDescent="0.3">
      <c r="A589" s="3" t="s">
        <v>1199</v>
      </c>
      <c r="B589" s="3" t="s">
        <v>1214</v>
      </c>
      <c r="C589" s="3" t="s">
        <v>1215</v>
      </c>
      <c r="D589" s="11">
        <v>43381</v>
      </c>
      <c r="E589" s="13">
        <v>1000.88</v>
      </c>
      <c r="F589" s="12">
        <f t="shared" si="54"/>
        <v>43746</v>
      </c>
      <c r="G589" s="3">
        <v>4.24</v>
      </c>
      <c r="H589" s="12">
        <f t="shared" si="55"/>
        <v>44477</v>
      </c>
      <c r="I589" s="3" t="s">
        <v>103</v>
      </c>
      <c r="J589" s="12">
        <f t="shared" si="56"/>
        <v>45207</v>
      </c>
      <c r="K589" s="3" t="s">
        <v>103</v>
      </c>
      <c r="L589" s="12">
        <f t="shared" si="57"/>
        <v>45938</v>
      </c>
      <c r="M589" s="3" t="s">
        <v>103</v>
      </c>
      <c r="N589" s="12">
        <f t="shared" si="58"/>
        <v>47034</v>
      </c>
      <c r="O589" s="3" t="s">
        <v>103</v>
      </c>
      <c r="P589" s="12">
        <f t="shared" si="59"/>
        <v>48860</v>
      </c>
      <c r="Q589" s="3" t="s">
        <v>103</v>
      </c>
      <c r="R589" s="12">
        <v>43774</v>
      </c>
      <c r="S589" s="3">
        <v>0.09</v>
      </c>
      <c r="T589" s="3">
        <v>2.370007024E+16</v>
      </c>
      <c r="U589" s="3" t="s">
        <v>52</v>
      </c>
      <c r="V589" s="3" t="s">
        <v>119</v>
      </c>
      <c r="W589" s="3">
        <v>9.73</v>
      </c>
      <c r="X589" s="3"/>
      <c r="Y589" s="3">
        <v>0.14099999999999999</v>
      </c>
      <c r="Z589" s="3">
        <v>0.36359999999999998</v>
      </c>
    </row>
    <row r="590" spans="1:26" ht="33" x14ac:dyDescent="0.3">
      <c r="A590" s="3" t="s">
        <v>1199</v>
      </c>
      <c r="B590" s="3" t="s">
        <v>1216</v>
      </c>
      <c r="C590" s="3" t="s">
        <v>1217</v>
      </c>
      <c r="D590" s="11">
        <v>43388</v>
      </c>
      <c r="E590" s="13">
        <v>1040.9000000000001</v>
      </c>
      <c r="F590" s="12">
        <f t="shared" si="54"/>
        <v>43753</v>
      </c>
      <c r="G590" s="3">
        <v>4.71</v>
      </c>
      <c r="H590" s="12">
        <f t="shared" si="55"/>
        <v>44484</v>
      </c>
      <c r="I590" s="3" t="s">
        <v>103</v>
      </c>
      <c r="J590" s="12">
        <f t="shared" si="56"/>
        <v>45214</v>
      </c>
      <c r="K590" s="3" t="s">
        <v>103</v>
      </c>
      <c r="L590" s="12">
        <f t="shared" si="57"/>
        <v>45945</v>
      </c>
      <c r="M590" s="3" t="s">
        <v>103</v>
      </c>
      <c r="N590" s="12">
        <f t="shared" si="58"/>
        <v>47041</v>
      </c>
      <c r="O590" s="3" t="s">
        <v>103</v>
      </c>
      <c r="P590" s="12">
        <f t="shared" si="59"/>
        <v>48867</v>
      </c>
      <c r="Q590" s="3" t="s">
        <v>103</v>
      </c>
      <c r="R590" s="12">
        <v>43774</v>
      </c>
      <c r="S590" s="3">
        <v>4.09</v>
      </c>
      <c r="T590" s="3">
        <v>2.370007024E+16</v>
      </c>
      <c r="U590" s="3" t="s">
        <v>52</v>
      </c>
      <c r="V590" s="3" t="s">
        <v>119</v>
      </c>
      <c r="W590" s="3">
        <v>1.06</v>
      </c>
      <c r="X590" s="3"/>
      <c r="Y590" s="3">
        <v>0.14099999999999999</v>
      </c>
      <c r="Z590" s="3">
        <v>0.36359999999999998</v>
      </c>
    </row>
    <row r="591" spans="1:26" x14ac:dyDescent="0.3">
      <c r="A591" s="3" t="s">
        <v>1199</v>
      </c>
      <c r="B591" s="3" t="s">
        <v>1218</v>
      </c>
      <c r="C591" s="3" t="s">
        <v>1219</v>
      </c>
      <c r="D591" s="11">
        <v>39561</v>
      </c>
      <c r="E591" s="13">
        <v>1262.72</v>
      </c>
      <c r="F591" s="12">
        <f t="shared" si="54"/>
        <v>39926</v>
      </c>
      <c r="G591" s="3">
        <v>10.14</v>
      </c>
      <c r="H591" s="12">
        <f t="shared" si="55"/>
        <v>40656</v>
      </c>
      <c r="I591" s="3">
        <v>19.38</v>
      </c>
      <c r="J591" s="12">
        <f t="shared" si="56"/>
        <v>41387</v>
      </c>
      <c r="K591" s="3">
        <v>18.75</v>
      </c>
      <c r="L591" s="12">
        <f t="shared" si="57"/>
        <v>42117</v>
      </c>
      <c r="M591" s="3">
        <v>24.71</v>
      </c>
      <c r="N591" s="12">
        <f t="shared" si="58"/>
        <v>43213</v>
      </c>
      <c r="O591" s="3">
        <v>27.37</v>
      </c>
      <c r="P591" s="12">
        <f t="shared" si="59"/>
        <v>45039</v>
      </c>
      <c r="Q591" s="3" t="s">
        <v>103</v>
      </c>
      <c r="R591" s="12">
        <v>43774</v>
      </c>
      <c r="S591" s="3">
        <v>26.27</v>
      </c>
      <c r="T591" s="3" t="s">
        <v>2923</v>
      </c>
      <c r="U591" s="3" t="s">
        <v>33</v>
      </c>
      <c r="V591" s="3" t="s">
        <v>34</v>
      </c>
      <c r="W591" s="3">
        <v>67.87</v>
      </c>
      <c r="X591" s="3" t="s">
        <v>164</v>
      </c>
      <c r="Y591" s="3">
        <v>2E-3</v>
      </c>
      <c r="Z591" s="3">
        <v>0.7</v>
      </c>
    </row>
    <row r="592" spans="1:26" ht="33" x14ac:dyDescent="0.3">
      <c r="A592" s="3" t="s">
        <v>1199</v>
      </c>
      <c r="B592" s="3" t="s">
        <v>1220</v>
      </c>
      <c r="C592" s="3" t="s">
        <v>706</v>
      </c>
      <c r="D592" s="11">
        <v>41276</v>
      </c>
      <c r="E592" s="13">
        <v>1057.49</v>
      </c>
      <c r="F592" s="12">
        <f t="shared" si="54"/>
        <v>41641</v>
      </c>
      <c r="G592" s="3">
        <v>3.38</v>
      </c>
      <c r="H592" s="12">
        <f t="shared" si="55"/>
        <v>42371</v>
      </c>
      <c r="I592" s="3">
        <v>28.28</v>
      </c>
      <c r="J592" s="12">
        <f t="shared" si="56"/>
        <v>43102</v>
      </c>
      <c r="K592" s="3">
        <v>19.100000000000001</v>
      </c>
      <c r="L592" s="12">
        <f t="shared" si="57"/>
        <v>43832</v>
      </c>
      <c r="M592" s="3" t="s">
        <v>103</v>
      </c>
      <c r="N592" s="12">
        <f t="shared" si="58"/>
        <v>44928</v>
      </c>
      <c r="O592" s="3" t="s">
        <v>103</v>
      </c>
      <c r="P592" s="12">
        <f t="shared" si="59"/>
        <v>46754</v>
      </c>
      <c r="Q592" s="3" t="s">
        <v>103</v>
      </c>
      <c r="R592" s="12">
        <v>43774</v>
      </c>
      <c r="S592" s="3">
        <v>5.75</v>
      </c>
      <c r="T592" s="3" t="s">
        <v>3394</v>
      </c>
      <c r="U592" s="3" t="s">
        <v>26</v>
      </c>
      <c r="V592" s="3" t="s">
        <v>27</v>
      </c>
      <c r="W592" s="3">
        <v>130.84</v>
      </c>
      <c r="X592" s="3" t="s">
        <v>164</v>
      </c>
      <c r="Y592" s="3">
        <v>6.0000000000000001E-3</v>
      </c>
      <c r="Z592" s="3">
        <v>0.15</v>
      </c>
    </row>
    <row r="593" spans="1:26" x14ac:dyDescent="0.3">
      <c r="A593" s="3" t="s">
        <v>1199</v>
      </c>
      <c r="B593" s="3" t="s">
        <v>1221</v>
      </c>
      <c r="C593" s="3" t="s">
        <v>1222</v>
      </c>
      <c r="D593" s="11">
        <v>39762</v>
      </c>
      <c r="E593" s="13">
        <v>1840.92</v>
      </c>
      <c r="F593" s="12">
        <f t="shared" si="54"/>
        <v>40127</v>
      </c>
      <c r="G593" s="3">
        <v>3.86</v>
      </c>
      <c r="H593" s="12">
        <f t="shared" si="55"/>
        <v>40857</v>
      </c>
      <c r="I593" s="3">
        <v>14.82</v>
      </c>
      <c r="J593" s="12">
        <f t="shared" si="56"/>
        <v>41588</v>
      </c>
      <c r="K593" s="3">
        <v>25.12</v>
      </c>
      <c r="L593" s="12">
        <f t="shared" si="57"/>
        <v>42318</v>
      </c>
      <c r="M593" s="3">
        <v>44.18</v>
      </c>
      <c r="N593" s="12">
        <f t="shared" si="58"/>
        <v>43414</v>
      </c>
      <c r="O593" s="3">
        <v>78.42</v>
      </c>
      <c r="P593" s="12">
        <f t="shared" si="59"/>
        <v>45240</v>
      </c>
      <c r="Q593" s="3" t="s">
        <v>103</v>
      </c>
      <c r="R593" s="12">
        <v>43774</v>
      </c>
      <c r="S593" s="3">
        <v>84.09</v>
      </c>
      <c r="T593" s="3" t="s">
        <v>3395</v>
      </c>
      <c r="U593" s="3" t="s">
        <v>33</v>
      </c>
      <c r="V593" s="3" t="s">
        <v>34</v>
      </c>
      <c r="W593" s="3">
        <v>355.98</v>
      </c>
      <c r="X593" s="3" t="s">
        <v>164</v>
      </c>
      <c r="Y593" s="3">
        <v>5.0000000000000001E-3</v>
      </c>
      <c r="Z593" s="3">
        <v>0.90800000000000003</v>
      </c>
    </row>
    <row r="594" spans="1:26" x14ac:dyDescent="0.3">
      <c r="A594" s="3" t="s">
        <v>1199</v>
      </c>
      <c r="B594" s="3" t="s">
        <v>1223</v>
      </c>
      <c r="C594" s="3" t="s">
        <v>1024</v>
      </c>
      <c r="D594" s="11">
        <v>38758</v>
      </c>
      <c r="E594" s="13">
        <v>1841.73</v>
      </c>
      <c r="F594" s="12">
        <f t="shared" si="54"/>
        <v>39123</v>
      </c>
      <c r="G594" s="3">
        <v>2.6</v>
      </c>
      <c r="H594" s="12">
        <f t="shared" si="55"/>
        <v>39854</v>
      </c>
      <c r="I594" s="3">
        <v>6.14</v>
      </c>
      <c r="J594" s="12">
        <f t="shared" si="56"/>
        <v>40584</v>
      </c>
      <c r="K594" s="3">
        <v>3.78</v>
      </c>
      <c r="L594" s="12">
        <f t="shared" si="57"/>
        <v>41315</v>
      </c>
      <c r="M594" s="3">
        <v>8.16</v>
      </c>
      <c r="N594" s="12">
        <f t="shared" si="58"/>
        <v>42410</v>
      </c>
      <c r="O594" s="3">
        <v>29.9</v>
      </c>
      <c r="P594" s="12">
        <f t="shared" si="59"/>
        <v>44237</v>
      </c>
      <c r="Q594" s="3" t="s">
        <v>103</v>
      </c>
      <c r="R594" s="12">
        <v>43774</v>
      </c>
      <c r="S594" s="3">
        <v>84.17</v>
      </c>
      <c r="T594" s="3" t="s">
        <v>3396</v>
      </c>
      <c r="U594" s="3" t="s">
        <v>26</v>
      </c>
      <c r="V594" s="3" t="s">
        <v>27</v>
      </c>
      <c r="W594" s="3">
        <v>451.09</v>
      </c>
      <c r="X594" s="3" t="s">
        <v>164</v>
      </c>
      <c r="Y594" s="3">
        <v>0.56299999999999994</v>
      </c>
      <c r="Z594" s="3">
        <v>0.2341</v>
      </c>
    </row>
    <row r="595" spans="1:26" ht="33" x14ac:dyDescent="0.3">
      <c r="A595" s="3" t="s">
        <v>1199</v>
      </c>
      <c r="B595" s="3" t="s">
        <v>1224</v>
      </c>
      <c r="C595" s="3" t="s">
        <v>790</v>
      </c>
      <c r="D595" s="11">
        <v>39601</v>
      </c>
      <c r="E595" s="13">
        <v>1687.93</v>
      </c>
      <c r="F595" s="12">
        <f t="shared" si="54"/>
        <v>39966</v>
      </c>
      <c r="G595" s="3">
        <v>12.22</v>
      </c>
      <c r="H595" s="12">
        <f t="shared" si="55"/>
        <v>40696</v>
      </c>
      <c r="I595" s="3">
        <v>22.92</v>
      </c>
      <c r="J595" s="12">
        <f t="shared" si="56"/>
        <v>41427</v>
      </c>
      <c r="K595" s="3">
        <v>34</v>
      </c>
      <c r="L595" s="12">
        <f t="shared" si="57"/>
        <v>42157</v>
      </c>
      <c r="M595" s="3">
        <v>48.63</v>
      </c>
      <c r="N595" s="12">
        <f t="shared" si="58"/>
        <v>43253</v>
      </c>
      <c r="O595" s="3">
        <v>64.94</v>
      </c>
      <c r="P595" s="12">
        <f t="shared" si="59"/>
        <v>45079</v>
      </c>
      <c r="Q595" s="3" t="s">
        <v>103</v>
      </c>
      <c r="R595" s="12">
        <v>43774</v>
      </c>
      <c r="S595" s="3">
        <v>68.790000000000006</v>
      </c>
      <c r="T595" s="3" t="s">
        <v>3398</v>
      </c>
      <c r="U595" s="3" t="s">
        <v>33</v>
      </c>
      <c r="V595" s="3" t="s">
        <v>34</v>
      </c>
      <c r="W595" s="3">
        <v>33.68</v>
      </c>
      <c r="X595" s="3" t="s">
        <v>164</v>
      </c>
      <c r="Y595" s="3">
        <v>2E-3</v>
      </c>
      <c r="Z595" s="3">
        <v>0.70409999999999995</v>
      </c>
    </row>
    <row r="596" spans="1:26" x14ac:dyDescent="0.3">
      <c r="A596" s="3" t="s">
        <v>1199</v>
      </c>
      <c r="B596" s="3" t="s">
        <v>1225</v>
      </c>
      <c r="C596" s="3" t="s">
        <v>157</v>
      </c>
      <c r="D596" s="11">
        <v>38758</v>
      </c>
      <c r="E596" s="13">
        <v>1940.68</v>
      </c>
      <c r="F596" s="12">
        <f t="shared" si="54"/>
        <v>39123</v>
      </c>
      <c r="G596" s="3">
        <v>2.76</v>
      </c>
      <c r="H596" s="12">
        <f t="shared" si="55"/>
        <v>39854</v>
      </c>
      <c r="I596" s="3">
        <v>6.19</v>
      </c>
      <c r="J596" s="12">
        <f t="shared" si="56"/>
        <v>40584</v>
      </c>
      <c r="K596" s="3">
        <v>11.41</v>
      </c>
      <c r="L596" s="12">
        <f t="shared" si="57"/>
        <v>41315</v>
      </c>
      <c r="M596" s="3">
        <v>18.43</v>
      </c>
      <c r="N596" s="12">
        <f t="shared" si="58"/>
        <v>42410</v>
      </c>
      <c r="O596" s="3">
        <v>45.19</v>
      </c>
      <c r="P596" s="12">
        <f t="shared" si="59"/>
        <v>44237</v>
      </c>
      <c r="Q596" s="3" t="s">
        <v>103</v>
      </c>
      <c r="R596" s="12">
        <v>43774</v>
      </c>
      <c r="S596" s="3">
        <v>94.07</v>
      </c>
      <c r="T596" s="3" t="s">
        <v>2943</v>
      </c>
      <c r="U596" s="3" t="s">
        <v>26</v>
      </c>
      <c r="V596" s="3" t="s">
        <v>46</v>
      </c>
      <c r="W596" s="3">
        <v>64.63</v>
      </c>
      <c r="X596" s="3" t="s">
        <v>164</v>
      </c>
      <c r="Y596" s="3">
        <v>6.9000000000000006E-2</v>
      </c>
      <c r="Z596" s="3">
        <v>0.2</v>
      </c>
    </row>
    <row r="597" spans="1:26" x14ac:dyDescent="0.3">
      <c r="A597" s="3" t="s">
        <v>1199</v>
      </c>
      <c r="B597" s="3" t="s">
        <v>1226</v>
      </c>
      <c r="C597" s="3" t="s">
        <v>204</v>
      </c>
      <c r="D597" s="11">
        <v>42675</v>
      </c>
      <c r="E597" s="13">
        <v>1117.9000000000001</v>
      </c>
      <c r="F597" s="12">
        <f t="shared" si="54"/>
        <v>43040</v>
      </c>
      <c r="G597" s="3">
        <v>8.2200000000000006</v>
      </c>
      <c r="H597" s="12">
        <f t="shared" si="55"/>
        <v>43770</v>
      </c>
      <c r="I597" s="3">
        <v>13.35</v>
      </c>
      <c r="J597" s="12">
        <f t="shared" si="56"/>
        <v>44501</v>
      </c>
      <c r="K597" s="3" t="s">
        <v>103</v>
      </c>
      <c r="L597" s="12">
        <f t="shared" si="57"/>
        <v>45231</v>
      </c>
      <c r="M597" s="3" t="s">
        <v>103</v>
      </c>
      <c r="N597" s="12">
        <f t="shared" si="58"/>
        <v>46327</v>
      </c>
      <c r="O597" s="3" t="s">
        <v>103</v>
      </c>
      <c r="P597" s="12">
        <f t="shared" si="59"/>
        <v>48153</v>
      </c>
      <c r="Q597" s="3" t="s">
        <v>103</v>
      </c>
      <c r="R597" s="12">
        <v>43774</v>
      </c>
      <c r="S597" s="3">
        <v>11.79</v>
      </c>
      <c r="T597" s="3" t="s">
        <v>3335</v>
      </c>
      <c r="U597" s="3" t="s">
        <v>52</v>
      </c>
      <c r="V597" s="3" t="s">
        <v>27</v>
      </c>
      <c r="W597" s="3">
        <v>15.49</v>
      </c>
      <c r="X597" s="3" t="s">
        <v>164</v>
      </c>
      <c r="Y597" s="3">
        <v>0.111</v>
      </c>
      <c r="Z597" s="3">
        <v>0.90839999999999999</v>
      </c>
    </row>
    <row r="598" spans="1:26" x14ac:dyDescent="0.3">
      <c r="A598" s="3" t="s">
        <v>1199</v>
      </c>
      <c r="B598" s="3" t="s">
        <v>1227</v>
      </c>
      <c r="C598" s="3" t="s">
        <v>605</v>
      </c>
      <c r="D598" s="11">
        <v>38758</v>
      </c>
      <c r="E598" s="13">
        <v>1705.49</v>
      </c>
      <c r="F598" s="12">
        <f t="shared" si="54"/>
        <v>39123</v>
      </c>
      <c r="G598" s="3">
        <v>4.3600000000000003</v>
      </c>
      <c r="H598" s="12">
        <f t="shared" si="55"/>
        <v>39854</v>
      </c>
      <c r="I598" s="3">
        <v>10.7</v>
      </c>
      <c r="J598" s="12">
        <f t="shared" si="56"/>
        <v>40584</v>
      </c>
      <c r="K598" s="3">
        <v>15.63</v>
      </c>
      <c r="L598" s="12">
        <f t="shared" si="57"/>
        <v>41315</v>
      </c>
      <c r="M598" s="3">
        <v>17.45</v>
      </c>
      <c r="N598" s="12">
        <f t="shared" si="58"/>
        <v>42410</v>
      </c>
      <c r="O598" s="3">
        <v>38.880000000000003</v>
      </c>
      <c r="P598" s="12">
        <f t="shared" si="59"/>
        <v>44237</v>
      </c>
      <c r="Q598" s="3" t="s">
        <v>103</v>
      </c>
      <c r="R598" s="12">
        <v>43774</v>
      </c>
      <c r="S598" s="3">
        <v>70.55</v>
      </c>
      <c r="T598" s="3" t="s">
        <v>3399</v>
      </c>
      <c r="U598" s="3" t="s">
        <v>26</v>
      </c>
      <c r="V598" s="3" t="s">
        <v>34</v>
      </c>
      <c r="W598" s="3">
        <v>44.05</v>
      </c>
      <c r="X598" s="3" t="s">
        <v>164</v>
      </c>
      <c r="Y598" s="3">
        <v>3.2000000000000001E-2</v>
      </c>
      <c r="Z598" s="3">
        <v>7.0000000000000007E-2</v>
      </c>
    </row>
    <row r="599" spans="1:26" x14ac:dyDescent="0.3">
      <c r="A599" s="3" t="s">
        <v>1199</v>
      </c>
      <c r="B599" s="3" t="s">
        <v>1228</v>
      </c>
      <c r="C599" s="3" t="s">
        <v>605</v>
      </c>
      <c r="D599" s="11">
        <v>39601</v>
      </c>
      <c r="E599" s="13">
        <v>1428.2</v>
      </c>
      <c r="F599" s="12">
        <f t="shared" si="54"/>
        <v>39966</v>
      </c>
      <c r="G599" s="3">
        <v>4.8499999999999996</v>
      </c>
      <c r="H599" s="12">
        <f t="shared" si="55"/>
        <v>40696</v>
      </c>
      <c r="I599" s="3">
        <v>12.69</v>
      </c>
      <c r="J599" s="12">
        <f t="shared" si="56"/>
        <v>41427</v>
      </c>
      <c r="K599" s="3">
        <v>19.059999999999999</v>
      </c>
      <c r="L599" s="12">
        <f t="shared" si="57"/>
        <v>42157</v>
      </c>
      <c r="M599" s="3">
        <v>22.35</v>
      </c>
      <c r="N599" s="12">
        <f t="shared" si="58"/>
        <v>43253</v>
      </c>
      <c r="O599" s="3">
        <v>44.13</v>
      </c>
      <c r="P599" s="12">
        <f t="shared" si="59"/>
        <v>45079</v>
      </c>
      <c r="Q599" s="3" t="s">
        <v>103</v>
      </c>
      <c r="R599" s="12">
        <v>43774</v>
      </c>
      <c r="S599" s="3">
        <v>42.82</v>
      </c>
      <c r="T599" s="3" t="s">
        <v>3399</v>
      </c>
      <c r="U599" s="3" t="s">
        <v>26</v>
      </c>
      <c r="V599" s="3" t="s">
        <v>34</v>
      </c>
      <c r="W599" s="3">
        <v>181.11</v>
      </c>
      <c r="X599" s="3" t="s">
        <v>164</v>
      </c>
      <c r="Y599" s="3">
        <v>2.5000000000000001E-2</v>
      </c>
      <c r="Z599" s="3">
        <v>7.0000000000000007E-2</v>
      </c>
    </row>
    <row r="600" spans="1:26" x14ac:dyDescent="0.3">
      <c r="A600" s="3" t="s">
        <v>1199</v>
      </c>
      <c r="B600" s="3" t="s">
        <v>1229</v>
      </c>
      <c r="C600" s="3" t="s">
        <v>605</v>
      </c>
      <c r="D600" s="11">
        <v>39402</v>
      </c>
      <c r="E600" s="13">
        <v>1476.94</v>
      </c>
      <c r="F600" s="12">
        <f t="shared" si="54"/>
        <v>39768</v>
      </c>
      <c r="G600" s="3">
        <v>4.78</v>
      </c>
      <c r="H600" s="12">
        <f t="shared" si="55"/>
        <v>40498</v>
      </c>
      <c r="I600" s="3">
        <v>12.87</v>
      </c>
      <c r="J600" s="12">
        <f t="shared" si="56"/>
        <v>41229</v>
      </c>
      <c r="K600" s="3">
        <v>19.13</v>
      </c>
      <c r="L600" s="12">
        <f t="shared" si="57"/>
        <v>41959</v>
      </c>
      <c r="M600" s="3">
        <v>22.44</v>
      </c>
      <c r="N600" s="12">
        <f t="shared" si="58"/>
        <v>43055</v>
      </c>
      <c r="O600" s="3">
        <v>46.46</v>
      </c>
      <c r="P600" s="12">
        <f t="shared" si="59"/>
        <v>44881</v>
      </c>
      <c r="Q600" s="3" t="s">
        <v>103</v>
      </c>
      <c r="R600" s="12">
        <v>43774</v>
      </c>
      <c r="S600" s="3">
        <v>47.69</v>
      </c>
      <c r="T600" s="3" t="s">
        <v>3399</v>
      </c>
      <c r="U600" s="3" t="s">
        <v>26</v>
      </c>
      <c r="V600" s="3" t="s">
        <v>34</v>
      </c>
      <c r="W600" s="3">
        <v>604.34</v>
      </c>
      <c r="X600" s="3" t="s">
        <v>164</v>
      </c>
      <c r="Y600" s="3">
        <v>2.1999999999999999E-2</v>
      </c>
      <c r="Z600" s="3">
        <v>0.18840000000000001</v>
      </c>
    </row>
    <row r="601" spans="1:26" x14ac:dyDescent="0.3">
      <c r="A601" s="3" t="s">
        <v>1199</v>
      </c>
      <c r="B601" s="3" t="s">
        <v>1230</v>
      </c>
      <c r="C601" s="3" t="s">
        <v>319</v>
      </c>
      <c r="D601" s="11">
        <v>39402</v>
      </c>
      <c r="E601" s="13">
        <v>1465.31</v>
      </c>
      <c r="F601" s="12">
        <f t="shared" si="54"/>
        <v>39768</v>
      </c>
      <c r="G601" s="3">
        <v>4.82</v>
      </c>
      <c r="H601" s="12">
        <f t="shared" si="55"/>
        <v>40498</v>
      </c>
      <c r="I601" s="3">
        <v>12.97</v>
      </c>
      <c r="J601" s="12">
        <f t="shared" si="56"/>
        <v>41229</v>
      </c>
      <c r="K601" s="3">
        <v>19.21</v>
      </c>
      <c r="L601" s="12">
        <f t="shared" si="57"/>
        <v>41959</v>
      </c>
      <c r="M601" s="3">
        <v>22.43</v>
      </c>
      <c r="N601" s="12">
        <f t="shared" si="58"/>
        <v>43055</v>
      </c>
      <c r="O601" s="3">
        <v>46</v>
      </c>
      <c r="P601" s="12">
        <f t="shared" si="59"/>
        <v>44881</v>
      </c>
      <c r="Q601" s="3" t="s">
        <v>103</v>
      </c>
      <c r="R601" s="12">
        <v>43774</v>
      </c>
      <c r="S601" s="3">
        <v>46.53</v>
      </c>
      <c r="T601" s="3" t="s">
        <v>3399</v>
      </c>
      <c r="U601" s="3" t="s">
        <v>26</v>
      </c>
      <c r="V601" s="3" t="s">
        <v>34</v>
      </c>
      <c r="W601" s="3">
        <v>109.58</v>
      </c>
      <c r="X601" s="3" t="s">
        <v>164</v>
      </c>
      <c r="Y601" s="3">
        <v>2.1000000000000001E-2</v>
      </c>
      <c r="Z601" s="3">
        <v>0.1855</v>
      </c>
    </row>
    <row r="602" spans="1:26" ht="33" x14ac:dyDescent="0.3">
      <c r="A602" s="3" t="s">
        <v>1199</v>
      </c>
      <c r="B602" s="3" t="s">
        <v>1231</v>
      </c>
      <c r="C602" s="3" t="s">
        <v>1232</v>
      </c>
      <c r="D602" s="11">
        <v>39402</v>
      </c>
      <c r="E602" s="13">
        <v>1434.79</v>
      </c>
      <c r="F602" s="12">
        <f t="shared" si="54"/>
        <v>39768</v>
      </c>
      <c r="G602" s="3">
        <v>2.39</v>
      </c>
      <c r="H602" s="12">
        <f t="shared" si="55"/>
        <v>40498</v>
      </c>
      <c r="I602" s="3">
        <v>4.54</v>
      </c>
      <c r="J602" s="12">
        <f t="shared" si="56"/>
        <v>41229</v>
      </c>
      <c r="K602" s="3">
        <v>8.7899999999999991</v>
      </c>
      <c r="L602" s="12">
        <f t="shared" si="57"/>
        <v>41959</v>
      </c>
      <c r="M602" s="3">
        <v>12.76</v>
      </c>
      <c r="N602" s="12">
        <f t="shared" si="58"/>
        <v>43055</v>
      </c>
      <c r="O602" s="3">
        <v>38.200000000000003</v>
      </c>
      <c r="P602" s="12">
        <f t="shared" si="59"/>
        <v>44881</v>
      </c>
      <c r="Q602" s="3" t="s">
        <v>103</v>
      </c>
      <c r="R602" s="12">
        <v>43774</v>
      </c>
      <c r="S602" s="3">
        <v>43.48</v>
      </c>
      <c r="T602" s="3" t="s">
        <v>86</v>
      </c>
      <c r="U602" s="3" t="s">
        <v>26</v>
      </c>
      <c r="V602" s="3" t="s">
        <v>46</v>
      </c>
      <c r="W602" s="3">
        <v>141.15</v>
      </c>
      <c r="X602" s="3" t="s">
        <v>164</v>
      </c>
      <c r="Y602" s="3">
        <v>0.151</v>
      </c>
      <c r="Z602" s="3">
        <v>0</v>
      </c>
    </row>
    <row r="603" spans="1:26" x14ac:dyDescent="0.3">
      <c r="A603" s="3" t="s">
        <v>1199</v>
      </c>
      <c r="B603" s="3" t="s">
        <v>1233</v>
      </c>
      <c r="C603" s="3" t="s">
        <v>806</v>
      </c>
      <c r="D603" s="11">
        <v>39601</v>
      </c>
      <c r="E603" s="13">
        <v>1420.07</v>
      </c>
      <c r="F603" s="12">
        <f t="shared" si="54"/>
        <v>39966</v>
      </c>
      <c r="G603" s="3">
        <v>2.5299999999999998</v>
      </c>
      <c r="H603" s="12">
        <f t="shared" si="55"/>
        <v>40696</v>
      </c>
      <c r="I603" s="3">
        <v>6.58</v>
      </c>
      <c r="J603" s="12">
        <f t="shared" si="56"/>
        <v>41427</v>
      </c>
      <c r="K603" s="3">
        <v>9.3000000000000007</v>
      </c>
      <c r="L603" s="12">
        <f t="shared" si="57"/>
        <v>42157</v>
      </c>
      <c r="M603" s="3">
        <v>13.17</v>
      </c>
      <c r="N603" s="12">
        <f t="shared" si="58"/>
        <v>43253</v>
      </c>
      <c r="O603" s="3">
        <v>34.89</v>
      </c>
      <c r="P603" s="12">
        <f t="shared" si="59"/>
        <v>45079</v>
      </c>
      <c r="Q603" s="3" t="s">
        <v>103</v>
      </c>
      <c r="R603" s="12">
        <v>43774</v>
      </c>
      <c r="S603" s="3">
        <v>42.01</v>
      </c>
      <c r="T603" s="3" t="s">
        <v>3400</v>
      </c>
      <c r="U603" s="3" t="s">
        <v>26</v>
      </c>
      <c r="V603" s="3" t="s">
        <v>27</v>
      </c>
      <c r="W603" s="13">
        <v>2594.98</v>
      </c>
      <c r="X603" s="3" t="s">
        <v>164</v>
      </c>
      <c r="Y603" s="3">
        <v>0.53600000000000003</v>
      </c>
      <c r="Z603" s="3">
        <v>0.23230000000000001</v>
      </c>
    </row>
    <row r="604" spans="1:26" ht="33" x14ac:dyDescent="0.3">
      <c r="A604" s="3" t="s">
        <v>1199</v>
      </c>
      <c r="B604" s="3" t="s">
        <v>1234</v>
      </c>
      <c r="C604" s="3" t="s">
        <v>1235</v>
      </c>
      <c r="D604" s="11">
        <v>39402</v>
      </c>
      <c r="E604" s="13">
        <v>1323.08</v>
      </c>
      <c r="F604" s="12">
        <f t="shared" si="54"/>
        <v>39768</v>
      </c>
      <c r="G604" s="3">
        <v>1.85</v>
      </c>
      <c r="H604" s="12">
        <f t="shared" si="55"/>
        <v>40498</v>
      </c>
      <c r="I604" s="3">
        <v>6.39</v>
      </c>
      <c r="J604" s="12">
        <f t="shared" si="56"/>
        <v>41229</v>
      </c>
      <c r="K604" s="3">
        <v>5.78</v>
      </c>
      <c r="L604" s="12">
        <f t="shared" si="57"/>
        <v>41959</v>
      </c>
      <c r="M604" s="3">
        <v>6.36</v>
      </c>
      <c r="N604" s="12">
        <f t="shared" si="58"/>
        <v>43055</v>
      </c>
      <c r="O604" s="3">
        <v>37.520000000000003</v>
      </c>
      <c r="P604" s="12">
        <f t="shared" si="59"/>
        <v>44881</v>
      </c>
      <c r="Q604" s="3" t="s">
        <v>103</v>
      </c>
      <c r="R604" s="12">
        <v>43774</v>
      </c>
      <c r="S604" s="3">
        <v>32.31</v>
      </c>
      <c r="T604" s="3" t="s">
        <v>3389</v>
      </c>
      <c r="U604" s="3" t="s">
        <v>26</v>
      </c>
      <c r="V604" s="3" t="s">
        <v>34</v>
      </c>
      <c r="W604" s="3">
        <v>120.39</v>
      </c>
      <c r="X604" s="3" t="s">
        <v>164</v>
      </c>
      <c r="Y604" s="3">
        <v>0.71299999999999997</v>
      </c>
      <c r="Z604" s="3">
        <v>0</v>
      </c>
    </row>
    <row r="605" spans="1:26" x14ac:dyDescent="0.3">
      <c r="A605" s="3" t="s">
        <v>1199</v>
      </c>
      <c r="B605" s="3" t="s">
        <v>1236</v>
      </c>
      <c r="C605" s="3" t="s">
        <v>27</v>
      </c>
      <c r="D605" s="11">
        <v>39402</v>
      </c>
      <c r="E605" s="13">
        <v>1325.69</v>
      </c>
      <c r="F605" s="12">
        <f t="shared" si="54"/>
        <v>39768</v>
      </c>
      <c r="G605" s="3">
        <v>2.74</v>
      </c>
      <c r="H605" s="12">
        <f t="shared" si="55"/>
        <v>40498</v>
      </c>
      <c r="I605" s="3">
        <v>7.5</v>
      </c>
      <c r="J605" s="12">
        <f t="shared" si="56"/>
        <v>41229</v>
      </c>
      <c r="K605" s="3">
        <v>11.84</v>
      </c>
      <c r="L605" s="12">
        <f t="shared" si="57"/>
        <v>41959</v>
      </c>
      <c r="M605" s="3">
        <v>10.8</v>
      </c>
      <c r="N605" s="12">
        <f t="shared" si="58"/>
        <v>43055</v>
      </c>
      <c r="O605" s="3">
        <v>51.2</v>
      </c>
      <c r="P605" s="12">
        <f t="shared" si="59"/>
        <v>44881</v>
      </c>
      <c r="Q605" s="3" t="s">
        <v>103</v>
      </c>
      <c r="R605" s="12">
        <v>43774</v>
      </c>
      <c r="S605" s="3">
        <v>32.57</v>
      </c>
      <c r="T605" s="3" t="s">
        <v>3402</v>
      </c>
      <c r="U605" s="3" t="s">
        <v>26</v>
      </c>
      <c r="V605" s="3" t="s">
        <v>27</v>
      </c>
      <c r="W605" s="3">
        <v>802.72</v>
      </c>
      <c r="X605" s="3" t="s">
        <v>164</v>
      </c>
      <c r="Y605" s="3">
        <v>0.68600000000000005</v>
      </c>
      <c r="Z605" s="3">
        <v>0.27229999999999999</v>
      </c>
    </row>
    <row r="606" spans="1:26" x14ac:dyDescent="0.3">
      <c r="A606" s="3" t="s">
        <v>1199</v>
      </c>
      <c r="B606" s="3" t="s">
        <v>1237</v>
      </c>
      <c r="C606" s="3" t="s">
        <v>27</v>
      </c>
      <c r="D606" s="11">
        <v>39601</v>
      </c>
      <c r="E606" s="13">
        <v>1085.6199999999999</v>
      </c>
      <c r="F606" s="12">
        <f t="shared" si="54"/>
        <v>39966</v>
      </c>
      <c r="G606" s="3">
        <v>1.96</v>
      </c>
      <c r="H606" s="12">
        <f t="shared" si="55"/>
        <v>40696</v>
      </c>
      <c r="I606" s="3">
        <v>5.88</v>
      </c>
      <c r="J606" s="12">
        <f t="shared" si="56"/>
        <v>41427</v>
      </c>
      <c r="K606" s="3">
        <v>4.09</v>
      </c>
      <c r="L606" s="12">
        <f t="shared" si="57"/>
        <v>42157</v>
      </c>
      <c r="M606" s="3">
        <v>1.23</v>
      </c>
      <c r="N606" s="12">
        <f t="shared" si="58"/>
        <v>43253</v>
      </c>
      <c r="O606" s="3">
        <v>14.06</v>
      </c>
      <c r="P606" s="12">
        <f t="shared" si="59"/>
        <v>45079</v>
      </c>
      <c r="Q606" s="3" t="s">
        <v>103</v>
      </c>
      <c r="R606" s="12">
        <v>43774</v>
      </c>
      <c r="S606" s="3">
        <v>8.56</v>
      </c>
      <c r="T606" s="3" t="s">
        <v>3402</v>
      </c>
      <c r="U606" s="3" t="s">
        <v>26</v>
      </c>
      <c r="V606" s="3" t="s">
        <v>27</v>
      </c>
      <c r="W606" s="3">
        <v>338.72</v>
      </c>
      <c r="X606" s="3" t="s">
        <v>164</v>
      </c>
      <c r="Y606" s="3">
        <v>0.874</v>
      </c>
      <c r="Z606" s="3">
        <v>0.2787</v>
      </c>
    </row>
    <row r="607" spans="1:26" x14ac:dyDescent="0.3">
      <c r="A607" s="3" t="s">
        <v>1199</v>
      </c>
      <c r="B607" s="3" t="s">
        <v>1238</v>
      </c>
      <c r="C607" s="3" t="s">
        <v>1239</v>
      </c>
      <c r="D607" s="11">
        <v>39402</v>
      </c>
      <c r="E607" s="13">
        <v>1341.24</v>
      </c>
      <c r="F607" s="12">
        <f t="shared" si="54"/>
        <v>39768</v>
      </c>
      <c r="G607" s="3">
        <v>6.25</v>
      </c>
      <c r="H607" s="12">
        <f t="shared" si="55"/>
        <v>40498</v>
      </c>
      <c r="I607" s="3">
        <v>12.23</v>
      </c>
      <c r="J607" s="12">
        <f t="shared" si="56"/>
        <v>41229</v>
      </c>
      <c r="K607" s="3">
        <v>12.53</v>
      </c>
      <c r="L607" s="12">
        <f t="shared" si="57"/>
        <v>41959</v>
      </c>
      <c r="M607" s="3">
        <v>26.23</v>
      </c>
      <c r="N607" s="12">
        <f t="shared" si="58"/>
        <v>43055</v>
      </c>
      <c r="O607" s="3">
        <v>30.18</v>
      </c>
      <c r="P607" s="12">
        <f t="shared" si="59"/>
        <v>44881</v>
      </c>
      <c r="Q607" s="3" t="s">
        <v>103</v>
      </c>
      <c r="R607" s="12">
        <v>43774</v>
      </c>
      <c r="S607" s="3">
        <v>34.119999999999997</v>
      </c>
      <c r="T607" s="3" t="s">
        <v>3405</v>
      </c>
      <c r="U607" s="3" t="s">
        <v>33</v>
      </c>
      <c r="V607" s="3" t="s">
        <v>46</v>
      </c>
      <c r="W607" s="3">
        <v>106.33</v>
      </c>
      <c r="X607" s="3" t="s">
        <v>164</v>
      </c>
      <c r="Y607" s="3">
        <v>2E-3</v>
      </c>
      <c r="Z607" s="3">
        <v>0.47939999999999999</v>
      </c>
    </row>
    <row r="608" spans="1:26" x14ac:dyDescent="0.3">
      <c r="A608" s="3" t="s">
        <v>1199</v>
      </c>
      <c r="B608" s="3" t="s">
        <v>1240</v>
      </c>
      <c r="C608" s="3" t="s">
        <v>40</v>
      </c>
      <c r="D608" s="11">
        <v>38758</v>
      </c>
      <c r="E608" s="13">
        <v>1563.66</v>
      </c>
      <c r="F608" s="12">
        <f t="shared" si="54"/>
        <v>39123</v>
      </c>
      <c r="G608" s="3">
        <v>2.41</v>
      </c>
      <c r="H608" s="12">
        <f t="shared" si="55"/>
        <v>39854</v>
      </c>
      <c r="I608" s="3">
        <v>2.85</v>
      </c>
      <c r="J608" s="12">
        <f t="shared" si="56"/>
        <v>40584</v>
      </c>
      <c r="K608" s="3">
        <v>7.87</v>
      </c>
      <c r="L608" s="12">
        <f t="shared" si="57"/>
        <v>41315</v>
      </c>
      <c r="M608" s="3">
        <v>14.36</v>
      </c>
      <c r="N608" s="12">
        <f t="shared" si="58"/>
        <v>42410</v>
      </c>
      <c r="O608" s="3">
        <v>31.78</v>
      </c>
      <c r="P608" s="12">
        <f t="shared" si="59"/>
        <v>44237</v>
      </c>
      <c r="Q608" s="3" t="s">
        <v>103</v>
      </c>
      <c r="R608" s="12">
        <v>43774</v>
      </c>
      <c r="S608" s="3">
        <v>56.37</v>
      </c>
      <c r="T608" s="3" t="s">
        <v>3267</v>
      </c>
      <c r="U608" s="3" t="s">
        <v>26</v>
      </c>
      <c r="V608" s="3" t="s">
        <v>40</v>
      </c>
      <c r="W608" s="3">
        <v>86.43</v>
      </c>
      <c r="X608" s="3" t="s">
        <v>164</v>
      </c>
      <c r="Y608" s="3">
        <v>8.0000000000000002E-3</v>
      </c>
      <c r="Z608" s="3">
        <v>0</v>
      </c>
    </row>
    <row r="609" spans="1:26" x14ac:dyDescent="0.3">
      <c r="A609" s="3" t="s">
        <v>1199</v>
      </c>
      <c r="B609" s="3" t="s">
        <v>1241</v>
      </c>
      <c r="C609" s="3" t="s">
        <v>40</v>
      </c>
      <c r="D609" s="11">
        <v>39402</v>
      </c>
      <c r="E609" s="13">
        <v>1535.73</v>
      </c>
      <c r="F609" s="12">
        <f t="shared" si="54"/>
        <v>39768</v>
      </c>
      <c r="G609" s="3">
        <v>1.89</v>
      </c>
      <c r="H609" s="12">
        <f t="shared" si="55"/>
        <v>40498</v>
      </c>
      <c r="I609" s="3">
        <v>3.49</v>
      </c>
      <c r="J609" s="12">
        <f t="shared" si="56"/>
        <v>41229</v>
      </c>
      <c r="K609" s="3">
        <v>10.17</v>
      </c>
      <c r="L609" s="12">
        <f t="shared" si="57"/>
        <v>41959</v>
      </c>
      <c r="M609" s="3">
        <v>18.23</v>
      </c>
      <c r="N609" s="12">
        <f t="shared" si="58"/>
        <v>43055</v>
      </c>
      <c r="O609" s="3">
        <v>39.26</v>
      </c>
      <c r="P609" s="12">
        <f t="shared" si="59"/>
        <v>44881</v>
      </c>
      <c r="Q609" s="3" t="s">
        <v>103</v>
      </c>
      <c r="R609" s="12">
        <v>43774</v>
      </c>
      <c r="S609" s="3">
        <v>53.57</v>
      </c>
      <c r="T609" s="3" t="s">
        <v>3267</v>
      </c>
      <c r="U609" s="3" t="s">
        <v>26</v>
      </c>
      <c r="V609" s="3" t="s">
        <v>40</v>
      </c>
      <c r="W609" s="13">
        <v>3470.89</v>
      </c>
      <c r="X609" s="3" t="s">
        <v>164</v>
      </c>
      <c r="Y609" s="3">
        <v>0.01</v>
      </c>
      <c r="Z609" s="3">
        <v>0</v>
      </c>
    </row>
    <row r="610" spans="1:26" x14ac:dyDescent="0.3">
      <c r="A610" s="3" t="s">
        <v>1199</v>
      </c>
      <c r="B610" s="3" t="s">
        <v>1242</v>
      </c>
      <c r="C610" s="3" t="s">
        <v>1243</v>
      </c>
      <c r="D610" s="11">
        <v>38721</v>
      </c>
      <c r="E610" s="13">
        <v>1696.17</v>
      </c>
      <c r="F610" s="12">
        <f t="shared" si="54"/>
        <v>39086</v>
      </c>
      <c r="G610" s="3">
        <v>3.03</v>
      </c>
      <c r="H610" s="12">
        <f t="shared" si="55"/>
        <v>39817</v>
      </c>
      <c r="I610" s="3">
        <v>4.54</v>
      </c>
      <c r="J610" s="12">
        <f t="shared" si="56"/>
        <v>40547</v>
      </c>
      <c r="K610" s="3">
        <v>10.88</v>
      </c>
      <c r="L610" s="12">
        <f t="shared" si="57"/>
        <v>41278</v>
      </c>
      <c r="M610" s="3">
        <v>19</v>
      </c>
      <c r="N610" s="12">
        <f t="shared" si="58"/>
        <v>42373</v>
      </c>
      <c r="O610" s="3">
        <v>39.35</v>
      </c>
      <c r="P610" s="12">
        <f t="shared" si="59"/>
        <v>44200</v>
      </c>
      <c r="Q610" s="3" t="s">
        <v>103</v>
      </c>
      <c r="R610" s="12">
        <v>43774</v>
      </c>
      <c r="S610" s="3">
        <v>69.62</v>
      </c>
      <c r="T610" s="3" t="s">
        <v>3267</v>
      </c>
      <c r="U610" s="3" t="s">
        <v>26</v>
      </c>
      <c r="V610" s="3" t="s">
        <v>40</v>
      </c>
      <c r="W610" s="3">
        <v>65.95</v>
      </c>
      <c r="X610" s="3" t="s">
        <v>164</v>
      </c>
      <c r="Y610" s="3">
        <v>7.0000000000000001E-3</v>
      </c>
      <c r="Z610" s="3">
        <v>0</v>
      </c>
    </row>
    <row r="611" spans="1:26" x14ac:dyDescent="0.3">
      <c r="A611" s="3" t="s">
        <v>1199</v>
      </c>
      <c r="B611" s="3" t="s">
        <v>1244</v>
      </c>
      <c r="C611" s="3" t="s">
        <v>221</v>
      </c>
      <c r="D611" s="11">
        <v>38624</v>
      </c>
      <c r="E611" s="13">
        <v>2203.35</v>
      </c>
      <c r="F611" s="12">
        <f t="shared" si="54"/>
        <v>38989</v>
      </c>
      <c r="G611" s="3">
        <v>3.36</v>
      </c>
      <c r="H611" s="12">
        <f t="shared" si="55"/>
        <v>39720</v>
      </c>
      <c r="I611" s="3">
        <v>8.61</v>
      </c>
      <c r="J611" s="12">
        <f t="shared" si="56"/>
        <v>40450</v>
      </c>
      <c r="K611" s="3">
        <v>10.86</v>
      </c>
      <c r="L611" s="12">
        <f t="shared" si="57"/>
        <v>41181</v>
      </c>
      <c r="M611" s="3">
        <v>18.440000000000001</v>
      </c>
      <c r="N611" s="12">
        <f t="shared" si="58"/>
        <v>42276</v>
      </c>
      <c r="O611" s="3">
        <v>48.56</v>
      </c>
      <c r="P611" s="12">
        <f t="shared" si="59"/>
        <v>44103</v>
      </c>
      <c r="Q611" s="3" t="s">
        <v>103</v>
      </c>
      <c r="R611" s="12">
        <v>43774</v>
      </c>
      <c r="S611" s="3">
        <v>120.34</v>
      </c>
      <c r="T611" s="3" t="s">
        <v>2921</v>
      </c>
      <c r="U611" s="3" t="s">
        <v>26</v>
      </c>
      <c r="V611" s="3" t="s">
        <v>34</v>
      </c>
      <c r="W611" s="3">
        <v>327.79</v>
      </c>
      <c r="X611" s="3" t="s">
        <v>164</v>
      </c>
      <c r="Y611" s="3">
        <v>7.0999999999999994E-2</v>
      </c>
      <c r="Z611" s="3">
        <v>0.2</v>
      </c>
    </row>
    <row r="612" spans="1:26" ht="33" x14ac:dyDescent="0.3">
      <c r="A612" s="3" t="s">
        <v>1245</v>
      </c>
      <c r="B612" s="3" t="s">
        <v>1246</v>
      </c>
      <c r="C612" s="3" t="s">
        <v>1247</v>
      </c>
      <c r="D612" s="11">
        <v>38945</v>
      </c>
      <c r="E612" s="13">
        <v>1787.64</v>
      </c>
      <c r="F612" s="12">
        <f t="shared" si="54"/>
        <v>39310</v>
      </c>
      <c r="G612" s="3">
        <v>2.33</v>
      </c>
      <c r="H612" s="12">
        <f t="shared" si="55"/>
        <v>40041</v>
      </c>
      <c r="I612" s="3">
        <v>7.48</v>
      </c>
      <c r="J612" s="12">
        <f t="shared" si="56"/>
        <v>40771</v>
      </c>
      <c r="K612" s="3">
        <v>10.97</v>
      </c>
      <c r="L612" s="12">
        <f t="shared" si="57"/>
        <v>41502</v>
      </c>
      <c r="M612" s="3">
        <v>15.42</v>
      </c>
      <c r="N612" s="12">
        <f t="shared" si="58"/>
        <v>42598</v>
      </c>
      <c r="O612" s="3">
        <v>41.86</v>
      </c>
      <c r="P612" s="12">
        <f t="shared" si="59"/>
        <v>44424</v>
      </c>
      <c r="Q612" s="3" t="s">
        <v>103</v>
      </c>
      <c r="R612" s="12">
        <v>43774</v>
      </c>
      <c r="S612" s="3">
        <v>78.760000000000005</v>
      </c>
      <c r="T612" s="3" t="s">
        <v>3407</v>
      </c>
      <c r="U612" s="3" t="s">
        <v>26</v>
      </c>
      <c r="V612" s="3" t="s">
        <v>34</v>
      </c>
      <c r="W612" s="3">
        <v>136.78</v>
      </c>
      <c r="X612" s="3" t="s">
        <v>29</v>
      </c>
      <c r="Y612" s="3">
        <v>0.25919999999999999</v>
      </c>
      <c r="Z612" s="3">
        <v>2.3400000000000001E-2</v>
      </c>
    </row>
    <row r="613" spans="1:26" x14ac:dyDescent="0.3">
      <c r="A613" s="3" t="s">
        <v>1245</v>
      </c>
      <c r="B613" s="3" t="s">
        <v>1248</v>
      </c>
      <c r="C613" s="3" t="s">
        <v>1249</v>
      </c>
      <c r="D613" s="11">
        <v>38883</v>
      </c>
      <c r="E613" s="13">
        <v>1396.66</v>
      </c>
      <c r="F613" s="12">
        <f t="shared" si="54"/>
        <v>39248</v>
      </c>
      <c r="G613" s="3">
        <v>5</v>
      </c>
      <c r="H613" s="12">
        <f t="shared" si="55"/>
        <v>39979</v>
      </c>
      <c r="I613" s="3">
        <v>10.18</v>
      </c>
      <c r="J613" s="12">
        <f t="shared" si="56"/>
        <v>40709</v>
      </c>
      <c r="K613" s="3">
        <v>13.45</v>
      </c>
      <c r="L613" s="12">
        <f t="shared" si="57"/>
        <v>41440</v>
      </c>
      <c r="M613" s="3">
        <v>22.27</v>
      </c>
      <c r="N613" s="12">
        <f t="shared" si="58"/>
        <v>42536</v>
      </c>
      <c r="O613" s="3">
        <v>28.75</v>
      </c>
      <c r="P613" s="12">
        <f t="shared" si="59"/>
        <v>44362</v>
      </c>
      <c r="Q613" s="3" t="s">
        <v>103</v>
      </c>
      <c r="R613" s="12">
        <v>43774</v>
      </c>
      <c r="S613" s="3">
        <v>39.67</v>
      </c>
      <c r="T613" s="3" t="s">
        <v>3409</v>
      </c>
      <c r="U613" s="3" t="s">
        <v>52</v>
      </c>
      <c r="V613" s="3" t="s">
        <v>34</v>
      </c>
      <c r="W613" s="3">
        <v>70.89</v>
      </c>
      <c r="X613" s="3" t="s">
        <v>2973</v>
      </c>
      <c r="Y613" s="3">
        <v>2.6800000000000001E-2</v>
      </c>
      <c r="Z613" s="3">
        <v>0.40160000000000001</v>
      </c>
    </row>
    <row r="614" spans="1:26" ht="33" x14ac:dyDescent="0.3">
      <c r="A614" s="3" t="s">
        <v>1245</v>
      </c>
      <c r="B614" s="3" t="s">
        <v>1250</v>
      </c>
      <c r="C614" s="3" t="s">
        <v>773</v>
      </c>
      <c r="D614" s="11">
        <v>43556</v>
      </c>
      <c r="E614" s="13">
        <v>1024.69</v>
      </c>
      <c r="F614" s="12">
        <f t="shared" si="54"/>
        <v>43922</v>
      </c>
      <c r="G614" s="3" t="s">
        <v>103</v>
      </c>
      <c r="H614" s="12">
        <f t="shared" si="55"/>
        <v>44652</v>
      </c>
      <c r="I614" s="3" t="s">
        <v>103</v>
      </c>
      <c r="J614" s="12">
        <f t="shared" si="56"/>
        <v>45383</v>
      </c>
      <c r="K614" s="3" t="s">
        <v>103</v>
      </c>
      <c r="L614" s="12">
        <f t="shared" si="57"/>
        <v>46113</v>
      </c>
      <c r="M614" s="3" t="s">
        <v>103</v>
      </c>
      <c r="N614" s="12">
        <f t="shared" si="58"/>
        <v>47209</v>
      </c>
      <c r="O614" s="3" t="s">
        <v>103</v>
      </c>
      <c r="P614" s="12">
        <f t="shared" si="59"/>
        <v>49035</v>
      </c>
      <c r="Q614" s="3" t="s">
        <v>103</v>
      </c>
      <c r="R614" s="12">
        <v>43774</v>
      </c>
      <c r="S614" s="3">
        <v>2.4700000000000002</v>
      </c>
      <c r="T614" s="3" t="s">
        <v>3410</v>
      </c>
      <c r="U614" s="3" t="s">
        <v>52</v>
      </c>
      <c r="V614" s="3" t="s">
        <v>34</v>
      </c>
      <c r="W614" s="3">
        <v>51.24</v>
      </c>
      <c r="X614" s="3" t="s">
        <v>2973</v>
      </c>
      <c r="Y614" s="3">
        <v>0</v>
      </c>
      <c r="Z614" s="3">
        <v>0</v>
      </c>
    </row>
    <row r="615" spans="1:26" ht="33" x14ac:dyDescent="0.3">
      <c r="A615" s="3" t="s">
        <v>1245</v>
      </c>
      <c r="B615" s="3" t="s">
        <v>1251</v>
      </c>
      <c r="C615" s="3" t="s">
        <v>138</v>
      </c>
      <c r="D615" s="11">
        <v>43556</v>
      </c>
      <c r="E615" s="13">
        <v>1018.46</v>
      </c>
      <c r="F615" s="12">
        <f t="shared" si="54"/>
        <v>43922</v>
      </c>
      <c r="G615" s="3" t="s">
        <v>103</v>
      </c>
      <c r="H615" s="12">
        <f t="shared" si="55"/>
        <v>44652</v>
      </c>
      <c r="I615" s="3" t="s">
        <v>103</v>
      </c>
      <c r="J615" s="12">
        <f t="shared" si="56"/>
        <v>45383</v>
      </c>
      <c r="K615" s="3" t="s">
        <v>103</v>
      </c>
      <c r="L615" s="12">
        <f t="shared" si="57"/>
        <v>46113</v>
      </c>
      <c r="M615" s="3" t="s">
        <v>103</v>
      </c>
      <c r="N615" s="12">
        <f t="shared" si="58"/>
        <v>47209</v>
      </c>
      <c r="O615" s="3" t="s">
        <v>103</v>
      </c>
      <c r="P615" s="12">
        <f t="shared" si="59"/>
        <v>49035</v>
      </c>
      <c r="Q615" s="3" t="s">
        <v>103</v>
      </c>
      <c r="R615" s="12">
        <v>43774</v>
      </c>
      <c r="S615" s="3">
        <v>1.85</v>
      </c>
      <c r="T615" s="3" t="s">
        <v>3411</v>
      </c>
      <c r="U615" s="3" t="s">
        <v>52</v>
      </c>
      <c r="V615" s="3" t="s">
        <v>46</v>
      </c>
      <c r="W615" s="3">
        <v>50.92</v>
      </c>
      <c r="X615" s="3" t="s">
        <v>2973</v>
      </c>
      <c r="Y615" s="3">
        <v>0</v>
      </c>
      <c r="Z615" s="3">
        <v>0</v>
      </c>
    </row>
    <row r="616" spans="1:26" x14ac:dyDescent="0.3">
      <c r="A616" s="3" t="s">
        <v>1245</v>
      </c>
      <c r="B616" s="3" t="s">
        <v>1252</v>
      </c>
      <c r="C616" s="3" t="s">
        <v>132</v>
      </c>
      <c r="D616" s="11">
        <v>42737</v>
      </c>
      <c r="E616" s="13">
        <v>1103.94</v>
      </c>
      <c r="F616" s="12">
        <f t="shared" si="54"/>
        <v>43102</v>
      </c>
      <c r="G616" s="3">
        <v>8.7100000000000009</v>
      </c>
      <c r="H616" s="12">
        <f t="shared" si="55"/>
        <v>43832</v>
      </c>
      <c r="I616" s="3" t="s">
        <v>103</v>
      </c>
      <c r="J616" s="12">
        <f t="shared" si="56"/>
        <v>44563</v>
      </c>
      <c r="K616" s="3" t="s">
        <v>103</v>
      </c>
      <c r="L616" s="12">
        <f t="shared" si="57"/>
        <v>45293</v>
      </c>
      <c r="M616" s="3" t="s">
        <v>103</v>
      </c>
      <c r="N616" s="12">
        <f t="shared" si="58"/>
        <v>46389</v>
      </c>
      <c r="O616" s="3" t="s">
        <v>103</v>
      </c>
      <c r="P616" s="12">
        <f t="shared" si="59"/>
        <v>48215</v>
      </c>
      <c r="Q616" s="3" t="s">
        <v>103</v>
      </c>
      <c r="R616" s="12">
        <v>43774</v>
      </c>
      <c r="S616" s="3">
        <v>10.39</v>
      </c>
      <c r="T616" s="3" t="s">
        <v>3412</v>
      </c>
      <c r="U616" s="3" t="s">
        <v>52</v>
      </c>
      <c r="V616" s="3" t="s">
        <v>40</v>
      </c>
      <c r="W616" s="3">
        <v>69.47</v>
      </c>
      <c r="X616" s="3" t="s">
        <v>2973</v>
      </c>
      <c r="Y616" s="3">
        <v>6.2100000000000002E-2</v>
      </c>
      <c r="Z616" s="3">
        <v>0.39229999999999998</v>
      </c>
    </row>
    <row r="617" spans="1:26" ht="33" x14ac:dyDescent="0.3">
      <c r="A617" s="3" t="s">
        <v>1245</v>
      </c>
      <c r="B617" s="3" t="s">
        <v>1253</v>
      </c>
      <c r="C617" s="3" t="s">
        <v>1254</v>
      </c>
      <c r="D617" s="11">
        <v>39554</v>
      </c>
      <c r="E617" s="3">
        <v>994.96</v>
      </c>
      <c r="F617" s="12">
        <f t="shared" si="54"/>
        <v>39919</v>
      </c>
      <c r="G617" s="3">
        <v>-2.89</v>
      </c>
      <c r="H617" s="12">
        <f t="shared" si="55"/>
        <v>40649</v>
      </c>
      <c r="I617" s="3">
        <v>6.3</v>
      </c>
      <c r="J617" s="12">
        <f t="shared" si="56"/>
        <v>41380</v>
      </c>
      <c r="K617" s="3">
        <v>-2.1</v>
      </c>
      <c r="L617" s="12">
        <f t="shared" si="57"/>
        <v>42110</v>
      </c>
      <c r="M617" s="3">
        <v>-3.91</v>
      </c>
      <c r="N617" s="12">
        <f t="shared" si="58"/>
        <v>43206</v>
      </c>
      <c r="O617" s="3">
        <v>2.78</v>
      </c>
      <c r="P617" s="12">
        <f t="shared" si="59"/>
        <v>45032</v>
      </c>
      <c r="Q617" s="3" t="s">
        <v>103</v>
      </c>
      <c r="R617" s="12">
        <v>43774</v>
      </c>
      <c r="S617" s="3">
        <v>-0.5</v>
      </c>
      <c r="T617" s="3" t="s">
        <v>3413</v>
      </c>
      <c r="U617" s="3" t="s">
        <v>33</v>
      </c>
      <c r="V617" s="3" t="s">
        <v>34</v>
      </c>
      <c r="W617" s="3">
        <v>47.21</v>
      </c>
      <c r="X617" s="3" t="s">
        <v>2973</v>
      </c>
      <c r="Y617" s="3">
        <v>0.11070000000000001</v>
      </c>
      <c r="Z617" s="3">
        <v>0.22439999999999999</v>
      </c>
    </row>
    <row r="618" spans="1:26" x14ac:dyDescent="0.3">
      <c r="A618" s="3" t="s">
        <v>1245</v>
      </c>
      <c r="B618" s="3" t="s">
        <v>1255</v>
      </c>
      <c r="C618" s="3" t="s">
        <v>111</v>
      </c>
      <c r="D618" s="11">
        <v>38810</v>
      </c>
      <c r="E618" s="13">
        <v>1432.63</v>
      </c>
      <c r="F618" s="12">
        <f t="shared" si="54"/>
        <v>39175</v>
      </c>
      <c r="G618" s="3">
        <v>1.57</v>
      </c>
      <c r="H618" s="12">
        <f t="shared" si="55"/>
        <v>39906</v>
      </c>
      <c r="I618" s="3">
        <v>4.07</v>
      </c>
      <c r="J618" s="12">
        <f t="shared" si="56"/>
        <v>40636</v>
      </c>
      <c r="K618" s="3">
        <v>6.93</v>
      </c>
      <c r="L618" s="12">
        <f t="shared" si="57"/>
        <v>41367</v>
      </c>
      <c r="M618" s="3">
        <v>12.37</v>
      </c>
      <c r="N618" s="12">
        <f t="shared" si="58"/>
        <v>42463</v>
      </c>
      <c r="O618" s="3">
        <v>22.99</v>
      </c>
      <c r="P618" s="12">
        <f t="shared" si="59"/>
        <v>44289</v>
      </c>
      <c r="Q618" s="3" t="s">
        <v>103</v>
      </c>
      <c r="R618" s="12">
        <v>43774</v>
      </c>
      <c r="S618" s="3">
        <v>43.26</v>
      </c>
      <c r="T618" s="3" t="s">
        <v>211</v>
      </c>
      <c r="U618" s="3" t="s">
        <v>26</v>
      </c>
      <c r="V618" s="3" t="s">
        <v>40</v>
      </c>
      <c r="W618" s="3">
        <v>14.51</v>
      </c>
      <c r="X618" s="3" t="s">
        <v>2973</v>
      </c>
      <c r="Y618" s="3">
        <v>6.4000000000000003E-3</v>
      </c>
      <c r="Z618" s="3">
        <v>0</v>
      </c>
    </row>
    <row r="619" spans="1:26" x14ac:dyDescent="0.3">
      <c r="A619" s="3" t="s">
        <v>1245</v>
      </c>
      <c r="B619" s="3" t="s">
        <v>1256</v>
      </c>
      <c r="C619" s="3" t="s">
        <v>111</v>
      </c>
      <c r="D619" s="11">
        <v>38810</v>
      </c>
      <c r="E619" s="13">
        <v>1437.11</v>
      </c>
      <c r="F619" s="12">
        <f t="shared" si="54"/>
        <v>39175</v>
      </c>
      <c r="G619" s="3">
        <v>1.76</v>
      </c>
      <c r="H619" s="12">
        <f t="shared" si="55"/>
        <v>39906</v>
      </c>
      <c r="I619" s="3">
        <v>4.47</v>
      </c>
      <c r="J619" s="12">
        <f t="shared" si="56"/>
        <v>40636</v>
      </c>
      <c r="K619" s="3">
        <v>7.62</v>
      </c>
      <c r="L619" s="12">
        <f t="shared" si="57"/>
        <v>41367</v>
      </c>
      <c r="M619" s="3">
        <v>12.92</v>
      </c>
      <c r="N619" s="12">
        <f t="shared" si="58"/>
        <v>42463</v>
      </c>
      <c r="O619" s="3">
        <v>22.21</v>
      </c>
      <c r="P619" s="12">
        <f t="shared" si="59"/>
        <v>44289</v>
      </c>
      <c r="Q619" s="3" t="s">
        <v>103</v>
      </c>
      <c r="R619" s="12">
        <v>43774</v>
      </c>
      <c r="S619" s="3">
        <v>43.71</v>
      </c>
      <c r="T619" s="3" t="s">
        <v>211</v>
      </c>
      <c r="U619" s="3" t="s">
        <v>26</v>
      </c>
      <c r="V619" s="3" t="s">
        <v>40</v>
      </c>
      <c r="W619" s="3">
        <v>34.96</v>
      </c>
      <c r="X619" s="3" t="s">
        <v>2973</v>
      </c>
      <c r="Y619" s="3">
        <v>8.3999999999999995E-3</v>
      </c>
      <c r="Z619" s="3">
        <v>0</v>
      </c>
    </row>
    <row r="620" spans="1:26" x14ac:dyDescent="0.3">
      <c r="A620" s="3" t="s">
        <v>1245</v>
      </c>
      <c r="B620" s="3" t="s">
        <v>1257</v>
      </c>
      <c r="C620" s="3" t="s">
        <v>1258</v>
      </c>
      <c r="D620" s="11">
        <v>39554</v>
      </c>
      <c r="E620" s="13">
        <v>1286.69</v>
      </c>
      <c r="F620" s="12">
        <f t="shared" si="54"/>
        <v>39919</v>
      </c>
      <c r="G620" s="3">
        <v>-1.03</v>
      </c>
      <c r="H620" s="12">
        <f t="shared" si="55"/>
        <v>40649</v>
      </c>
      <c r="I620" s="3">
        <v>5.87</v>
      </c>
      <c r="J620" s="12">
        <f t="shared" si="56"/>
        <v>41380</v>
      </c>
      <c r="K620" s="3">
        <v>-1.28</v>
      </c>
      <c r="L620" s="12">
        <f t="shared" si="57"/>
        <v>42110</v>
      </c>
      <c r="M620" s="3">
        <v>-1.69</v>
      </c>
      <c r="N620" s="12">
        <f t="shared" si="58"/>
        <v>43206</v>
      </c>
      <c r="O620" s="3">
        <v>17.48</v>
      </c>
      <c r="P620" s="12">
        <f t="shared" si="59"/>
        <v>45032</v>
      </c>
      <c r="Q620" s="3" t="s">
        <v>103</v>
      </c>
      <c r="R620" s="12">
        <v>43774</v>
      </c>
      <c r="S620" s="3">
        <v>28.67</v>
      </c>
      <c r="T620" s="3" t="s">
        <v>3415</v>
      </c>
      <c r="U620" s="3" t="s">
        <v>26</v>
      </c>
      <c r="V620" s="3" t="s">
        <v>27</v>
      </c>
      <c r="W620" s="3">
        <v>452.34</v>
      </c>
      <c r="X620" s="3" t="s">
        <v>29</v>
      </c>
      <c r="Y620" s="3">
        <v>0.69240000000000002</v>
      </c>
      <c r="Z620" s="3">
        <v>0.109</v>
      </c>
    </row>
    <row r="621" spans="1:26" ht="33" x14ac:dyDescent="0.3">
      <c r="A621" s="3" t="s">
        <v>1245</v>
      </c>
      <c r="B621" s="3" t="s">
        <v>1259</v>
      </c>
      <c r="C621" s="3" t="s">
        <v>1260</v>
      </c>
      <c r="D621" s="11">
        <v>39387</v>
      </c>
      <c r="E621" s="13">
        <v>1172.8900000000001</v>
      </c>
      <c r="F621" s="12">
        <f t="shared" si="54"/>
        <v>39753</v>
      </c>
      <c r="G621" s="3">
        <v>5.19</v>
      </c>
      <c r="H621" s="12">
        <f t="shared" si="55"/>
        <v>40483</v>
      </c>
      <c r="I621" s="3">
        <v>5.4</v>
      </c>
      <c r="J621" s="12">
        <f t="shared" si="56"/>
        <v>41214</v>
      </c>
      <c r="K621" s="3">
        <v>8.26</v>
      </c>
      <c r="L621" s="12">
        <f t="shared" si="57"/>
        <v>41944</v>
      </c>
      <c r="M621" s="3">
        <v>13.75</v>
      </c>
      <c r="N621" s="12">
        <f t="shared" si="58"/>
        <v>43040</v>
      </c>
      <c r="O621" s="3">
        <v>20.67</v>
      </c>
      <c r="P621" s="12">
        <f t="shared" si="59"/>
        <v>44866</v>
      </c>
      <c r="Q621" s="3" t="s">
        <v>103</v>
      </c>
      <c r="R621" s="12">
        <v>43774</v>
      </c>
      <c r="S621" s="3">
        <v>17.29</v>
      </c>
      <c r="T621" s="3" t="s">
        <v>3416</v>
      </c>
      <c r="U621" s="3" t="s">
        <v>26</v>
      </c>
      <c r="V621" s="3" t="s">
        <v>34</v>
      </c>
      <c r="W621" s="3">
        <v>16.62</v>
      </c>
      <c r="X621" s="3" t="s">
        <v>29</v>
      </c>
      <c r="Y621" s="3">
        <v>3.6799999999999999E-2</v>
      </c>
      <c r="Z621" s="3">
        <v>0.37719999999999998</v>
      </c>
    </row>
    <row r="622" spans="1:26" x14ac:dyDescent="0.3">
      <c r="A622" s="3" t="s">
        <v>1245</v>
      </c>
      <c r="B622" s="3" t="s">
        <v>1261</v>
      </c>
      <c r="C622" s="3" t="s">
        <v>1262</v>
      </c>
      <c r="D622" s="11">
        <v>41883</v>
      </c>
      <c r="E622" s="13">
        <v>1007.45</v>
      </c>
      <c r="F622" s="12">
        <f t="shared" si="54"/>
        <v>42248</v>
      </c>
      <c r="G622" s="3">
        <v>-1.1599999999999999</v>
      </c>
      <c r="H622" s="12">
        <f t="shared" si="55"/>
        <v>42979</v>
      </c>
      <c r="I622" s="3">
        <v>3.57</v>
      </c>
      <c r="J622" s="12">
        <f t="shared" si="56"/>
        <v>43709</v>
      </c>
      <c r="K622" s="3">
        <v>8.17</v>
      </c>
      <c r="L622" s="12">
        <f t="shared" si="57"/>
        <v>44440</v>
      </c>
      <c r="M622" s="3" t="s">
        <v>103</v>
      </c>
      <c r="N622" s="12">
        <f t="shared" si="58"/>
        <v>45536</v>
      </c>
      <c r="O622" s="3" t="s">
        <v>103</v>
      </c>
      <c r="P622" s="12">
        <f t="shared" si="59"/>
        <v>47362</v>
      </c>
      <c r="Q622" s="3" t="s">
        <v>103</v>
      </c>
      <c r="R622" s="12">
        <v>43774</v>
      </c>
      <c r="S622" s="3">
        <v>0.75</v>
      </c>
      <c r="T622" s="3" t="s">
        <v>102</v>
      </c>
      <c r="U622" s="3" t="s">
        <v>26</v>
      </c>
      <c r="V622" s="3" t="s">
        <v>27</v>
      </c>
      <c r="W622" s="3">
        <v>88.84</v>
      </c>
      <c r="X622" s="3" t="s">
        <v>2973</v>
      </c>
      <c r="Y622" s="3">
        <v>1.0840000000000001</v>
      </c>
      <c r="Z622" s="3">
        <v>4.1999999999999997E-3</v>
      </c>
    </row>
    <row r="623" spans="1:26" ht="33" x14ac:dyDescent="0.3">
      <c r="A623" s="3" t="s">
        <v>1245</v>
      </c>
      <c r="B623" s="3" t="s">
        <v>1263</v>
      </c>
      <c r="C623" s="3" t="s">
        <v>1264</v>
      </c>
      <c r="D623" s="11">
        <v>39499</v>
      </c>
      <c r="E623" s="13">
        <v>1201.47</v>
      </c>
      <c r="F623" s="12">
        <f t="shared" si="54"/>
        <v>39865</v>
      </c>
      <c r="G623" s="3">
        <v>3.43</v>
      </c>
      <c r="H623" s="12">
        <f t="shared" si="55"/>
        <v>40595</v>
      </c>
      <c r="I623" s="3">
        <v>4.47</v>
      </c>
      <c r="J623" s="12">
        <f t="shared" si="56"/>
        <v>41326</v>
      </c>
      <c r="K623" s="3">
        <v>-8.7200000000000006</v>
      </c>
      <c r="L623" s="12">
        <f t="shared" si="57"/>
        <v>42056</v>
      </c>
      <c r="M623" s="3">
        <v>-8.58</v>
      </c>
      <c r="N623" s="12">
        <f t="shared" si="58"/>
        <v>43152</v>
      </c>
      <c r="O623" s="3">
        <v>4.5</v>
      </c>
      <c r="P623" s="12">
        <f t="shared" si="59"/>
        <v>44978</v>
      </c>
      <c r="Q623" s="3" t="s">
        <v>103</v>
      </c>
      <c r="R623" s="12">
        <v>43774</v>
      </c>
      <c r="S623" s="3">
        <v>20.149999999999999</v>
      </c>
      <c r="T623" s="3" t="s">
        <v>3418</v>
      </c>
      <c r="U623" s="3" t="s">
        <v>26</v>
      </c>
      <c r="V623" s="3" t="s">
        <v>27</v>
      </c>
      <c r="W623" s="3">
        <v>38.31</v>
      </c>
      <c r="X623" s="3" t="s">
        <v>29</v>
      </c>
      <c r="Y623" s="3">
        <v>0.44390000000000002</v>
      </c>
      <c r="Z623" s="3">
        <v>7.4499999999999997E-2</v>
      </c>
    </row>
    <row r="624" spans="1:26" ht="33" x14ac:dyDescent="0.3">
      <c r="A624" s="3" t="s">
        <v>1245</v>
      </c>
      <c r="B624" s="3" t="s">
        <v>1265</v>
      </c>
      <c r="C624" s="3" t="s">
        <v>1266</v>
      </c>
      <c r="D624" s="11">
        <v>39661</v>
      </c>
      <c r="E624" s="13">
        <v>1172.68</v>
      </c>
      <c r="F624" s="12">
        <f t="shared" si="54"/>
        <v>40026</v>
      </c>
      <c r="G624" s="3">
        <v>10.81</v>
      </c>
      <c r="H624" s="12">
        <f t="shared" si="55"/>
        <v>40756</v>
      </c>
      <c r="I624" s="3">
        <v>23.5</v>
      </c>
      <c r="J624" s="12">
        <f t="shared" si="56"/>
        <v>41487</v>
      </c>
      <c r="K624" s="3">
        <v>24.22</v>
      </c>
      <c r="L624" s="12">
        <f t="shared" si="57"/>
        <v>42217</v>
      </c>
      <c r="M624" s="3">
        <v>33.9</v>
      </c>
      <c r="N624" s="12">
        <f t="shared" si="58"/>
        <v>43313</v>
      </c>
      <c r="O624" s="3">
        <v>35.46</v>
      </c>
      <c r="P624" s="12">
        <f t="shared" si="59"/>
        <v>45139</v>
      </c>
      <c r="Q624" s="3" t="s">
        <v>103</v>
      </c>
      <c r="R624" s="12">
        <v>43774</v>
      </c>
      <c r="S624" s="3">
        <v>17.27</v>
      </c>
      <c r="T624" s="3" t="s">
        <v>3420</v>
      </c>
      <c r="U624" s="3" t="s">
        <v>52</v>
      </c>
      <c r="V624" s="3" t="s">
        <v>27</v>
      </c>
      <c r="W624" s="3">
        <v>98.32</v>
      </c>
      <c r="X624" s="3" t="s">
        <v>2973</v>
      </c>
      <c r="Y624" s="3">
        <v>5.0500000000000003E-2</v>
      </c>
      <c r="Z624" s="3">
        <v>0.79630000000000001</v>
      </c>
    </row>
    <row r="625" spans="1:26" x14ac:dyDescent="0.3">
      <c r="A625" s="3" t="s">
        <v>1245</v>
      </c>
      <c r="B625" s="3" t="s">
        <v>1267</v>
      </c>
      <c r="C625" s="3" t="s">
        <v>191</v>
      </c>
      <c r="D625" s="11">
        <v>43556</v>
      </c>
      <c r="E625" s="13">
        <v>1045.2</v>
      </c>
      <c r="F625" s="12">
        <f t="shared" si="54"/>
        <v>43922</v>
      </c>
      <c r="G625" s="3" t="s">
        <v>103</v>
      </c>
      <c r="H625" s="12">
        <f t="shared" si="55"/>
        <v>44652</v>
      </c>
      <c r="I625" s="3" t="s">
        <v>103</v>
      </c>
      <c r="J625" s="12">
        <f t="shared" si="56"/>
        <v>45383</v>
      </c>
      <c r="K625" s="3" t="s">
        <v>103</v>
      </c>
      <c r="L625" s="12">
        <f t="shared" si="57"/>
        <v>46113</v>
      </c>
      <c r="M625" s="3" t="s">
        <v>103</v>
      </c>
      <c r="N625" s="12">
        <f t="shared" si="58"/>
        <v>47209</v>
      </c>
      <c r="O625" s="3" t="s">
        <v>103</v>
      </c>
      <c r="P625" s="12">
        <f t="shared" si="59"/>
        <v>49035</v>
      </c>
      <c r="Q625" s="3" t="s">
        <v>103</v>
      </c>
      <c r="R625" s="12">
        <v>43774</v>
      </c>
      <c r="S625" s="3">
        <v>4.5199999999999996</v>
      </c>
      <c r="T625" s="3" t="s">
        <v>3422</v>
      </c>
      <c r="U625" s="3" t="s">
        <v>52</v>
      </c>
      <c r="V625" s="3" t="s">
        <v>27</v>
      </c>
      <c r="W625" s="3">
        <v>52.33</v>
      </c>
      <c r="X625" s="3" t="s">
        <v>2973</v>
      </c>
      <c r="Y625" s="3">
        <v>0</v>
      </c>
      <c r="Z625" s="3">
        <v>0</v>
      </c>
    </row>
    <row r="626" spans="1:26" ht="33" x14ac:dyDescent="0.3">
      <c r="A626" s="3" t="s">
        <v>1245</v>
      </c>
      <c r="B626" s="3" t="s">
        <v>1268</v>
      </c>
      <c r="C626" s="3" t="s">
        <v>1269</v>
      </c>
      <c r="D626" s="11">
        <v>38883</v>
      </c>
      <c r="E626" s="13">
        <v>1676.29</v>
      </c>
      <c r="F626" s="12">
        <f t="shared" si="54"/>
        <v>39248</v>
      </c>
      <c r="G626" s="3">
        <v>0.55000000000000004</v>
      </c>
      <c r="H626" s="12">
        <f t="shared" si="55"/>
        <v>39979</v>
      </c>
      <c r="I626" s="3">
        <v>4.72</v>
      </c>
      <c r="J626" s="12">
        <f t="shared" si="56"/>
        <v>40709</v>
      </c>
      <c r="K626" s="3">
        <v>4.83</v>
      </c>
      <c r="L626" s="12">
        <f t="shared" si="57"/>
        <v>41440</v>
      </c>
      <c r="M626" s="3">
        <v>6.75</v>
      </c>
      <c r="N626" s="12">
        <f t="shared" si="58"/>
        <v>42536</v>
      </c>
      <c r="O626" s="3">
        <v>30.31</v>
      </c>
      <c r="P626" s="12">
        <f t="shared" si="59"/>
        <v>44362</v>
      </c>
      <c r="Q626" s="3" t="s">
        <v>103</v>
      </c>
      <c r="R626" s="12">
        <v>43774</v>
      </c>
      <c r="S626" s="3">
        <v>67.63</v>
      </c>
      <c r="T626" s="3" t="s">
        <v>3423</v>
      </c>
      <c r="U626" s="3" t="s">
        <v>26</v>
      </c>
      <c r="V626" s="3" t="s">
        <v>27</v>
      </c>
      <c r="W626" s="13">
        <v>1719.83</v>
      </c>
      <c r="X626" s="3" t="s">
        <v>2973</v>
      </c>
      <c r="Y626" s="3">
        <v>0.73699999999999999</v>
      </c>
      <c r="Z626" s="3">
        <v>1.52E-2</v>
      </c>
    </row>
    <row r="627" spans="1:26" ht="33" x14ac:dyDescent="0.3">
      <c r="A627" s="3" t="s">
        <v>1245</v>
      </c>
      <c r="B627" s="3" t="s">
        <v>1270</v>
      </c>
      <c r="C627" s="3" t="s">
        <v>1271</v>
      </c>
      <c r="D627" s="11">
        <v>39499</v>
      </c>
      <c r="E627" s="13">
        <v>1483.7</v>
      </c>
      <c r="F627" s="12">
        <f t="shared" si="54"/>
        <v>39865</v>
      </c>
      <c r="G627" s="3">
        <v>5.48</v>
      </c>
      <c r="H627" s="12">
        <f t="shared" si="55"/>
        <v>40595</v>
      </c>
      <c r="I627" s="3">
        <v>11.61</v>
      </c>
      <c r="J627" s="12">
        <f t="shared" si="56"/>
        <v>41326</v>
      </c>
      <c r="K627" s="3">
        <v>16.8</v>
      </c>
      <c r="L627" s="12">
        <f t="shared" si="57"/>
        <v>42056</v>
      </c>
      <c r="M627" s="3">
        <v>18.489999999999998</v>
      </c>
      <c r="N627" s="12">
        <f t="shared" si="58"/>
        <v>43152</v>
      </c>
      <c r="O627" s="3">
        <v>42.57</v>
      </c>
      <c r="P627" s="12">
        <f t="shared" si="59"/>
        <v>44978</v>
      </c>
      <c r="Q627" s="3" t="s">
        <v>103</v>
      </c>
      <c r="R627" s="12">
        <v>43774</v>
      </c>
      <c r="S627" s="3">
        <v>48.37</v>
      </c>
      <c r="T627" s="3" t="s">
        <v>3425</v>
      </c>
      <c r="U627" s="3" t="s">
        <v>26</v>
      </c>
      <c r="V627" s="3" t="s">
        <v>27</v>
      </c>
      <c r="W627" s="3">
        <v>22.63</v>
      </c>
      <c r="X627" s="3" t="s">
        <v>29</v>
      </c>
      <c r="Y627" s="3">
        <v>1.26E-2</v>
      </c>
      <c r="Z627" s="3">
        <v>9.74E-2</v>
      </c>
    </row>
    <row r="628" spans="1:26" x14ac:dyDescent="0.3">
      <c r="A628" s="3" t="s">
        <v>1245</v>
      </c>
      <c r="B628" s="3" t="s">
        <v>1272</v>
      </c>
      <c r="C628" s="3" t="s">
        <v>599</v>
      </c>
      <c r="D628" s="11">
        <v>40820</v>
      </c>
      <c r="E628" s="13">
        <v>1368.8</v>
      </c>
      <c r="F628" s="12">
        <f t="shared" si="54"/>
        <v>41186</v>
      </c>
      <c r="G628" s="3">
        <v>7.06</v>
      </c>
      <c r="H628" s="12">
        <f t="shared" si="55"/>
        <v>41916</v>
      </c>
      <c r="I628" s="3">
        <v>15.6</v>
      </c>
      <c r="J628" s="12">
        <f t="shared" si="56"/>
        <v>42647</v>
      </c>
      <c r="K628" s="3">
        <v>20.81</v>
      </c>
      <c r="L628" s="12">
        <f t="shared" si="57"/>
        <v>43377</v>
      </c>
      <c r="M628" s="3">
        <v>19.59</v>
      </c>
      <c r="N628" s="12">
        <f t="shared" si="58"/>
        <v>44473</v>
      </c>
      <c r="O628" s="3" t="s">
        <v>103</v>
      </c>
      <c r="P628" s="12">
        <f t="shared" si="59"/>
        <v>46299</v>
      </c>
      <c r="Q628" s="3" t="s">
        <v>103</v>
      </c>
      <c r="R628" s="12">
        <v>43774</v>
      </c>
      <c r="S628" s="3">
        <v>36.880000000000003</v>
      </c>
      <c r="T628" s="3" t="s">
        <v>2962</v>
      </c>
      <c r="U628" s="3" t="s">
        <v>26</v>
      </c>
      <c r="V628" s="3" t="s">
        <v>27</v>
      </c>
      <c r="W628" s="3">
        <v>287.54000000000002</v>
      </c>
      <c r="X628" s="3" t="s">
        <v>2973</v>
      </c>
      <c r="Y628" s="3">
        <v>7.3700000000000002E-2</v>
      </c>
      <c r="Z628" s="3">
        <v>0.10979999999999999</v>
      </c>
    </row>
    <row r="629" spans="1:26" ht="33" x14ac:dyDescent="0.3">
      <c r="A629" s="3" t="s">
        <v>1245</v>
      </c>
      <c r="B629" s="3" t="s">
        <v>1273</v>
      </c>
      <c r="C629" s="3" t="s">
        <v>602</v>
      </c>
      <c r="D629" s="11">
        <v>38810</v>
      </c>
      <c r="E629" s="13">
        <v>1698.87</v>
      </c>
      <c r="F629" s="12">
        <f t="shared" si="54"/>
        <v>39175</v>
      </c>
      <c r="G629" s="3">
        <v>4.49</v>
      </c>
      <c r="H629" s="12">
        <f t="shared" si="55"/>
        <v>39906</v>
      </c>
      <c r="I629" s="3">
        <v>10.63</v>
      </c>
      <c r="J629" s="12">
        <f t="shared" si="56"/>
        <v>40636</v>
      </c>
      <c r="K629" s="3">
        <v>14.78</v>
      </c>
      <c r="L629" s="12">
        <f t="shared" si="57"/>
        <v>41367</v>
      </c>
      <c r="M629" s="3">
        <v>17.850000000000001</v>
      </c>
      <c r="N629" s="12">
        <f t="shared" si="58"/>
        <v>42463</v>
      </c>
      <c r="O629" s="3">
        <v>41.34</v>
      </c>
      <c r="P629" s="12">
        <f t="shared" si="59"/>
        <v>44289</v>
      </c>
      <c r="Q629" s="3" t="s">
        <v>103</v>
      </c>
      <c r="R629" s="12">
        <v>43774</v>
      </c>
      <c r="S629" s="3">
        <v>69.89</v>
      </c>
      <c r="T629" s="3" t="s">
        <v>3427</v>
      </c>
      <c r="U629" s="3" t="s">
        <v>26</v>
      </c>
      <c r="V629" s="3" t="s">
        <v>34</v>
      </c>
      <c r="W629" s="3">
        <v>801.16</v>
      </c>
      <c r="X629" s="3" t="s">
        <v>2973</v>
      </c>
      <c r="Y629" s="3">
        <v>0.06</v>
      </c>
      <c r="Z629" s="3">
        <v>2.5600000000000001E-2</v>
      </c>
    </row>
    <row r="630" spans="1:26" x14ac:dyDescent="0.3">
      <c r="A630" s="3" t="s">
        <v>1245</v>
      </c>
      <c r="B630" s="3" t="s">
        <v>1274</v>
      </c>
      <c r="C630" s="3" t="s">
        <v>806</v>
      </c>
      <c r="D630" s="11">
        <v>39174</v>
      </c>
      <c r="E630" s="13">
        <v>1537.11</v>
      </c>
      <c r="F630" s="12">
        <f t="shared" si="54"/>
        <v>39540</v>
      </c>
      <c r="G630" s="3">
        <v>2.48</v>
      </c>
      <c r="H630" s="12">
        <f t="shared" si="55"/>
        <v>40270</v>
      </c>
      <c r="I630" s="3">
        <v>7.44</v>
      </c>
      <c r="J630" s="12">
        <f t="shared" si="56"/>
        <v>41001</v>
      </c>
      <c r="K630" s="3">
        <v>6.38</v>
      </c>
      <c r="L630" s="12">
        <f t="shared" si="57"/>
        <v>41731</v>
      </c>
      <c r="M630" s="3">
        <v>9.01</v>
      </c>
      <c r="N630" s="12">
        <f t="shared" si="58"/>
        <v>42827</v>
      </c>
      <c r="O630" s="3">
        <v>28.14</v>
      </c>
      <c r="P630" s="12">
        <f t="shared" si="59"/>
        <v>44653</v>
      </c>
      <c r="Q630" s="3" t="s">
        <v>103</v>
      </c>
      <c r="R630" s="12">
        <v>43774</v>
      </c>
      <c r="S630" s="3">
        <v>53.71</v>
      </c>
      <c r="T630" s="3" t="s">
        <v>3418</v>
      </c>
      <c r="U630" s="3" t="s">
        <v>26</v>
      </c>
      <c r="V630" s="3" t="s">
        <v>27</v>
      </c>
      <c r="W630" s="13">
        <v>2805.72</v>
      </c>
      <c r="X630" s="3" t="s">
        <v>2973</v>
      </c>
      <c r="Y630" s="3">
        <v>0.50039999999999996</v>
      </c>
      <c r="Z630" s="3">
        <v>3.3300000000000003E-2</v>
      </c>
    </row>
    <row r="631" spans="1:26" x14ac:dyDescent="0.3">
      <c r="A631" s="3" t="s">
        <v>1245</v>
      </c>
      <c r="B631" s="3" t="s">
        <v>1275</v>
      </c>
      <c r="C631" s="3" t="s">
        <v>1276</v>
      </c>
      <c r="D631" s="11">
        <v>40820</v>
      </c>
      <c r="E631" s="13">
        <v>1045.6300000000001</v>
      </c>
      <c r="F631" s="12">
        <f t="shared" si="54"/>
        <v>41186</v>
      </c>
      <c r="G631" s="3">
        <v>-1.29</v>
      </c>
      <c r="H631" s="12">
        <f t="shared" si="55"/>
        <v>41916</v>
      </c>
      <c r="I631" s="3">
        <v>3</v>
      </c>
      <c r="J631" s="12">
        <f t="shared" si="56"/>
        <v>42647</v>
      </c>
      <c r="K631" s="3">
        <v>-3.21</v>
      </c>
      <c r="L631" s="12">
        <f t="shared" si="57"/>
        <v>43377</v>
      </c>
      <c r="M631" s="3">
        <v>-6.36</v>
      </c>
      <c r="N631" s="12">
        <f t="shared" si="58"/>
        <v>44473</v>
      </c>
      <c r="O631" s="3" t="s">
        <v>103</v>
      </c>
      <c r="P631" s="12">
        <f t="shared" si="59"/>
        <v>46299</v>
      </c>
      <c r="Q631" s="3" t="s">
        <v>103</v>
      </c>
      <c r="R631" s="12">
        <v>43774</v>
      </c>
      <c r="S631" s="3">
        <v>4.5599999999999996</v>
      </c>
      <c r="T631" s="3" t="s">
        <v>2920</v>
      </c>
      <c r="U631" s="3" t="s">
        <v>26</v>
      </c>
      <c r="V631" s="3" t="s">
        <v>27</v>
      </c>
      <c r="W631" s="3">
        <v>360.06</v>
      </c>
      <c r="X631" s="3" t="s">
        <v>2973</v>
      </c>
      <c r="Y631" s="3">
        <v>0.48010000000000003</v>
      </c>
      <c r="Z631" s="3">
        <v>0.1171</v>
      </c>
    </row>
    <row r="632" spans="1:26" x14ac:dyDescent="0.3">
      <c r="A632" s="3" t="s">
        <v>1245</v>
      </c>
      <c r="B632" s="3" t="s">
        <v>1277</v>
      </c>
      <c r="C632" s="3" t="s">
        <v>1278</v>
      </c>
      <c r="D632" s="11">
        <v>38810</v>
      </c>
      <c r="E632" s="13">
        <v>1749.76</v>
      </c>
      <c r="F632" s="12">
        <f t="shared" si="54"/>
        <v>39175</v>
      </c>
      <c r="G632" s="3">
        <v>4.09</v>
      </c>
      <c r="H632" s="12">
        <f t="shared" si="55"/>
        <v>39906</v>
      </c>
      <c r="I632" s="3">
        <v>6.99</v>
      </c>
      <c r="J632" s="12">
        <f t="shared" si="56"/>
        <v>40636</v>
      </c>
      <c r="K632" s="3">
        <v>11.97</v>
      </c>
      <c r="L632" s="12">
        <f t="shared" si="57"/>
        <v>41367</v>
      </c>
      <c r="M632" s="3">
        <v>18.13</v>
      </c>
      <c r="N632" s="12">
        <f t="shared" si="58"/>
        <v>42463</v>
      </c>
      <c r="O632" s="3">
        <v>36.79</v>
      </c>
      <c r="P632" s="12">
        <f t="shared" si="59"/>
        <v>44289</v>
      </c>
      <c r="Q632" s="3" t="s">
        <v>103</v>
      </c>
      <c r="R632" s="12">
        <v>43774</v>
      </c>
      <c r="S632" s="3">
        <v>74.98</v>
      </c>
      <c r="T632" s="3" t="s">
        <v>3430</v>
      </c>
      <c r="U632" s="3" t="s">
        <v>26</v>
      </c>
      <c r="V632" s="3" t="s">
        <v>46</v>
      </c>
      <c r="W632" s="3">
        <v>232.9</v>
      </c>
      <c r="X632" s="3" t="s">
        <v>2973</v>
      </c>
      <c r="Y632" s="3">
        <v>1.09E-2</v>
      </c>
      <c r="Z632" s="3">
        <v>9.4700000000000006E-2</v>
      </c>
    </row>
    <row r="633" spans="1:26" x14ac:dyDescent="0.3">
      <c r="A633" s="3" t="s">
        <v>1245</v>
      </c>
      <c r="B633" s="3" t="s">
        <v>1279</v>
      </c>
      <c r="C633" s="3" t="s">
        <v>1280</v>
      </c>
      <c r="D633" s="11">
        <v>38810</v>
      </c>
      <c r="E633" s="13">
        <v>1616.91</v>
      </c>
      <c r="F633" s="12">
        <f t="shared" si="54"/>
        <v>39175</v>
      </c>
      <c r="G633" s="3">
        <v>3.41</v>
      </c>
      <c r="H633" s="12">
        <f t="shared" si="55"/>
        <v>39906</v>
      </c>
      <c r="I633" s="3">
        <v>6.79</v>
      </c>
      <c r="J633" s="12">
        <f t="shared" si="56"/>
        <v>40636</v>
      </c>
      <c r="K633" s="3">
        <v>8.36</v>
      </c>
      <c r="L633" s="12">
        <f t="shared" si="57"/>
        <v>41367</v>
      </c>
      <c r="M633" s="3">
        <v>13.04</v>
      </c>
      <c r="N633" s="12">
        <f t="shared" si="58"/>
        <v>42463</v>
      </c>
      <c r="O633" s="3">
        <v>32.659999999999997</v>
      </c>
      <c r="P633" s="12">
        <f t="shared" si="59"/>
        <v>44289</v>
      </c>
      <c r="Q633" s="3" t="s">
        <v>103</v>
      </c>
      <c r="R633" s="12">
        <v>43774</v>
      </c>
      <c r="S633" s="3">
        <v>61.69</v>
      </c>
      <c r="T633" s="3" t="s">
        <v>3407</v>
      </c>
      <c r="U633" s="3" t="s">
        <v>26</v>
      </c>
      <c r="V633" s="3" t="s">
        <v>34</v>
      </c>
      <c r="W633" s="3">
        <v>112.57</v>
      </c>
      <c r="X633" s="3" t="s">
        <v>2973</v>
      </c>
      <c r="Y633" s="3">
        <v>1.49E-2</v>
      </c>
      <c r="Z633" s="3">
        <v>6.8199999999999997E-2</v>
      </c>
    </row>
    <row r="634" spans="1:26" x14ac:dyDescent="0.3">
      <c r="A634" s="3" t="s">
        <v>1245</v>
      </c>
      <c r="B634" s="3" t="s">
        <v>1281</v>
      </c>
      <c r="C634" s="3" t="s">
        <v>744</v>
      </c>
      <c r="D634" s="11">
        <v>42095</v>
      </c>
      <c r="E634" s="13">
        <v>1108.6300000000001</v>
      </c>
      <c r="F634" s="12">
        <f t="shared" si="54"/>
        <v>42461</v>
      </c>
      <c r="G634" s="3">
        <v>26.29</v>
      </c>
      <c r="H634" s="12">
        <f t="shared" si="55"/>
        <v>43191</v>
      </c>
      <c r="I634" s="3">
        <v>24.64</v>
      </c>
      <c r="J634" s="12">
        <f t="shared" si="56"/>
        <v>43922</v>
      </c>
      <c r="K634" s="3" t="s">
        <v>103</v>
      </c>
      <c r="L634" s="12">
        <f t="shared" si="57"/>
        <v>44652</v>
      </c>
      <c r="M634" s="3" t="s">
        <v>103</v>
      </c>
      <c r="N634" s="12">
        <f t="shared" si="58"/>
        <v>45748</v>
      </c>
      <c r="O634" s="3" t="s">
        <v>103</v>
      </c>
      <c r="P634" s="12">
        <f t="shared" si="59"/>
        <v>47574</v>
      </c>
      <c r="Q634" s="3" t="s">
        <v>103</v>
      </c>
      <c r="R634" s="12">
        <v>43774</v>
      </c>
      <c r="S634" s="3">
        <v>10.86</v>
      </c>
      <c r="T634" s="3" t="s">
        <v>3432</v>
      </c>
      <c r="U634" s="3" t="s">
        <v>52</v>
      </c>
      <c r="V634" s="3" t="s">
        <v>27</v>
      </c>
      <c r="W634" s="3">
        <v>63.22</v>
      </c>
      <c r="X634" s="3" t="s">
        <v>2973</v>
      </c>
      <c r="Y634" s="3">
        <v>8.9999999999999993E-3</v>
      </c>
      <c r="Z634" s="3">
        <v>0.86660000000000004</v>
      </c>
    </row>
    <row r="635" spans="1:26" x14ac:dyDescent="0.3">
      <c r="A635" s="3" t="s">
        <v>1245</v>
      </c>
      <c r="B635" s="3" t="s">
        <v>1282</v>
      </c>
      <c r="C635" s="3" t="s">
        <v>1283</v>
      </c>
      <c r="D635" s="11">
        <v>43556</v>
      </c>
      <c r="E635" s="13">
        <v>1011.19</v>
      </c>
      <c r="F635" s="12">
        <f t="shared" si="54"/>
        <v>43922</v>
      </c>
      <c r="G635" s="3" t="s">
        <v>103</v>
      </c>
      <c r="H635" s="12">
        <f t="shared" si="55"/>
        <v>44652</v>
      </c>
      <c r="I635" s="3" t="s">
        <v>103</v>
      </c>
      <c r="J635" s="12">
        <f t="shared" si="56"/>
        <v>45383</v>
      </c>
      <c r="K635" s="3" t="s">
        <v>103</v>
      </c>
      <c r="L635" s="12">
        <f t="shared" si="57"/>
        <v>46113</v>
      </c>
      <c r="M635" s="3" t="s">
        <v>103</v>
      </c>
      <c r="N635" s="12">
        <f t="shared" si="58"/>
        <v>47209</v>
      </c>
      <c r="O635" s="3" t="s">
        <v>103</v>
      </c>
      <c r="P635" s="12">
        <f t="shared" si="59"/>
        <v>49035</v>
      </c>
      <c r="Q635" s="3" t="s">
        <v>103</v>
      </c>
      <c r="R635" s="12">
        <v>43774</v>
      </c>
      <c r="S635" s="3">
        <v>1.1200000000000001</v>
      </c>
      <c r="T635" s="3" t="s">
        <v>3433</v>
      </c>
      <c r="U635" s="3" t="s">
        <v>26</v>
      </c>
      <c r="V635" s="3" t="s">
        <v>40</v>
      </c>
      <c r="W635" s="3">
        <v>101.13</v>
      </c>
      <c r="X635" s="3" t="s">
        <v>2973</v>
      </c>
      <c r="Y635" s="3">
        <v>0</v>
      </c>
      <c r="Z635" s="3">
        <v>0</v>
      </c>
    </row>
    <row r="636" spans="1:26" x14ac:dyDescent="0.3">
      <c r="A636" s="3" t="s">
        <v>1245</v>
      </c>
      <c r="B636" s="3" t="s">
        <v>1284</v>
      </c>
      <c r="C636" s="3" t="s">
        <v>40</v>
      </c>
      <c r="D636" s="11">
        <v>37909</v>
      </c>
      <c r="E636" s="13">
        <v>1660.82</v>
      </c>
      <c r="F636" s="12">
        <f t="shared" si="54"/>
        <v>38275</v>
      </c>
      <c r="G636" s="3">
        <v>3.11</v>
      </c>
      <c r="H636" s="12">
        <f t="shared" si="55"/>
        <v>39005</v>
      </c>
      <c r="I636" s="3">
        <v>4.41</v>
      </c>
      <c r="J636" s="12">
        <f t="shared" si="56"/>
        <v>39736</v>
      </c>
      <c r="K636" s="3">
        <v>8.23</v>
      </c>
      <c r="L636" s="12">
        <f t="shared" si="57"/>
        <v>40466</v>
      </c>
      <c r="M636" s="3">
        <v>14.35</v>
      </c>
      <c r="N636" s="12">
        <f t="shared" si="58"/>
        <v>41562</v>
      </c>
      <c r="O636" s="3">
        <v>30.85</v>
      </c>
      <c r="P636" s="12">
        <f t="shared" si="59"/>
        <v>43388</v>
      </c>
      <c r="Q636" s="3">
        <v>59.01</v>
      </c>
      <c r="R636" s="12">
        <v>43774</v>
      </c>
      <c r="S636" s="3">
        <v>66.08</v>
      </c>
      <c r="T636" s="3" t="s">
        <v>3183</v>
      </c>
      <c r="U636" s="3" t="s">
        <v>26</v>
      </c>
      <c r="V636" s="3" t="s">
        <v>40</v>
      </c>
      <c r="W636" s="3">
        <v>36.46</v>
      </c>
      <c r="X636" s="3" t="s">
        <v>2973</v>
      </c>
      <c r="Y636" s="3">
        <v>8.2000000000000007E-3</v>
      </c>
      <c r="Z636" s="3">
        <v>0</v>
      </c>
    </row>
    <row r="637" spans="1:26" x14ac:dyDescent="0.3">
      <c r="A637" s="3" t="s">
        <v>1245</v>
      </c>
      <c r="B637" s="3" t="s">
        <v>1285</v>
      </c>
      <c r="C637" s="3" t="s">
        <v>40</v>
      </c>
      <c r="D637" s="11">
        <v>38810</v>
      </c>
      <c r="E637" s="13">
        <v>1659.99</v>
      </c>
      <c r="F637" s="12">
        <f t="shared" si="54"/>
        <v>39175</v>
      </c>
      <c r="G637" s="3">
        <v>3.02</v>
      </c>
      <c r="H637" s="12">
        <f t="shared" si="55"/>
        <v>39906</v>
      </c>
      <c r="I637" s="3">
        <v>5.34</v>
      </c>
      <c r="J637" s="12">
        <f t="shared" si="56"/>
        <v>40636</v>
      </c>
      <c r="K637" s="3">
        <v>10.84</v>
      </c>
      <c r="L637" s="12">
        <f t="shared" si="57"/>
        <v>41367</v>
      </c>
      <c r="M637" s="3">
        <v>18.27</v>
      </c>
      <c r="N637" s="12">
        <f t="shared" si="58"/>
        <v>42463</v>
      </c>
      <c r="O637" s="3">
        <v>38.65</v>
      </c>
      <c r="P637" s="12">
        <f t="shared" si="59"/>
        <v>44289</v>
      </c>
      <c r="Q637" s="3" t="s">
        <v>103</v>
      </c>
      <c r="R637" s="12">
        <v>43774</v>
      </c>
      <c r="S637" s="3">
        <v>66</v>
      </c>
      <c r="T637" s="3" t="s">
        <v>211</v>
      </c>
      <c r="U637" s="3" t="s">
        <v>26</v>
      </c>
      <c r="V637" s="3" t="s">
        <v>40</v>
      </c>
      <c r="W637" s="13">
        <v>2501.29</v>
      </c>
      <c r="X637" s="3" t="s">
        <v>2973</v>
      </c>
      <c r="Y637" s="3">
        <v>1.18E-2</v>
      </c>
      <c r="Z637" s="13">
        <v>8.9999999999999998E-4</v>
      </c>
    </row>
    <row r="638" spans="1:26" x14ac:dyDescent="0.3">
      <c r="A638" s="3" t="s">
        <v>1245</v>
      </c>
      <c r="B638" s="3" t="s">
        <v>1286</v>
      </c>
      <c r="C638" s="3" t="s">
        <v>40</v>
      </c>
      <c r="D638" s="11">
        <v>38596</v>
      </c>
      <c r="E638" s="13">
        <v>1655.07</v>
      </c>
      <c r="F638" s="12">
        <f t="shared" si="54"/>
        <v>38961</v>
      </c>
      <c r="G638" s="3">
        <v>2.91</v>
      </c>
      <c r="H638" s="12">
        <f t="shared" si="55"/>
        <v>39692</v>
      </c>
      <c r="I638" s="3">
        <v>5.45</v>
      </c>
      <c r="J638" s="12">
        <f t="shared" si="56"/>
        <v>40422</v>
      </c>
      <c r="K638" s="3">
        <v>9.59</v>
      </c>
      <c r="L638" s="12">
        <f t="shared" si="57"/>
        <v>41153</v>
      </c>
      <c r="M638" s="3">
        <v>15.79</v>
      </c>
      <c r="N638" s="12">
        <f t="shared" si="58"/>
        <v>42248</v>
      </c>
      <c r="O638" s="3">
        <v>35.450000000000003</v>
      </c>
      <c r="P638" s="12">
        <f t="shared" si="59"/>
        <v>44075</v>
      </c>
      <c r="Q638" s="3" t="s">
        <v>103</v>
      </c>
      <c r="R638" s="12">
        <v>43774</v>
      </c>
      <c r="S638" s="3">
        <v>65.510000000000005</v>
      </c>
      <c r="T638" s="3" t="s">
        <v>211</v>
      </c>
      <c r="U638" s="3" t="s">
        <v>26</v>
      </c>
      <c r="V638" s="3" t="s">
        <v>40</v>
      </c>
      <c r="W638" s="3">
        <v>334.16</v>
      </c>
      <c r="X638" s="3" t="s">
        <v>2973</v>
      </c>
      <c r="Y638" s="3">
        <v>1.44E-2</v>
      </c>
      <c r="Z638" s="3">
        <v>1.5E-3</v>
      </c>
    </row>
    <row r="639" spans="1:26" x14ac:dyDescent="0.3">
      <c r="A639" s="3" t="s">
        <v>1245</v>
      </c>
      <c r="B639" s="3" t="s">
        <v>1287</v>
      </c>
      <c r="C639" s="3" t="s">
        <v>40</v>
      </c>
      <c r="D639" s="11">
        <v>38264</v>
      </c>
      <c r="E639" s="13">
        <v>1718.69</v>
      </c>
      <c r="F639" s="12">
        <f t="shared" si="54"/>
        <v>38629</v>
      </c>
      <c r="G639" s="3">
        <v>3.74</v>
      </c>
      <c r="H639" s="12">
        <f t="shared" si="55"/>
        <v>39359</v>
      </c>
      <c r="I639" s="3">
        <v>6.49</v>
      </c>
      <c r="J639" s="12">
        <f t="shared" si="56"/>
        <v>40090</v>
      </c>
      <c r="K639" s="3">
        <v>11.44</v>
      </c>
      <c r="L639" s="12">
        <f t="shared" si="57"/>
        <v>40820</v>
      </c>
      <c r="M639" s="3">
        <v>18.920000000000002</v>
      </c>
      <c r="N639" s="12">
        <f t="shared" si="58"/>
        <v>41916</v>
      </c>
      <c r="O639" s="3">
        <v>38.75</v>
      </c>
      <c r="P639" s="12">
        <f t="shared" si="59"/>
        <v>43742</v>
      </c>
      <c r="Q639" s="3">
        <v>71.25</v>
      </c>
      <c r="R639" s="12">
        <v>43774</v>
      </c>
      <c r="S639" s="3">
        <v>71.86</v>
      </c>
      <c r="T639" s="3" t="s">
        <v>211</v>
      </c>
      <c r="U639" s="3" t="s">
        <v>26</v>
      </c>
      <c r="V639" s="3" t="s">
        <v>40</v>
      </c>
      <c r="W639" s="3">
        <v>24.71</v>
      </c>
      <c r="X639" s="3" t="s">
        <v>2973</v>
      </c>
      <c r="Y639" s="3">
        <v>7.4999999999999997E-3</v>
      </c>
      <c r="Z639" s="3">
        <v>0</v>
      </c>
    </row>
    <row r="640" spans="1:26" x14ac:dyDescent="0.3">
      <c r="A640" s="3" t="s">
        <v>1245</v>
      </c>
      <c r="B640" s="3" t="s">
        <v>1288</v>
      </c>
      <c r="C640" s="3" t="s">
        <v>40</v>
      </c>
      <c r="D640" s="11">
        <v>38139</v>
      </c>
      <c r="E640" s="13">
        <v>1698.32</v>
      </c>
      <c r="F640" s="12">
        <f t="shared" si="54"/>
        <v>38504</v>
      </c>
      <c r="G640" s="3">
        <v>3.52</v>
      </c>
      <c r="H640" s="12">
        <f t="shared" si="55"/>
        <v>39234</v>
      </c>
      <c r="I640" s="3">
        <v>5.78</v>
      </c>
      <c r="J640" s="12">
        <f t="shared" si="56"/>
        <v>39965</v>
      </c>
      <c r="K640" s="3">
        <v>10.41</v>
      </c>
      <c r="L640" s="12">
        <f t="shared" si="57"/>
        <v>40695</v>
      </c>
      <c r="M640" s="3">
        <v>17.399999999999999</v>
      </c>
      <c r="N640" s="12">
        <f t="shared" si="58"/>
        <v>41791</v>
      </c>
      <c r="O640" s="3">
        <v>35.520000000000003</v>
      </c>
      <c r="P640" s="12">
        <f t="shared" si="59"/>
        <v>43617</v>
      </c>
      <c r="Q640" s="3">
        <v>66.239999999999995</v>
      </c>
      <c r="R640" s="12">
        <v>43774</v>
      </c>
      <c r="S640" s="3">
        <v>69.83</v>
      </c>
      <c r="T640" s="3" t="s">
        <v>3183</v>
      </c>
      <c r="U640" s="3" t="s">
        <v>26</v>
      </c>
      <c r="V640" s="3" t="s">
        <v>40</v>
      </c>
      <c r="W640" s="3">
        <v>182.18</v>
      </c>
      <c r="X640" s="3" t="s">
        <v>2973</v>
      </c>
      <c r="Y640" s="3">
        <v>7.9000000000000008E-3</v>
      </c>
      <c r="Z640" s="3">
        <v>0</v>
      </c>
    </row>
    <row r="641" spans="1:26" x14ac:dyDescent="0.3">
      <c r="A641" s="3" t="s">
        <v>1245</v>
      </c>
      <c r="B641" s="3" t="s">
        <v>1289</v>
      </c>
      <c r="C641" s="3" t="s">
        <v>1290</v>
      </c>
      <c r="D641" s="11">
        <v>40820</v>
      </c>
      <c r="E641" s="13">
        <v>1237.75</v>
      </c>
      <c r="F641" s="12">
        <f t="shared" si="54"/>
        <v>41186</v>
      </c>
      <c r="G641" s="3">
        <v>3.29</v>
      </c>
      <c r="H641" s="12">
        <f t="shared" si="55"/>
        <v>41916</v>
      </c>
      <c r="I641" s="3">
        <v>5.48</v>
      </c>
      <c r="J641" s="12">
        <f t="shared" si="56"/>
        <v>42647</v>
      </c>
      <c r="K641" s="3">
        <v>9.99</v>
      </c>
      <c r="L641" s="12">
        <f t="shared" si="57"/>
        <v>43377</v>
      </c>
      <c r="M641" s="3">
        <v>17.82</v>
      </c>
      <c r="N641" s="12">
        <f t="shared" si="58"/>
        <v>44473</v>
      </c>
      <c r="O641" s="3" t="s">
        <v>103</v>
      </c>
      <c r="P641" s="12">
        <f t="shared" si="59"/>
        <v>46299</v>
      </c>
      <c r="Q641" s="3" t="s">
        <v>103</v>
      </c>
      <c r="R641" s="12">
        <v>43774</v>
      </c>
      <c r="S641" s="3">
        <v>23.78</v>
      </c>
      <c r="T641" s="3" t="s">
        <v>211</v>
      </c>
      <c r="U641" s="3" t="s">
        <v>26</v>
      </c>
      <c r="V641" s="3" t="s">
        <v>40</v>
      </c>
      <c r="W641" s="3">
        <v>860.34</v>
      </c>
      <c r="X641" s="3" t="s">
        <v>2973</v>
      </c>
      <c r="Y641" s="3">
        <v>1.35E-2</v>
      </c>
      <c r="Z641" s="3">
        <v>0</v>
      </c>
    </row>
    <row r="642" spans="1:26" ht="49.5" x14ac:dyDescent="0.3">
      <c r="A642" s="3" t="s">
        <v>1245</v>
      </c>
      <c r="B642" s="3" t="s">
        <v>1291</v>
      </c>
      <c r="C642" s="3" t="s">
        <v>1292</v>
      </c>
      <c r="D642" s="11">
        <v>39174</v>
      </c>
      <c r="E642" s="13">
        <v>1780.51</v>
      </c>
      <c r="F642" s="12">
        <f t="shared" si="54"/>
        <v>39540</v>
      </c>
      <c r="G642" s="3">
        <v>6.74</v>
      </c>
      <c r="H642" s="12">
        <f t="shared" si="55"/>
        <v>40270</v>
      </c>
      <c r="I642" s="3">
        <v>16.010000000000002</v>
      </c>
      <c r="J642" s="12">
        <f t="shared" si="56"/>
        <v>41001</v>
      </c>
      <c r="K642" s="3">
        <v>21.51</v>
      </c>
      <c r="L642" s="12">
        <f t="shared" si="57"/>
        <v>41731</v>
      </c>
      <c r="M642" s="3">
        <v>37.57</v>
      </c>
      <c r="N642" s="12">
        <f t="shared" si="58"/>
        <v>42827</v>
      </c>
      <c r="O642" s="3">
        <v>55.56</v>
      </c>
      <c r="P642" s="12">
        <f t="shared" si="59"/>
        <v>44653</v>
      </c>
      <c r="Q642" s="3" t="s">
        <v>103</v>
      </c>
      <c r="R642" s="12">
        <v>43774</v>
      </c>
      <c r="S642" s="3">
        <v>78.05</v>
      </c>
      <c r="T642" s="3" t="s">
        <v>3435</v>
      </c>
      <c r="U642" s="3" t="s">
        <v>33</v>
      </c>
      <c r="V642" s="3" t="s">
        <v>34</v>
      </c>
      <c r="W642" s="3">
        <v>212.96</v>
      </c>
      <c r="X642" s="3" t="s">
        <v>2973</v>
      </c>
      <c r="Y642" s="3">
        <v>4.6899999999999997E-2</v>
      </c>
      <c r="Z642" s="3">
        <v>0.25540000000000002</v>
      </c>
    </row>
    <row r="643" spans="1:26" x14ac:dyDescent="0.3">
      <c r="A643" s="3" t="s">
        <v>1245</v>
      </c>
      <c r="B643" s="3" t="s">
        <v>1293</v>
      </c>
      <c r="C643" s="3" t="s">
        <v>213</v>
      </c>
      <c r="D643" s="11">
        <v>38327</v>
      </c>
      <c r="E643" s="13">
        <v>2131.91</v>
      </c>
      <c r="F643" s="12">
        <f t="shared" ref="F643:F706" si="60">DATE(YEAR(D643)+1,MONTH(D643),DAY(D643))</f>
        <v>38692</v>
      </c>
      <c r="G643" s="3">
        <v>4.55</v>
      </c>
      <c r="H643" s="12">
        <f t="shared" ref="H643:H706" si="61">DATE(YEAR(D643)+3,MONTH(D643),DAY(D643))</f>
        <v>39422</v>
      </c>
      <c r="I643" s="3">
        <v>11.16</v>
      </c>
      <c r="J643" s="12">
        <f t="shared" ref="J643:J706" si="62">DATE(YEAR(D643)+5,MONTH(D643),DAY(D643))</f>
        <v>40153</v>
      </c>
      <c r="K643" s="3">
        <v>10.51</v>
      </c>
      <c r="L643" s="12">
        <f t="shared" ref="L643:L706" si="63">DATE(YEAR(D643)+7,MONTH(D643),DAY(D643))</f>
        <v>40883</v>
      </c>
      <c r="M643" s="3">
        <v>11.08</v>
      </c>
      <c r="N643" s="12">
        <f t="shared" ref="N643:N706" si="64">DATE(YEAR(D643)+10,MONTH(D643),DAY(D643))</f>
        <v>41979</v>
      </c>
      <c r="O643" s="3">
        <v>30.25</v>
      </c>
      <c r="P643" s="12">
        <f t="shared" ref="P643:P706" si="65">DATE(YEAR(D643)+15,MONTH(D643),DAY(D643))</f>
        <v>43805</v>
      </c>
      <c r="Q643" s="3" t="s">
        <v>103</v>
      </c>
      <c r="R643" s="12">
        <v>43774</v>
      </c>
      <c r="S643" s="3">
        <v>113.19</v>
      </c>
      <c r="T643" s="3" t="s">
        <v>3423</v>
      </c>
      <c r="U643" s="3" t="s">
        <v>26</v>
      </c>
      <c r="V643" s="3" t="s">
        <v>27</v>
      </c>
      <c r="W643" s="3">
        <v>330.24</v>
      </c>
      <c r="X643" s="3" t="s">
        <v>2973</v>
      </c>
      <c r="Y643" s="3">
        <v>0.16039999999999999</v>
      </c>
      <c r="Z643" s="3">
        <v>2.4E-2</v>
      </c>
    </row>
    <row r="644" spans="1:26" x14ac:dyDescent="0.3">
      <c r="A644" s="3" t="s">
        <v>1245</v>
      </c>
      <c r="B644" s="3" t="s">
        <v>1294</v>
      </c>
      <c r="C644" s="3" t="s">
        <v>213</v>
      </c>
      <c r="D644" s="11">
        <v>38596</v>
      </c>
      <c r="E644" s="13">
        <v>1642.55</v>
      </c>
      <c r="F644" s="12">
        <f t="shared" si="60"/>
        <v>38961</v>
      </c>
      <c r="G644" s="3">
        <v>1.83</v>
      </c>
      <c r="H644" s="12">
        <f t="shared" si="61"/>
        <v>39692</v>
      </c>
      <c r="I644" s="3">
        <v>3.24</v>
      </c>
      <c r="J644" s="12">
        <f t="shared" si="62"/>
        <v>40422</v>
      </c>
      <c r="K644" s="3">
        <v>0.8</v>
      </c>
      <c r="L644" s="12">
        <f t="shared" si="63"/>
        <v>41153</v>
      </c>
      <c r="M644" s="3">
        <v>2.42</v>
      </c>
      <c r="N644" s="12">
        <f t="shared" si="64"/>
        <v>42248</v>
      </c>
      <c r="O644" s="3">
        <v>13.7</v>
      </c>
      <c r="P644" s="12">
        <f t="shared" si="65"/>
        <v>44075</v>
      </c>
      <c r="Q644" s="3" t="s">
        <v>103</v>
      </c>
      <c r="R644" s="12">
        <v>43774</v>
      </c>
      <c r="S644" s="3">
        <v>64.260000000000005</v>
      </c>
      <c r="T644" s="3" t="s">
        <v>3437</v>
      </c>
      <c r="U644" s="3" t="s">
        <v>26</v>
      </c>
      <c r="V644" s="3" t="s">
        <v>27</v>
      </c>
      <c r="W644" s="13">
        <v>1351.68</v>
      </c>
      <c r="X644" s="3" t="s">
        <v>2973</v>
      </c>
      <c r="Y644" s="3">
        <v>0.58660000000000001</v>
      </c>
      <c r="Z644" s="3">
        <v>5.2499999999999998E-2</v>
      </c>
    </row>
    <row r="645" spans="1:26" x14ac:dyDescent="0.3">
      <c r="A645" s="3" t="s">
        <v>1245</v>
      </c>
      <c r="B645" s="3" t="s">
        <v>1295</v>
      </c>
      <c r="C645" s="3" t="s">
        <v>217</v>
      </c>
      <c r="D645" s="11">
        <v>38810</v>
      </c>
      <c r="E645" s="13">
        <v>1385.48</v>
      </c>
      <c r="F645" s="12">
        <f t="shared" si="60"/>
        <v>39175</v>
      </c>
      <c r="G645" s="3">
        <v>1.94</v>
      </c>
      <c r="H645" s="12">
        <f t="shared" si="61"/>
        <v>39906</v>
      </c>
      <c r="I645" s="3">
        <v>6.07</v>
      </c>
      <c r="J645" s="12">
        <f t="shared" si="62"/>
        <v>40636</v>
      </c>
      <c r="K645" s="3">
        <v>3.35</v>
      </c>
      <c r="L645" s="12">
        <f t="shared" si="63"/>
        <v>41367</v>
      </c>
      <c r="M645" s="3">
        <v>4.53</v>
      </c>
      <c r="N645" s="12">
        <f t="shared" si="64"/>
        <v>42463</v>
      </c>
      <c r="O645" s="3">
        <v>14.89</v>
      </c>
      <c r="P645" s="12">
        <f t="shared" si="65"/>
        <v>44289</v>
      </c>
      <c r="Q645" s="3" t="s">
        <v>103</v>
      </c>
      <c r="R645" s="12">
        <v>43774</v>
      </c>
      <c r="S645" s="3">
        <v>38.549999999999997</v>
      </c>
      <c r="T645" s="3" t="s">
        <v>3407</v>
      </c>
      <c r="U645" s="3" t="s">
        <v>26</v>
      </c>
      <c r="V645" s="3" t="s">
        <v>34</v>
      </c>
      <c r="W645" s="3">
        <v>1.54</v>
      </c>
      <c r="X645" s="3" t="s">
        <v>2973</v>
      </c>
      <c r="Y645" s="3">
        <v>4.3700000000000003E-2</v>
      </c>
      <c r="Z645" s="3">
        <v>3.0700000000000002E-2</v>
      </c>
    </row>
    <row r="646" spans="1:26" x14ac:dyDescent="0.3">
      <c r="A646" s="3" t="s">
        <v>1245</v>
      </c>
      <c r="B646" s="3" t="s">
        <v>1296</v>
      </c>
      <c r="C646" s="3" t="s">
        <v>217</v>
      </c>
      <c r="D646" s="11">
        <v>38596</v>
      </c>
      <c r="E646" s="13">
        <v>1668.64</v>
      </c>
      <c r="F646" s="12">
        <f t="shared" si="60"/>
        <v>38961</v>
      </c>
      <c r="G646" s="3">
        <v>3.95</v>
      </c>
      <c r="H646" s="12">
        <f t="shared" si="61"/>
        <v>39692</v>
      </c>
      <c r="I646" s="3">
        <v>6.42</v>
      </c>
      <c r="J646" s="12">
        <f t="shared" si="62"/>
        <v>40422</v>
      </c>
      <c r="K646" s="3">
        <v>2.8</v>
      </c>
      <c r="L646" s="12">
        <f t="shared" si="63"/>
        <v>41153</v>
      </c>
      <c r="M646" s="3">
        <v>7.61</v>
      </c>
      <c r="N646" s="12">
        <f t="shared" si="64"/>
        <v>42248</v>
      </c>
      <c r="O646" s="3">
        <v>20.28</v>
      </c>
      <c r="P646" s="12">
        <f t="shared" si="65"/>
        <v>44075</v>
      </c>
      <c r="Q646" s="3" t="s">
        <v>103</v>
      </c>
      <c r="R646" s="12">
        <v>43774</v>
      </c>
      <c r="S646" s="3">
        <v>66.86</v>
      </c>
      <c r="T646" s="3" t="s">
        <v>3407</v>
      </c>
      <c r="U646" s="3" t="s">
        <v>26</v>
      </c>
      <c r="V646" s="3" t="s">
        <v>34</v>
      </c>
      <c r="W646" s="3">
        <v>211.3</v>
      </c>
      <c r="X646" s="3" t="s">
        <v>2973</v>
      </c>
      <c r="Y646" s="3">
        <v>3.7499999999999999E-2</v>
      </c>
      <c r="Z646" s="3">
        <v>3.8100000000000002E-2</v>
      </c>
    </row>
    <row r="647" spans="1:26" x14ac:dyDescent="0.3">
      <c r="A647" s="3" t="s">
        <v>1245</v>
      </c>
      <c r="B647" s="3" t="s">
        <v>1297</v>
      </c>
      <c r="C647" s="3" t="s">
        <v>221</v>
      </c>
      <c r="D647" s="11">
        <v>37909</v>
      </c>
      <c r="E647" s="13">
        <v>1639.01</v>
      </c>
      <c r="F647" s="12">
        <f t="shared" si="60"/>
        <v>38275</v>
      </c>
      <c r="G647" s="3">
        <v>0.45</v>
      </c>
      <c r="H647" s="12">
        <f t="shared" si="61"/>
        <v>39005</v>
      </c>
      <c r="I647" s="3">
        <v>2.14</v>
      </c>
      <c r="J647" s="12">
        <f t="shared" si="62"/>
        <v>39736</v>
      </c>
      <c r="K647" s="3">
        <v>0.64</v>
      </c>
      <c r="L647" s="12">
        <f t="shared" si="63"/>
        <v>40466</v>
      </c>
      <c r="M647" s="3">
        <v>2.08</v>
      </c>
      <c r="N647" s="12">
        <f t="shared" si="64"/>
        <v>41562</v>
      </c>
      <c r="O647" s="3">
        <v>11.05</v>
      </c>
      <c r="P647" s="12">
        <f t="shared" si="65"/>
        <v>43388</v>
      </c>
      <c r="Q647" s="3">
        <v>53.65</v>
      </c>
      <c r="R647" s="12">
        <v>43774</v>
      </c>
      <c r="S647" s="3">
        <v>63.9</v>
      </c>
      <c r="T647" s="3" t="s">
        <v>3367</v>
      </c>
      <c r="U647" s="3" t="s">
        <v>26</v>
      </c>
      <c r="V647" s="3" t="s">
        <v>46</v>
      </c>
      <c r="W647" s="3">
        <v>9.94</v>
      </c>
      <c r="X647" s="3" t="s">
        <v>2973</v>
      </c>
      <c r="Y647" s="3">
        <v>7.5300000000000006E-2</v>
      </c>
      <c r="Z647" s="3">
        <v>1.6199999999999999E-2</v>
      </c>
    </row>
    <row r="648" spans="1:26" x14ac:dyDescent="0.3">
      <c r="A648" s="3" t="s">
        <v>1245</v>
      </c>
      <c r="B648" s="3" t="s">
        <v>1298</v>
      </c>
      <c r="C648" s="3" t="s">
        <v>221</v>
      </c>
      <c r="D648" s="11">
        <v>38264</v>
      </c>
      <c r="E648" s="13">
        <v>1674.18</v>
      </c>
      <c r="F648" s="12">
        <f t="shared" si="60"/>
        <v>38629</v>
      </c>
      <c r="G648" s="3">
        <v>1.48</v>
      </c>
      <c r="H648" s="12">
        <f t="shared" si="61"/>
        <v>39359</v>
      </c>
      <c r="I648" s="3">
        <v>4.12</v>
      </c>
      <c r="J648" s="12">
        <f t="shared" si="62"/>
        <v>40090</v>
      </c>
      <c r="K648" s="3">
        <v>2.11</v>
      </c>
      <c r="L648" s="12">
        <f t="shared" si="63"/>
        <v>40820</v>
      </c>
      <c r="M648" s="3">
        <v>4.37</v>
      </c>
      <c r="N648" s="12">
        <f t="shared" si="64"/>
        <v>41916</v>
      </c>
      <c r="O648" s="3">
        <v>16.53</v>
      </c>
      <c r="P648" s="12">
        <f t="shared" si="65"/>
        <v>43742</v>
      </c>
      <c r="Q648" s="3">
        <v>67.12</v>
      </c>
      <c r="R648" s="12">
        <v>43774</v>
      </c>
      <c r="S648" s="3">
        <v>67.41</v>
      </c>
      <c r="T648" s="3" t="s">
        <v>3430</v>
      </c>
      <c r="U648" s="3" t="s">
        <v>26</v>
      </c>
      <c r="V648" s="3" t="s">
        <v>46</v>
      </c>
      <c r="W648" s="3">
        <v>10.01</v>
      </c>
      <c r="X648" s="3" t="s">
        <v>2973</v>
      </c>
      <c r="Y648" s="3">
        <v>8.2199999999999995E-2</v>
      </c>
      <c r="Z648" s="3">
        <v>1.61E-2</v>
      </c>
    </row>
    <row r="649" spans="1:26" x14ac:dyDescent="0.3">
      <c r="A649" s="3" t="s">
        <v>1245</v>
      </c>
      <c r="B649" s="3" t="s">
        <v>1299</v>
      </c>
      <c r="C649" s="3" t="s">
        <v>221</v>
      </c>
      <c r="D649" s="11">
        <v>38139</v>
      </c>
      <c r="E649" s="13">
        <v>1752.8</v>
      </c>
      <c r="F649" s="12">
        <f t="shared" si="60"/>
        <v>38504</v>
      </c>
      <c r="G649" s="3">
        <v>1.31</v>
      </c>
      <c r="H649" s="12">
        <f t="shared" si="61"/>
        <v>39234</v>
      </c>
      <c r="I649" s="3">
        <v>3.67</v>
      </c>
      <c r="J649" s="12">
        <f t="shared" si="62"/>
        <v>39965</v>
      </c>
      <c r="K649" s="3">
        <v>2.87</v>
      </c>
      <c r="L649" s="12">
        <f t="shared" si="63"/>
        <v>40695</v>
      </c>
      <c r="M649" s="3">
        <v>5.59</v>
      </c>
      <c r="N649" s="12">
        <f t="shared" si="64"/>
        <v>41791</v>
      </c>
      <c r="O649" s="3">
        <v>16.850000000000001</v>
      </c>
      <c r="P649" s="12">
        <f t="shared" si="65"/>
        <v>43617</v>
      </c>
      <c r="Q649" s="3">
        <v>66.13</v>
      </c>
      <c r="R649" s="12">
        <v>43774</v>
      </c>
      <c r="S649" s="3">
        <v>75.28</v>
      </c>
      <c r="T649" s="3" t="s">
        <v>3367</v>
      </c>
      <c r="U649" s="3" t="s">
        <v>26</v>
      </c>
      <c r="V649" s="3" t="s">
        <v>46</v>
      </c>
      <c r="W649" s="3">
        <v>198.4</v>
      </c>
      <c r="X649" s="3" t="s">
        <v>2973</v>
      </c>
      <c r="Y649" s="3">
        <v>0.1111</v>
      </c>
      <c r="Z649" s="3">
        <v>0</v>
      </c>
    </row>
    <row r="650" spans="1:26" ht="33" x14ac:dyDescent="0.3">
      <c r="A650" s="3" t="s">
        <v>1300</v>
      </c>
      <c r="B650" s="3" t="s">
        <v>1301</v>
      </c>
      <c r="C650" s="3" t="s">
        <v>506</v>
      </c>
      <c r="D650" s="11">
        <v>37820</v>
      </c>
      <c r="E650" s="13">
        <v>1582.74</v>
      </c>
      <c r="F650" s="12">
        <f t="shared" si="60"/>
        <v>38186</v>
      </c>
      <c r="G650" s="3">
        <v>1.44</v>
      </c>
      <c r="H650" s="12">
        <f t="shared" si="61"/>
        <v>38916</v>
      </c>
      <c r="I650" s="3">
        <v>3.46</v>
      </c>
      <c r="J650" s="12">
        <f t="shared" si="62"/>
        <v>39647</v>
      </c>
      <c r="K650" s="3">
        <v>6.1</v>
      </c>
      <c r="L650" s="12">
        <f t="shared" si="63"/>
        <v>40377</v>
      </c>
      <c r="M650" s="3">
        <v>11.29</v>
      </c>
      <c r="N650" s="12">
        <f t="shared" si="64"/>
        <v>41473</v>
      </c>
      <c r="O650" s="3">
        <v>23.63</v>
      </c>
      <c r="P650" s="12">
        <f t="shared" si="65"/>
        <v>43299</v>
      </c>
      <c r="Q650" s="3">
        <v>51.3</v>
      </c>
      <c r="R650" s="12">
        <v>43774</v>
      </c>
      <c r="S650" s="3">
        <v>58.27</v>
      </c>
      <c r="T650" s="3" t="s">
        <v>3439</v>
      </c>
      <c r="U650" s="3" t="s">
        <v>26</v>
      </c>
      <c r="V650" s="3" t="s">
        <v>40</v>
      </c>
      <c r="W650" s="3">
        <v>192.47</v>
      </c>
      <c r="X650" s="3" t="s">
        <v>164</v>
      </c>
      <c r="Y650" s="3">
        <v>0</v>
      </c>
      <c r="Z650" s="3">
        <v>0</v>
      </c>
    </row>
    <row r="651" spans="1:26" ht="33" x14ac:dyDescent="0.3">
      <c r="A651" s="3" t="s">
        <v>1300</v>
      </c>
      <c r="B651" s="3" t="s">
        <v>1302</v>
      </c>
      <c r="C651" s="3" t="s">
        <v>506</v>
      </c>
      <c r="D651" s="11">
        <v>42009</v>
      </c>
      <c r="E651" s="13">
        <v>1069.02</v>
      </c>
      <c r="F651" s="12">
        <f t="shared" si="60"/>
        <v>42374</v>
      </c>
      <c r="G651" s="3">
        <v>1.61</v>
      </c>
      <c r="H651" s="12">
        <f t="shared" si="61"/>
        <v>43105</v>
      </c>
      <c r="I651" s="3">
        <v>4.25</v>
      </c>
      <c r="J651" s="12">
        <f t="shared" si="62"/>
        <v>43835</v>
      </c>
      <c r="K651" s="3" t="s">
        <v>103</v>
      </c>
      <c r="L651" s="12">
        <f t="shared" si="63"/>
        <v>44566</v>
      </c>
      <c r="M651" s="3" t="s">
        <v>103</v>
      </c>
      <c r="N651" s="12">
        <f t="shared" si="64"/>
        <v>45662</v>
      </c>
      <c r="O651" s="3" t="s">
        <v>103</v>
      </c>
      <c r="P651" s="12">
        <f t="shared" si="65"/>
        <v>47488</v>
      </c>
      <c r="Q651" s="3" t="s">
        <v>103</v>
      </c>
      <c r="R651" s="12">
        <v>43774</v>
      </c>
      <c r="S651" s="3">
        <v>6.9</v>
      </c>
      <c r="T651" s="3" t="s">
        <v>3440</v>
      </c>
      <c r="U651" s="3" t="s">
        <v>26</v>
      </c>
      <c r="V651" s="3" t="s">
        <v>40</v>
      </c>
      <c r="W651" s="3">
        <v>920.25</v>
      </c>
      <c r="X651" s="3" t="s">
        <v>164</v>
      </c>
      <c r="Y651" s="3">
        <v>0</v>
      </c>
      <c r="Z651" s="3">
        <v>7.0000000000000007E-2</v>
      </c>
    </row>
    <row r="652" spans="1:26" ht="33" x14ac:dyDescent="0.3">
      <c r="A652" s="3" t="s">
        <v>1300</v>
      </c>
      <c r="B652" s="3" t="s">
        <v>1303</v>
      </c>
      <c r="C652" s="3" t="s">
        <v>768</v>
      </c>
      <c r="D652" s="11">
        <v>38629</v>
      </c>
      <c r="E652" s="13">
        <v>1464.99</v>
      </c>
      <c r="F652" s="12">
        <f t="shared" si="60"/>
        <v>38994</v>
      </c>
      <c r="G652" s="3">
        <v>2.35</v>
      </c>
      <c r="H652" s="12">
        <f t="shared" si="61"/>
        <v>39725</v>
      </c>
      <c r="I652" s="3">
        <v>1.39</v>
      </c>
      <c r="J652" s="12">
        <f t="shared" si="62"/>
        <v>40455</v>
      </c>
      <c r="K652" s="3">
        <v>-5.66</v>
      </c>
      <c r="L652" s="12">
        <f t="shared" si="63"/>
        <v>41186</v>
      </c>
      <c r="M652" s="3">
        <v>-9.42</v>
      </c>
      <c r="N652" s="12">
        <f t="shared" si="64"/>
        <v>42281</v>
      </c>
      <c r="O652" s="3">
        <v>11.97</v>
      </c>
      <c r="P652" s="12">
        <f t="shared" si="65"/>
        <v>44108</v>
      </c>
      <c r="Q652" s="3" t="s">
        <v>103</v>
      </c>
      <c r="R652" s="12">
        <v>43774</v>
      </c>
      <c r="S652" s="3">
        <v>46.5</v>
      </c>
      <c r="T652" s="3" t="s">
        <v>3441</v>
      </c>
      <c r="U652" s="3" t="s">
        <v>26</v>
      </c>
      <c r="V652" s="3" t="s">
        <v>27</v>
      </c>
      <c r="W652" s="3">
        <v>438.45</v>
      </c>
      <c r="X652" s="3" t="s">
        <v>164</v>
      </c>
      <c r="Y652" s="3">
        <v>0.13</v>
      </c>
      <c r="Z652" s="3">
        <v>0</v>
      </c>
    </row>
    <row r="653" spans="1:26" ht="33" x14ac:dyDescent="0.3">
      <c r="A653" s="3" t="s">
        <v>1300</v>
      </c>
      <c r="B653" s="3" t="s">
        <v>1304</v>
      </c>
      <c r="C653" s="3" t="s">
        <v>768</v>
      </c>
      <c r="D653" s="11">
        <v>39176</v>
      </c>
      <c r="E653" s="13">
        <v>1317.48</v>
      </c>
      <c r="F653" s="12">
        <f t="shared" si="60"/>
        <v>39542</v>
      </c>
      <c r="G653" s="3">
        <v>2.02</v>
      </c>
      <c r="H653" s="12">
        <f t="shared" si="61"/>
        <v>40272</v>
      </c>
      <c r="I653" s="3">
        <v>1.08</v>
      </c>
      <c r="J653" s="12">
        <f t="shared" si="62"/>
        <v>41003</v>
      </c>
      <c r="K653" s="3">
        <v>-6.55</v>
      </c>
      <c r="L653" s="12">
        <f t="shared" si="63"/>
        <v>41733</v>
      </c>
      <c r="M653" s="3">
        <v>-10.18</v>
      </c>
      <c r="N653" s="12">
        <f t="shared" si="64"/>
        <v>42829</v>
      </c>
      <c r="O653" s="3">
        <v>11.51</v>
      </c>
      <c r="P653" s="12">
        <f t="shared" si="65"/>
        <v>44655</v>
      </c>
      <c r="Q653" s="3" t="s">
        <v>103</v>
      </c>
      <c r="R653" s="12">
        <v>43774</v>
      </c>
      <c r="S653" s="3">
        <v>31.75</v>
      </c>
      <c r="T653" s="3" t="s">
        <v>3443</v>
      </c>
      <c r="U653" s="3" t="s">
        <v>26</v>
      </c>
      <c r="V653" s="3" t="s">
        <v>27</v>
      </c>
      <c r="W653" s="3">
        <v>374.02</v>
      </c>
      <c r="X653" s="3" t="s">
        <v>164</v>
      </c>
      <c r="Y653" s="3">
        <v>0.19</v>
      </c>
      <c r="Z653" s="3">
        <v>0</v>
      </c>
    </row>
    <row r="654" spans="1:26" ht="33" x14ac:dyDescent="0.3">
      <c r="A654" s="3" t="s">
        <v>1300</v>
      </c>
      <c r="B654" s="3" t="s">
        <v>1305</v>
      </c>
      <c r="C654" s="3" t="s">
        <v>768</v>
      </c>
      <c r="D654" s="11">
        <v>38537</v>
      </c>
      <c r="E654" s="13">
        <v>2646.77</v>
      </c>
      <c r="F654" s="12">
        <f t="shared" si="60"/>
        <v>38902</v>
      </c>
      <c r="G654" s="3">
        <v>4.8099999999999996</v>
      </c>
      <c r="H654" s="12">
        <f t="shared" si="61"/>
        <v>39633</v>
      </c>
      <c r="I654" s="3">
        <v>13.98</v>
      </c>
      <c r="J654" s="12">
        <f t="shared" si="62"/>
        <v>40363</v>
      </c>
      <c r="K654" s="3">
        <v>24.32</v>
      </c>
      <c r="L654" s="12">
        <f t="shared" si="63"/>
        <v>41094</v>
      </c>
      <c r="M654" s="3">
        <v>43.97</v>
      </c>
      <c r="N654" s="12">
        <f t="shared" si="64"/>
        <v>42189</v>
      </c>
      <c r="O654" s="3">
        <v>79.27</v>
      </c>
      <c r="P654" s="12">
        <f t="shared" si="65"/>
        <v>44016</v>
      </c>
      <c r="Q654" s="3" t="s">
        <v>103</v>
      </c>
      <c r="R654" s="12">
        <v>43774</v>
      </c>
      <c r="S654" s="3">
        <v>164.68</v>
      </c>
      <c r="T654" s="3" t="s">
        <v>3443</v>
      </c>
      <c r="U654" s="3" t="s">
        <v>26</v>
      </c>
      <c r="V654" s="3" t="s">
        <v>27</v>
      </c>
      <c r="W654" s="13">
        <v>14270</v>
      </c>
      <c r="X654" s="3" t="s">
        <v>164</v>
      </c>
      <c r="Y654" s="3">
        <v>0.1</v>
      </c>
      <c r="Z654" s="3">
        <v>0</v>
      </c>
    </row>
    <row r="655" spans="1:26" ht="33" x14ac:dyDescent="0.3">
      <c r="A655" s="3" t="s">
        <v>1300</v>
      </c>
      <c r="B655" s="3" t="s">
        <v>1306</v>
      </c>
      <c r="C655" s="3" t="s">
        <v>768</v>
      </c>
      <c r="D655" s="11">
        <v>38687</v>
      </c>
      <c r="E655" s="13">
        <v>1359.45</v>
      </c>
      <c r="F655" s="12">
        <f t="shared" si="60"/>
        <v>39052</v>
      </c>
      <c r="G655" s="3">
        <v>1.17</v>
      </c>
      <c r="H655" s="12">
        <f t="shared" si="61"/>
        <v>39783</v>
      </c>
      <c r="I655" s="3">
        <v>-1.24</v>
      </c>
      <c r="J655" s="12">
        <f t="shared" si="62"/>
        <v>40513</v>
      </c>
      <c r="K655" s="3">
        <v>-10.26</v>
      </c>
      <c r="L655" s="12">
        <f t="shared" si="63"/>
        <v>41244</v>
      </c>
      <c r="M655" s="3">
        <v>-14.83</v>
      </c>
      <c r="N655" s="12">
        <f t="shared" si="64"/>
        <v>42339</v>
      </c>
      <c r="O655" s="3">
        <v>3.99</v>
      </c>
      <c r="P655" s="12">
        <f t="shared" si="65"/>
        <v>44166</v>
      </c>
      <c r="Q655" s="3" t="s">
        <v>103</v>
      </c>
      <c r="R655" s="12">
        <v>43774</v>
      </c>
      <c r="S655" s="3">
        <v>35.950000000000003</v>
      </c>
      <c r="T655" s="3" t="s">
        <v>3441</v>
      </c>
      <c r="U655" s="3" t="s">
        <v>26</v>
      </c>
      <c r="V655" s="3" t="s">
        <v>27</v>
      </c>
      <c r="W655" s="3">
        <v>954.44</v>
      </c>
      <c r="X655" s="3" t="s">
        <v>164</v>
      </c>
      <c r="Y655" s="3">
        <v>0.16</v>
      </c>
      <c r="Z655" s="3">
        <v>0</v>
      </c>
    </row>
    <row r="656" spans="1:26" ht="33" x14ac:dyDescent="0.3">
      <c r="A656" s="3" t="s">
        <v>1300</v>
      </c>
      <c r="B656" s="3" t="s">
        <v>1307</v>
      </c>
      <c r="C656" s="3" t="s">
        <v>1308</v>
      </c>
      <c r="D656" s="11">
        <v>38593</v>
      </c>
      <c r="E656" s="13">
        <v>1683.95</v>
      </c>
      <c r="F656" s="12">
        <f t="shared" si="60"/>
        <v>38958</v>
      </c>
      <c r="G656" s="3">
        <v>2.99</v>
      </c>
      <c r="H656" s="12">
        <f t="shared" si="61"/>
        <v>39689</v>
      </c>
      <c r="I656" s="3">
        <v>4.0999999999999996</v>
      </c>
      <c r="J656" s="12">
        <f t="shared" si="62"/>
        <v>40419</v>
      </c>
      <c r="K656" s="3">
        <v>6.08</v>
      </c>
      <c r="L656" s="12">
        <f t="shared" si="63"/>
        <v>41150</v>
      </c>
      <c r="M656" s="3">
        <v>7.93</v>
      </c>
      <c r="N656" s="12">
        <f t="shared" si="64"/>
        <v>42245</v>
      </c>
      <c r="O656" s="3">
        <v>30.42</v>
      </c>
      <c r="P656" s="12">
        <f t="shared" si="65"/>
        <v>44072</v>
      </c>
      <c r="Q656" s="3" t="s">
        <v>103</v>
      </c>
      <c r="R656" s="12">
        <v>43774</v>
      </c>
      <c r="S656" s="3">
        <v>68.400000000000006</v>
      </c>
      <c r="T656" s="3" t="s">
        <v>3445</v>
      </c>
      <c r="U656" s="3" t="s">
        <v>26</v>
      </c>
      <c r="V656" s="3" t="s">
        <v>34</v>
      </c>
      <c r="W656" s="13">
        <v>2025.1</v>
      </c>
      <c r="X656" s="3" t="s">
        <v>164</v>
      </c>
      <c r="Y656" s="3">
        <v>0.05</v>
      </c>
      <c r="Z656" s="3">
        <v>0</v>
      </c>
    </row>
    <row r="657" spans="1:26" ht="33" x14ac:dyDescent="0.3">
      <c r="A657" s="3" t="s">
        <v>1300</v>
      </c>
      <c r="B657" s="3" t="s">
        <v>1309</v>
      </c>
      <c r="C657" s="3" t="s">
        <v>1310</v>
      </c>
      <c r="D657" s="11">
        <v>41247</v>
      </c>
      <c r="E657" s="3">
        <v>829.94</v>
      </c>
      <c r="F657" s="12">
        <f t="shared" si="60"/>
        <v>41612</v>
      </c>
      <c r="G657" s="3">
        <v>17.89</v>
      </c>
      <c r="H657" s="12">
        <f t="shared" si="61"/>
        <v>42342</v>
      </c>
      <c r="I657" s="3">
        <v>7.96</v>
      </c>
      <c r="J657" s="12">
        <f t="shared" si="62"/>
        <v>43073</v>
      </c>
      <c r="K657" s="3">
        <v>15.6</v>
      </c>
      <c r="L657" s="12">
        <f t="shared" si="63"/>
        <v>43803</v>
      </c>
      <c r="M657" s="3" t="s">
        <v>103</v>
      </c>
      <c r="N657" s="12">
        <f t="shared" si="64"/>
        <v>44899</v>
      </c>
      <c r="O657" s="3" t="s">
        <v>103</v>
      </c>
      <c r="P657" s="12">
        <f t="shared" si="65"/>
        <v>46725</v>
      </c>
      <c r="Q657" s="3" t="s">
        <v>103</v>
      </c>
      <c r="R657" s="12">
        <v>43774</v>
      </c>
      <c r="S657" s="3">
        <v>-17.010000000000002</v>
      </c>
      <c r="T657" s="3" t="s">
        <v>3447</v>
      </c>
      <c r="U657" s="3" t="s">
        <v>52</v>
      </c>
      <c r="V657" s="3" t="s">
        <v>27</v>
      </c>
      <c r="W657" s="3">
        <v>604.12</v>
      </c>
      <c r="X657" s="3" t="s">
        <v>164</v>
      </c>
      <c r="Y657" s="3">
        <v>0.26</v>
      </c>
      <c r="Z657" s="3">
        <v>0.22</v>
      </c>
    </row>
    <row r="658" spans="1:26" ht="33" x14ac:dyDescent="0.3">
      <c r="A658" s="3" t="s">
        <v>1300</v>
      </c>
      <c r="B658" s="3" t="s">
        <v>1311</v>
      </c>
      <c r="C658" s="3" t="s">
        <v>1312</v>
      </c>
      <c r="D658" s="11">
        <v>41779</v>
      </c>
      <c r="E658" s="13">
        <v>1127.06</v>
      </c>
      <c r="F658" s="12">
        <f t="shared" si="60"/>
        <v>42144</v>
      </c>
      <c r="G658" s="3">
        <v>6.56</v>
      </c>
      <c r="H658" s="12">
        <f t="shared" si="61"/>
        <v>42875</v>
      </c>
      <c r="I658" s="3">
        <v>22.27</v>
      </c>
      <c r="J658" s="12">
        <f t="shared" si="62"/>
        <v>43605</v>
      </c>
      <c r="K658" s="3">
        <v>15.68</v>
      </c>
      <c r="L658" s="12">
        <f t="shared" si="63"/>
        <v>44336</v>
      </c>
      <c r="M658" s="3" t="s">
        <v>103</v>
      </c>
      <c r="N658" s="12">
        <f t="shared" si="64"/>
        <v>45432</v>
      </c>
      <c r="O658" s="3" t="s">
        <v>103</v>
      </c>
      <c r="P658" s="12">
        <f t="shared" si="65"/>
        <v>47258</v>
      </c>
      <c r="Q658" s="3" t="s">
        <v>103</v>
      </c>
      <c r="R658" s="12">
        <v>43774</v>
      </c>
      <c r="S658" s="3">
        <v>12.71</v>
      </c>
      <c r="T658" s="3" t="s">
        <v>3448</v>
      </c>
      <c r="U658" s="3" t="s">
        <v>52</v>
      </c>
      <c r="V658" s="3" t="s">
        <v>27</v>
      </c>
      <c r="W658" s="3">
        <v>208.73</v>
      </c>
      <c r="X658" s="3" t="s">
        <v>164</v>
      </c>
      <c r="Y658" s="3">
        <v>0.24</v>
      </c>
      <c r="Z658" s="3">
        <v>0.32</v>
      </c>
    </row>
    <row r="659" spans="1:26" ht="33" x14ac:dyDescent="0.3">
      <c r="A659" s="3" t="s">
        <v>1300</v>
      </c>
      <c r="B659" s="3" t="s">
        <v>1313</v>
      </c>
      <c r="C659" s="3" t="s">
        <v>1314</v>
      </c>
      <c r="D659" s="11">
        <v>41780</v>
      </c>
      <c r="E659" s="3">
        <v>985.88</v>
      </c>
      <c r="F659" s="12">
        <f t="shared" si="60"/>
        <v>42145</v>
      </c>
      <c r="G659" s="3">
        <v>-3.28</v>
      </c>
      <c r="H659" s="12">
        <f t="shared" si="61"/>
        <v>42876</v>
      </c>
      <c r="I659" s="3">
        <v>5.66</v>
      </c>
      <c r="J659" s="12">
        <f t="shared" si="62"/>
        <v>43606</v>
      </c>
      <c r="K659" s="3">
        <v>0.28999999999999998</v>
      </c>
      <c r="L659" s="12">
        <f t="shared" si="63"/>
        <v>44337</v>
      </c>
      <c r="M659" s="3" t="s">
        <v>103</v>
      </c>
      <c r="N659" s="12">
        <f t="shared" si="64"/>
        <v>45433</v>
      </c>
      <c r="O659" s="3" t="s">
        <v>103</v>
      </c>
      <c r="P659" s="12">
        <f t="shared" si="65"/>
        <v>47259</v>
      </c>
      <c r="Q659" s="3" t="s">
        <v>103</v>
      </c>
      <c r="R659" s="12">
        <v>43774</v>
      </c>
      <c r="S659" s="3">
        <v>-1.41</v>
      </c>
      <c r="T659" s="3" t="s">
        <v>3275</v>
      </c>
      <c r="U659" s="3" t="s">
        <v>52</v>
      </c>
      <c r="V659" s="3" t="s">
        <v>34</v>
      </c>
      <c r="W659" s="3">
        <v>85.49</v>
      </c>
      <c r="X659" s="3" t="s">
        <v>164</v>
      </c>
      <c r="Y659" s="3">
        <v>0.13</v>
      </c>
      <c r="Z659" s="3">
        <v>0.76</v>
      </c>
    </row>
    <row r="660" spans="1:26" ht="33" x14ac:dyDescent="0.3">
      <c r="A660" s="3" t="s">
        <v>1300</v>
      </c>
      <c r="B660" s="3" t="s">
        <v>1315</v>
      </c>
      <c r="C660" s="3" t="s">
        <v>1316</v>
      </c>
      <c r="D660" s="11">
        <v>41779</v>
      </c>
      <c r="E660" s="13">
        <v>1183.3399999999999</v>
      </c>
      <c r="F660" s="12">
        <f t="shared" si="60"/>
        <v>42144</v>
      </c>
      <c r="G660" s="3">
        <v>6.21</v>
      </c>
      <c r="H660" s="12">
        <f t="shared" si="61"/>
        <v>42875</v>
      </c>
      <c r="I660" s="3">
        <v>13.41</v>
      </c>
      <c r="J660" s="12">
        <f t="shared" si="62"/>
        <v>43605</v>
      </c>
      <c r="K660" s="3">
        <v>18.64</v>
      </c>
      <c r="L660" s="12">
        <f t="shared" si="63"/>
        <v>44336</v>
      </c>
      <c r="M660" s="3" t="s">
        <v>103</v>
      </c>
      <c r="N660" s="12">
        <f t="shared" si="64"/>
        <v>45432</v>
      </c>
      <c r="O660" s="3" t="s">
        <v>103</v>
      </c>
      <c r="P660" s="12">
        <f t="shared" si="65"/>
        <v>47258</v>
      </c>
      <c r="Q660" s="3" t="s">
        <v>103</v>
      </c>
      <c r="R660" s="12">
        <v>43774</v>
      </c>
      <c r="S660" s="3">
        <v>18.329999999999998</v>
      </c>
      <c r="T660" s="3" t="s">
        <v>3449</v>
      </c>
      <c r="U660" s="3" t="s">
        <v>52</v>
      </c>
      <c r="V660" s="3" t="s">
        <v>40</v>
      </c>
      <c r="W660" s="3">
        <v>422</v>
      </c>
      <c r="X660" s="3" t="s">
        <v>164</v>
      </c>
      <c r="Y660" s="3">
        <v>0.14000000000000001</v>
      </c>
      <c r="Z660" s="3">
        <v>0.34</v>
      </c>
    </row>
    <row r="661" spans="1:26" ht="33" x14ac:dyDescent="0.3">
      <c r="A661" s="3" t="s">
        <v>1300</v>
      </c>
      <c r="B661" s="3" t="s">
        <v>1317</v>
      </c>
      <c r="C661" s="3" t="s">
        <v>654</v>
      </c>
      <c r="D661" s="11">
        <v>39155</v>
      </c>
      <c r="E661" s="13">
        <v>2032.34</v>
      </c>
      <c r="F661" s="12">
        <f t="shared" si="60"/>
        <v>39521</v>
      </c>
      <c r="G661" s="3">
        <v>14.76</v>
      </c>
      <c r="H661" s="12">
        <f t="shared" si="61"/>
        <v>40251</v>
      </c>
      <c r="I661" s="3">
        <v>30.91</v>
      </c>
      <c r="J661" s="12">
        <f t="shared" si="62"/>
        <v>40982</v>
      </c>
      <c r="K661" s="3">
        <v>39.909999999999997</v>
      </c>
      <c r="L661" s="12">
        <f t="shared" si="63"/>
        <v>41712</v>
      </c>
      <c r="M661" s="3">
        <v>78.430000000000007</v>
      </c>
      <c r="N661" s="12">
        <f t="shared" si="64"/>
        <v>42808</v>
      </c>
      <c r="O661" s="3">
        <v>100.11</v>
      </c>
      <c r="P661" s="12">
        <f t="shared" si="65"/>
        <v>44634</v>
      </c>
      <c r="Q661" s="3" t="s">
        <v>103</v>
      </c>
      <c r="R661" s="12">
        <v>43774</v>
      </c>
      <c r="S661" s="3">
        <v>103.23</v>
      </c>
      <c r="T661" s="3" t="s">
        <v>3200</v>
      </c>
      <c r="U661" s="3" t="s">
        <v>52</v>
      </c>
      <c r="V661" s="3" t="s">
        <v>27</v>
      </c>
      <c r="W661" s="13">
        <v>1466.6</v>
      </c>
      <c r="X661" s="3" t="s">
        <v>164</v>
      </c>
      <c r="Y661" s="3">
        <v>0</v>
      </c>
      <c r="Z661" s="3">
        <v>0.85</v>
      </c>
    </row>
    <row r="662" spans="1:26" ht="33" x14ac:dyDescent="0.3">
      <c r="A662" s="3" t="s">
        <v>1300</v>
      </c>
      <c r="B662" s="3" t="s">
        <v>1318</v>
      </c>
      <c r="C662" s="3" t="s">
        <v>654</v>
      </c>
      <c r="D662" s="11">
        <v>42164</v>
      </c>
      <c r="E662" s="13">
        <v>1318.67</v>
      </c>
      <c r="F662" s="12">
        <f t="shared" si="60"/>
        <v>42530</v>
      </c>
      <c r="G662" s="3">
        <v>14.95</v>
      </c>
      <c r="H662" s="12">
        <f t="shared" si="61"/>
        <v>43260</v>
      </c>
      <c r="I662" s="3">
        <v>31.01</v>
      </c>
      <c r="J662" s="12">
        <f t="shared" si="62"/>
        <v>43991</v>
      </c>
      <c r="K662" s="3" t="s">
        <v>103</v>
      </c>
      <c r="L662" s="12">
        <f t="shared" si="63"/>
        <v>44721</v>
      </c>
      <c r="M662" s="3" t="s">
        <v>103</v>
      </c>
      <c r="N662" s="12">
        <f t="shared" si="64"/>
        <v>45817</v>
      </c>
      <c r="O662" s="3" t="s">
        <v>103</v>
      </c>
      <c r="P662" s="12">
        <f t="shared" si="65"/>
        <v>47643</v>
      </c>
      <c r="Q662" s="3" t="s">
        <v>103</v>
      </c>
      <c r="R662" s="12">
        <v>43774</v>
      </c>
      <c r="S662" s="3">
        <v>31.87</v>
      </c>
      <c r="T662" s="3" t="s">
        <v>3200</v>
      </c>
      <c r="U662" s="3" t="s">
        <v>52</v>
      </c>
      <c r="V662" s="3" t="s">
        <v>27</v>
      </c>
      <c r="W662" s="3">
        <v>242.1</v>
      </c>
      <c r="X662" s="3" t="s">
        <v>164</v>
      </c>
      <c r="Y662" s="3">
        <v>0.01</v>
      </c>
      <c r="Z662" s="3">
        <v>0.85</v>
      </c>
    </row>
    <row r="663" spans="1:26" ht="33" x14ac:dyDescent="0.3">
      <c r="A663" s="3" t="s">
        <v>1300</v>
      </c>
      <c r="B663" s="3" t="s">
        <v>1319</v>
      </c>
      <c r="C663" s="3" t="s">
        <v>132</v>
      </c>
      <c r="D663" s="11">
        <v>39644</v>
      </c>
      <c r="E663" s="13">
        <v>1681.59</v>
      </c>
      <c r="F663" s="12">
        <f t="shared" si="60"/>
        <v>40009</v>
      </c>
      <c r="G663" s="3">
        <v>3.25</v>
      </c>
      <c r="H663" s="12">
        <f t="shared" si="61"/>
        <v>40739</v>
      </c>
      <c r="I663" s="3">
        <v>11.34</v>
      </c>
      <c r="J663" s="12">
        <f t="shared" si="62"/>
        <v>41470</v>
      </c>
      <c r="K663" s="3">
        <v>8.3000000000000007</v>
      </c>
      <c r="L663" s="12">
        <f t="shared" si="63"/>
        <v>42200</v>
      </c>
      <c r="M663" s="3">
        <v>15.32</v>
      </c>
      <c r="N663" s="12">
        <f t="shared" si="64"/>
        <v>43296</v>
      </c>
      <c r="O663" s="3">
        <v>32.28</v>
      </c>
      <c r="P663" s="12">
        <f t="shared" si="65"/>
        <v>45122</v>
      </c>
      <c r="Q663" s="3" t="s">
        <v>103</v>
      </c>
      <c r="R663" s="12">
        <v>43774</v>
      </c>
      <c r="S663" s="3">
        <v>68.16</v>
      </c>
      <c r="T663" s="3" t="s">
        <v>2941</v>
      </c>
      <c r="U663" s="3" t="s">
        <v>52</v>
      </c>
      <c r="V663" s="3" t="s">
        <v>40</v>
      </c>
      <c r="W663" s="13">
        <v>1635.09</v>
      </c>
      <c r="X663" s="3" t="s">
        <v>164</v>
      </c>
      <c r="Y663" s="3">
        <v>0</v>
      </c>
      <c r="Z663" s="3">
        <v>0.78</v>
      </c>
    </row>
    <row r="664" spans="1:26" ht="33" x14ac:dyDescent="0.3">
      <c r="A664" s="3" t="s">
        <v>1300</v>
      </c>
      <c r="B664" s="3" t="s">
        <v>1320</v>
      </c>
      <c r="C664" s="3" t="s">
        <v>1321</v>
      </c>
      <c r="D664" s="11">
        <v>43557</v>
      </c>
      <c r="E664" s="13">
        <v>1028.52</v>
      </c>
      <c r="F664" s="12">
        <f t="shared" si="60"/>
        <v>43923</v>
      </c>
      <c r="G664" s="3" t="s">
        <v>103</v>
      </c>
      <c r="H664" s="12">
        <f t="shared" si="61"/>
        <v>44653</v>
      </c>
      <c r="I664" s="3" t="s">
        <v>103</v>
      </c>
      <c r="J664" s="12">
        <f t="shared" si="62"/>
        <v>45384</v>
      </c>
      <c r="K664" s="3" t="s">
        <v>103</v>
      </c>
      <c r="L664" s="12">
        <f t="shared" si="63"/>
        <v>46114</v>
      </c>
      <c r="M664" s="3" t="s">
        <v>103</v>
      </c>
      <c r="N664" s="12">
        <f t="shared" si="64"/>
        <v>47210</v>
      </c>
      <c r="O664" s="3" t="s">
        <v>103</v>
      </c>
      <c r="P664" s="12">
        <f t="shared" si="65"/>
        <v>49036</v>
      </c>
      <c r="Q664" s="3" t="s">
        <v>103</v>
      </c>
      <c r="R664" s="12">
        <v>43774</v>
      </c>
      <c r="S664" s="3">
        <v>2.85</v>
      </c>
      <c r="T664" s="3" t="s">
        <v>3197</v>
      </c>
      <c r="U664" s="3" t="s">
        <v>52</v>
      </c>
      <c r="V664" s="3" t="s">
        <v>40</v>
      </c>
      <c r="W664" s="3">
        <v>216.09</v>
      </c>
      <c r="X664" s="3" t="s">
        <v>164</v>
      </c>
      <c r="Y664" s="3">
        <v>0</v>
      </c>
      <c r="Z664" s="3">
        <v>0.21</v>
      </c>
    </row>
    <row r="665" spans="1:26" ht="33" x14ac:dyDescent="0.3">
      <c r="A665" s="3" t="s">
        <v>1300</v>
      </c>
      <c r="B665" s="3" t="s">
        <v>1322</v>
      </c>
      <c r="C665" s="3" t="s">
        <v>173</v>
      </c>
      <c r="D665" s="11">
        <v>38537</v>
      </c>
      <c r="E665" s="13">
        <v>3293.75</v>
      </c>
      <c r="F665" s="12">
        <f t="shared" si="60"/>
        <v>38902</v>
      </c>
      <c r="G665" s="3">
        <v>15.22</v>
      </c>
      <c r="H665" s="12">
        <f t="shared" si="61"/>
        <v>39633</v>
      </c>
      <c r="I665" s="3">
        <v>56.15</v>
      </c>
      <c r="J665" s="12">
        <f t="shared" si="62"/>
        <v>40363</v>
      </c>
      <c r="K665" s="3">
        <v>74.010000000000005</v>
      </c>
      <c r="L665" s="12">
        <f t="shared" si="63"/>
        <v>41094</v>
      </c>
      <c r="M665" s="3">
        <v>144.33000000000001</v>
      </c>
      <c r="N665" s="12">
        <f t="shared" si="64"/>
        <v>42189</v>
      </c>
      <c r="O665" s="3">
        <v>223.29</v>
      </c>
      <c r="P665" s="12">
        <f t="shared" si="65"/>
        <v>44016</v>
      </c>
      <c r="Q665" s="3" t="s">
        <v>103</v>
      </c>
      <c r="R665" s="12">
        <v>43774</v>
      </c>
      <c r="S665" s="3">
        <v>229.38</v>
      </c>
      <c r="T665" s="3" t="s">
        <v>3450</v>
      </c>
      <c r="U665" s="3" t="s">
        <v>52</v>
      </c>
      <c r="V665" s="3" t="s">
        <v>27</v>
      </c>
      <c r="W665" s="13">
        <v>8097.14</v>
      </c>
      <c r="X665" s="3" t="s">
        <v>164</v>
      </c>
      <c r="Y665" s="3">
        <v>0.01</v>
      </c>
      <c r="Z665" s="3">
        <v>0.16</v>
      </c>
    </row>
    <row r="666" spans="1:26" ht="33" x14ac:dyDescent="0.3">
      <c r="A666" s="3" t="s">
        <v>1300</v>
      </c>
      <c r="B666" s="3" t="s">
        <v>1323</v>
      </c>
      <c r="C666" s="3" t="s">
        <v>1002</v>
      </c>
      <c r="D666" s="11">
        <v>39176</v>
      </c>
      <c r="E666" s="13">
        <v>2437.56</v>
      </c>
      <c r="F666" s="12">
        <f t="shared" si="60"/>
        <v>39542</v>
      </c>
      <c r="G666" s="3">
        <v>5.75</v>
      </c>
      <c r="H666" s="12">
        <f t="shared" si="61"/>
        <v>40272</v>
      </c>
      <c r="I666" s="3">
        <v>16.850000000000001</v>
      </c>
      <c r="J666" s="12">
        <f t="shared" si="62"/>
        <v>41003</v>
      </c>
      <c r="K666" s="3">
        <v>29.44</v>
      </c>
      <c r="L666" s="12">
        <f t="shared" si="63"/>
        <v>41733</v>
      </c>
      <c r="M666" s="3">
        <v>78.34</v>
      </c>
      <c r="N666" s="12">
        <f t="shared" si="64"/>
        <v>42829</v>
      </c>
      <c r="O666" s="3">
        <v>132.28</v>
      </c>
      <c r="P666" s="12">
        <f t="shared" si="65"/>
        <v>44655</v>
      </c>
      <c r="Q666" s="3" t="s">
        <v>103</v>
      </c>
      <c r="R666" s="12">
        <v>43774</v>
      </c>
      <c r="S666" s="3">
        <v>143.76</v>
      </c>
      <c r="T666" s="3" t="s">
        <v>3451</v>
      </c>
      <c r="U666" s="3" t="s">
        <v>26</v>
      </c>
      <c r="V666" s="3" t="s">
        <v>27</v>
      </c>
      <c r="W666" s="13">
        <v>2695.33</v>
      </c>
      <c r="X666" s="3" t="s">
        <v>164</v>
      </c>
      <c r="Y666" s="3">
        <v>0.09</v>
      </c>
      <c r="Z666" s="3">
        <v>0</v>
      </c>
    </row>
    <row r="667" spans="1:26" ht="33" x14ac:dyDescent="0.3">
      <c r="A667" s="3" t="s">
        <v>1300</v>
      </c>
      <c r="B667" s="3" t="s">
        <v>1324</v>
      </c>
      <c r="C667" s="3" t="s">
        <v>1002</v>
      </c>
      <c r="D667" s="11">
        <v>38687</v>
      </c>
      <c r="E667" s="13">
        <v>2488.67</v>
      </c>
      <c r="F667" s="12">
        <f t="shared" si="60"/>
        <v>39052</v>
      </c>
      <c r="G667" s="3">
        <v>5.15</v>
      </c>
      <c r="H667" s="12">
        <f t="shared" si="61"/>
        <v>39783</v>
      </c>
      <c r="I667" s="3">
        <v>15.17</v>
      </c>
      <c r="J667" s="12">
        <f t="shared" si="62"/>
        <v>40513</v>
      </c>
      <c r="K667" s="3">
        <v>26.02</v>
      </c>
      <c r="L667" s="12">
        <f t="shared" si="63"/>
        <v>41244</v>
      </c>
      <c r="M667" s="3">
        <v>69.900000000000006</v>
      </c>
      <c r="N667" s="12">
        <f t="shared" si="64"/>
        <v>42339</v>
      </c>
      <c r="O667" s="3">
        <v>108.81</v>
      </c>
      <c r="P667" s="12">
        <f t="shared" si="65"/>
        <v>44166</v>
      </c>
      <c r="Q667" s="3" t="s">
        <v>103</v>
      </c>
      <c r="R667" s="12">
        <v>43774</v>
      </c>
      <c r="S667" s="3">
        <v>148.87</v>
      </c>
      <c r="T667" s="3" t="s">
        <v>3452</v>
      </c>
      <c r="U667" s="3" t="s">
        <v>26</v>
      </c>
      <c r="V667" s="3" t="s">
        <v>27</v>
      </c>
      <c r="W667" s="3">
        <v>823.8</v>
      </c>
      <c r="X667" s="3" t="s">
        <v>164</v>
      </c>
      <c r="Y667" s="3">
        <v>7.0000000000000007E-2</v>
      </c>
      <c r="Z667" s="3">
        <v>0</v>
      </c>
    </row>
    <row r="668" spans="1:26" ht="33" x14ac:dyDescent="0.3">
      <c r="A668" s="3" t="s">
        <v>1300</v>
      </c>
      <c r="B668" s="3" t="s">
        <v>1325</v>
      </c>
      <c r="C668" s="3" t="s">
        <v>1002</v>
      </c>
      <c r="D668" s="11">
        <v>38629</v>
      </c>
      <c r="E668" s="13">
        <v>2626.75</v>
      </c>
      <c r="F668" s="12">
        <f t="shared" si="60"/>
        <v>38994</v>
      </c>
      <c r="G668" s="3">
        <v>5.72</v>
      </c>
      <c r="H668" s="12">
        <f t="shared" si="61"/>
        <v>39725</v>
      </c>
      <c r="I668" s="3">
        <v>17</v>
      </c>
      <c r="J668" s="12">
        <f t="shared" si="62"/>
        <v>40455</v>
      </c>
      <c r="K668" s="3">
        <v>29.32</v>
      </c>
      <c r="L668" s="12">
        <f t="shared" si="63"/>
        <v>41186</v>
      </c>
      <c r="M668" s="3">
        <v>77.11</v>
      </c>
      <c r="N668" s="12">
        <f t="shared" si="64"/>
        <v>42281</v>
      </c>
      <c r="O668" s="3">
        <v>120.55</v>
      </c>
      <c r="P668" s="12">
        <f t="shared" si="65"/>
        <v>44108</v>
      </c>
      <c r="Q668" s="3" t="s">
        <v>103</v>
      </c>
      <c r="R668" s="12">
        <v>43774</v>
      </c>
      <c r="S668" s="3">
        <v>162.68</v>
      </c>
      <c r="T668" s="3" t="s">
        <v>3452</v>
      </c>
      <c r="U668" s="3" t="s">
        <v>26</v>
      </c>
      <c r="V668" s="3" t="s">
        <v>27</v>
      </c>
      <c r="W668" s="3">
        <v>133.33000000000001</v>
      </c>
      <c r="X668" s="3" t="s">
        <v>164</v>
      </c>
      <c r="Y668" s="3">
        <v>0.06</v>
      </c>
      <c r="Z668" s="3">
        <v>0</v>
      </c>
    </row>
    <row r="669" spans="1:26" ht="33" x14ac:dyDescent="0.3">
      <c r="A669" s="3" t="s">
        <v>1300</v>
      </c>
      <c r="B669" s="3" t="s">
        <v>1326</v>
      </c>
      <c r="C669" s="3" t="s">
        <v>785</v>
      </c>
      <c r="D669" s="11">
        <v>38593</v>
      </c>
      <c r="E669" s="13">
        <v>2290.86</v>
      </c>
      <c r="F669" s="12">
        <f t="shared" si="60"/>
        <v>38958</v>
      </c>
      <c r="G669" s="3">
        <v>4.51</v>
      </c>
      <c r="H669" s="12">
        <f t="shared" si="61"/>
        <v>39689</v>
      </c>
      <c r="I669" s="3">
        <v>9.99</v>
      </c>
      <c r="J669" s="12">
        <f t="shared" si="62"/>
        <v>40419</v>
      </c>
      <c r="K669" s="3">
        <v>17.829999999999998</v>
      </c>
      <c r="L669" s="12">
        <f t="shared" si="63"/>
        <v>41150</v>
      </c>
      <c r="M669" s="3">
        <v>42.47</v>
      </c>
      <c r="N669" s="12">
        <f t="shared" si="64"/>
        <v>42245</v>
      </c>
      <c r="O669" s="3">
        <v>72.47</v>
      </c>
      <c r="P669" s="12">
        <f t="shared" si="65"/>
        <v>44072</v>
      </c>
      <c r="Q669" s="3" t="s">
        <v>103</v>
      </c>
      <c r="R669" s="12">
        <v>43774</v>
      </c>
      <c r="S669" s="3">
        <v>129.09</v>
      </c>
      <c r="T669" s="3" t="s">
        <v>3453</v>
      </c>
      <c r="U669" s="3" t="s">
        <v>26</v>
      </c>
      <c r="V669" s="3" t="s">
        <v>34</v>
      </c>
      <c r="W669" s="3">
        <v>521.74</v>
      </c>
      <c r="X669" s="3" t="s">
        <v>164</v>
      </c>
      <c r="Y669" s="3">
        <v>0.03</v>
      </c>
      <c r="Z669" s="3">
        <v>0</v>
      </c>
    </row>
    <row r="670" spans="1:26" ht="33" x14ac:dyDescent="0.3">
      <c r="A670" s="3" t="s">
        <v>1300</v>
      </c>
      <c r="B670" s="3" t="s">
        <v>1327</v>
      </c>
      <c r="C670" s="3" t="s">
        <v>122</v>
      </c>
      <c r="D670" s="11">
        <v>39632</v>
      </c>
      <c r="E670" s="13">
        <v>1031.97</v>
      </c>
      <c r="F670" s="12">
        <f t="shared" si="60"/>
        <v>39997</v>
      </c>
      <c r="G670" s="3">
        <v>13.63</v>
      </c>
      <c r="H670" s="12">
        <f t="shared" si="61"/>
        <v>40727</v>
      </c>
      <c r="I670" s="3">
        <v>31.91</v>
      </c>
      <c r="J670" s="12">
        <f t="shared" si="62"/>
        <v>41458</v>
      </c>
      <c r="K670" s="3">
        <v>24.45</v>
      </c>
      <c r="L670" s="12">
        <f t="shared" si="63"/>
        <v>42188</v>
      </c>
      <c r="M670" s="3">
        <v>33.53</v>
      </c>
      <c r="N670" s="12">
        <f t="shared" si="64"/>
        <v>43284</v>
      </c>
      <c r="O670" s="3">
        <v>25.21</v>
      </c>
      <c r="P670" s="12">
        <f t="shared" si="65"/>
        <v>45110</v>
      </c>
      <c r="Q670" s="3" t="s">
        <v>103</v>
      </c>
      <c r="R670" s="12">
        <v>43774</v>
      </c>
      <c r="S670" s="3">
        <v>3.2</v>
      </c>
      <c r="T670" s="3" t="s">
        <v>3313</v>
      </c>
      <c r="U670" s="3" t="s">
        <v>52</v>
      </c>
      <c r="V670" s="3" t="s">
        <v>27</v>
      </c>
      <c r="W670" s="3">
        <v>699.02</v>
      </c>
      <c r="X670" s="3" t="s">
        <v>164</v>
      </c>
      <c r="Y670" s="3">
        <v>7.0000000000000007E-2</v>
      </c>
      <c r="Z670" s="3">
        <v>1.18</v>
      </c>
    </row>
    <row r="671" spans="1:26" ht="33" x14ac:dyDescent="0.3">
      <c r="A671" s="3" t="s">
        <v>1300</v>
      </c>
      <c r="B671" s="3" t="s">
        <v>1328</v>
      </c>
      <c r="C671" s="3" t="s">
        <v>289</v>
      </c>
      <c r="D671" s="11">
        <v>38537</v>
      </c>
      <c r="E671" s="13">
        <v>1865.04</v>
      </c>
      <c r="F671" s="12">
        <f t="shared" si="60"/>
        <v>38902</v>
      </c>
      <c r="G671" s="3">
        <v>4.8499999999999996</v>
      </c>
      <c r="H671" s="12">
        <f t="shared" si="61"/>
        <v>39633</v>
      </c>
      <c r="I671" s="3">
        <v>9.74</v>
      </c>
      <c r="J671" s="12">
        <f t="shared" si="62"/>
        <v>40363</v>
      </c>
      <c r="K671" s="3">
        <v>8.15</v>
      </c>
      <c r="L671" s="12">
        <f t="shared" si="63"/>
        <v>41094</v>
      </c>
      <c r="M671" s="3">
        <v>13.31</v>
      </c>
      <c r="N671" s="12">
        <f t="shared" si="64"/>
        <v>42189</v>
      </c>
      <c r="O671" s="3">
        <v>33.29</v>
      </c>
      <c r="P671" s="12">
        <f t="shared" si="65"/>
        <v>44016</v>
      </c>
      <c r="Q671" s="3" t="s">
        <v>103</v>
      </c>
      <c r="R671" s="12">
        <v>43774</v>
      </c>
      <c r="S671" s="3">
        <v>86.5</v>
      </c>
      <c r="T671" s="3" t="s">
        <v>3455</v>
      </c>
      <c r="U671" s="3" t="s">
        <v>26</v>
      </c>
      <c r="V671" s="3" t="s">
        <v>27</v>
      </c>
      <c r="W671" s="13">
        <v>9950.8700000000008</v>
      </c>
      <c r="X671" s="3" t="s">
        <v>164</v>
      </c>
      <c r="Y671" s="3">
        <v>0.42</v>
      </c>
      <c r="Z671" s="3">
        <v>0</v>
      </c>
    </row>
    <row r="672" spans="1:26" ht="33" x14ac:dyDescent="0.3">
      <c r="A672" s="3" t="s">
        <v>1300</v>
      </c>
      <c r="B672" s="3" t="s">
        <v>1329</v>
      </c>
      <c r="C672" s="3" t="s">
        <v>1330</v>
      </c>
      <c r="D672" s="11">
        <v>42044</v>
      </c>
      <c r="E672" s="13">
        <v>1116.1199999999999</v>
      </c>
      <c r="F672" s="12">
        <f t="shared" si="60"/>
        <v>42409</v>
      </c>
      <c r="G672" s="3">
        <v>3.82</v>
      </c>
      <c r="H672" s="12">
        <f t="shared" si="61"/>
        <v>43140</v>
      </c>
      <c r="I672" s="3">
        <v>11.18</v>
      </c>
      <c r="J672" s="12">
        <f t="shared" si="62"/>
        <v>43870</v>
      </c>
      <c r="K672" s="3" t="s">
        <v>103</v>
      </c>
      <c r="L672" s="12">
        <f t="shared" si="63"/>
        <v>44601</v>
      </c>
      <c r="M672" s="3" t="s">
        <v>103</v>
      </c>
      <c r="N672" s="12">
        <f t="shared" si="64"/>
        <v>45697</v>
      </c>
      <c r="O672" s="3" t="s">
        <v>103</v>
      </c>
      <c r="P672" s="12">
        <f t="shared" si="65"/>
        <v>47523</v>
      </c>
      <c r="Q672" s="3" t="s">
        <v>103</v>
      </c>
      <c r="R672" s="12">
        <v>43774</v>
      </c>
      <c r="S672" s="3">
        <v>11.61</v>
      </c>
      <c r="T672" s="3" t="s">
        <v>3457</v>
      </c>
      <c r="U672" s="3" t="s">
        <v>26</v>
      </c>
      <c r="V672" s="3" t="s">
        <v>119</v>
      </c>
      <c r="W672" s="13">
        <v>1488.22</v>
      </c>
      <c r="X672" s="3" t="s">
        <v>164</v>
      </c>
      <c r="Y672" s="3">
        <v>7.0000000000000007E-2</v>
      </c>
      <c r="Z672" s="3">
        <v>0</v>
      </c>
    </row>
    <row r="673" spans="1:26" ht="33" x14ac:dyDescent="0.3">
      <c r="A673" s="3" t="s">
        <v>1300</v>
      </c>
      <c r="B673" s="3" t="s">
        <v>1331</v>
      </c>
      <c r="C673" s="3" t="s">
        <v>1332</v>
      </c>
      <c r="D673" s="11">
        <v>41541</v>
      </c>
      <c r="E673" s="13">
        <v>1125.49</v>
      </c>
      <c r="F673" s="12">
        <f t="shared" si="60"/>
        <v>41906</v>
      </c>
      <c r="G673" s="3">
        <v>4.53</v>
      </c>
      <c r="H673" s="12">
        <f t="shared" si="61"/>
        <v>42637</v>
      </c>
      <c r="I673" s="3">
        <v>12.29</v>
      </c>
      <c r="J673" s="12">
        <f t="shared" si="62"/>
        <v>43367</v>
      </c>
      <c r="K673" s="3">
        <v>15.7</v>
      </c>
      <c r="L673" s="12">
        <f t="shared" si="63"/>
        <v>44098</v>
      </c>
      <c r="M673" s="3" t="s">
        <v>103</v>
      </c>
      <c r="N673" s="12">
        <f t="shared" si="64"/>
        <v>45193</v>
      </c>
      <c r="O673" s="3" t="s">
        <v>103</v>
      </c>
      <c r="P673" s="12">
        <f t="shared" si="65"/>
        <v>47020</v>
      </c>
      <c r="Q673" s="3" t="s">
        <v>103</v>
      </c>
      <c r="R673" s="12">
        <v>43774</v>
      </c>
      <c r="S673" s="3">
        <v>12.55</v>
      </c>
      <c r="T673" s="3" t="s">
        <v>3458</v>
      </c>
      <c r="U673" s="3" t="s">
        <v>26</v>
      </c>
      <c r="V673" s="3" t="s">
        <v>119</v>
      </c>
      <c r="W673" s="13">
        <v>1669.79</v>
      </c>
      <c r="X673" s="3" t="s">
        <v>164</v>
      </c>
      <c r="Y673" s="3">
        <v>0.04</v>
      </c>
      <c r="Z673" s="3">
        <v>0</v>
      </c>
    </row>
    <row r="674" spans="1:26" ht="33" x14ac:dyDescent="0.3">
      <c r="A674" s="3" t="s">
        <v>1300</v>
      </c>
      <c r="B674" s="3" t="s">
        <v>1333</v>
      </c>
      <c r="C674" s="3" t="s">
        <v>56</v>
      </c>
      <c r="D674" s="11">
        <v>39391</v>
      </c>
      <c r="E674" s="13">
        <v>1225.0899999999999</v>
      </c>
      <c r="F674" s="12">
        <f t="shared" si="60"/>
        <v>39757</v>
      </c>
      <c r="G674" s="3">
        <v>12.4</v>
      </c>
      <c r="H674" s="12">
        <f t="shared" si="61"/>
        <v>40487</v>
      </c>
      <c r="I674" s="3">
        <v>27.58</v>
      </c>
      <c r="J674" s="12">
        <f t="shared" si="62"/>
        <v>41218</v>
      </c>
      <c r="K674" s="3">
        <v>33.119999999999997</v>
      </c>
      <c r="L674" s="12">
        <f t="shared" si="63"/>
        <v>41948</v>
      </c>
      <c r="M674" s="3">
        <v>52.78</v>
      </c>
      <c r="N674" s="12">
        <f t="shared" si="64"/>
        <v>43044</v>
      </c>
      <c r="O674" s="3">
        <v>76.31</v>
      </c>
      <c r="P674" s="12">
        <f t="shared" si="65"/>
        <v>44870</v>
      </c>
      <c r="Q674" s="3" t="s">
        <v>103</v>
      </c>
      <c r="R674" s="12">
        <v>43774</v>
      </c>
      <c r="S674" s="3">
        <v>22.51</v>
      </c>
      <c r="T674" s="3" t="s">
        <v>3322</v>
      </c>
      <c r="U674" s="3" t="s">
        <v>52</v>
      </c>
      <c r="V674" s="3" t="s">
        <v>27</v>
      </c>
      <c r="W674" s="13">
        <v>2198.14</v>
      </c>
      <c r="X674" s="3" t="s">
        <v>164</v>
      </c>
      <c r="Y674" s="3">
        <v>7.0000000000000007E-2</v>
      </c>
      <c r="Z674" s="3">
        <v>0.95</v>
      </c>
    </row>
    <row r="675" spans="1:26" ht="33" x14ac:dyDescent="0.3">
      <c r="A675" s="3" t="s">
        <v>1300</v>
      </c>
      <c r="B675" s="3" t="s">
        <v>1334</v>
      </c>
      <c r="C675" s="3" t="s">
        <v>56</v>
      </c>
      <c r="D675" s="11">
        <v>42165</v>
      </c>
      <c r="E675" s="13">
        <v>1334.28</v>
      </c>
      <c r="F675" s="12">
        <f t="shared" si="60"/>
        <v>42531</v>
      </c>
      <c r="G675" s="3">
        <v>13.7</v>
      </c>
      <c r="H675" s="12">
        <f t="shared" si="61"/>
        <v>43261</v>
      </c>
      <c r="I675" s="3">
        <v>29.6</v>
      </c>
      <c r="J675" s="12">
        <f t="shared" si="62"/>
        <v>43992</v>
      </c>
      <c r="K675" s="3" t="s">
        <v>103</v>
      </c>
      <c r="L675" s="12">
        <f t="shared" si="63"/>
        <v>44722</v>
      </c>
      <c r="M675" s="3" t="s">
        <v>103</v>
      </c>
      <c r="N675" s="12">
        <f t="shared" si="64"/>
        <v>45818</v>
      </c>
      <c r="O675" s="3" t="s">
        <v>103</v>
      </c>
      <c r="P675" s="12">
        <f t="shared" si="65"/>
        <v>47644</v>
      </c>
      <c r="Q675" s="3" t="s">
        <v>103</v>
      </c>
      <c r="R675" s="12">
        <v>43774</v>
      </c>
      <c r="S675" s="3">
        <v>33.43</v>
      </c>
      <c r="T675" s="3" t="s">
        <v>3322</v>
      </c>
      <c r="U675" s="3" t="s">
        <v>52</v>
      </c>
      <c r="V675" s="3" t="s">
        <v>27</v>
      </c>
      <c r="W675" s="3">
        <v>146.19999999999999</v>
      </c>
      <c r="X675" s="3" t="s">
        <v>164</v>
      </c>
      <c r="Y675" s="3">
        <v>0.08</v>
      </c>
      <c r="Z675" s="3">
        <v>0.95</v>
      </c>
    </row>
    <row r="676" spans="1:26" ht="33" x14ac:dyDescent="0.3">
      <c r="A676" s="3" t="s">
        <v>1300</v>
      </c>
      <c r="B676" s="3" t="s">
        <v>1335</v>
      </c>
      <c r="C676" s="3" t="s">
        <v>1336</v>
      </c>
      <c r="D676" s="11">
        <v>43151</v>
      </c>
      <c r="E676" s="13">
        <v>1040.77</v>
      </c>
      <c r="F676" s="12">
        <f t="shared" si="60"/>
        <v>43516</v>
      </c>
      <c r="G676" s="3">
        <v>6.59</v>
      </c>
      <c r="H676" s="12">
        <f t="shared" si="61"/>
        <v>44247</v>
      </c>
      <c r="I676" s="3" t="s">
        <v>103</v>
      </c>
      <c r="J676" s="12">
        <f t="shared" si="62"/>
        <v>44977</v>
      </c>
      <c r="K676" s="3" t="s">
        <v>103</v>
      </c>
      <c r="L676" s="12">
        <f t="shared" si="63"/>
        <v>45708</v>
      </c>
      <c r="M676" s="3" t="s">
        <v>103</v>
      </c>
      <c r="N676" s="12">
        <f t="shared" si="64"/>
        <v>46803</v>
      </c>
      <c r="O676" s="3" t="s">
        <v>103</v>
      </c>
      <c r="P676" s="12">
        <f t="shared" si="65"/>
        <v>48630</v>
      </c>
      <c r="Q676" s="3" t="s">
        <v>103</v>
      </c>
      <c r="R676" s="12">
        <v>43774</v>
      </c>
      <c r="S676" s="3">
        <v>4.08</v>
      </c>
      <c r="T676" s="3" t="s">
        <v>3459</v>
      </c>
      <c r="U676" s="3" t="s">
        <v>33</v>
      </c>
      <c r="V676" s="3" t="s">
        <v>46</v>
      </c>
      <c r="W676" s="3">
        <v>71.73</v>
      </c>
      <c r="X676" s="3" t="s">
        <v>164</v>
      </c>
      <c r="Y676" s="3">
        <v>0.56000000000000005</v>
      </c>
      <c r="Z676" s="3">
        <v>0.19</v>
      </c>
    </row>
    <row r="677" spans="1:26" ht="33" x14ac:dyDescent="0.3">
      <c r="A677" s="3" t="s">
        <v>1300</v>
      </c>
      <c r="B677" s="3" t="s">
        <v>1337</v>
      </c>
      <c r="C677" s="3" t="s">
        <v>1338</v>
      </c>
      <c r="D677" s="11">
        <v>37820</v>
      </c>
      <c r="E677" s="13">
        <v>1812.22</v>
      </c>
      <c r="F677" s="12">
        <f t="shared" si="60"/>
        <v>38186</v>
      </c>
      <c r="G677" s="3">
        <v>3.59</v>
      </c>
      <c r="H677" s="12">
        <f t="shared" si="61"/>
        <v>38916</v>
      </c>
      <c r="I677" s="3">
        <v>6.1</v>
      </c>
      <c r="J677" s="12">
        <f t="shared" si="62"/>
        <v>39647</v>
      </c>
      <c r="K677" s="3">
        <v>12.72</v>
      </c>
      <c r="L677" s="12">
        <f t="shared" si="63"/>
        <v>40377</v>
      </c>
      <c r="M677" s="3">
        <v>20.37</v>
      </c>
      <c r="N677" s="12">
        <f t="shared" si="64"/>
        <v>41473</v>
      </c>
      <c r="O677" s="3">
        <v>40.729999999999997</v>
      </c>
      <c r="P677" s="12">
        <f t="shared" si="65"/>
        <v>43299</v>
      </c>
      <c r="Q677" s="3">
        <v>71</v>
      </c>
      <c r="R677" s="12">
        <v>43774</v>
      </c>
      <c r="S677" s="3">
        <v>81.22</v>
      </c>
      <c r="T677" s="3" t="s">
        <v>3461</v>
      </c>
      <c r="U677" s="3" t="s">
        <v>26</v>
      </c>
      <c r="V677" s="3" t="s">
        <v>40</v>
      </c>
      <c r="W677" s="3">
        <v>831.95</v>
      </c>
      <c r="X677" s="3" t="s">
        <v>164</v>
      </c>
      <c r="Y677" s="3">
        <v>0</v>
      </c>
      <c r="Z677" s="3">
        <v>0</v>
      </c>
    </row>
    <row r="678" spans="1:26" ht="33" x14ac:dyDescent="0.3">
      <c r="A678" s="3" t="s">
        <v>1300</v>
      </c>
      <c r="B678" s="3" t="s">
        <v>1339</v>
      </c>
      <c r="C678" s="3" t="s">
        <v>50</v>
      </c>
      <c r="D678" s="11">
        <v>39391</v>
      </c>
      <c r="E678" s="13">
        <v>1385.29</v>
      </c>
      <c r="F678" s="12">
        <f t="shared" si="60"/>
        <v>39757</v>
      </c>
      <c r="G678" s="3">
        <v>7.35</v>
      </c>
      <c r="H678" s="12">
        <f t="shared" si="61"/>
        <v>40487</v>
      </c>
      <c r="I678" s="3">
        <v>23.38</v>
      </c>
      <c r="J678" s="12">
        <f t="shared" si="62"/>
        <v>41218</v>
      </c>
      <c r="K678" s="3">
        <v>35.51</v>
      </c>
      <c r="L678" s="12">
        <f t="shared" si="63"/>
        <v>41948</v>
      </c>
      <c r="M678" s="3">
        <v>77.23</v>
      </c>
      <c r="N678" s="12">
        <f t="shared" si="64"/>
        <v>43044</v>
      </c>
      <c r="O678" s="3">
        <v>103.33</v>
      </c>
      <c r="P678" s="12">
        <f t="shared" si="65"/>
        <v>44870</v>
      </c>
      <c r="Q678" s="3" t="s">
        <v>103</v>
      </c>
      <c r="R678" s="12">
        <v>43774</v>
      </c>
      <c r="S678" s="3">
        <v>38.53</v>
      </c>
      <c r="T678" s="3" t="s">
        <v>3333</v>
      </c>
      <c r="U678" s="3" t="s">
        <v>52</v>
      </c>
      <c r="V678" s="3" t="s">
        <v>27</v>
      </c>
      <c r="W678" s="13">
        <v>1154.27</v>
      </c>
      <c r="X678" s="3" t="s">
        <v>164</v>
      </c>
      <c r="Y678" s="3">
        <v>0.06</v>
      </c>
      <c r="Z678" s="3">
        <v>0.93</v>
      </c>
    </row>
    <row r="679" spans="1:26" ht="33" x14ac:dyDescent="0.3">
      <c r="A679" s="3" t="s">
        <v>1300</v>
      </c>
      <c r="B679" s="3" t="s">
        <v>1340</v>
      </c>
      <c r="C679" s="3" t="s">
        <v>599</v>
      </c>
      <c r="D679" s="11">
        <v>38834</v>
      </c>
      <c r="E679" s="13">
        <v>1370.52</v>
      </c>
      <c r="F679" s="12">
        <f t="shared" si="60"/>
        <v>39199</v>
      </c>
      <c r="G679" s="3">
        <v>4.03</v>
      </c>
      <c r="H679" s="12">
        <f t="shared" si="61"/>
        <v>39930</v>
      </c>
      <c r="I679" s="3">
        <v>12.03</v>
      </c>
      <c r="J679" s="12">
        <f t="shared" si="62"/>
        <v>40660</v>
      </c>
      <c r="K679" s="3">
        <v>12.98</v>
      </c>
      <c r="L679" s="12">
        <f t="shared" si="63"/>
        <v>41391</v>
      </c>
      <c r="M679" s="3">
        <v>8.01</v>
      </c>
      <c r="N679" s="12">
        <f t="shared" si="64"/>
        <v>42487</v>
      </c>
      <c r="O679" s="3">
        <v>24.83</v>
      </c>
      <c r="P679" s="12">
        <f t="shared" si="65"/>
        <v>44313</v>
      </c>
      <c r="Q679" s="3" t="s">
        <v>103</v>
      </c>
      <c r="R679" s="12">
        <v>43774</v>
      </c>
      <c r="S679" s="3">
        <v>37.049999999999997</v>
      </c>
      <c r="T679" s="3" t="s">
        <v>3462</v>
      </c>
      <c r="U679" s="3" t="s">
        <v>26</v>
      </c>
      <c r="V679" s="3" t="s">
        <v>27</v>
      </c>
      <c r="W679" s="3">
        <v>93.82</v>
      </c>
      <c r="X679" s="3" t="s">
        <v>164</v>
      </c>
      <c r="Y679" s="3">
        <v>0.04</v>
      </c>
      <c r="Z679" s="3">
        <v>0</v>
      </c>
    </row>
    <row r="680" spans="1:26" ht="33" x14ac:dyDescent="0.3">
      <c r="A680" s="3" t="s">
        <v>1300</v>
      </c>
      <c r="B680" s="3" t="s">
        <v>1341</v>
      </c>
      <c r="C680" s="3" t="s">
        <v>599</v>
      </c>
      <c r="D680" s="11">
        <v>39394</v>
      </c>
      <c r="E680" s="13">
        <v>1282.05</v>
      </c>
      <c r="F680" s="12">
        <f t="shared" si="60"/>
        <v>39760</v>
      </c>
      <c r="G680" s="3">
        <v>5.71</v>
      </c>
      <c r="H680" s="12">
        <f t="shared" si="61"/>
        <v>40490</v>
      </c>
      <c r="I680" s="3">
        <v>17.989999999999998</v>
      </c>
      <c r="J680" s="12">
        <f t="shared" si="62"/>
        <v>41221</v>
      </c>
      <c r="K680" s="3">
        <v>22.99</v>
      </c>
      <c r="L680" s="12">
        <f t="shared" si="63"/>
        <v>41951</v>
      </c>
      <c r="M680" s="3">
        <v>21.73</v>
      </c>
      <c r="N680" s="12">
        <f t="shared" si="64"/>
        <v>43047</v>
      </c>
      <c r="O680" s="3">
        <v>48.25</v>
      </c>
      <c r="P680" s="12">
        <f t="shared" si="65"/>
        <v>44873</v>
      </c>
      <c r="Q680" s="3" t="s">
        <v>103</v>
      </c>
      <c r="R680" s="12">
        <v>43774</v>
      </c>
      <c r="S680" s="3">
        <v>28.21</v>
      </c>
      <c r="T680" s="3" t="s">
        <v>3218</v>
      </c>
      <c r="U680" s="3" t="s">
        <v>26</v>
      </c>
      <c r="V680" s="3" t="s">
        <v>27</v>
      </c>
      <c r="W680" s="13">
        <v>2193.84</v>
      </c>
      <c r="X680" s="3" t="s">
        <v>164</v>
      </c>
      <c r="Y680" s="3">
        <v>0.05</v>
      </c>
      <c r="Z680" s="3">
        <v>0</v>
      </c>
    </row>
    <row r="681" spans="1:26" ht="33" x14ac:dyDescent="0.3">
      <c r="A681" s="3" t="s">
        <v>1300</v>
      </c>
      <c r="B681" s="3" t="s">
        <v>1342</v>
      </c>
      <c r="C681" s="3" t="s">
        <v>599</v>
      </c>
      <c r="D681" s="11">
        <v>40108</v>
      </c>
      <c r="E681" s="13">
        <v>1439.17</v>
      </c>
      <c r="F681" s="12">
        <f t="shared" si="60"/>
        <v>40473</v>
      </c>
      <c r="G681" s="3">
        <v>5.78</v>
      </c>
      <c r="H681" s="12">
        <f t="shared" si="61"/>
        <v>41204</v>
      </c>
      <c r="I681" s="3">
        <v>18.05</v>
      </c>
      <c r="J681" s="12">
        <f t="shared" si="62"/>
        <v>41934</v>
      </c>
      <c r="K681" s="3">
        <v>23.21</v>
      </c>
      <c r="L681" s="12">
        <f t="shared" si="63"/>
        <v>42665</v>
      </c>
      <c r="M681" s="3">
        <v>22.11</v>
      </c>
      <c r="N681" s="12">
        <f t="shared" si="64"/>
        <v>43760</v>
      </c>
      <c r="O681" s="3">
        <v>47.11</v>
      </c>
      <c r="P681" s="12">
        <f t="shared" si="65"/>
        <v>45587</v>
      </c>
      <c r="Q681" s="3" t="s">
        <v>103</v>
      </c>
      <c r="R681" s="12">
        <v>43774</v>
      </c>
      <c r="S681" s="3">
        <v>43.92</v>
      </c>
      <c r="T681" s="3" t="s">
        <v>178</v>
      </c>
      <c r="U681" s="3" t="s">
        <v>26</v>
      </c>
      <c r="V681" s="3" t="s">
        <v>27</v>
      </c>
      <c r="W681" s="13">
        <v>1490.51</v>
      </c>
      <c r="X681" s="3" t="s">
        <v>164</v>
      </c>
      <c r="Y681" s="3">
        <v>0.04</v>
      </c>
      <c r="Z681" s="3">
        <v>0</v>
      </c>
    </row>
    <row r="682" spans="1:26" ht="33" x14ac:dyDescent="0.3">
      <c r="A682" s="3" t="s">
        <v>1300</v>
      </c>
      <c r="B682" s="3" t="s">
        <v>1343</v>
      </c>
      <c r="C682" s="3" t="s">
        <v>599</v>
      </c>
      <c r="D682" s="11">
        <v>39668</v>
      </c>
      <c r="E682" s="13">
        <v>1577.2</v>
      </c>
      <c r="F682" s="12">
        <f t="shared" si="60"/>
        <v>40033</v>
      </c>
      <c r="G682" s="3">
        <v>6.22</v>
      </c>
      <c r="H682" s="12">
        <f t="shared" si="61"/>
        <v>40763</v>
      </c>
      <c r="I682" s="3">
        <v>18.38</v>
      </c>
      <c r="J682" s="12">
        <f t="shared" si="62"/>
        <v>41494</v>
      </c>
      <c r="K682" s="3">
        <v>23.76</v>
      </c>
      <c r="L682" s="12">
        <f t="shared" si="63"/>
        <v>42224</v>
      </c>
      <c r="M682" s="3">
        <v>23</v>
      </c>
      <c r="N682" s="12">
        <f t="shared" si="64"/>
        <v>43320</v>
      </c>
      <c r="O682" s="3">
        <v>52.05</v>
      </c>
      <c r="P682" s="12">
        <f t="shared" si="65"/>
        <v>45146</v>
      </c>
      <c r="Q682" s="3" t="s">
        <v>103</v>
      </c>
      <c r="R682" s="12">
        <v>43774</v>
      </c>
      <c r="S682" s="3">
        <v>57.72</v>
      </c>
      <c r="T682" s="3" t="s">
        <v>178</v>
      </c>
      <c r="U682" s="3" t="s">
        <v>26</v>
      </c>
      <c r="V682" s="3" t="s">
        <v>27</v>
      </c>
      <c r="W682" s="3">
        <v>3.76</v>
      </c>
      <c r="X682" s="3" t="s">
        <v>164</v>
      </c>
      <c r="Y682" s="3">
        <v>0.11</v>
      </c>
      <c r="Z682" s="3">
        <v>0</v>
      </c>
    </row>
    <row r="683" spans="1:26" ht="33" x14ac:dyDescent="0.3">
      <c r="A683" s="3" t="s">
        <v>1300</v>
      </c>
      <c r="B683" s="3" t="s">
        <v>1344</v>
      </c>
      <c r="C683" s="3" t="s">
        <v>599</v>
      </c>
      <c r="D683" s="11">
        <v>39665</v>
      </c>
      <c r="E683" s="13">
        <v>1600.74</v>
      </c>
      <c r="F683" s="12">
        <f t="shared" si="60"/>
        <v>40030</v>
      </c>
      <c r="G683" s="3">
        <v>5.78</v>
      </c>
      <c r="H683" s="12">
        <f t="shared" si="61"/>
        <v>40760</v>
      </c>
      <c r="I683" s="3">
        <v>18.21</v>
      </c>
      <c r="J683" s="12">
        <f t="shared" si="62"/>
        <v>41491</v>
      </c>
      <c r="K683" s="3">
        <v>23.46</v>
      </c>
      <c r="L683" s="12">
        <f t="shared" si="63"/>
        <v>42221</v>
      </c>
      <c r="M683" s="3">
        <v>22.21</v>
      </c>
      <c r="N683" s="12">
        <f t="shared" si="64"/>
        <v>43317</v>
      </c>
      <c r="O683" s="3">
        <v>51.29</v>
      </c>
      <c r="P683" s="12">
        <f t="shared" si="65"/>
        <v>45143</v>
      </c>
      <c r="Q683" s="3" t="s">
        <v>103</v>
      </c>
      <c r="R683" s="12">
        <v>43774</v>
      </c>
      <c r="S683" s="3">
        <v>60.07</v>
      </c>
      <c r="T683" s="3" t="s">
        <v>3462</v>
      </c>
      <c r="U683" s="3" t="s">
        <v>26</v>
      </c>
      <c r="V683" s="3" t="s">
        <v>27</v>
      </c>
      <c r="W683" s="13">
        <v>5744.19</v>
      </c>
      <c r="X683" s="3" t="s">
        <v>164</v>
      </c>
      <c r="Y683" s="3">
        <v>0.04</v>
      </c>
      <c r="Z683" s="3">
        <v>0</v>
      </c>
    </row>
    <row r="684" spans="1:26" ht="33" x14ac:dyDescent="0.3">
      <c r="A684" s="3" t="s">
        <v>1300</v>
      </c>
      <c r="B684" s="3" t="s">
        <v>1345</v>
      </c>
      <c r="C684" s="3" t="s">
        <v>1346</v>
      </c>
      <c r="D684" s="11">
        <v>42403</v>
      </c>
      <c r="E684" s="13">
        <v>1095.67</v>
      </c>
      <c r="F684" s="12">
        <f t="shared" si="60"/>
        <v>42769</v>
      </c>
      <c r="G684" s="3">
        <v>7.19</v>
      </c>
      <c r="H684" s="12">
        <f t="shared" si="61"/>
        <v>43499</v>
      </c>
      <c r="I684" s="3">
        <v>6.08</v>
      </c>
      <c r="J684" s="12">
        <f t="shared" si="62"/>
        <v>44230</v>
      </c>
      <c r="K684" s="3" t="s">
        <v>103</v>
      </c>
      <c r="L684" s="12">
        <f t="shared" si="63"/>
        <v>44960</v>
      </c>
      <c r="M684" s="3" t="s">
        <v>103</v>
      </c>
      <c r="N684" s="12">
        <f t="shared" si="64"/>
        <v>46056</v>
      </c>
      <c r="O684" s="3" t="s">
        <v>103</v>
      </c>
      <c r="P684" s="12">
        <f t="shared" si="65"/>
        <v>47882</v>
      </c>
      <c r="Q684" s="3" t="s">
        <v>103</v>
      </c>
      <c r="R684" s="12">
        <v>43774</v>
      </c>
      <c r="S684" s="3">
        <v>9.57</v>
      </c>
      <c r="T684" s="3" t="s">
        <v>3433</v>
      </c>
      <c r="U684" s="3" t="s">
        <v>26</v>
      </c>
      <c r="V684" s="3" t="s">
        <v>40</v>
      </c>
      <c r="W684" s="13">
        <v>2119.79</v>
      </c>
      <c r="X684" s="3" t="s">
        <v>164</v>
      </c>
      <c r="Y684" s="3">
        <v>0</v>
      </c>
      <c r="Z684" s="3">
        <v>0</v>
      </c>
    </row>
    <row r="685" spans="1:26" ht="33" x14ac:dyDescent="0.3">
      <c r="A685" s="3" t="s">
        <v>1300</v>
      </c>
      <c r="B685" s="3" t="s">
        <v>1347</v>
      </c>
      <c r="C685" s="3" t="s">
        <v>1348</v>
      </c>
      <c r="D685" s="11">
        <v>43144</v>
      </c>
      <c r="E685" s="13">
        <v>1065.9100000000001</v>
      </c>
      <c r="F685" s="12">
        <f t="shared" si="60"/>
        <v>43509</v>
      </c>
      <c r="G685" s="3">
        <v>8.73</v>
      </c>
      <c r="H685" s="12">
        <f t="shared" si="61"/>
        <v>44240</v>
      </c>
      <c r="I685" s="3" t="s">
        <v>103</v>
      </c>
      <c r="J685" s="12">
        <f t="shared" si="62"/>
        <v>44970</v>
      </c>
      <c r="K685" s="3" t="s">
        <v>103</v>
      </c>
      <c r="L685" s="12">
        <f t="shared" si="63"/>
        <v>45701</v>
      </c>
      <c r="M685" s="3" t="s">
        <v>103</v>
      </c>
      <c r="N685" s="12">
        <f t="shared" si="64"/>
        <v>46796</v>
      </c>
      <c r="O685" s="3" t="s">
        <v>103</v>
      </c>
      <c r="P685" s="12">
        <f t="shared" si="65"/>
        <v>48623</v>
      </c>
      <c r="Q685" s="3" t="s">
        <v>103</v>
      </c>
      <c r="R685" s="12">
        <v>43774</v>
      </c>
      <c r="S685" s="3">
        <v>6.59</v>
      </c>
      <c r="T685" s="3" t="s">
        <v>3463</v>
      </c>
      <c r="U685" s="3" t="s">
        <v>33</v>
      </c>
      <c r="V685" s="3" t="s">
        <v>27</v>
      </c>
      <c r="W685" s="3">
        <v>42.8</v>
      </c>
      <c r="X685" s="3" t="s">
        <v>164</v>
      </c>
      <c r="Y685" s="3">
        <v>0.64</v>
      </c>
      <c r="Z685" s="3">
        <v>0.19</v>
      </c>
    </row>
    <row r="686" spans="1:26" ht="33" x14ac:dyDescent="0.3">
      <c r="A686" s="3" t="s">
        <v>1300</v>
      </c>
      <c r="B686" s="3" t="s">
        <v>1349</v>
      </c>
      <c r="C686" s="3" t="s">
        <v>1350</v>
      </c>
      <c r="D686" s="11">
        <v>43144</v>
      </c>
      <c r="E686" s="13">
        <v>1055.92</v>
      </c>
      <c r="F686" s="12">
        <f t="shared" si="60"/>
        <v>43509</v>
      </c>
      <c r="G686" s="3">
        <v>7.79</v>
      </c>
      <c r="H686" s="12">
        <f t="shared" si="61"/>
        <v>44240</v>
      </c>
      <c r="I686" s="3" t="s">
        <v>103</v>
      </c>
      <c r="J686" s="12">
        <f t="shared" si="62"/>
        <v>44970</v>
      </c>
      <c r="K686" s="3" t="s">
        <v>103</v>
      </c>
      <c r="L686" s="12">
        <f t="shared" si="63"/>
        <v>45701</v>
      </c>
      <c r="M686" s="3" t="s">
        <v>103</v>
      </c>
      <c r="N686" s="12">
        <f t="shared" si="64"/>
        <v>46796</v>
      </c>
      <c r="O686" s="3" t="s">
        <v>103</v>
      </c>
      <c r="P686" s="12">
        <f t="shared" si="65"/>
        <v>48623</v>
      </c>
      <c r="Q686" s="3" t="s">
        <v>103</v>
      </c>
      <c r="R686" s="12">
        <v>43774</v>
      </c>
      <c r="S686" s="3">
        <v>5.59</v>
      </c>
      <c r="T686" s="3" t="s">
        <v>3464</v>
      </c>
      <c r="U686" s="3" t="s">
        <v>33</v>
      </c>
      <c r="V686" s="3" t="s">
        <v>34</v>
      </c>
      <c r="W686" s="3">
        <v>60.19</v>
      </c>
      <c r="X686" s="3" t="s">
        <v>164</v>
      </c>
      <c r="Y686" s="3">
        <v>0.82</v>
      </c>
      <c r="Z686" s="3">
        <v>0.19</v>
      </c>
    </row>
    <row r="687" spans="1:26" ht="33" x14ac:dyDescent="0.3">
      <c r="A687" s="3" t="s">
        <v>1300</v>
      </c>
      <c r="B687" s="3" t="s">
        <v>1351</v>
      </c>
      <c r="C687" s="3" t="s">
        <v>40</v>
      </c>
      <c r="D687" s="11">
        <v>37109</v>
      </c>
      <c r="E687" s="13">
        <v>1896.33</v>
      </c>
      <c r="F687" s="12">
        <f t="shared" si="60"/>
        <v>37474</v>
      </c>
      <c r="G687" s="3">
        <v>3.64</v>
      </c>
      <c r="H687" s="12">
        <f t="shared" si="61"/>
        <v>38205</v>
      </c>
      <c r="I687" s="3">
        <v>5.89</v>
      </c>
      <c r="J687" s="12">
        <f t="shared" si="62"/>
        <v>38935</v>
      </c>
      <c r="K687" s="3">
        <v>12.73</v>
      </c>
      <c r="L687" s="12">
        <f t="shared" si="63"/>
        <v>39666</v>
      </c>
      <c r="M687" s="3">
        <v>20.53</v>
      </c>
      <c r="N687" s="12">
        <f t="shared" si="64"/>
        <v>40761</v>
      </c>
      <c r="O687" s="3">
        <v>38.9</v>
      </c>
      <c r="P687" s="12">
        <f t="shared" si="65"/>
        <v>42588</v>
      </c>
      <c r="Q687" s="3">
        <v>64.98</v>
      </c>
      <c r="R687" s="12">
        <v>43774</v>
      </c>
      <c r="S687" s="3">
        <v>89.63</v>
      </c>
      <c r="T687" s="3" t="s">
        <v>3461</v>
      </c>
      <c r="U687" s="3" t="s">
        <v>26</v>
      </c>
      <c r="V687" s="3" t="s">
        <v>40</v>
      </c>
      <c r="W687" s="3">
        <v>74.180000000000007</v>
      </c>
      <c r="X687" s="3" t="s">
        <v>164</v>
      </c>
      <c r="Y687" s="3">
        <v>0</v>
      </c>
      <c r="Z687" s="3">
        <v>0.09</v>
      </c>
    </row>
    <row r="688" spans="1:26" ht="33" x14ac:dyDescent="0.3">
      <c r="A688" s="3" t="s">
        <v>1300</v>
      </c>
      <c r="B688" s="3" t="s">
        <v>1352</v>
      </c>
      <c r="C688" s="3" t="s">
        <v>40</v>
      </c>
      <c r="D688" s="11">
        <v>38834</v>
      </c>
      <c r="E688" s="13">
        <v>1342.65</v>
      </c>
      <c r="F688" s="12">
        <f t="shared" si="60"/>
        <v>39199</v>
      </c>
      <c r="G688" s="3">
        <v>1.27</v>
      </c>
      <c r="H688" s="12">
        <f t="shared" si="61"/>
        <v>39930</v>
      </c>
      <c r="I688" s="3">
        <v>-0.22</v>
      </c>
      <c r="J688" s="12">
        <f t="shared" si="62"/>
        <v>40660</v>
      </c>
      <c r="K688" s="3">
        <v>2.5</v>
      </c>
      <c r="L688" s="12">
        <f t="shared" si="63"/>
        <v>41391</v>
      </c>
      <c r="M688" s="3">
        <v>6.3</v>
      </c>
      <c r="N688" s="12">
        <f t="shared" si="64"/>
        <v>42487</v>
      </c>
      <c r="O688" s="3">
        <v>18.63</v>
      </c>
      <c r="P688" s="12">
        <f t="shared" si="65"/>
        <v>44313</v>
      </c>
      <c r="Q688" s="3" t="s">
        <v>103</v>
      </c>
      <c r="R688" s="12">
        <v>43774</v>
      </c>
      <c r="S688" s="3">
        <v>34.270000000000003</v>
      </c>
      <c r="T688" s="3" t="s">
        <v>3465</v>
      </c>
      <c r="U688" s="3" t="s">
        <v>26</v>
      </c>
      <c r="V688" s="3" t="s">
        <v>40</v>
      </c>
      <c r="W688" s="3">
        <v>98.56</v>
      </c>
      <c r="X688" s="3" t="s">
        <v>164</v>
      </c>
      <c r="Y688" s="3">
        <v>0</v>
      </c>
      <c r="Z688" s="3">
        <v>0</v>
      </c>
    </row>
    <row r="689" spans="1:26" ht="33" x14ac:dyDescent="0.3">
      <c r="A689" s="3" t="s">
        <v>1300</v>
      </c>
      <c r="B689" s="3" t="s">
        <v>1353</v>
      </c>
      <c r="C689" s="3" t="s">
        <v>40</v>
      </c>
      <c r="D689" s="11">
        <v>38687</v>
      </c>
      <c r="E689" s="13">
        <v>1554.91</v>
      </c>
      <c r="F689" s="12">
        <f t="shared" si="60"/>
        <v>39052</v>
      </c>
      <c r="G689" s="3">
        <v>2.78</v>
      </c>
      <c r="H689" s="12">
        <f t="shared" si="61"/>
        <v>39783</v>
      </c>
      <c r="I689" s="3">
        <v>3.35</v>
      </c>
      <c r="J689" s="12">
        <f t="shared" si="62"/>
        <v>40513</v>
      </c>
      <c r="K689" s="3">
        <v>8.58</v>
      </c>
      <c r="L689" s="12">
        <f t="shared" si="63"/>
        <v>41244</v>
      </c>
      <c r="M689" s="3">
        <v>14.97</v>
      </c>
      <c r="N689" s="12">
        <f t="shared" si="64"/>
        <v>42339</v>
      </c>
      <c r="O689" s="3">
        <v>32.32</v>
      </c>
      <c r="P689" s="12">
        <f t="shared" si="65"/>
        <v>44166</v>
      </c>
      <c r="Q689" s="3" t="s">
        <v>103</v>
      </c>
      <c r="R689" s="12">
        <v>43774</v>
      </c>
      <c r="S689" s="3">
        <v>55.49</v>
      </c>
      <c r="T689" s="3" t="s">
        <v>3465</v>
      </c>
      <c r="U689" s="3" t="s">
        <v>26</v>
      </c>
      <c r="V689" s="3" t="s">
        <v>40</v>
      </c>
      <c r="W689" s="13">
        <v>2316.09</v>
      </c>
      <c r="X689" s="3" t="s">
        <v>164</v>
      </c>
      <c r="Y689" s="3">
        <v>0</v>
      </c>
      <c r="Z689" s="3">
        <v>0</v>
      </c>
    </row>
    <row r="690" spans="1:26" ht="33" x14ac:dyDescent="0.3">
      <c r="A690" s="3" t="s">
        <v>1300</v>
      </c>
      <c r="B690" s="3" t="s">
        <v>1354</v>
      </c>
      <c r="C690" s="3" t="s">
        <v>40</v>
      </c>
      <c r="D690" s="11">
        <v>38629</v>
      </c>
      <c r="E690" s="13">
        <v>1646.55</v>
      </c>
      <c r="F690" s="12">
        <f t="shared" si="60"/>
        <v>38994</v>
      </c>
      <c r="G690" s="3">
        <v>3.59</v>
      </c>
      <c r="H690" s="12">
        <f t="shared" si="61"/>
        <v>39725</v>
      </c>
      <c r="I690" s="3">
        <v>5.91</v>
      </c>
      <c r="J690" s="12">
        <f t="shared" si="62"/>
        <v>40455</v>
      </c>
      <c r="K690" s="3">
        <v>12.37</v>
      </c>
      <c r="L690" s="12">
        <f t="shared" si="63"/>
        <v>41186</v>
      </c>
      <c r="M690" s="3">
        <v>19.89</v>
      </c>
      <c r="N690" s="12">
        <f t="shared" si="64"/>
        <v>42281</v>
      </c>
      <c r="O690" s="3">
        <v>39.590000000000003</v>
      </c>
      <c r="P690" s="12">
        <f t="shared" si="65"/>
        <v>44108</v>
      </c>
      <c r="Q690" s="3" t="s">
        <v>103</v>
      </c>
      <c r="R690" s="12">
        <v>43774</v>
      </c>
      <c r="S690" s="3">
        <v>64.66</v>
      </c>
      <c r="T690" s="3" t="s">
        <v>3465</v>
      </c>
      <c r="U690" s="3" t="s">
        <v>26</v>
      </c>
      <c r="V690" s="3" t="s">
        <v>40</v>
      </c>
      <c r="W690" s="13">
        <v>1466.37</v>
      </c>
      <c r="X690" s="3" t="s">
        <v>164</v>
      </c>
      <c r="Y690" s="3">
        <v>0.01</v>
      </c>
      <c r="Z690" s="3">
        <v>0</v>
      </c>
    </row>
    <row r="691" spans="1:26" ht="33" x14ac:dyDescent="0.3">
      <c r="A691" s="3" t="s">
        <v>1300</v>
      </c>
      <c r="B691" s="3" t="s">
        <v>1355</v>
      </c>
      <c r="C691" s="3" t="s">
        <v>40</v>
      </c>
      <c r="D691" s="11">
        <v>38593</v>
      </c>
      <c r="E691" s="13">
        <v>1684.46</v>
      </c>
      <c r="F691" s="12">
        <f t="shared" si="60"/>
        <v>38958</v>
      </c>
      <c r="G691" s="3">
        <v>3.65</v>
      </c>
      <c r="H691" s="12">
        <f t="shared" si="61"/>
        <v>39689</v>
      </c>
      <c r="I691" s="3">
        <v>5.88</v>
      </c>
      <c r="J691" s="12">
        <f t="shared" si="62"/>
        <v>40419</v>
      </c>
      <c r="K691" s="3">
        <v>12.9</v>
      </c>
      <c r="L691" s="12">
        <f t="shared" si="63"/>
        <v>41150</v>
      </c>
      <c r="M691" s="3">
        <v>20.440000000000001</v>
      </c>
      <c r="N691" s="12">
        <f t="shared" si="64"/>
        <v>42245</v>
      </c>
      <c r="O691" s="3">
        <v>40.78</v>
      </c>
      <c r="P691" s="12">
        <f t="shared" si="65"/>
        <v>44072</v>
      </c>
      <c r="Q691" s="3" t="s">
        <v>103</v>
      </c>
      <c r="R691" s="12">
        <v>43774</v>
      </c>
      <c r="S691" s="3">
        <v>68.45</v>
      </c>
      <c r="T691" s="3" t="s">
        <v>3465</v>
      </c>
      <c r="U691" s="3" t="s">
        <v>26</v>
      </c>
      <c r="V691" s="3" t="s">
        <v>40</v>
      </c>
      <c r="W691" s="3">
        <v>76.540000000000006</v>
      </c>
      <c r="X691" s="3" t="s">
        <v>164</v>
      </c>
      <c r="Y691" s="3">
        <v>0</v>
      </c>
      <c r="Z691" s="3">
        <v>0.09</v>
      </c>
    </row>
    <row r="692" spans="1:26" ht="33" x14ac:dyDescent="0.3">
      <c r="A692" s="3" t="s">
        <v>1300</v>
      </c>
      <c r="B692" s="3" t="s">
        <v>1356</v>
      </c>
      <c r="C692" s="3" t="s">
        <v>40</v>
      </c>
      <c r="D692" s="11">
        <v>38537</v>
      </c>
      <c r="E692" s="13">
        <v>1720.08</v>
      </c>
      <c r="F692" s="12">
        <f t="shared" si="60"/>
        <v>38902</v>
      </c>
      <c r="G692" s="3">
        <v>3.45</v>
      </c>
      <c r="H692" s="12">
        <f t="shared" si="61"/>
        <v>39633</v>
      </c>
      <c r="I692" s="3">
        <v>6.13</v>
      </c>
      <c r="J692" s="12">
        <f t="shared" si="62"/>
        <v>40363</v>
      </c>
      <c r="K692" s="3">
        <v>13.12</v>
      </c>
      <c r="L692" s="12">
        <f t="shared" si="63"/>
        <v>41094</v>
      </c>
      <c r="M692" s="3">
        <v>21.72</v>
      </c>
      <c r="N692" s="12">
        <f t="shared" si="64"/>
        <v>42189</v>
      </c>
      <c r="O692" s="3">
        <v>42.72</v>
      </c>
      <c r="P692" s="12">
        <f t="shared" si="65"/>
        <v>44016</v>
      </c>
      <c r="Q692" s="3" t="s">
        <v>103</v>
      </c>
      <c r="R692" s="12">
        <v>43774</v>
      </c>
      <c r="S692" s="3">
        <v>72.010000000000005</v>
      </c>
      <c r="T692" s="3" t="s">
        <v>3465</v>
      </c>
      <c r="U692" s="3" t="s">
        <v>26</v>
      </c>
      <c r="V692" s="3" t="s">
        <v>40</v>
      </c>
      <c r="W692" s="13">
        <v>10452.35</v>
      </c>
      <c r="X692" s="3" t="s">
        <v>164</v>
      </c>
      <c r="Y692" s="3">
        <v>0</v>
      </c>
      <c r="Z692" s="3">
        <v>0</v>
      </c>
    </row>
    <row r="693" spans="1:26" ht="33" x14ac:dyDescent="0.3">
      <c r="A693" s="3" t="s">
        <v>1300</v>
      </c>
      <c r="B693" s="3" t="s">
        <v>1357</v>
      </c>
      <c r="C693" s="3" t="s">
        <v>40</v>
      </c>
      <c r="D693" s="11">
        <v>39665</v>
      </c>
      <c r="E693" s="13">
        <v>1554.41</v>
      </c>
      <c r="F693" s="12">
        <f t="shared" si="60"/>
        <v>40030</v>
      </c>
      <c r="G693" s="3">
        <v>3.56</v>
      </c>
      <c r="H693" s="12">
        <f t="shared" si="61"/>
        <v>40760</v>
      </c>
      <c r="I693" s="3">
        <v>6.3</v>
      </c>
      <c r="J693" s="12">
        <f t="shared" si="62"/>
        <v>41491</v>
      </c>
      <c r="K693" s="3">
        <v>13.21</v>
      </c>
      <c r="L693" s="12">
        <f t="shared" si="63"/>
        <v>42221</v>
      </c>
      <c r="M693" s="3">
        <v>22.14</v>
      </c>
      <c r="N693" s="12">
        <f t="shared" si="64"/>
        <v>43317</v>
      </c>
      <c r="O693" s="3">
        <v>43.71</v>
      </c>
      <c r="P693" s="12">
        <f t="shared" si="65"/>
        <v>45143</v>
      </c>
      <c r="Q693" s="3" t="s">
        <v>103</v>
      </c>
      <c r="R693" s="12">
        <v>43774</v>
      </c>
      <c r="S693" s="3">
        <v>55.44</v>
      </c>
      <c r="T693" s="3" t="s">
        <v>3267</v>
      </c>
      <c r="U693" s="3" t="s">
        <v>26</v>
      </c>
      <c r="V693" s="3" t="s">
        <v>40</v>
      </c>
      <c r="W693" s="13">
        <v>7823.31</v>
      </c>
      <c r="X693" s="3" t="s">
        <v>164</v>
      </c>
      <c r="Y693" s="3">
        <v>0.01</v>
      </c>
      <c r="Z693" s="3">
        <v>0</v>
      </c>
    </row>
    <row r="694" spans="1:26" ht="33" x14ac:dyDescent="0.3">
      <c r="A694" s="3" t="s">
        <v>1300</v>
      </c>
      <c r="B694" s="3" t="s">
        <v>1358</v>
      </c>
      <c r="C694" s="3" t="s">
        <v>40</v>
      </c>
      <c r="D694" s="11">
        <v>39176</v>
      </c>
      <c r="E694" s="13">
        <v>1598.77</v>
      </c>
      <c r="F694" s="12">
        <f t="shared" si="60"/>
        <v>39542</v>
      </c>
      <c r="G694" s="3">
        <v>3.52</v>
      </c>
      <c r="H694" s="12">
        <f t="shared" si="61"/>
        <v>40272</v>
      </c>
      <c r="I694" s="3">
        <v>5.65</v>
      </c>
      <c r="J694" s="12">
        <f t="shared" si="62"/>
        <v>41003</v>
      </c>
      <c r="K694" s="3">
        <v>12.37</v>
      </c>
      <c r="L694" s="12">
        <f t="shared" si="63"/>
        <v>41733</v>
      </c>
      <c r="M694" s="3">
        <v>20.76</v>
      </c>
      <c r="N694" s="12">
        <f t="shared" si="64"/>
        <v>42829</v>
      </c>
      <c r="O694" s="3">
        <v>41.59</v>
      </c>
      <c r="P694" s="12">
        <f t="shared" si="65"/>
        <v>44655</v>
      </c>
      <c r="Q694" s="3" t="s">
        <v>103</v>
      </c>
      <c r="R694" s="12">
        <v>43774</v>
      </c>
      <c r="S694" s="3">
        <v>59.88</v>
      </c>
      <c r="T694" s="3" t="s">
        <v>3267</v>
      </c>
      <c r="U694" s="3" t="s">
        <v>26</v>
      </c>
      <c r="V694" s="3" t="s">
        <v>40</v>
      </c>
      <c r="W694" s="13">
        <v>1738.78</v>
      </c>
      <c r="X694" s="3" t="s">
        <v>164</v>
      </c>
      <c r="Y694" s="3">
        <v>0</v>
      </c>
      <c r="Z694" s="3">
        <v>0</v>
      </c>
    </row>
    <row r="695" spans="1:26" ht="33" x14ac:dyDescent="0.3">
      <c r="A695" s="3" t="s">
        <v>1300</v>
      </c>
      <c r="B695" s="3" t="s">
        <v>1359</v>
      </c>
      <c r="C695" s="3" t="s">
        <v>40</v>
      </c>
      <c r="D695" s="11">
        <v>37712</v>
      </c>
      <c r="E695" s="13">
        <v>1812.74</v>
      </c>
      <c r="F695" s="12">
        <f t="shared" si="60"/>
        <v>38078</v>
      </c>
      <c r="G695" s="3">
        <v>3.19</v>
      </c>
      <c r="H695" s="12">
        <f t="shared" si="61"/>
        <v>38808</v>
      </c>
      <c r="I695" s="3">
        <v>4.24</v>
      </c>
      <c r="J695" s="12">
        <f t="shared" si="62"/>
        <v>39539</v>
      </c>
      <c r="K695" s="3">
        <v>9.27</v>
      </c>
      <c r="L695" s="12">
        <f t="shared" si="63"/>
        <v>40269</v>
      </c>
      <c r="M695" s="3">
        <v>16.059999999999999</v>
      </c>
      <c r="N695" s="12">
        <f t="shared" si="64"/>
        <v>41365</v>
      </c>
      <c r="O695" s="3">
        <v>35.72</v>
      </c>
      <c r="P695" s="12">
        <f t="shared" si="65"/>
        <v>43191</v>
      </c>
      <c r="Q695" s="3">
        <v>68.930000000000007</v>
      </c>
      <c r="R695" s="12">
        <v>43774</v>
      </c>
      <c r="S695" s="3">
        <v>81.27</v>
      </c>
      <c r="T695" s="3" t="s">
        <v>3461</v>
      </c>
      <c r="U695" s="3" t="s">
        <v>26</v>
      </c>
      <c r="V695" s="3" t="s">
        <v>40</v>
      </c>
      <c r="W695" s="3">
        <v>81.19</v>
      </c>
      <c r="X695" s="3" t="s">
        <v>164</v>
      </c>
      <c r="Y695" s="3">
        <v>0</v>
      </c>
      <c r="Z695" s="3">
        <v>0</v>
      </c>
    </row>
    <row r="696" spans="1:26" ht="33" x14ac:dyDescent="0.3">
      <c r="A696" s="3" t="s">
        <v>1300</v>
      </c>
      <c r="B696" s="3" t="s">
        <v>1360</v>
      </c>
      <c r="C696" s="3" t="s">
        <v>1361</v>
      </c>
      <c r="D696" s="11">
        <v>40501</v>
      </c>
      <c r="E696" s="3">
        <v>924.61</v>
      </c>
      <c r="F696" s="12">
        <f t="shared" si="60"/>
        <v>40866</v>
      </c>
      <c r="G696" s="3">
        <v>-0.18</v>
      </c>
      <c r="H696" s="12">
        <f t="shared" si="61"/>
        <v>41597</v>
      </c>
      <c r="I696" s="3">
        <v>-0.23</v>
      </c>
      <c r="J696" s="12">
        <f t="shared" si="62"/>
        <v>42327</v>
      </c>
      <c r="K696" s="3">
        <v>-3.41</v>
      </c>
      <c r="L696" s="12">
        <f t="shared" si="63"/>
        <v>43058</v>
      </c>
      <c r="M696" s="3">
        <v>-2.12</v>
      </c>
      <c r="N696" s="12">
        <f t="shared" si="64"/>
        <v>44154</v>
      </c>
      <c r="O696" s="3" t="s">
        <v>103</v>
      </c>
      <c r="P696" s="12">
        <f t="shared" si="65"/>
        <v>45980</v>
      </c>
      <c r="Q696" s="3" t="s">
        <v>103</v>
      </c>
      <c r="R696" s="12">
        <v>43774</v>
      </c>
      <c r="S696" s="3">
        <v>-7.54</v>
      </c>
      <c r="T696" s="3" t="s">
        <v>3466</v>
      </c>
      <c r="U696" s="3" t="s">
        <v>26</v>
      </c>
      <c r="V696" s="3" t="s">
        <v>119</v>
      </c>
      <c r="W696" s="3">
        <v>118.46</v>
      </c>
      <c r="X696" s="3" t="s">
        <v>164</v>
      </c>
      <c r="Y696" s="3">
        <v>0</v>
      </c>
      <c r="Z696" s="3">
        <v>0.9</v>
      </c>
    </row>
    <row r="697" spans="1:26" ht="33" x14ac:dyDescent="0.3">
      <c r="A697" s="3" t="s">
        <v>1300</v>
      </c>
      <c r="B697" s="3" t="s">
        <v>1362</v>
      </c>
      <c r="C697" s="3" t="s">
        <v>1363</v>
      </c>
      <c r="D697" s="11">
        <v>40795</v>
      </c>
      <c r="E697" s="3">
        <v>919.85</v>
      </c>
      <c r="F697" s="12">
        <f t="shared" si="60"/>
        <v>41161</v>
      </c>
      <c r="G697" s="3">
        <v>-0.19</v>
      </c>
      <c r="H697" s="12">
        <f t="shared" si="61"/>
        <v>41891</v>
      </c>
      <c r="I697" s="3">
        <v>-0.72</v>
      </c>
      <c r="J697" s="12">
        <f t="shared" si="62"/>
        <v>42622</v>
      </c>
      <c r="K697" s="3">
        <v>-4.8899999999999997</v>
      </c>
      <c r="L697" s="12">
        <f t="shared" si="63"/>
        <v>43352</v>
      </c>
      <c r="M697" s="3">
        <v>-5.35</v>
      </c>
      <c r="N697" s="12">
        <f t="shared" si="64"/>
        <v>44448</v>
      </c>
      <c r="O697" s="3" t="s">
        <v>103</v>
      </c>
      <c r="P697" s="12">
        <f t="shared" si="65"/>
        <v>46274</v>
      </c>
      <c r="Q697" s="3" t="s">
        <v>103</v>
      </c>
      <c r="R697" s="12">
        <v>43774</v>
      </c>
      <c r="S697" s="3">
        <v>-8.02</v>
      </c>
      <c r="T697" s="3" t="s">
        <v>3466</v>
      </c>
      <c r="U697" s="3" t="s">
        <v>26</v>
      </c>
      <c r="V697" s="3" t="s">
        <v>119</v>
      </c>
      <c r="W697" s="3">
        <v>24.75</v>
      </c>
      <c r="X697" s="3" t="s">
        <v>164</v>
      </c>
      <c r="Y697" s="3">
        <v>0.1</v>
      </c>
      <c r="Z697" s="3">
        <v>0.9</v>
      </c>
    </row>
    <row r="698" spans="1:26" ht="33" x14ac:dyDescent="0.3">
      <c r="A698" s="3" t="s">
        <v>1300</v>
      </c>
      <c r="B698" s="3" t="s">
        <v>1364</v>
      </c>
      <c r="C698" s="3" t="s">
        <v>1365</v>
      </c>
      <c r="D698" s="11">
        <v>40501</v>
      </c>
      <c r="E698" s="3">
        <v>880.74</v>
      </c>
      <c r="F698" s="12">
        <f t="shared" si="60"/>
        <v>40866</v>
      </c>
      <c r="G698" s="3">
        <v>-0.48</v>
      </c>
      <c r="H698" s="12">
        <f t="shared" si="61"/>
        <v>41597</v>
      </c>
      <c r="I698" s="3">
        <v>-0.77</v>
      </c>
      <c r="J698" s="12">
        <f t="shared" si="62"/>
        <v>42327</v>
      </c>
      <c r="K698" s="3">
        <v>-4.6500000000000004</v>
      </c>
      <c r="L698" s="12">
        <f t="shared" si="63"/>
        <v>43058</v>
      </c>
      <c r="M698" s="3">
        <v>-6.7</v>
      </c>
      <c r="N698" s="12">
        <f t="shared" si="64"/>
        <v>44154</v>
      </c>
      <c r="O698" s="3" t="s">
        <v>103</v>
      </c>
      <c r="P698" s="12">
        <f t="shared" si="65"/>
        <v>45980</v>
      </c>
      <c r="Q698" s="3" t="s">
        <v>103</v>
      </c>
      <c r="R698" s="12">
        <v>43774</v>
      </c>
      <c r="S698" s="3">
        <v>-11.93</v>
      </c>
      <c r="T698" s="3" t="s">
        <v>3466</v>
      </c>
      <c r="U698" s="3" t="s">
        <v>26</v>
      </c>
      <c r="V698" s="3" t="s">
        <v>119</v>
      </c>
      <c r="W698" s="3">
        <v>344.56</v>
      </c>
      <c r="X698" s="3" t="s">
        <v>164</v>
      </c>
      <c r="Y698" s="3">
        <v>0.01</v>
      </c>
      <c r="Z698" s="3">
        <v>0.84</v>
      </c>
    </row>
    <row r="699" spans="1:26" ht="33" x14ac:dyDescent="0.3">
      <c r="A699" s="3" t="s">
        <v>1300</v>
      </c>
      <c r="B699" s="3" t="s">
        <v>1366</v>
      </c>
      <c r="C699" s="3" t="s">
        <v>1367</v>
      </c>
      <c r="D699" s="11">
        <v>40778</v>
      </c>
      <c r="E699" s="3">
        <v>864.34</v>
      </c>
      <c r="F699" s="12">
        <f t="shared" si="60"/>
        <v>41144</v>
      </c>
      <c r="G699" s="3">
        <v>-0.28999999999999998</v>
      </c>
      <c r="H699" s="12">
        <f t="shared" si="61"/>
        <v>41874</v>
      </c>
      <c r="I699" s="3">
        <v>-0.38</v>
      </c>
      <c r="J699" s="12">
        <f t="shared" si="62"/>
        <v>42605</v>
      </c>
      <c r="K699" s="3">
        <v>-4.99</v>
      </c>
      <c r="L699" s="12">
        <f t="shared" si="63"/>
        <v>43335</v>
      </c>
      <c r="M699" s="3">
        <v>-9.0500000000000007</v>
      </c>
      <c r="N699" s="12">
        <f t="shared" si="64"/>
        <v>44431</v>
      </c>
      <c r="O699" s="3" t="s">
        <v>103</v>
      </c>
      <c r="P699" s="12">
        <f t="shared" si="65"/>
        <v>46257</v>
      </c>
      <c r="Q699" s="3" t="s">
        <v>103</v>
      </c>
      <c r="R699" s="12">
        <v>43774</v>
      </c>
      <c r="S699" s="3">
        <v>-13.57</v>
      </c>
      <c r="T699" s="3" t="s">
        <v>3466</v>
      </c>
      <c r="U699" s="3" t="s">
        <v>26</v>
      </c>
      <c r="V699" s="3" t="s">
        <v>119</v>
      </c>
      <c r="W699" s="3">
        <v>44.28</v>
      </c>
      <c r="X699" s="3" t="s">
        <v>164</v>
      </c>
      <c r="Y699" s="3">
        <v>0.13</v>
      </c>
      <c r="Z699" s="3">
        <v>0.9</v>
      </c>
    </row>
    <row r="700" spans="1:26" ht="33" x14ac:dyDescent="0.3">
      <c r="A700" s="3" t="s">
        <v>1300</v>
      </c>
      <c r="B700" s="3" t="s">
        <v>1368</v>
      </c>
      <c r="C700" s="3" t="s">
        <v>1369</v>
      </c>
      <c r="D700" s="11">
        <v>40778</v>
      </c>
      <c r="E700" s="3">
        <v>890.45</v>
      </c>
      <c r="F700" s="12">
        <f t="shared" si="60"/>
        <v>41144</v>
      </c>
      <c r="G700" s="3">
        <v>-0.56999999999999995</v>
      </c>
      <c r="H700" s="12">
        <f t="shared" si="61"/>
        <v>41874</v>
      </c>
      <c r="I700" s="3">
        <v>-0.14000000000000001</v>
      </c>
      <c r="J700" s="12">
        <f t="shared" si="62"/>
        <v>42605</v>
      </c>
      <c r="K700" s="3">
        <v>-3.9</v>
      </c>
      <c r="L700" s="12">
        <f t="shared" si="63"/>
        <v>43335</v>
      </c>
      <c r="M700" s="3">
        <v>-7.75</v>
      </c>
      <c r="N700" s="12">
        <f t="shared" si="64"/>
        <v>44431</v>
      </c>
      <c r="O700" s="3" t="s">
        <v>103</v>
      </c>
      <c r="P700" s="12">
        <f t="shared" si="65"/>
        <v>46257</v>
      </c>
      <c r="Q700" s="3" t="s">
        <v>103</v>
      </c>
      <c r="R700" s="12">
        <v>43774</v>
      </c>
      <c r="S700" s="3">
        <v>-10.96</v>
      </c>
      <c r="T700" s="3" t="s">
        <v>3466</v>
      </c>
      <c r="U700" s="3" t="s">
        <v>26</v>
      </c>
      <c r="V700" s="3" t="s">
        <v>119</v>
      </c>
      <c r="W700" s="3">
        <v>26.3</v>
      </c>
      <c r="X700" s="3" t="s">
        <v>164</v>
      </c>
      <c r="Y700" s="3">
        <v>0.13</v>
      </c>
      <c r="Z700" s="3">
        <v>0.89</v>
      </c>
    </row>
    <row r="701" spans="1:26" ht="33" x14ac:dyDescent="0.3">
      <c r="A701" s="3" t="s">
        <v>1300</v>
      </c>
      <c r="B701" s="3" t="s">
        <v>1370</v>
      </c>
      <c r="C701" s="3" t="s">
        <v>213</v>
      </c>
      <c r="D701" s="11">
        <v>37820</v>
      </c>
      <c r="E701" s="13">
        <v>3152.77</v>
      </c>
      <c r="F701" s="12">
        <f t="shared" si="60"/>
        <v>38186</v>
      </c>
      <c r="G701" s="3">
        <v>3.29</v>
      </c>
      <c r="H701" s="12">
        <f t="shared" si="61"/>
        <v>38916</v>
      </c>
      <c r="I701" s="3">
        <v>11.64</v>
      </c>
      <c r="J701" s="12">
        <f t="shared" si="62"/>
        <v>39647</v>
      </c>
      <c r="K701" s="3">
        <v>13.69</v>
      </c>
      <c r="L701" s="12">
        <f t="shared" si="63"/>
        <v>40377</v>
      </c>
      <c r="M701" s="3">
        <v>14.87</v>
      </c>
      <c r="N701" s="12">
        <f t="shared" si="64"/>
        <v>41473</v>
      </c>
      <c r="O701" s="3">
        <v>30.73</v>
      </c>
      <c r="P701" s="12">
        <f t="shared" si="65"/>
        <v>43299</v>
      </c>
      <c r="Q701" s="3">
        <v>156.63999999999999</v>
      </c>
      <c r="R701" s="12">
        <v>43774</v>
      </c>
      <c r="S701" s="3">
        <v>215.28</v>
      </c>
      <c r="T701" s="3" t="s">
        <v>3467</v>
      </c>
      <c r="U701" s="3" t="s">
        <v>26</v>
      </c>
      <c r="V701" s="3" t="s">
        <v>27</v>
      </c>
      <c r="W701" s="13">
        <v>4316.34</v>
      </c>
      <c r="X701" s="3" t="s">
        <v>164</v>
      </c>
      <c r="Y701" s="3">
        <v>0.19</v>
      </c>
      <c r="Z701" s="3">
        <v>0</v>
      </c>
    </row>
    <row r="702" spans="1:26" ht="33" x14ac:dyDescent="0.3">
      <c r="A702" s="3" t="s">
        <v>1300</v>
      </c>
      <c r="B702" s="3" t="s">
        <v>1371</v>
      </c>
      <c r="C702" s="3" t="s">
        <v>217</v>
      </c>
      <c r="D702" s="11">
        <v>37820</v>
      </c>
      <c r="E702" s="13">
        <v>2501.81</v>
      </c>
      <c r="F702" s="12">
        <f t="shared" si="60"/>
        <v>38186</v>
      </c>
      <c r="G702" s="3">
        <v>0.79</v>
      </c>
      <c r="H702" s="12">
        <f t="shared" si="61"/>
        <v>38916</v>
      </c>
      <c r="I702" s="3">
        <v>7.24</v>
      </c>
      <c r="J702" s="12">
        <f t="shared" si="62"/>
        <v>39647</v>
      </c>
      <c r="K702" s="3">
        <v>6.05</v>
      </c>
      <c r="L702" s="12">
        <f t="shared" si="63"/>
        <v>40377</v>
      </c>
      <c r="M702" s="3">
        <v>10.9</v>
      </c>
      <c r="N702" s="12">
        <f t="shared" si="64"/>
        <v>41473</v>
      </c>
      <c r="O702" s="3">
        <v>36.47</v>
      </c>
      <c r="P702" s="12">
        <f t="shared" si="65"/>
        <v>43299</v>
      </c>
      <c r="Q702" s="3">
        <v>117</v>
      </c>
      <c r="R702" s="12">
        <v>43774</v>
      </c>
      <c r="S702" s="3">
        <v>150.18</v>
      </c>
      <c r="T702" s="3" t="s">
        <v>3243</v>
      </c>
      <c r="U702" s="3" t="s">
        <v>26</v>
      </c>
      <c r="V702" s="3" t="s">
        <v>34</v>
      </c>
      <c r="W702" s="3">
        <v>929.28</v>
      </c>
      <c r="X702" s="3" t="s">
        <v>164</v>
      </c>
      <c r="Y702" s="3">
        <v>0.24</v>
      </c>
      <c r="Z702" s="3">
        <v>0</v>
      </c>
    </row>
    <row r="703" spans="1:26" ht="33" x14ac:dyDescent="0.3">
      <c r="A703" s="3" t="s">
        <v>1300</v>
      </c>
      <c r="B703" s="3" t="s">
        <v>1372</v>
      </c>
      <c r="C703" s="3" t="s">
        <v>221</v>
      </c>
      <c r="D703" s="11">
        <v>37109</v>
      </c>
      <c r="E703" s="13">
        <v>3493.62</v>
      </c>
      <c r="F703" s="12">
        <f t="shared" si="60"/>
        <v>37474</v>
      </c>
      <c r="G703" s="3">
        <v>1.81</v>
      </c>
      <c r="H703" s="12">
        <f t="shared" si="61"/>
        <v>38205</v>
      </c>
      <c r="I703" s="3">
        <v>7.19</v>
      </c>
      <c r="J703" s="12">
        <f t="shared" si="62"/>
        <v>38935</v>
      </c>
      <c r="K703" s="3">
        <v>7.97</v>
      </c>
      <c r="L703" s="12">
        <f t="shared" si="63"/>
        <v>39666</v>
      </c>
      <c r="M703" s="3">
        <v>12.41</v>
      </c>
      <c r="N703" s="12">
        <f t="shared" si="64"/>
        <v>40761</v>
      </c>
      <c r="O703" s="3">
        <v>37.17</v>
      </c>
      <c r="P703" s="12">
        <f t="shared" si="65"/>
        <v>42588</v>
      </c>
      <c r="Q703" s="3">
        <v>110.48</v>
      </c>
      <c r="R703" s="12">
        <v>43774</v>
      </c>
      <c r="S703" s="3">
        <v>249.36</v>
      </c>
      <c r="T703" s="3" t="s">
        <v>3243</v>
      </c>
      <c r="U703" s="3" t="s">
        <v>26</v>
      </c>
      <c r="V703" s="3" t="s">
        <v>34</v>
      </c>
      <c r="W703" s="13">
        <v>3229.75</v>
      </c>
      <c r="X703" s="3" t="s">
        <v>164</v>
      </c>
      <c r="Y703" s="3">
        <v>0.16</v>
      </c>
      <c r="Z703" s="3">
        <v>0</v>
      </c>
    </row>
    <row r="704" spans="1:26" ht="33" x14ac:dyDescent="0.3">
      <c r="A704" s="3" t="s">
        <v>1300</v>
      </c>
      <c r="B704" s="3" t="s">
        <v>1373</v>
      </c>
      <c r="C704" s="3" t="s">
        <v>221</v>
      </c>
      <c r="D704" s="11">
        <v>37712</v>
      </c>
      <c r="E704" s="13">
        <v>2624.14</v>
      </c>
      <c r="F704" s="12">
        <f t="shared" si="60"/>
        <v>38078</v>
      </c>
      <c r="G704" s="3">
        <v>2.92</v>
      </c>
      <c r="H704" s="12">
        <f t="shared" si="61"/>
        <v>38808</v>
      </c>
      <c r="I704" s="3">
        <v>9.43</v>
      </c>
      <c r="J704" s="12">
        <f t="shared" si="62"/>
        <v>39539</v>
      </c>
      <c r="K704" s="3">
        <v>12.9</v>
      </c>
      <c r="L704" s="12">
        <f t="shared" si="63"/>
        <v>40269</v>
      </c>
      <c r="M704" s="3">
        <v>14.03</v>
      </c>
      <c r="N704" s="12">
        <f t="shared" si="64"/>
        <v>41365</v>
      </c>
      <c r="O704" s="3">
        <v>34.19</v>
      </c>
      <c r="P704" s="12">
        <f t="shared" si="65"/>
        <v>43191</v>
      </c>
      <c r="Q704" s="3">
        <v>108.44</v>
      </c>
      <c r="R704" s="12">
        <v>43774</v>
      </c>
      <c r="S704" s="3">
        <v>162.41</v>
      </c>
      <c r="T704" s="3" t="s">
        <v>3243</v>
      </c>
      <c r="U704" s="3" t="s">
        <v>26</v>
      </c>
      <c r="V704" s="3" t="s">
        <v>34</v>
      </c>
      <c r="W704" s="3">
        <v>662.89</v>
      </c>
      <c r="X704" s="3" t="s">
        <v>164</v>
      </c>
      <c r="Y704" s="3">
        <v>0.09</v>
      </c>
      <c r="Z704" s="3">
        <v>0</v>
      </c>
    </row>
    <row r="705" spans="1:26" ht="33" x14ac:dyDescent="0.3">
      <c r="A705" s="3" t="s">
        <v>1374</v>
      </c>
      <c r="B705" s="3" t="s">
        <v>1375</v>
      </c>
      <c r="C705" s="3" t="s">
        <v>654</v>
      </c>
      <c r="D705" s="11">
        <v>41760</v>
      </c>
      <c r="E705" s="13">
        <v>1276.9000000000001</v>
      </c>
      <c r="F705" s="12">
        <f t="shared" si="60"/>
        <v>42125</v>
      </c>
      <c r="G705" s="3">
        <v>8.6</v>
      </c>
      <c r="H705" s="12">
        <f t="shared" si="61"/>
        <v>42856</v>
      </c>
      <c r="I705" s="3">
        <v>27.5</v>
      </c>
      <c r="J705" s="12">
        <f t="shared" si="62"/>
        <v>43586</v>
      </c>
      <c r="K705" s="3">
        <v>25.84</v>
      </c>
      <c r="L705" s="12">
        <f t="shared" si="63"/>
        <v>44317</v>
      </c>
      <c r="M705" s="3" t="s">
        <v>103</v>
      </c>
      <c r="N705" s="12">
        <f t="shared" si="64"/>
        <v>45413</v>
      </c>
      <c r="O705" s="3" t="s">
        <v>103</v>
      </c>
      <c r="P705" s="12">
        <f t="shared" si="65"/>
        <v>47239</v>
      </c>
      <c r="Q705" s="3" t="s">
        <v>103</v>
      </c>
      <c r="R705" s="12">
        <v>43774</v>
      </c>
      <c r="S705" s="3">
        <v>27.69</v>
      </c>
      <c r="T705" s="3" t="s">
        <v>2940</v>
      </c>
      <c r="U705" s="3" t="s">
        <v>52</v>
      </c>
      <c r="V705" s="3" t="s">
        <v>27</v>
      </c>
      <c r="W705" s="3">
        <v>178.49</v>
      </c>
      <c r="X705" s="3" t="s">
        <v>164</v>
      </c>
      <c r="Y705" s="3">
        <v>0.23499999999999999</v>
      </c>
      <c r="Z705" s="3">
        <v>0.17230000000000001</v>
      </c>
    </row>
    <row r="706" spans="1:26" ht="33" x14ac:dyDescent="0.3">
      <c r="A706" s="3" t="s">
        <v>1374</v>
      </c>
      <c r="B706" s="3" t="s">
        <v>1376</v>
      </c>
      <c r="C706" s="3" t="s">
        <v>1377</v>
      </c>
      <c r="D706" s="11">
        <v>42826</v>
      </c>
      <c r="E706" s="13">
        <v>1034.21</v>
      </c>
      <c r="F706" s="12">
        <f t="shared" si="60"/>
        <v>43191</v>
      </c>
      <c r="G706" s="3">
        <v>1.51</v>
      </c>
      <c r="H706" s="12">
        <f t="shared" si="61"/>
        <v>43922</v>
      </c>
      <c r="I706" s="3" t="s">
        <v>103</v>
      </c>
      <c r="J706" s="12">
        <f t="shared" si="62"/>
        <v>44652</v>
      </c>
      <c r="K706" s="3" t="s">
        <v>103</v>
      </c>
      <c r="L706" s="12">
        <f t="shared" si="63"/>
        <v>45383</v>
      </c>
      <c r="M706" s="3" t="s">
        <v>103</v>
      </c>
      <c r="N706" s="12">
        <f t="shared" si="64"/>
        <v>46478</v>
      </c>
      <c r="O706" s="3" t="s">
        <v>103</v>
      </c>
      <c r="P706" s="12">
        <f t="shared" si="65"/>
        <v>48305</v>
      </c>
      <c r="Q706" s="3" t="s">
        <v>103</v>
      </c>
      <c r="R706" s="12">
        <v>43774</v>
      </c>
      <c r="S706" s="3">
        <v>3.42</v>
      </c>
      <c r="T706" s="3" t="s">
        <v>39</v>
      </c>
      <c r="U706" s="3" t="s">
        <v>26</v>
      </c>
      <c r="V706" s="3" t="s">
        <v>40</v>
      </c>
      <c r="W706" s="3">
        <v>77.67</v>
      </c>
      <c r="X706" s="3" t="s">
        <v>164</v>
      </c>
      <c r="Y706" s="3">
        <v>1.21E-2</v>
      </c>
      <c r="Z706" s="3">
        <v>0.10879999999999999</v>
      </c>
    </row>
    <row r="707" spans="1:26" ht="33" x14ac:dyDescent="0.3">
      <c r="A707" s="3" t="s">
        <v>1374</v>
      </c>
      <c r="B707" s="3" t="s">
        <v>1378</v>
      </c>
      <c r="C707" s="3" t="s">
        <v>1379</v>
      </c>
      <c r="D707" s="11">
        <v>39692</v>
      </c>
      <c r="E707" s="13">
        <v>2452.2800000000002</v>
      </c>
      <c r="F707" s="12">
        <f t="shared" ref="F707:F770" si="66">DATE(YEAR(D707)+1,MONTH(D707),DAY(D707))</f>
        <v>40057</v>
      </c>
      <c r="G707" s="3">
        <v>4.6399999999999997</v>
      </c>
      <c r="H707" s="12">
        <f t="shared" ref="H707:H770" si="67">DATE(YEAR(D707)+3,MONTH(D707),DAY(D707))</f>
        <v>40787</v>
      </c>
      <c r="I707" s="3">
        <v>9.5299999999999994</v>
      </c>
      <c r="J707" s="12">
        <f t="shared" ref="J707:J770" si="68">DATE(YEAR(D707)+5,MONTH(D707),DAY(D707))</f>
        <v>41518</v>
      </c>
      <c r="K707" s="3">
        <v>13.3</v>
      </c>
      <c r="L707" s="12">
        <f t="shared" ref="L707:L770" si="69">DATE(YEAR(D707)+7,MONTH(D707),DAY(D707))</f>
        <v>42248</v>
      </c>
      <c r="M707" s="3">
        <v>34.19</v>
      </c>
      <c r="N707" s="12">
        <f t="shared" ref="N707:N770" si="70">DATE(YEAR(D707)+10,MONTH(D707),DAY(D707))</f>
        <v>43344</v>
      </c>
      <c r="O707" s="3">
        <v>140.16999999999999</v>
      </c>
      <c r="P707" s="12">
        <f t="shared" ref="P707:P770" si="71">DATE(YEAR(D707)+15,MONTH(D707),DAY(D707))</f>
        <v>45170</v>
      </c>
      <c r="Q707" s="3" t="s">
        <v>103</v>
      </c>
      <c r="R707" s="12">
        <v>43774</v>
      </c>
      <c r="S707" s="3">
        <v>145.22999999999999</v>
      </c>
      <c r="T707" s="3" t="s">
        <v>3016</v>
      </c>
      <c r="U707" s="3" t="s">
        <v>26</v>
      </c>
      <c r="V707" s="3" t="s">
        <v>27</v>
      </c>
      <c r="W707" s="13">
        <v>2477.16</v>
      </c>
      <c r="X707" s="3" t="s">
        <v>164</v>
      </c>
      <c r="Y707" s="3">
        <v>0.39250000000000002</v>
      </c>
      <c r="Z707" s="3">
        <v>0</v>
      </c>
    </row>
    <row r="708" spans="1:26" ht="33" x14ac:dyDescent="0.3">
      <c r="A708" s="3" t="s">
        <v>1374</v>
      </c>
      <c r="B708" s="3" t="s">
        <v>1380</v>
      </c>
      <c r="C708" s="3" t="s">
        <v>1381</v>
      </c>
      <c r="D708" s="11">
        <v>41001</v>
      </c>
      <c r="E708" s="13">
        <v>1387.77</v>
      </c>
      <c r="F708" s="12">
        <f t="shared" si="66"/>
        <v>41366</v>
      </c>
      <c r="G708" s="3">
        <v>3.2</v>
      </c>
      <c r="H708" s="12">
        <f t="shared" si="67"/>
        <v>42096</v>
      </c>
      <c r="I708" s="3">
        <v>7.28</v>
      </c>
      <c r="J708" s="12">
        <f t="shared" si="68"/>
        <v>42827</v>
      </c>
      <c r="K708" s="3">
        <v>14.76</v>
      </c>
      <c r="L708" s="12">
        <f t="shared" si="69"/>
        <v>43557</v>
      </c>
      <c r="M708" s="3">
        <v>35.4</v>
      </c>
      <c r="N708" s="12">
        <f t="shared" si="70"/>
        <v>44653</v>
      </c>
      <c r="O708" s="3" t="s">
        <v>103</v>
      </c>
      <c r="P708" s="12">
        <f t="shared" si="71"/>
        <v>46479</v>
      </c>
      <c r="Q708" s="3" t="s">
        <v>103</v>
      </c>
      <c r="R708" s="12">
        <v>43774</v>
      </c>
      <c r="S708" s="3">
        <v>38.78</v>
      </c>
      <c r="T708" s="3" t="s">
        <v>3053</v>
      </c>
      <c r="U708" s="3" t="s">
        <v>26</v>
      </c>
      <c r="V708" s="3" t="s">
        <v>34</v>
      </c>
      <c r="W708" s="13">
        <v>1709.58</v>
      </c>
      <c r="X708" s="3" t="s">
        <v>164</v>
      </c>
      <c r="Y708" s="3">
        <v>0.1741</v>
      </c>
      <c r="Z708" s="3">
        <v>0</v>
      </c>
    </row>
    <row r="709" spans="1:26" ht="33" x14ac:dyDescent="0.3">
      <c r="A709" s="3" t="s">
        <v>1374</v>
      </c>
      <c r="B709" s="3" t="s">
        <v>1382</v>
      </c>
      <c r="C709" s="3" t="s">
        <v>1383</v>
      </c>
      <c r="D709" s="11">
        <v>42920</v>
      </c>
      <c r="E709" s="3">
        <v>11.29</v>
      </c>
      <c r="F709" s="12">
        <f t="shared" si="66"/>
        <v>43285</v>
      </c>
      <c r="G709" s="3">
        <v>17.48</v>
      </c>
      <c r="H709" s="12">
        <f t="shared" si="67"/>
        <v>44016</v>
      </c>
      <c r="I709" s="3" t="s">
        <v>103</v>
      </c>
      <c r="J709" s="12">
        <f t="shared" si="68"/>
        <v>44746</v>
      </c>
      <c r="K709" s="3" t="s">
        <v>103</v>
      </c>
      <c r="L709" s="12">
        <f t="shared" si="69"/>
        <v>45477</v>
      </c>
      <c r="M709" s="3" t="s">
        <v>103</v>
      </c>
      <c r="N709" s="12">
        <f t="shared" si="70"/>
        <v>46572</v>
      </c>
      <c r="O709" s="3" t="s">
        <v>103</v>
      </c>
      <c r="P709" s="12">
        <f t="shared" si="71"/>
        <v>48399</v>
      </c>
      <c r="Q709" s="3" t="s">
        <v>103</v>
      </c>
      <c r="R709" s="12">
        <v>43774</v>
      </c>
      <c r="S709" s="3">
        <v>12.9</v>
      </c>
      <c r="T709" s="3" t="s">
        <v>3473</v>
      </c>
      <c r="U709" s="3" t="s">
        <v>52</v>
      </c>
      <c r="V709" s="3" t="s">
        <v>40</v>
      </c>
      <c r="W709" s="3">
        <v>2.25</v>
      </c>
      <c r="X709" s="3" t="s">
        <v>164</v>
      </c>
      <c r="Y709" s="3">
        <v>1.61E-2</v>
      </c>
      <c r="Z709" s="3">
        <v>0.27200000000000002</v>
      </c>
    </row>
    <row r="710" spans="1:26" ht="33" x14ac:dyDescent="0.3">
      <c r="A710" s="3" t="s">
        <v>1374</v>
      </c>
      <c r="B710" s="3" t="s">
        <v>1384</v>
      </c>
      <c r="C710" s="3" t="s">
        <v>1002</v>
      </c>
      <c r="D710" s="11">
        <v>41276</v>
      </c>
      <c r="E710" s="13">
        <v>1520.89</v>
      </c>
      <c r="F710" s="12">
        <f t="shared" si="66"/>
        <v>41641</v>
      </c>
      <c r="G710" s="3">
        <v>3.07</v>
      </c>
      <c r="H710" s="12">
        <f t="shared" si="67"/>
        <v>42371</v>
      </c>
      <c r="I710" s="3">
        <v>9.73</v>
      </c>
      <c r="J710" s="12">
        <f t="shared" si="68"/>
        <v>43102</v>
      </c>
      <c r="K710" s="3">
        <v>18.989999999999998</v>
      </c>
      <c r="L710" s="12">
        <f t="shared" si="69"/>
        <v>43832</v>
      </c>
      <c r="M710" s="3" t="s">
        <v>103</v>
      </c>
      <c r="N710" s="12">
        <f t="shared" si="70"/>
        <v>44928</v>
      </c>
      <c r="O710" s="3" t="s">
        <v>103</v>
      </c>
      <c r="P710" s="12">
        <f t="shared" si="71"/>
        <v>46754</v>
      </c>
      <c r="Q710" s="3" t="s">
        <v>103</v>
      </c>
      <c r="R710" s="12">
        <v>43774</v>
      </c>
      <c r="S710" s="3">
        <v>52.09</v>
      </c>
      <c r="T710" s="3" t="s">
        <v>3139</v>
      </c>
      <c r="U710" s="3" t="s">
        <v>26</v>
      </c>
      <c r="V710" s="3" t="s">
        <v>27</v>
      </c>
      <c r="W710" s="13">
        <v>1021.64</v>
      </c>
      <c r="X710" s="3" t="s">
        <v>164</v>
      </c>
      <c r="Y710" s="3">
        <v>0.49359999999999998</v>
      </c>
      <c r="Z710" s="3">
        <v>0</v>
      </c>
    </row>
    <row r="711" spans="1:26" ht="33" x14ac:dyDescent="0.3">
      <c r="A711" s="3" t="s">
        <v>1374</v>
      </c>
      <c r="B711" s="3" t="s">
        <v>1385</v>
      </c>
      <c r="C711" s="3" t="s">
        <v>1386</v>
      </c>
      <c r="D711" s="11">
        <v>38629</v>
      </c>
      <c r="E711" s="13">
        <v>2087.41</v>
      </c>
      <c r="F711" s="12">
        <f t="shared" si="66"/>
        <v>38994</v>
      </c>
      <c r="G711" s="3">
        <v>3.06</v>
      </c>
      <c r="H711" s="12">
        <f t="shared" si="67"/>
        <v>39725</v>
      </c>
      <c r="I711" s="3">
        <v>6.39</v>
      </c>
      <c r="J711" s="12">
        <f t="shared" si="68"/>
        <v>40455</v>
      </c>
      <c r="K711" s="3">
        <v>13.46</v>
      </c>
      <c r="L711" s="12">
        <f t="shared" si="69"/>
        <v>41186</v>
      </c>
      <c r="M711" s="3">
        <v>28.26</v>
      </c>
      <c r="N711" s="12">
        <f t="shared" si="70"/>
        <v>42281</v>
      </c>
      <c r="O711" s="3">
        <v>56.53</v>
      </c>
      <c r="P711" s="12">
        <f t="shared" si="71"/>
        <v>44108</v>
      </c>
      <c r="Q711" s="3" t="s">
        <v>103</v>
      </c>
      <c r="R711" s="12">
        <v>43774</v>
      </c>
      <c r="S711" s="3">
        <v>108.74</v>
      </c>
      <c r="T711" s="3" t="s">
        <v>3475</v>
      </c>
      <c r="U711" s="3" t="s">
        <v>26</v>
      </c>
      <c r="V711" s="3" t="s">
        <v>34</v>
      </c>
      <c r="W711" s="13">
        <v>1452.81</v>
      </c>
      <c r="X711" s="3" t="s">
        <v>164</v>
      </c>
      <c r="Y711" s="3">
        <v>0.1128</v>
      </c>
      <c r="Z711" s="3">
        <v>0</v>
      </c>
    </row>
    <row r="712" spans="1:26" ht="33" x14ac:dyDescent="0.3">
      <c r="A712" s="3" t="s">
        <v>1374</v>
      </c>
      <c r="B712" s="3" t="s">
        <v>1387</v>
      </c>
      <c r="C712" s="3" t="s">
        <v>1386</v>
      </c>
      <c r="D712" s="11">
        <v>38629</v>
      </c>
      <c r="E712" s="13">
        <v>2035.3</v>
      </c>
      <c r="F712" s="12">
        <f t="shared" si="66"/>
        <v>38994</v>
      </c>
      <c r="G712" s="3">
        <v>3.05</v>
      </c>
      <c r="H712" s="12">
        <f t="shared" si="67"/>
        <v>39725</v>
      </c>
      <c r="I712" s="3">
        <v>5.2</v>
      </c>
      <c r="J712" s="12">
        <f t="shared" si="68"/>
        <v>40455</v>
      </c>
      <c r="K712" s="3">
        <v>11.66</v>
      </c>
      <c r="L712" s="12">
        <f t="shared" si="69"/>
        <v>41186</v>
      </c>
      <c r="M712" s="3">
        <v>25.84</v>
      </c>
      <c r="N712" s="12">
        <f t="shared" si="70"/>
        <v>42281</v>
      </c>
      <c r="O712" s="3">
        <v>52.75</v>
      </c>
      <c r="P712" s="12">
        <f t="shared" si="71"/>
        <v>44108</v>
      </c>
      <c r="Q712" s="3" t="s">
        <v>103</v>
      </c>
      <c r="R712" s="12">
        <v>43774</v>
      </c>
      <c r="S712" s="3">
        <v>103.53</v>
      </c>
      <c r="T712" s="3" t="s">
        <v>3475</v>
      </c>
      <c r="U712" s="3" t="s">
        <v>26</v>
      </c>
      <c r="V712" s="3" t="s">
        <v>34</v>
      </c>
      <c r="W712" s="13">
        <v>1750.19</v>
      </c>
      <c r="X712" s="3" t="s">
        <v>164</v>
      </c>
      <c r="Y712" s="3">
        <v>0.1135</v>
      </c>
      <c r="Z712" s="3">
        <v>0</v>
      </c>
    </row>
    <row r="713" spans="1:26" ht="33" x14ac:dyDescent="0.3">
      <c r="A713" s="3" t="s">
        <v>1374</v>
      </c>
      <c r="B713" s="3" t="s">
        <v>1388</v>
      </c>
      <c r="C713" s="3" t="s">
        <v>1389</v>
      </c>
      <c r="D713" s="11">
        <v>40787</v>
      </c>
      <c r="E713" s="13">
        <v>1120.25</v>
      </c>
      <c r="F713" s="12">
        <f t="shared" si="66"/>
        <v>41153</v>
      </c>
      <c r="G713" s="3">
        <v>2.4700000000000002</v>
      </c>
      <c r="H713" s="12">
        <f t="shared" si="67"/>
        <v>41883</v>
      </c>
      <c r="I713" s="3">
        <v>3.62</v>
      </c>
      <c r="J713" s="12">
        <f t="shared" si="68"/>
        <v>42614</v>
      </c>
      <c r="K713" s="3">
        <v>7.66</v>
      </c>
      <c r="L713" s="12">
        <f t="shared" si="69"/>
        <v>43344</v>
      </c>
      <c r="M713" s="3">
        <v>11.64</v>
      </c>
      <c r="N713" s="12">
        <f t="shared" si="70"/>
        <v>44440</v>
      </c>
      <c r="O713" s="3" t="s">
        <v>103</v>
      </c>
      <c r="P713" s="12">
        <f t="shared" si="71"/>
        <v>46266</v>
      </c>
      <c r="Q713" s="3" t="s">
        <v>103</v>
      </c>
      <c r="R713" s="12">
        <v>43774</v>
      </c>
      <c r="S713" s="3">
        <v>12.03</v>
      </c>
      <c r="T713" s="3" t="s">
        <v>3053</v>
      </c>
      <c r="U713" s="3" t="s">
        <v>26</v>
      </c>
      <c r="V713" s="3" t="s">
        <v>34</v>
      </c>
      <c r="W713" s="3">
        <v>274.83</v>
      </c>
      <c r="X713" s="3" t="s">
        <v>164</v>
      </c>
      <c r="Y713" s="3">
        <v>0.1653</v>
      </c>
      <c r="Z713" s="3">
        <v>1.8E-3</v>
      </c>
    </row>
    <row r="714" spans="1:26" ht="33" x14ac:dyDescent="0.3">
      <c r="A714" s="3" t="s">
        <v>1374</v>
      </c>
      <c r="B714" s="3" t="s">
        <v>1390</v>
      </c>
      <c r="C714" s="3" t="s">
        <v>711</v>
      </c>
      <c r="D714" s="11">
        <v>38399</v>
      </c>
      <c r="E714" s="13">
        <v>1904.17</v>
      </c>
      <c r="F714" s="12">
        <f t="shared" si="66"/>
        <v>38764</v>
      </c>
      <c r="G714" s="3">
        <v>2.76</v>
      </c>
      <c r="H714" s="12">
        <f t="shared" si="67"/>
        <v>39494</v>
      </c>
      <c r="I714" s="3">
        <v>6.03</v>
      </c>
      <c r="J714" s="12">
        <f t="shared" si="68"/>
        <v>40225</v>
      </c>
      <c r="K714" s="3">
        <v>7.5</v>
      </c>
      <c r="L714" s="12">
        <f t="shared" si="69"/>
        <v>40955</v>
      </c>
      <c r="M714" s="3">
        <v>12.63</v>
      </c>
      <c r="N714" s="12">
        <f t="shared" si="70"/>
        <v>42051</v>
      </c>
      <c r="O714" s="3">
        <v>29.98</v>
      </c>
      <c r="P714" s="12">
        <f t="shared" si="71"/>
        <v>43877</v>
      </c>
      <c r="Q714" s="3" t="s">
        <v>103</v>
      </c>
      <c r="R714" s="12">
        <v>43774</v>
      </c>
      <c r="S714" s="3">
        <v>90.42</v>
      </c>
      <c r="T714" s="3" t="s">
        <v>3478</v>
      </c>
      <c r="U714" s="3" t="s">
        <v>26</v>
      </c>
      <c r="V714" s="3" t="s">
        <v>34</v>
      </c>
      <c r="W714" s="13">
        <v>2835.07</v>
      </c>
      <c r="X714" s="3" t="s">
        <v>164</v>
      </c>
      <c r="Y714" s="3">
        <v>0.30859999999999999</v>
      </c>
      <c r="Z714" s="13">
        <v>5.9999999999999995E-4</v>
      </c>
    </row>
    <row r="715" spans="1:26" ht="33" x14ac:dyDescent="0.3">
      <c r="A715" s="3" t="s">
        <v>1374</v>
      </c>
      <c r="B715" s="3" t="s">
        <v>1391</v>
      </c>
      <c r="C715" s="3" t="s">
        <v>1392</v>
      </c>
      <c r="D715" s="11">
        <v>42095</v>
      </c>
      <c r="E715" s="13">
        <v>1195.76</v>
      </c>
      <c r="F715" s="12">
        <f t="shared" si="66"/>
        <v>42461</v>
      </c>
      <c r="G715" s="3">
        <v>-2.14</v>
      </c>
      <c r="H715" s="12">
        <f t="shared" si="67"/>
        <v>43191</v>
      </c>
      <c r="I715" s="3">
        <v>17.57</v>
      </c>
      <c r="J715" s="12">
        <f t="shared" si="68"/>
        <v>43922</v>
      </c>
      <c r="K715" s="3" t="s">
        <v>103</v>
      </c>
      <c r="L715" s="12">
        <f t="shared" si="69"/>
        <v>44652</v>
      </c>
      <c r="M715" s="3" t="s">
        <v>103</v>
      </c>
      <c r="N715" s="12">
        <f t="shared" si="70"/>
        <v>45748</v>
      </c>
      <c r="O715" s="3" t="s">
        <v>103</v>
      </c>
      <c r="P715" s="12">
        <f t="shared" si="71"/>
        <v>47574</v>
      </c>
      <c r="Q715" s="3" t="s">
        <v>103</v>
      </c>
      <c r="R715" s="12">
        <v>43774</v>
      </c>
      <c r="S715" s="3">
        <v>19.579999999999998</v>
      </c>
      <c r="T715" s="3" t="s">
        <v>3480</v>
      </c>
      <c r="U715" s="3" t="s">
        <v>26</v>
      </c>
      <c r="V715" s="3" t="s">
        <v>27</v>
      </c>
      <c r="W715" s="3">
        <v>138.22</v>
      </c>
      <c r="X715" s="3" t="s">
        <v>164</v>
      </c>
      <c r="Y715" s="3">
        <v>0.7621</v>
      </c>
      <c r="Z715" s="3">
        <v>4.3E-3</v>
      </c>
    </row>
    <row r="716" spans="1:26" ht="33" x14ac:dyDescent="0.3">
      <c r="A716" s="3" t="s">
        <v>1374</v>
      </c>
      <c r="B716" s="3" t="s">
        <v>1393</v>
      </c>
      <c r="C716" s="3" t="s">
        <v>301</v>
      </c>
      <c r="D716" s="11">
        <v>38188</v>
      </c>
      <c r="E716" s="13">
        <v>1939.57</v>
      </c>
      <c r="F716" s="12">
        <f t="shared" si="66"/>
        <v>38553</v>
      </c>
      <c r="G716" s="3">
        <v>3.45</v>
      </c>
      <c r="H716" s="12">
        <f t="shared" si="67"/>
        <v>39283</v>
      </c>
      <c r="I716" s="3">
        <v>6.16</v>
      </c>
      <c r="J716" s="12">
        <f t="shared" si="68"/>
        <v>40014</v>
      </c>
      <c r="K716" s="3">
        <v>11.3</v>
      </c>
      <c r="L716" s="12">
        <f t="shared" si="69"/>
        <v>40744</v>
      </c>
      <c r="M716" s="3">
        <v>18.399999999999999</v>
      </c>
      <c r="N716" s="12">
        <f t="shared" si="70"/>
        <v>41840</v>
      </c>
      <c r="O716" s="3">
        <v>38.020000000000003</v>
      </c>
      <c r="P716" s="12">
        <f t="shared" si="71"/>
        <v>43666</v>
      </c>
      <c r="Q716" s="3">
        <v>84.14</v>
      </c>
      <c r="R716" s="12">
        <v>43774</v>
      </c>
      <c r="S716" s="3">
        <v>93.96</v>
      </c>
      <c r="T716" s="3" t="s">
        <v>3481</v>
      </c>
      <c r="U716" s="3" t="s">
        <v>26</v>
      </c>
      <c r="V716" s="3" t="s">
        <v>46</v>
      </c>
      <c r="W716" s="13">
        <v>1031.07</v>
      </c>
      <c r="X716" s="3" t="s">
        <v>164</v>
      </c>
      <c r="Y716" s="3">
        <v>2.9499999999999998E-2</v>
      </c>
      <c r="Z716" s="13">
        <v>8.0000000000000004E-4</v>
      </c>
    </row>
    <row r="717" spans="1:26" ht="33" x14ac:dyDescent="0.3">
      <c r="A717" s="3" t="s">
        <v>1374</v>
      </c>
      <c r="B717" s="3" t="s">
        <v>1394</v>
      </c>
      <c r="C717" s="3" t="s">
        <v>301</v>
      </c>
      <c r="D717" s="11">
        <v>39692</v>
      </c>
      <c r="E717" s="13">
        <v>1527.75</v>
      </c>
      <c r="F717" s="12">
        <f t="shared" si="66"/>
        <v>40057</v>
      </c>
      <c r="G717" s="3">
        <v>3.75</v>
      </c>
      <c r="H717" s="12">
        <f t="shared" si="67"/>
        <v>40787</v>
      </c>
      <c r="I717" s="3">
        <v>7.37</v>
      </c>
      <c r="J717" s="12">
        <f t="shared" si="68"/>
        <v>41518</v>
      </c>
      <c r="K717" s="3">
        <v>12.66</v>
      </c>
      <c r="L717" s="12">
        <f t="shared" si="69"/>
        <v>42248</v>
      </c>
      <c r="M717" s="3">
        <v>19.89</v>
      </c>
      <c r="N717" s="12">
        <f t="shared" si="70"/>
        <v>43344</v>
      </c>
      <c r="O717" s="3">
        <v>40.99</v>
      </c>
      <c r="P717" s="12">
        <f t="shared" si="71"/>
        <v>45170</v>
      </c>
      <c r="Q717" s="3" t="s">
        <v>103</v>
      </c>
      <c r="R717" s="12">
        <v>43774</v>
      </c>
      <c r="S717" s="3">
        <v>52.78</v>
      </c>
      <c r="T717" s="3" t="s">
        <v>3483</v>
      </c>
      <c r="U717" s="3" t="s">
        <v>26</v>
      </c>
      <c r="V717" s="3" t="s">
        <v>46</v>
      </c>
      <c r="W717" s="3">
        <v>550.85</v>
      </c>
      <c r="X717" s="3" t="s">
        <v>164</v>
      </c>
      <c r="Y717" s="3">
        <v>3.5299999999999998E-2</v>
      </c>
      <c r="Z717" s="3">
        <v>3.5000000000000001E-3</v>
      </c>
    </row>
    <row r="718" spans="1:26" ht="33" x14ac:dyDescent="0.3">
      <c r="A718" s="3" t="s">
        <v>1374</v>
      </c>
      <c r="B718" s="3" t="s">
        <v>1395</v>
      </c>
      <c r="C718" s="3" t="s">
        <v>1396</v>
      </c>
      <c r="D718" s="11">
        <v>38399</v>
      </c>
      <c r="E718" s="13">
        <v>1739.59</v>
      </c>
      <c r="F718" s="12">
        <f t="shared" si="66"/>
        <v>38764</v>
      </c>
      <c r="G718" s="3">
        <v>3.01</v>
      </c>
      <c r="H718" s="12">
        <f t="shared" si="67"/>
        <v>39494</v>
      </c>
      <c r="I718" s="3">
        <v>4.05</v>
      </c>
      <c r="J718" s="12">
        <f t="shared" si="68"/>
        <v>40225</v>
      </c>
      <c r="K718" s="3">
        <v>9.23</v>
      </c>
      <c r="L718" s="12">
        <f t="shared" si="69"/>
        <v>40955</v>
      </c>
      <c r="M718" s="3">
        <v>16.02</v>
      </c>
      <c r="N718" s="12">
        <f t="shared" si="70"/>
        <v>42051</v>
      </c>
      <c r="O718" s="3">
        <v>32.96</v>
      </c>
      <c r="P718" s="12">
        <f t="shared" si="71"/>
        <v>43877</v>
      </c>
      <c r="Q718" s="3" t="s">
        <v>103</v>
      </c>
      <c r="R718" s="12">
        <v>43774</v>
      </c>
      <c r="S718" s="3">
        <v>73.959999999999994</v>
      </c>
      <c r="T718" s="3" t="s">
        <v>3481</v>
      </c>
      <c r="U718" s="3" t="s">
        <v>26</v>
      </c>
      <c r="V718" s="3" t="s">
        <v>46</v>
      </c>
      <c r="W718" s="13">
        <v>1074.44</v>
      </c>
      <c r="X718" s="3" t="s">
        <v>164</v>
      </c>
      <c r="Y718" s="3">
        <v>1.44E-2</v>
      </c>
      <c r="Z718" s="13">
        <v>2.9999999999999997E-4</v>
      </c>
    </row>
    <row r="719" spans="1:26" ht="33" x14ac:dyDescent="0.3">
      <c r="A719" s="3" t="s">
        <v>1374</v>
      </c>
      <c r="B719" s="3" t="s">
        <v>1397</v>
      </c>
      <c r="C719" s="3" t="s">
        <v>1398</v>
      </c>
      <c r="D719" s="11">
        <v>38399</v>
      </c>
      <c r="E719" s="13">
        <v>1761.48</v>
      </c>
      <c r="F719" s="12">
        <f t="shared" si="66"/>
        <v>38764</v>
      </c>
      <c r="G719" s="3">
        <v>3.15</v>
      </c>
      <c r="H719" s="12">
        <f t="shared" si="67"/>
        <v>39494</v>
      </c>
      <c r="I719" s="3">
        <v>4.88</v>
      </c>
      <c r="J719" s="12">
        <f t="shared" si="68"/>
        <v>40225</v>
      </c>
      <c r="K719" s="3">
        <v>9.35</v>
      </c>
      <c r="L719" s="12">
        <f t="shared" si="69"/>
        <v>40955</v>
      </c>
      <c r="M719" s="3">
        <v>15.52</v>
      </c>
      <c r="N719" s="12">
        <f t="shared" si="70"/>
        <v>42051</v>
      </c>
      <c r="O719" s="3">
        <v>33.71</v>
      </c>
      <c r="P719" s="12">
        <f t="shared" si="71"/>
        <v>43877</v>
      </c>
      <c r="Q719" s="3" t="s">
        <v>103</v>
      </c>
      <c r="R719" s="12">
        <v>43774</v>
      </c>
      <c r="S719" s="3">
        <v>76.150000000000006</v>
      </c>
      <c r="T719" s="3" t="s">
        <v>3481</v>
      </c>
      <c r="U719" s="3" t="s">
        <v>26</v>
      </c>
      <c r="V719" s="3" t="s">
        <v>46</v>
      </c>
      <c r="W719" s="3">
        <v>120.52</v>
      </c>
      <c r="X719" s="3" t="s">
        <v>164</v>
      </c>
      <c r="Y719" s="3">
        <v>3.0099999999999998E-2</v>
      </c>
      <c r="Z719" s="13">
        <v>8.9999999999999998E-4</v>
      </c>
    </row>
    <row r="720" spans="1:26" ht="33" x14ac:dyDescent="0.3">
      <c r="A720" s="3" t="s">
        <v>1374</v>
      </c>
      <c r="B720" s="3" t="s">
        <v>1399</v>
      </c>
      <c r="C720" s="3" t="s">
        <v>1056</v>
      </c>
      <c r="D720" s="11">
        <v>39692</v>
      </c>
      <c r="E720" s="13">
        <v>1479.06</v>
      </c>
      <c r="F720" s="12">
        <f t="shared" si="66"/>
        <v>40057</v>
      </c>
      <c r="G720" s="3">
        <v>-0.83</v>
      </c>
      <c r="H720" s="12">
        <f t="shared" si="67"/>
        <v>40787</v>
      </c>
      <c r="I720" s="3">
        <v>6.7</v>
      </c>
      <c r="J720" s="12">
        <f t="shared" si="68"/>
        <v>41518</v>
      </c>
      <c r="K720" s="3">
        <v>-8.0500000000000007</v>
      </c>
      <c r="L720" s="12">
        <f t="shared" si="69"/>
        <v>42248</v>
      </c>
      <c r="M720" s="3">
        <v>-4.6900000000000004</v>
      </c>
      <c r="N720" s="12">
        <f t="shared" si="70"/>
        <v>43344</v>
      </c>
      <c r="O720" s="3">
        <v>20.420000000000002</v>
      </c>
      <c r="P720" s="12">
        <f t="shared" si="71"/>
        <v>45170</v>
      </c>
      <c r="Q720" s="3" t="s">
        <v>103</v>
      </c>
      <c r="R720" s="12">
        <v>43774</v>
      </c>
      <c r="S720" s="3">
        <v>47.91</v>
      </c>
      <c r="T720" s="3" t="s">
        <v>3480</v>
      </c>
      <c r="U720" s="3" t="s">
        <v>26</v>
      </c>
      <c r="V720" s="3" t="s">
        <v>27</v>
      </c>
      <c r="W720" s="3">
        <v>448.24</v>
      </c>
      <c r="X720" s="3" t="s">
        <v>164</v>
      </c>
      <c r="Y720" s="3">
        <v>0.41099999999999998</v>
      </c>
      <c r="Z720" s="3">
        <v>1.1000000000000001E-3</v>
      </c>
    </row>
    <row r="721" spans="1:26" ht="33" x14ac:dyDescent="0.3">
      <c r="A721" s="3" t="s">
        <v>1374</v>
      </c>
      <c r="B721" s="3" t="s">
        <v>1400</v>
      </c>
      <c r="C721" s="3" t="s">
        <v>1068</v>
      </c>
      <c r="D721" s="11">
        <v>39692</v>
      </c>
      <c r="E721" s="13">
        <v>1582.54</v>
      </c>
      <c r="F721" s="12">
        <f t="shared" si="66"/>
        <v>40057</v>
      </c>
      <c r="G721" s="3">
        <v>16.940000000000001</v>
      </c>
      <c r="H721" s="12">
        <f t="shared" si="67"/>
        <v>40787</v>
      </c>
      <c r="I721" s="3">
        <v>29.07</v>
      </c>
      <c r="J721" s="12">
        <f t="shared" si="68"/>
        <v>41518</v>
      </c>
      <c r="K721" s="3">
        <v>23.67</v>
      </c>
      <c r="L721" s="12">
        <f t="shared" si="69"/>
        <v>42248</v>
      </c>
      <c r="M721" s="3">
        <v>30.62</v>
      </c>
      <c r="N721" s="12">
        <f t="shared" si="70"/>
        <v>43344</v>
      </c>
      <c r="O721" s="3">
        <v>43.87</v>
      </c>
      <c r="P721" s="12">
        <f t="shared" si="71"/>
        <v>45170</v>
      </c>
      <c r="Q721" s="3" t="s">
        <v>103</v>
      </c>
      <c r="R721" s="12">
        <v>43774</v>
      </c>
      <c r="S721" s="3">
        <v>58.25</v>
      </c>
      <c r="T721" s="3" t="s">
        <v>3146</v>
      </c>
      <c r="U721" s="3" t="s">
        <v>52</v>
      </c>
      <c r="V721" s="3" t="s">
        <v>27</v>
      </c>
      <c r="W721" s="3">
        <v>65.650000000000006</v>
      </c>
      <c r="X721" s="3" t="s">
        <v>164</v>
      </c>
      <c r="Y721" s="3">
        <v>3.8199999999999998E-2</v>
      </c>
      <c r="Z721" s="3">
        <v>1.4309000000000001</v>
      </c>
    </row>
    <row r="722" spans="1:26" ht="33" x14ac:dyDescent="0.3">
      <c r="A722" s="3" t="s">
        <v>1374</v>
      </c>
      <c r="B722" s="3" t="s">
        <v>1401</v>
      </c>
      <c r="C722" s="3" t="s">
        <v>1346</v>
      </c>
      <c r="D722" s="11">
        <v>42431</v>
      </c>
      <c r="E722" s="13">
        <v>1047.83</v>
      </c>
      <c r="F722" s="12">
        <f t="shared" si="66"/>
        <v>42796</v>
      </c>
      <c r="G722" s="3">
        <v>6.04</v>
      </c>
      <c r="H722" s="12">
        <f t="shared" si="67"/>
        <v>43526</v>
      </c>
      <c r="I722" s="3">
        <v>5.88</v>
      </c>
      <c r="J722" s="12">
        <f t="shared" si="68"/>
        <v>44257</v>
      </c>
      <c r="K722" s="3" t="s">
        <v>103</v>
      </c>
      <c r="L722" s="12">
        <f t="shared" si="69"/>
        <v>44987</v>
      </c>
      <c r="M722" s="3" t="s">
        <v>103</v>
      </c>
      <c r="N722" s="12">
        <f t="shared" si="70"/>
        <v>46083</v>
      </c>
      <c r="O722" s="3" t="s">
        <v>103</v>
      </c>
      <c r="P722" s="12">
        <f t="shared" si="71"/>
        <v>47909</v>
      </c>
      <c r="Q722" s="3" t="s">
        <v>103</v>
      </c>
      <c r="R722" s="12">
        <v>43774</v>
      </c>
      <c r="S722" s="3">
        <v>4.78</v>
      </c>
      <c r="T722" s="3" t="s">
        <v>3267</v>
      </c>
      <c r="U722" s="3" t="s">
        <v>26</v>
      </c>
      <c r="V722" s="3" t="s">
        <v>40</v>
      </c>
      <c r="W722" s="13">
        <v>1382.9</v>
      </c>
      <c r="X722" s="3" t="s">
        <v>164</v>
      </c>
      <c r="Y722" s="3">
        <v>6.6E-3</v>
      </c>
      <c r="Z722" s="3">
        <v>0</v>
      </c>
    </row>
    <row r="723" spans="1:26" ht="33" x14ac:dyDescent="0.3">
      <c r="A723" s="3" t="s">
        <v>1374</v>
      </c>
      <c r="B723" s="3" t="s">
        <v>1402</v>
      </c>
      <c r="C723" s="3" t="s">
        <v>34</v>
      </c>
      <c r="D723" s="11">
        <v>39707</v>
      </c>
      <c r="E723" s="13">
        <v>1576.17</v>
      </c>
      <c r="F723" s="12">
        <f t="shared" si="66"/>
        <v>40072</v>
      </c>
      <c r="G723" s="3">
        <v>3.63</v>
      </c>
      <c r="H723" s="12">
        <f t="shared" si="67"/>
        <v>40802</v>
      </c>
      <c r="I723" s="3">
        <v>9.15</v>
      </c>
      <c r="J723" s="12">
        <f t="shared" si="68"/>
        <v>41533</v>
      </c>
      <c r="K723" s="3">
        <v>12.61</v>
      </c>
      <c r="L723" s="12">
        <f t="shared" si="69"/>
        <v>42263</v>
      </c>
      <c r="M723" s="3">
        <v>20.05</v>
      </c>
      <c r="N723" s="12">
        <f t="shared" si="70"/>
        <v>43359</v>
      </c>
      <c r="O723" s="3">
        <v>38.159999999999997</v>
      </c>
      <c r="P723" s="12">
        <f t="shared" si="71"/>
        <v>45185</v>
      </c>
      <c r="Q723" s="3" t="s">
        <v>103</v>
      </c>
      <c r="R723" s="12">
        <v>43774</v>
      </c>
      <c r="S723" s="3">
        <v>57.62</v>
      </c>
      <c r="T723" s="3" t="s">
        <v>3486</v>
      </c>
      <c r="U723" s="3" t="s">
        <v>26</v>
      </c>
      <c r="V723" s="3" t="s">
        <v>34</v>
      </c>
      <c r="W723" s="13">
        <v>1649.52</v>
      </c>
      <c r="X723" s="3" t="s">
        <v>164</v>
      </c>
      <c r="Y723" s="3">
        <v>0.28439999999999999</v>
      </c>
      <c r="Z723" s="3">
        <v>1.11E-2</v>
      </c>
    </row>
    <row r="724" spans="1:26" ht="33" x14ac:dyDescent="0.3">
      <c r="A724" s="3" t="s">
        <v>1374</v>
      </c>
      <c r="B724" s="3" t="s">
        <v>1403</v>
      </c>
      <c r="C724" s="3" t="s">
        <v>34</v>
      </c>
      <c r="D724" s="11">
        <v>39692</v>
      </c>
      <c r="E724" s="13">
        <v>1567.01</v>
      </c>
      <c r="F724" s="12">
        <f t="shared" si="66"/>
        <v>40057</v>
      </c>
      <c r="G724" s="3">
        <v>2.86</v>
      </c>
      <c r="H724" s="12">
        <f t="shared" si="67"/>
        <v>40787</v>
      </c>
      <c r="I724" s="3">
        <v>5.27</v>
      </c>
      <c r="J724" s="12">
        <f t="shared" si="68"/>
        <v>41518</v>
      </c>
      <c r="K724" s="3">
        <v>10.48</v>
      </c>
      <c r="L724" s="12">
        <f t="shared" si="69"/>
        <v>42248</v>
      </c>
      <c r="M724" s="3">
        <v>16.61</v>
      </c>
      <c r="N724" s="12">
        <f t="shared" si="70"/>
        <v>43344</v>
      </c>
      <c r="O724" s="3">
        <v>38.39</v>
      </c>
      <c r="P724" s="12">
        <f t="shared" si="71"/>
        <v>45170</v>
      </c>
      <c r="Q724" s="3" t="s">
        <v>103</v>
      </c>
      <c r="R724" s="12">
        <v>43774</v>
      </c>
      <c r="S724" s="3">
        <v>56.7</v>
      </c>
      <c r="T724" s="3" t="s">
        <v>3488</v>
      </c>
      <c r="U724" s="3" t="s">
        <v>26</v>
      </c>
      <c r="V724" s="3" t="s">
        <v>34</v>
      </c>
      <c r="W724" s="3">
        <v>459.63</v>
      </c>
      <c r="X724" s="3" t="s">
        <v>164</v>
      </c>
      <c r="Y724" s="3">
        <v>0.40229999999999999</v>
      </c>
      <c r="Z724" s="3">
        <v>1.2800000000000001E-2</v>
      </c>
    </row>
    <row r="725" spans="1:26" ht="33" x14ac:dyDescent="0.3">
      <c r="A725" s="3" t="s">
        <v>1374</v>
      </c>
      <c r="B725" s="3" t="s">
        <v>1404</v>
      </c>
      <c r="C725" s="3" t="s">
        <v>34</v>
      </c>
      <c r="D725" s="11">
        <v>39449</v>
      </c>
      <c r="E725" s="13">
        <v>1227.08</v>
      </c>
      <c r="F725" s="12">
        <f t="shared" si="66"/>
        <v>39815</v>
      </c>
      <c r="G725" s="3">
        <v>2.35</v>
      </c>
      <c r="H725" s="12">
        <f t="shared" si="67"/>
        <v>40545</v>
      </c>
      <c r="I725" s="3">
        <v>5.63</v>
      </c>
      <c r="J725" s="12">
        <f t="shared" si="68"/>
        <v>41276</v>
      </c>
      <c r="K725" s="3">
        <v>3.73</v>
      </c>
      <c r="L725" s="12">
        <f t="shared" si="69"/>
        <v>42006</v>
      </c>
      <c r="M725" s="3">
        <v>6.73</v>
      </c>
      <c r="N725" s="12">
        <f t="shared" si="70"/>
        <v>43102</v>
      </c>
      <c r="O725" s="3">
        <v>22.74</v>
      </c>
      <c r="P725" s="12">
        <f t="shared" si="71"/>
        <v>44928</v>
      </c>
      <c r="Q725" s="3" t="s">
        <v>103</v>
      </c>
      <c r="R725" s="12">
        <v>43774</v>
      </c>
      <c r="S725" s="3">
        <v>22.71</v>
      </c>
      <c r="T725" s="3" t="s">
        <v>3486</v>
      </c>
      <c r="U725" s="3" t="s">
        <v>26</v>
      </c>
      <c r="V725" s="3" t="s">
        <v>34</v>
      </c>
      <c r="W725" s="3">
        <v>958.78</v>
      </c>
      <c r="X725" s="3" t="s">
        <v>164</v>
      </c>
      <c r="Y725" s="3">
        <v>0.65269999999999995</v>
      </c>
      <c r="Z725" s="3">
        <v>0</v>
      </c>
    </row>
    <row r="726" spans="1:26" ht="33" x14ac:dyDescent="0.3">
      <c r="A726" s="3" t="s">
        <v>1374</v>
      </c>
      <c r="B726" s="3" t="s">
        <v>1405</v>
      </c>
      <c r="C726" s="3" t="s">
        <v>40</v>
      </c>
      <c r="D726" s="11">
        <v>37082</v>
      </c>
      <c r="E726" s="13">
        <v>2029.09</v>
      </c>
      <c r="F726" s="12">
        <f t="shared" si="66"/>
        <v>37447</v>
      </c>
      <c r="G726" s="3">
        <v>3.41</v>
      </c>
      <c r="H726" s="12">
        <f t="shared" si="67"/>
        <v>38178</v>
      </c>
      <c r="I726" s="3">
        <v>5.53</v>
      </c>
      <c r="J726" s="12">
        <f t="shared" si="68"/>
        <v>38908</v>
      </c>
      <c r="K726" s="3">
        <v>12.07</v>
      </c>
      <c r="L726" s="12">
        <f t="shared" si="69"/>
        <v>39639</v>
      </c>
      <c r="M726" s="3">
        <v>20.11</v>
      </c>
      <c r="N726" s="12">
        <f t="shared" si="70"/>
        <v>40734</v>
      </c>
      <c r="O726" s="3">
        <v>43.04</v>
      </c>
      <c r="P726" s="12">
        <f t="shared" si="71"/>
        <v>42561</v>
      </c>
      <c r="Q726" s="3">
        <v>77.14</v>
      </c>
      <c r="R726" s="12">
        <v>43774</v>
      </c>
      <c r="S726" s="3">
        <v>102.91</v>
      </c>
      <c r="T726" s="3" t="s">
        <v>3491</v>
      </c>
      <c r="U726" s="3" t="s">
        <v>26</v>
      </c>
      <c r="V726" s="3" t="s">
        <v>40</v>
      </c>
      <c r="W726" s="3">
        <v>79.47</v>
      </c>
      <c r="X726" s="3" t="s">
        <v>164</v>
      </c>
      <c r="Y726" s="13">
        <v>2.9999999999999997E-4</v>
      </c>
      <c r="Z726" s="3">
        <v>0</v>
      </c>
    </row>
    <row r="727" spans="1:26" ht="33" x14ac:dyDescent="0.3">
      <c r="A727" s="3" t="s">
        <v>1374</v>
      </c>
      <c r="B727" s="3" t="s">
        <v>1406</v>
      </c>
      <c r="C727" s="3" t="s">
        <v>40</v>
      </c>
      <c r="D727" s="11">
        <v>40368</v>
      </c>
      <c r="E727" s="13">
        <v>1361.76</v>
      </c>
      <c r="F727" s="12">
        <f t="shared" si="66"/>
        <v>40733</v>
      </c>
      <c r="G727" s="3">
        <v>3.45</v>
      </c>
      <c r="H727" s="12">
        <f t="shared" si="67"/>
        <v>41464</v>
      </c>
      <c r="I727" s="3">
        <v>5.71</v>
      </c>
      <c r="J727" s="12">
        <f t="shared" si="68"/>
        <v>42194</v>
      </c>
      <c r="K727" s="3">
        <v>12.33</v>
      </c>
      <c r="L727" s="12">
        <f t="shared" si="69"/>
        <v>42925</v>
      </c>
      <c r="M727" s="3">
        <v>20.39</v>
      </c>
      <c r="N727" s="12">
        <f t="shared" si="70"/>
        <v>44021</v>
      </c>
      <c r="O727" s="3" t="s">
        <v>103</v>
      </c>
      <c r="P727" s="12">
        <f t="shared" si="71"/>
        <v>45847</v>
      </c>
      <c r="Q727" s="3" t="s">
        <v>103</v>
      </c>
      <c r="R727" s="12">
        <v>43774</v>
      </c>
      <c r="S727" s="3">
        <v>36.18</v>
      </c>
      <c r="T727" s="3" t="s">
        <v>3267</v>
      </c>
      <c r="U727" s="3" t="s">
        <v>26</v>
      </c>
      <c r="V727" s="3" t="s">
        <v>40</v>
      </c>
      <c r="W727" s="13">
        <v>4620.6400000000003</v>
      </c>
      <c r="X727" s="3" t="s">
        <v>164</v>
      </c>
      <c r="Y727" s="3">
        <v>5.8999999999999999E-3</v>
      </c>
      <c r="Z727" s="3">
        <v>0</v>
      </c>
    </row>
    <row r="728" spans="1:26" ht="33" x14ac:dyDescent="0.3">
      <c r="A728" s="3" t="s">
        <v>1374</v>
      </c>
      <c r="B728" s="3" t="s">
        <v>1407</v>
      </c>
      <c r="C728" s="3" t="s">
        <v>1408</v>
      </c>
      <c r="D728" s="11">
        <v>39692</v>
      </c>
      <c r="E728" s="13">
        <v>1765.5</v>
      </c>
      <c r="F728" s="12">
        <f t="shared" si="66"/>
        <v>40057</v>
      </c>
      <c r="G728" s="3">
        <v>5.4</v>
      </c>
      <c r="H728" s="12">
        <f t="shared" si="67"/>
        <v>40787</v>
      </c>
      <c r="I728" s="3">
        <v>18.75</v>
      </c>
      <c r="J728" s="12">
        <f t="shared" si="68"/>
        <v>41518</v>
      </c>
      <c r="K728" s="3">
        <v>24.58</v>
      </c>
      <c r="L728" s="12">
        <f t="shared" si="69"/>
        <v>42248</v>
      </c>
      <c r="M728" s="3">
        <v>24</v>
      </c>
      <c r="N728" s="12">
        <f t="shared" si="70"/>
        <v>43344</v>
      </c>
      <c r="O728" s="3">
        <v>53.35</v>
      </c>
      <c r="P728" s="12">
        <f t="shared" si="71"/>
        <v>45170</v>
      </c>
      <c r="Q728" s="3" t="s">
        <v>103</v>
      </c>
      <c r="R728" s="12">
        <v>43774</v>
      </c>
      <c r="S728" s="3">
        <v>76.55</v>
      </c>
      <c r="T728" s="3" t="s">
        <v>3492</v>
      </c>
      <c r="U728" s="3" t="s">
        <v>26</v>
      </c>
      <c r="V728" s="3" t="s">
        <v>27</v>
      </c>
      <c r="W728" s="3">
        <v>525.25</v>
      </c>
      <c r="X728" s="3" t="s">
        <v>164</v>
      </c>
      <c r="Y728" s="3">
        <v>6.9699999999999998E-2</v>
      </c>
      <c r="Z728" s="3">
        <v>4.1000000000000003E-3</v>
      </c>
    </row>
    <row r="729" spans="1:26" ht="33" x14ac:dyDescent="0.3">
      <c r="A729" s="3" t="s">
        <v>1374</v>
      </c>
      <c r="B729" s="3" t="s">
        <v>1409</v>
      </c>
      <c r="C729" s="3" t="s">
        <v>1410</v>
      </c>
      <c r="D729" s="11">
        <v>38629</v>
      </c>
      <c r="E729" s="13">
        <v>2080.71</v>
      </c>
      <c r="F729" s="12">
        <f t="shared" si="66"/>
        <v>38994</v>
      </c>
      <c r="G729" s="3">
        <v>7.47</v>
      </c>
      <c r="H729" s="12">
        <f t="shared" si="67"/>
        <v>39725</v>
      </c>
      <c r="I729" s="3">
        <v>11.33</v>
      </c>
      <c r="J729" s="12">
        <f t="shared" si="68"/>
        <v>40455</v>
      </c>
      <c r="K729" s="3">
        <v>13.06</v>
      </c>
      <c r="L729" s="12">
        <f t="shared" si="69"/>
        <v>41186</v>
      </c>
      <c r="M729" s="3">
        <v>23.5</v>
      </c>
      <c r="N729" s="12">
        <f t="shared" si="70"/>
        <v>42281</v>
      </c>
      <c r="O729" s="3">
        <v>49.15</v>
      </c>
      <c r="P729" s="12">
        <f t="shared" si="71"/>
        <v>44108</v>
      </c>
      <c r="Q729" s="3" t="s">
        <v>103</v>
      </c>
      <c r="R729" s="12">
        <v>43774</v>
      </c>
      <c r="S729" s="3">
        <v>108.07</v>
      </c>
      <c r="T729" s="3" t="s">
        <v>3494</v>
      </c>
      <c r="U729" s="3" t="s">
        <v>52</v>
      </c>
      <c r="V729" s="3" t="s">
        <v>46</v>
      </c>
      <c r="W729" s="3">
        <v>304.61</v>
      </c>
      <c r="X729" s="3" t="s">
        <v>164</v>
      </c>
      <c r="Y729" s="3">
        <v>7.9000000000000001E-2</v>
      </c>
      <c r="Z729" s="3">
        <v>0.40039999999999998</v>
      </c>
    </row>
    <row r="730" spans="1:26" ht="33" x14ac:dyDescent="0.3">
      <c r="A730" s="3" t="s">
        <v>1374</v>
      </c>
      <c r="B730" s="3" t="s">
        <v>1411</v>
      </c>
      <c r="C730" s="3" t="s">
        <v>1410</v>
      </c>
      <c r="D730" s="11">
        <v>38399</v>
      </c>
      <c r="E730" s="13">
        <v>2068.48</v>
      </c>
      <c r="F730" s="12">
        <f t="shared" si="66"/>
        <v>38764</v>
      </c>
      <c r="G730" s="3">
        <v>4.5599999999999996</v>
      </c>
      <c r="H730" s="12">
        <f t="shared" si="67"/>
        <v>39494</v>
      </c>
      <c r="I730" s="3">
        <v>12.09</v>
      </c>
      <c r="J730" s="12">
        <f t="shared" si="68"/>
        <v>40225</v>
      </c>
      <c r="K730" s="3">
        <v>6</v>
      </c>
      <c r="L730" s="12">
        <f t="shared" si="69"/>
        <v>40955</v>
      </c>
      <c r="M730" s="3">
        <v>17.399999999999999</v>
      </c>
      <c r="N730" s="12">
        <f t="shared" si="70"/>
        <v>42051</v>
      </c>
      <c r="O730" s="3">
        <v>43.93</v>
      </c>
      <c r="P730" s="12">
        <f t="shared" si="71"/>
        <v>43877</v>
      </c>
      <c r="Q730" s="3" t="s">
        <v>103</v>
      </c>
      <c r="R730" s="12">
        <v>43774</v>
      </c>
      <c r="S730" s="3">
        <v>106.85</v>
      </c>
      <c r="T730" s="3" t="s">
        <v>3494</v>
      </c>
      <c r="U730" s="3" t="s">
        <v>52</v>
      </c>
      <c r="V730" s="3" t="s">
        <v>46</v>
      </c>
      <c r="W730" s="3">
        <v>370.63</v>
      </c>
      <c r="X730" s="3" t="s">
        <v>164</v>
      </c>
      <c r="Y730" s="3">
        <v>0.1178</v>
      </c>
      <c r="Z730" s="3">
        <v>0.74670000000000003</v>
      </c>
    </row>
    <row r="731" spans="1:26" ht="33" x14ac:dyDescent="0.3">
      <c r="A731" s="3" t="s">
        <v>1374</v>
      </c>
      <c r="B731" s="3" t="s">
        <v>1412</v>
      </c>
      <c r="C731" s="3" t="s">
        <v>221</v>
      </c>
      <c r="D731" s="11">
        <v>37082</v>
      </c>
      <c r="E731" s="13">
        <v>2502.7800000000002</v>
      </c>
      <c r="F731" s="12">
        <f t="shared" si="66"/>
        <v>37447</v>
      </c>
      <c r="G731" s="3">
        <v>3.07</v>
      </c>
      <c r="H731" s="12">
        <f t="shared" si="67"/>
        <v>38178</v>
      </c>
      <c r="I731" s="3">
        <v>4.78</v>
      </c>
      <c r="J731" s="12">
        <f t="shared" si="68"/>
        <v>38908</v>
      </c>
      <c r="K731" s="3">
        <v>9.1999999999999993</v>
      </c>
      <c r="L731" s="12">
        <f t="shared" si="69"/>
        <v>39639</v>
      </c>
      <c r="M731" s="3">
        <v>14.54</v>
      </c>
      <c r="N731" s="12">
        <f t="shared" si="70"/>
        <v>40734</v>
      </c>
      <c r="O731" s="3">
        <v>39.369999999999997</v>
      </c>
      <c r="P731" s="12">
        <f t="shared" si="71"/>
        <v>42561</v>
      </c>
      <c r="Q731" s="3">
        <v>98.99</v>
      </c>
      <c r="R731" s="12">
        <v>43774</v>
      </c>
      <c r="S731" s="3">
        <v>150.28</v>
      </c>
      <c r="T731" s="3" t="s">
        <v>3495</v>
      </c>
      <c r="U731" s="3" t="s">
        <v>26</v>
      </c>
      <c r="V731" s="3" t="s">
        <v>34</v>
      </c>
      <c r="W731" s="13">
        <v>1554.12</v>
      </c>
      <c r="X731" s="3" t="s">
        <v>164</v>
      </c>
      <c r="Y731" s="3">
        <v>0.1749</v>
      </c>
      <c r="Z731" s="13">
        <v>4.0000000000000002E-4</v>
      </c>
    </row>
    <row r="732" spans="1:26" ht="33" x14ac:dyDescent="0.3">
      <c r="A732" s="3" t="s">
        <v>1374</v>
      </c>
      <c r="B732" s="3" t="s">
        <v>1413</v>
      </c>
      <c r="C732" s="3" t="s">
        <v>221</v>
      </c>
      <c r="D732" s="11">
        <v>38399</v>
      </c>
      <c r="E732" s="13">
        <v>1926.44</v>
      </c>
      <c r="F732" s="12">
        <f t="shared" si="66"/>
        <v>38764</v>
      </c>
      <c r="G732" s="3">
        <v>3.11</v>
      </c>
      <c r="H732" s="12">
        <f t="shared" si="67"/>
        <v>39494</v>
      </c>
      <c r="I732" s="3">
        <v>5.39</v>
      </c>
      <c r="J732" s="12">
        <f t="shared" si="68"/>
        <v>40225</v>
      </c>
      <c r="K732" s="3">
        <v>10.73</v>
      </c>
      <c r="L732" s="12">
        <f t="shared" si="69"/>
        <v>40955</v>
      </c>
      <c r="M732" s="3">
        <v>17.98</v>
      </c>
      <c r="N732" s="12">
        <f t="shared" si="70"/>
        <v>42051</v>
      </c>
      <c r="O732" s="3">
        <v>37.71</v>
      </c>
      <c r="P732" s="12">
        <f t="shared" si="71"/>
        <v>43877</v>
      </c>
      <c r="Q732" s="3" t="s">
        <v>103</v>
      </c>
      <c r="R732" s="12">
        <v>43774</v>
      </c>
      <c r="S732" s="3">
        <v>92.64</v>
      </c>
      <c r="T732" s="3" t="s">
        <v>3497</v>
      </c>
      <c r="U732" s="3" t="s">
        <v>26</v>
      </c>
      <c r="V732" s="3" t="s">
        <v>34</v>
      </c>
      <c r="W732" s="13">
        <v>1068</v>
      </c>
      <c r="X732" s="3" t="s">
        <v>164</v>
      </c>
      <c r="Y732" s="3">
        <v>3.9899999999999998E-2</v>
      </c>
      <c r="Z732" s="3">
        <v>1.2999999999999999E-3</v>
      </c>
    </row>
    <row r="733" spans="1:26" ht="33" x14ac:dyDescent="0.3">
      <c r="A733" s="3" t="s">
        <v>1374</v>
      </c>
      <c r="B733" s="3" t="s">
        <v>1414</v>
      </c>
      <c r="C733" s="3" t="s">
        <v>221</v>
      </c>
      <c r="D733" s="11">
        <v>38187</v>
      </c>
      <c r="E733" s="13">
        <v>2278.58</v>
      </c>
      <c r="F733" s="12">
        <f t="shared" si="66"/>
        <v>38552</v>
      </c>
      <c r="G733" s="3">
        <v>3.59</v>
      </c>
      <c r="H733" s="12">
        <f t="shared" si="67"/>
        <v>39282</v>
      </c>
      <c r="I733" s="3">
        <v>6.34</v>
      </c>
      <c r="J733" s="12">
        <f t="shared" si="68"/>
        <v>40013</v>
      </c>
      <c r="K733" s="3">
        <v>10.85</v>
      </c>
      <c r="L733" s="12">
        <f t="shared" si="69"/>
        <v>40743</v>
      </c>
      <c r="M733" s="3">
        <v>19.12</v>
      </c>
      <c r="N733" s="12">
        <f t="shared" si="70"/>
        <v>41839</v>
      </c>
      <c r="O733" s="3">
        <v>47.49</v>
      </c>
      <c r="P733" s="12">
        <f t="shared" si="71"/>
        <v>43665</v>
      </c>
      <c r="Q733" s="3">
        <v>113.65</v>
      </c>
      <c r="R733" s="12">
        <v>43774</v>
      </c>
      <c r="S733" s="3">
        <v>127.86</v>
      </c>
      <c r="T733" s="3" t="s">
        <v>3497</v>
      </c>
      <c r="U733" s="3" t="s">
        <v>26</v>
      </c>
      <c r="V733" s="3" t="s">
        <v>34</v>
      </c>
      <c r="W733" s="13">
        <v>6261.73</v>
      </c>
      <c r="X733" s="3" t="s">
        <v>164</v>
      </c>
      <c r="Y733" s="3">
        <v>0.10920000000000001</v>
      </c>
      <c r="Z733" s="3">
        <v>4.1999999999999997E-3</v>
      </c>
    </row>
    <row r="734" spans="1:26" ht="33" x14ac:dyDescent="0.3">
      <c r="A734" s="3" t="s">
        <v>1374</v>
      </c>
      <c r="B734" s="3" t="s">
        <v>1415</v>
      </c>
      <c r="C734" s="3" t="s">
        <v>1416</v>
      </c>
      <c r="D734" s="11">
        <v>38916</v>
      </c>
      <c r="E734" s="13">
        <v>1792.75</v>
      </c>
      <c r="F734" s="12">
        <f t="shared" si="66"/>
        <v>39281</v>
      </c>
      <c r="G734" s="3">
        <v>2.6</v>
      </c>
      <c r="H734" s="12">
        <f t="shared" si="67"/>
        <v>40012</v>
      </c>
      <c r="I734" s="3">
        <v>5.57</v>
      </c>
      <c r="J734" s="12">
        <f t="shared" si="68"/>
        <v>40742</v>
      </c>
      <c r="K734" s="3">
        <v>11.55</v>
      </c>
      <c r="L734" s="12">
        <f t="shared" si="69"/>
        <v>41473</v>
      </c>
      <c r="M734" s="3">
        <v>25.53</v>
      </c>
      <c r="N734" s="12">
        <f t="shared" si="70"/>
        <v>42569</v>
      </c>
      <c r="O734" s="3">
        <v>50.75</v>
      </c>
      <c r="P734" s="12">
        <f t="shared" si="71"/>
        <v>44395</v>
      </c>
      <c r="Q734" s="3" t="s">
        <v>103</v>
      </c>
      <c r="R734" s="12">
        <v>43774</v>
      </c>
      <c r="S734" s="3">
        <v>79.28</v>
      </c>
      <c r="T734" s="3" t="s">
        <v>3497</v>
      </c>
      <c r="U734" s="3" t="s">
        <v>26</v>
      </c>
      <c r="V734" s="3" t="s">
        <v>34</v>
      </c>
      <c r="W734" s="3">
        <v>191.29</v>
      </c>
      <c r="X734" s="3" t="s">
        <v>164</v>
      </c>
      <c r="Y734" s="3">
        <v>0.1293</v>
      </c>
      <c r="Z734" s="3">
        <v>1.8E-3</v>
      </c>
    </row>
    <row r="735" spans="1:26" x14ac:dyDescent="0.3">
      <c r="A735" s="3" t="s">
        <v>22</v>
      </c>
      <c r="B735" s="3" t="s">
        <v>23</v>
      </c>
      <c r="C735" s="3" t="s">
        <v>24</v>
      </c>
      <c r="D735" s="11">
        <v>41019</v>
      </c>
      <c r="E735" s="13">
        <v>1166.9100000000001</v>
      </c>
      <c r="F735" s="12">
        <f t="shared" si="66"/>
        <v>41384</v>
      </c>
      <c r="G735" s="3">
        <v>6.61</v>
      </c>
      <c r="H735" s="12">
        <f t="shared" si="67"/>
        <v>42114</v>
      </c>
      <c r="I735" s="3">
        <v>17.27</v>
      </c>
      <c r="J735" s="12">
        <f t="shared" si="68"/>
        <v>42845</v>
      </c>
      <c r="K735" s="3">
        <v>23.22</v>
      </c>
      <c r="L735" s="12">
        <f t="shared" si="69"/>
        <v>43575</v>
      </c>
      <c r="M735" s="3">
        <v>22.88</v>
      </c>
      <c r="N735" s="12">
        <f t="shared" si="70"/>
        <v>44671</v>
      </c>
      <c r="O735" s="3" t="s">
        <v>103</v>
      </c>
      <c r="P735" s="12">
        <f t="shared" si="71"/>
        <v>46497</v>
      </c>
      <c r="Q735" s="3" t="s">
        <v>103</v>
      </c>
      <c r="R735" s="12">
        <v>43774</v>
      </c>
      <c r="S735" s="3">
        <v>16.72</v>
      </c>
      <c r="T735" s="3" t="s">
        <v>25</v>
      </c>
      <c r="U735" s="3" t="s">
        <v>26</v>
      </c>
      <c r="V735" s="3" t="s">
        <v>27</v>
      </c>
      <c r="W735" s="3">
        <v>77.319999999999993</v>
      </c>
      <c r="X735" s="3" t="s">
        <v>29</v>
      </c>
      <c r="Y735" s="3">
        <v>0.02</v>
      </c>
      <c r="Z735" s="3">
        <v>0.05</v>
      </c>
    </row>
    <row r="736" spans="1:26" ht="33" x14ac:dyDescent="0.3">
      <c r="A736" s="3" t="s">
        <v>22</v>
      </c>
      <c r="B736" s="3" t="s">
        <v>30</v>
      </c>
      <c r="C736" s="3" t="s">
        <v>31</v>
      </c>
      <c r="D736" s="11">
        <v>43535</v>
      </c>
      <c r="E736" s="13">
        <v>1034.7</v>
      </c>
      <c r="F736" s="12">
        <f t="shared" si="66"/>
        <v>43901</v>
      </c>
      <c r="G736" s="3" t="s">
        <v>103</v>
      </c>
      <c r="H736" s="12">
        <f t="shared" si="67"/>
        <v>44631</v>
      </c>
      <c r="I736" s="3" t="s">
        <v>103</v>
      </c>
      <c r="J736" s="12">
        <f t="shared" si="68"/>
        <v>45362</v>
      </c>
      <c r="K736" s="3" t="s">
        <v>103</v>
      </c>
      <c r="L736" s="12">
        <f t="shared" si="69"/>
        <v>46092</v>
      </c>
      <c r="M736" s="3" t="s">
        <v>103</v>
      </c>
      <c r="N736" s="12">
        <f t="shared" si="70"/>
        <v>47188</v>
      </c>
      <c r="O736" s="3" t="s">
        <v>103</v>
      </c>
      <c r="P736" s="12">
        <f t="shared" si="71"/>
        <v>49014</v>
      </c>
      <c r="Q736" s="3" t="s">
        <v>103</v>
      </c>
      <c r="R736" s="12">
        <v>43774</v>
      </c>
      <c r="S736" s="3">
        <v>3.47</v>
      </c>
      <c r="T736" s="3" t="s">
        <v>32</v>
      </c>
      <c r="U736" s="3" t="s">
        <v>33</v>
      </c>
      <c r="V736" s="3" t="s">
        <v>34</v>
      </c>
      <c r="W736" s="3">
        <v>13.55</v>
      </c>
      <c r="X736" s="3" t="s">
        <v>36</v>
      </c>
      <c r="Y736" s="3">
        <v>0.03</v>
      </c>
      <c r="Z736" s="3">
        <v>0.28999999999999998</v>
      </c>
    </row>
    <row r="737" spans="1:26" x14ac:dyDescent="0.3">
      <c r="A737" s="3" t="s">
        <v>22</v>
      </c>
      <c r="B737" s="3" t="s">
        <v>37</v>
      </c>
      <c r="C737" s="3" t="s">
        <v>38</v>
      </c>
      <c r="D737" s="11">
        <v>38378</v>
      </c>
      <c r="E737" s="13">
        <v>1739.86</v>
      </c>
      <c r="F737" s="12">
        <f t="shared" si="66"/>
        <v>38743</v>
      </c>
      <c r="G737" s="3">
        <v>2.5499999999999998</v>
      </c>
      <c r="H737" s="12">
        <f t="shared" si="67"/>
        <v>39473</v>
      </c>
      <c r="I737" s="3">
        <v>4.08</v>
      </c>
      <c r="J737" s="12">
        <f t="shared" si="68"/>
        <v>40204</v>
      </c>
      <c r="K737" s="3">
        <v>9.9499999999999993</v>
      </c>
      <c r="L737" s="12">
        <f t="shared" si="69"/>
        <v>40934</v>
      </c>
      <c r="M737" s="3">
        <v>17.22</v>
      </c>
      <c r="N737" s="12">
        <f t="shared" si="70"/>
        <v>42030</v>
      </c>
      <c r="O737" s="3">
        <v>40.950000000000003</v>
      </c>
      <c r="P737" s="12">
        <f t="shared" si="71"/>
        <v>43856</v>
      </c>
      <c r="Q737" s="3" t="s">
        <v>103</v>
      </c>
      <c r="R737" s="12">
        <v>43774</v>
      </c>
      <c r="S737" s="3">
        <v>73.989999999999995</v>
      </c>
      <c r="T737" s="3" t="s">
        <v>39</v>
      </c>
      <c r="U737" s="3" t="s">
        <v>26</v>
      </c>
      <c r="V737" s="3" t="s">
        <v>40</v>
      </c>
      <c r="W737" s="3">
        <v>92.31</v>
      </c>
      <c r="X737" s="3" t="s">
        <v>29</v>
      </c>
      <c r="Y737" s="3">
        <v>0.01</v>
      </c>
      <c r="Z737" s="3">
        <v>0</v>
      </c>
    </row>
    <row r="738" spans="1:26" ht="33" x14ac:dyDescent="0.3">
      <c r="A738" s="3" t="s">
        <v>22</v>
      </c>
      <c r="B738" s="3" t="s">
        <v>42</v>
      </c>
      <c r="C738" s="3" t="s">
        <v>44</v>
      </c>
      <c r="D738" s="11">
        <v>39162</v>
      </c>
      <c r="E738" s="13">
        <v>1541.11</v>
      </c>
      <c r="F738" s="12">
        <f t="shared" si="66"/>
        <v>39528</v>
      </c>
      <c r="G738" s="3">
        <v>2.04</v>
      </c>
      <c r="H738" s="12">
        <f t="shared" si="67"/>
        <v>40258</v>
      </c>
      <c r="I738" s="3">
        <v>5.84</v>
      </c>
      <c r="J738" s="12">
        <f t="shared" si="68"/>
        <v>40989</v>
      </c>
      <c r="K738" s="3">
        <v>7.33</v>
      </c>
      <c r="L738" s="12">
        <f t="shared" si="69"/>
        <v>41719</v>
      </c>
      <c r="M738" s="3">
        <v>9.75</v>
      </c>
      <c r="N738" s="12">
        <f t="shared" si="70"/>
        <v>42815</v>
      </c>
      <c r="O738" s="3">
        <v>34.090000000000003</v>
      </c>
      <c r="P738" s="12">
        <f t="shared" si="71"/>
        <v>44641</v>
      </c>
      <c r="Q738" s="3" t="s">
        <v>103</v>
      </c>
      <c r="R738" s="12">
        <v>43774</v>
      </c>
      <c r="S738" s="3">
        <v>54.11</v>
      </c>
      <c r="T738" s="3" t="s">
        <v>45</v>
      </c>
      <c r="U738" s="3" t="s">
        <v>26</v>
      </c>
      <c r="V738" s="3" t="s">
        <v>46</v>
      </c>
      <c r="W738" s="13">
        <v>1874.69</v>
      </c>
      <c r="X738" s="3" t="s">
        <v>29</v>
      </c>
      <c r="Y738" s="3">
        <v>0.05</v>
      </c>
      <c r="Z738" s="3">
        <v>0.02</v>
      </c>
    </row>
    <row r="739" spans="1:26" ht="33" x14ac:dyDescent="0.3">
      <c r="A739" s="3" t="s">
        <v>22</v>
      </c>
      <c r="B739" s="3" t="s">
        <v>99</v>
      </c>
      <c r="C739" s="3" t="s">
        <v>101</v>
      </c>
      <c r="D739" s="11">
        <v>41928</v>
      </c>
      <c r="E739" s="13">
        <v>1194.9100000000001</v>
      </c>
      <c r="F739" s="12">
        <f t="shared" si="66"/>
        <v>42293</v>
      </c>
      <c r="G739" s="3">
        <v>3.05</v>
      </c>
      <c r="H739" s="12">
        <f t="shared" si="67"/>
        <v>43024</v>
      </c>
      <c r="I739" s="3">
        <v>14.24</v>
      </c>
      <c r="J739" s="12">
        <f t="shared" si="68"/>
        <v>43754</v>
      </c>
      <c r="K739" s="3">
        <v>19.89</v>
      </c>
      <c r="L739" s="12">
        <f t="shared" si="69"/>
        <v>44485</v>
      </c>
      <c r="M739" s="3" t="s">
        <v>103</v>
      </c>
      <c r="N739" s="12">
        <f t="shared" si="70"/>
        <v>45581</v>
      </c>
      <c r="O739" s="3" t="s">
        <v>103</v>
      </c>
      <c r="P739" s="12">
        <f t="shared" si="71"/>
        <v>47407</v>
      </c>
      <c r="Q739" s="3" t="s">
        <v>103</v>
      </c>
      <c r="R739" s="12">
        <v>43774</v>
      </c>
      <c r="S739" s="3">
        <v>19.489999999999998</v>
      </c>
      <c r="T739" s="3" t="s">
        <v>102</v>
      </c>
      <c r="U739" s="3" t="s">
        <v>26</v>
      </c>
      <c r="V739" s="3" t="s">
        <v>27</v>
      </c>
      <c r="W739" s="3">
        <v>116.12</v>
      </c>
      <c r="X739" s="3" t="s">
        <v>29</v>
      </c>
      <c r="Y739" s="3">
        <v>0</v>
      </c>
      <c r="Z739" s="3">
        <v>0</v>
      </c>
    </row>
    <row r="740" spans="1:26" ht="33" x14ac:dyDescent="0.3">
      <c r="A740" s="3" t="s">
        <v>22</v>
      </c>
      <c r="B740" s="3" t="s">
        <v>71</v>
      </c>
      <c r="C740" s="3" t="s">
        <v>73</v>
      </c>
      <c r="D740" s="11">
        <v>39407</v>
      </c>
      <c r="E740" s="13">
        <v>1370.17</v>
      </c>
      <c r="F740" s="12">
        <f t="shared" si="66"/>
        <v>39773</v>
      </c>
      <c r="G740" s="3">
        <v>5.0999999999999996</v>
      </c>
      <c r="H740" s="12">
        <f t="shared" si="67"/>
        <v>40503</v>
      </c>
      <c r="I740" s="3">
        <v>16.190000000000001</v>
      </c>
      <c r="J740" s="12">
        <f t="shared" si="68"/>
        <v>41234</v>
      </c>
      <c r="K740" s="3">
        <v>21.63</v>
      </c>
      <c r="L740" s="12">
        <f t="shared" si="69"/>
        <v>41964</v>
      </c>
      <c r="M740" s="3">
        <v>19.84</v>
      </c>
      <c r="N740" s="12">
        <f t="shared" si="70"/>
        <v>43060</v>
      </c>
      <c r="O740" s="3">
        <v>39.53</v>
      </c>
      <c r="P740" s="12">
        <f t="shared" si="71"/>
        <v>44886</v>
      </c>
      <c r="Q740" s="3" t="s">
        <v>103</v>
      </c>
      <c r="R740" s="12">
        <v>43774</v>
      </c>
      <c r="S740" s="3">
        <v>37.020000000000003</v>
      </c>
      <c r="T740" s="3" t="s">
        <v>74</v>
      </c>
      <c r="U740" s="3" t="s">
        <v>26</v>
      </c>
      <c r="V740" s="3" t="s">
        <v>27</v>
      </c>
      <c r="W740" s="13">
        <v>2240.2800000000002</v>
      </c>
      <c r="X740" s="3" t="s">
        <v>29</v>
      </c>
      <c r="Y740" s="3">
        <v>0.02</v>
      </c>
      <c r="Z740" s="3">
        <v>0.02</v>
      </c>
    </row>
    <row r="741" spans="1:26" x14ac:dyDescent="0.3">
      <c r="A741" s="3" t="s">
        <v>22</v>
      </c>
      <c r="B741" s="3" t="s">
        <v>59</v>
      </c>
      <c r="C741" s="3" t="s">
        <v>61</v>
      </c>
      <c r="D741" s="11">
        <v>39293</v>
      </c>
      <c r="E741" s="13">
        <v>1274.54</v>
      </c>
      <c r="F741" s="12">
        <f t="shared" si="66"/>
        <v>39659</v>
      </c>
      <c r="G741" s="3">
        <v>3.18</v>
      </c>
      <c r="H741" s="12">
        <f t="shared" si="67"/>
        <v>40389</v>
      </c>
      <c r="I741" s="3">
        <v>8.9</v>
      </c>
      <c r="J741" s="12">
        <f t="shared" si="68"/>
        <v>41120</v>
      </c>
      <c r="K741" s="3">
        <v>3.25</v>
      </c>
      <c r="L741" s="12">
        <f t="shared" si="69"/>
        <v>41850</v>
      </c>
      <c r="M741" s="3">
        <v>4.05</v>
      </c>
      <c r="N741" s="12">
        <f t="shared" si="70"/>
        <v>42946</v>
      </c>
      <c r="O741" s="3">
        <v>28.82</v>
      </c>
      <c r="P741" s="12">
        <f t="shared" si="71"/>
        <v>44772</v>
      </c>
      <c r="Q741" s="3" t="s">
        <v>103</v>
      </c>
      <c r="R741" s="12">
        <v>43774</v>
      </c>
      <c r="S741" s="3">
        <v>27.45</v>
      </c>
      <c r="T741" s="3" t="s">
        <v>62</v>
      </c>
      <c r="U741" s="3" t="s">
        <v>26</v>
      </c>
      <c r="V741" s="3" t="s">
        <v>27</v>
      </c>
      <c r="W741" s="13">
        <v>2376.7399999999998</v>
      </c>
      <c r="X741" s="3" t="s">
        <v>29</v>
      </c>
      <c r="Y741" s="3">
        <v>0.25</v>
      </c>
      <c r="Z741" s="3">
        <v>0.01</v>
      </c>
    </row>
    <row r="742" spans="1:26" x14ac:dyDescent="0.3">
      <c r="A742" s="3" t="s">
        <v>22</v>
      </c>
      <c r="B742" s="3" t="s">
        <v>64</v>
      </c>
      <c r="C742" s="3" t="s">
        <v>66</v>
      </c>
      <c r="D742" s="11">
        <v>39162</v>
      </c>
      <c r="E742" s="13">
        <v>1648.17</v>
      </c>
      <c r="F742" s="12">
        <f t="shared" si="66"/>
        <v>39528</v>
      </c>
      <c r="G742" s="3">
        <v>3.25</v>
      </c>
      <c r="H742" s="12">
        <f t="shared" si="67"/>
        <v>40258</v>
      </c>
      <c r="I742" s="3">
        <v>5.81</v>
      </c>
      <c r="J742" s="12">
        <f t="shared" si="68"/>
        <v>40989</v>
      </c>
      <c r="K742" s="3">
        <v>11.88</v>
      </c>
      <c r="L742" s="12">
        <f t="shared" si="69"/>
        <v>41719</v>
      </c>
      <c r="M742" s="3">
        <v>19.989999999999998</v>
      </c>
      <c r="N742" s="12">
        <f t="shared" si="70"/>
        <v>42815</v>
      </c>
      <c r="O742" s="3">
        <v>42.69</v>
      </c>
      <c r="P742" s="12">
        <f t="shared" si="71"/>
        <v>44641</v>
      </c>
      <c r="Q742" s="3" t="s">
        <v>103</v>
      </c>
      <c r="R742" s="12">
        <v>43774</v>
      </c>
      <c r="S742" s="3">
        <v>64.819999999999993</v>
      </c>
      <c r="T742" s="3" t="s">
        <v>39</v>
      </c>
      <c r="U742" s="3" t="s">
        <v>26</v>
      </c>
      <c r="V742" s="3" t="s">
        <v>40</v>
      </c>
      <c r="W742" s="13">
        <v>4455.5200000000004</v>
      </c>
      <c r="X742" s="3" t="s">
        <v>29</v>
      </c>
      <c r="Y742" s="3">
        <v>0.01</v>
      </c>
      <c r="Z742" s="3">
        <v>0</v>
      </c>
    </row>
    <row r="743" spans="1:26" ht="33" x14ac:dyDescent="0.3">
      <c r="A743" s="3" t="s">
        <v>22</v>
      </c>
      <c r="B743" s="3" t="s">
        <v>68</v>
      </c>
      <c r="C743" s="3" t="s">
        <v>69</v>
      </c>
      <c r="D743" s="11">
        <v>39162</v>
      </c>
      <c r="E743" s="13">
        <v>1125.4100000000001</v>
      </c>
      <c r="F743" s="12">
        <f t="shared" si="66"/>
        <v>39528</v>
      </c>
      <c r="G743" s="3">
        <v>2.59</v>
      </c>
      <c r="H743" s="12">
        <f t="shared" si="67"/>
        <v>40258</v>
      </c>
      <c r="I743" s="3">
        <v>1.79</v>
      </c>
      <c r="J743" s="12">
        <f t="shared" si="68"/>
        <v>40989</v>
      </c>
      <c r="K743" s="3">
        <v>2.37</v>
      </c>
      <c r="L743" s="12">
        <f t="shared" si="69"/>
        <v>41719</v>
      </c>
      <c r="M743" s="3">
        <v>13.4</v>
      </c>
      <c r="N743" s="12">
        <f t="shared" si="70"/>
        <v>42815</v>
      </c>
      <c r="O743" s="3">
        <v>23.59</v>
      </c>
      <c r="P743" s="12">
        <f t="shared" si="71"/>
        <v>44641</v>
      </c>
      <c r="Q743" s="3" t="s">
        <v>103</v>
      </c>
      <c r="R743" s="12">
        <v>43774</v>
      </c>
      <c r="S743" s="3">
        <v>12.54</v>
      </c>
      <c r="T743" s="3" t="s">
        <v>70</v>
      </c>
      <c r="U743" s="3" t="s">
        <v>33</v>
      </c>
      <c r="V743" s="3" t="s">
        <v>27</v>
      </c>
      <c r="W743" s="3">
        <v>56.17</v>
      </c>
      <c r="X743" s="3" t="s">
        <v>58</v>
      </c>
      <c r="Y743" s="3">
        <v>0.12</v>
      </c>
      <c r="Z743" s="3">
        <v>0.35</v>
      </c>
    </row>
    <row r="744" spans="1:26" ht="33" x14ac:dyDescent="0.3">
      <c r="A744" s="3" t="s">
        <v>22</v>
      </c>
      <c r="B744" s="3" t="s">
        <v>95</v>
      </c>
      <c r="C744" s="3" t="s">
        <v>1316</v>
      </c>
      <c r="D744" s="11">
        <v>41585</v>
      </c>
      <c r="E744" s="13">
        <v>1273.21</v>
      </c>
      <c r="F744" s="12">
        <f t="shared" si="66"/>
        <v>41950</v>
      </c>
      <c r="G744" s="3">
        <v>5.55</v>
      </c>
      <c r="H744" s="12">
        <f t="shared" si="67"/>
        <v>42681</v>
      </c>
      <c r="I744" s="3">
        <v>11.36</v>
      </c>
      <c r="J744" s="12">
        <f t="shared" si="68"/>
        <v>43411</v>
      </c>
      <c r="K744" s="3">
        <v>18.899999999999999</v>
      </c>
      <c r="L744" s="12">
        <f t="shared" si="69"/>
        <v>44142</v>
      </c>
      <c r="M744" s="3" t="s">
        <v>103</v>
      </c>
      <c r="N744" s="12">
        <f t="shared" si="70"/>
        <v>45237</v>
      </c>
      <c r="O744" s="3" t="s">
        <v>103</v>
      </c>
      <c r="P744" s="12">
        <f t="shared" si="71"/>
        <v>47064</v>
      </c>
      <c r="Q744" s="3" t="s">
        <v>103</v>
      </c>
      <c r="R744" s="12">
        <v>43774</v>
      </c>
      <c r="S744" s="3">
        <v>27.32</v>
      </c>
      <c r="T744" s="3" t="s">
        <v>94</v>
      </c>
      <c r="U744" s="3" t="s">
        <v>52</v>
      </c>
      <c r="V744" s="3" t="s">
        <v>40</v>
      </c>
      <c r="W744" s="3">
        <v>40.99</v>
      </c>
      <c r="X744" s="3" t="s">
        <v>36</v>
      </c>
      <c r="Y744" s="3">
        <v>0.13</v>
      </c>
      <c r="Z744" s="3">
        <v>0.36</v>
      </c>
    </row>
    <row r="745" spans="1:26" ht="33" x14ac:dyDescent="0.3">
      <c r="A745" s="3" t="s">
        <v>22</v>
      </c>
      <c r="B745" s="3" t="s">
        <v>135</v>
      </c>
      <c r="C745" s="3" t="s">
        <v>138</v>
      </c>
      <c r="D745" s="11">
        <v>43091</v>
      </c>
      <c r="E745" s="3">
        <v>998.34</v>
      </c>
      <c r="F745" s="12">
        <f t="shared" si="66"/>
        <v>43456</v>
      </c>
      <c r="G745" s="3">
        <v>3.06</v>
      </c>
      <c r="H745" s="12">
        <f t="shared" si="67"/>
        <v>44187</v>
      </c>
      <c r="I745" s="3" t="s">
        <v>103</v>
      </c>
      <c r="J745" s="12">
        <f t="shared" si="68"/>
        <v>44917</v>
      </c>
      <c r="K745" s="3" t="s">
        <v>103</v>
      </c>
      <c r="L745" s="12">
        <f t="shared" si="69"/>
        <v>45648</v>
      </c>
      <c r="M745" s="3" t="s">
        <v>103</v>
      </c>
      <c r="N745" s="12">
        <f t="shared" si="70"/>
        <v>46743</v>
      </c>
      <c r="O745" s="3" t="s">
        <v>103</v>
      </c>
      <c r="P745" s="12">
        <f t="shared" si="71"/>
        <v>48570</v>
      </c>
      <c r="Q745" s="3" t="s">
        <v>103</v>
      </c>
      <c r="R745" s="12">
        <v>43774</v>
      </c>
      <c r="S745" s="3">
        <v>-0.17</v>
      </c>
      <c r="T745" s="3" t="s">
        <v>139</v>
      </c>
      <c r="U745" s="3" t="s">
        <v>33</v>
      </c>
      <c r="V745" s="3" t="s">
        <v>119</v>
      </c>
      <c r="W745" s="3">
        <v>36.46</v>
      </c>
      <c r="X745" s="3" t="s">
        <v>134</v>
      </c>
      <c r="Y745" s="3">
        <v>0.09</v>
      </c>
      <c r="Z745" s="3">
        <v>0.24</v>
      </c>
    </row>
    <row r="746" spans="1:26" ht="33" x14ac:dyDescent="0.3">
      <c r="A746" s="3" t="s">
        <v>22</v>
      </c>
      <c r="B746" s="3" t="s">
        <v>124</v>
      </c>
      <c r="C746" s="3" t="s">
        <v>127</v>
      </c>
      <c r="D746" s="11">
        <v>42642</v>
      </c>
      <c r="E746" s="13">
        <v>1027.17</v>
      </c>
      <c r="F746" s="12">
        <f t="shared" si="66"/>
        <v>43007</v>
      </c>
      <c r="G746" s="3">
        <v>2.81</v>
      </c>
      <c r="H746" s="12">
        <f t="shared" si="67"/>
        <v>43737</v>
      </c>
      <c r="I746" s="3">
        <v>2.99</v>
      </c>
      <c r="J746" s="12">
        <f t="shared" si="68"/>
        <v>44468</v>
      </c>
      <c r="K746" s="3" t="s">
        <v>103</v>
      </c>
      <c r="L746" s="12">
        <f t="shared" si="69"/>
        <v>45198</v>
      </c>
      <c r="M746" s="3" t="s">
        <v>103</v>
      </c>
      <c r="N746" s="12">
        <f t="shared" si="70"/>
        <v>46294</v>
      </c>
      <c r="O746" s="3" t="s">
        <v>103</v>
      </c>
      <c r="P746" s="12">
        <f t="shared" si="71"/>
        <v>48120</v>
      </c>
      <c r="Q746" s="3" t="s">
        <v>103</v>
      </c>
      <c r="R746" s="12">
        <v>43774</v>
      </c>
      <c r="S746" s="3">
        <v>2.72</v>
      </c>
      <c r="T746" s="3" t="s">
        <v>128</v>
      </c>
      <c r="U746" s="3" t="s">
        <v>52</v>
      </c>
      <c r="V746" s="3" t="s">
        <v>27</v>
      </c>
      <c r="W746" s="3">
        <v>52.19</v>
      </c>
      <c r="X746" s="3" t="s">
        <v>36</v>
      </c>
      <c r="Y746" s="3">
        <v>0.09</v>
      </c>
      <c r="Z746" s="3">
        <v>0.34</v>
      </c>
    </row>
    <row r="747" spans="1:26" ht="33" x14ac:dyDescent="0.3">
      <c r="A747" s="3" t="s">
        <v>22</v>
      </c>
      <c r="B747" s="3" t="s">
        <v>84</v>
      </c>
      <c r="C747" s="3" t="s">
        <v>85</v>
      </c>
      <c r="D747" s="11">
        <v>38917</v>
      </c>
      <c r="E747" s="13">
        <v>1495.86</v>
      </c>
      <c r="F747" s="12">
        <f t="shared" si="66"/>
        <v>39282</v>
      </c>
      <c r="G747" s="3">
        <v>2.4900000000000002</v>
      </c>
      <c r="H747" s="12">
        <f t="shared" si="67"/>
        <v>40013</v>
      </c>
      <c r="I747" s="3">
        <v>5.0599999999999996</v>
      </c>
      <c r="J747" s="12">
        <f t="shared" si="68"/>
        <v>40743</v>
      </c>
      <c r="K747" s="3">
        <v>5.46</v>
      </c>
      <c r="L747" s="12">
        <f t="shared" si="69"/>
        <v>41474</v>
      </c>
      <c r="M747" s="3">
        <v>12.06</v>
      </c>
      <c r="N747" s="12">
        <f t="shared" si="70"/>
        <v>42570</v>
      </c>
      <c r="O747" s="3">
        <v>24.38</v>
      </c>
      <c r="P747" s="12">
        <f t="shared" si="71"/>
        <v>44396</v>
      </c>
      <c r="Q747" s="3" t="s">
        <v>103</v>
      </c>
      <c r="R747" s="12">
        <v>43774</v>
      </c>
      <c r="S747" s="3">
        <v>49.59</v>
      </c>
      <c r="T747" s="3" t="s">
        <v>86</v>
      </c>
      <c r="U747" s="3" t="s">
        <v>26</v>
      </c>
      <c r="V747" s="3" t="s">
        <v>46</v>
      </c>
      <c r="W747" s="3">
        <v>111.39</v>
      </c>
      <c r="X747" s="3" t="s">
        <v>36</v>
      </c>
      <c r="Y747" s="3">
        <v>0.05</v>
      </c>
      <c r="Z747" s="3">
        <v>0.12</v>
      </c>
    </row>
    <row r="748" spans="1:26" ht="33" x14ac:dyDescent="0.3">
      <c r="A748" s="3" t="s">
        <v>22</v>
      </c>
      <c r="B748" s="3" t="s">
        <v>87</v>
      </c>
      <c r="C748" s="3" t="s">
        <v>88</v>
      </c>
      <c r="D748" s="11">
        <v>38917</v>
      </c>
      <c r="E748" s="13">
        <v>1651.21</v>
      </c>
      <c r="F748" s="12">
        <f t="shared" si="66"/>
        <v>39282</v>
      </c>
      <c r="G748" s="3">
        <v>3.71</v>
      </c>
      <c r="H748" s="12">
        <f t="shared" si="67"/>
        <v>40013</v>
      </c>
      <c r="I748" s="3">
        <v>8.49</v>
      </c>
      <c r="J748" s="12">
        <f t="shared" si="68"/>
        <v>40743</v>
      </c>
      <c r="K748" s="3">
        <v>8.11</v>
      </c>
      <c r="L748" s="12">
        <f t="shared" si="69"/>
        <v>41474</v>
      </c>
      <c r="M748" s="3">
        <v>18.989999999999998</v>
      </c>
      <c r="N748" s="12">
        <f t="shared" si="70"/>
        <v>42570</v>
      </c>
      <c r="O748" s="3">
        <v>32.03</v>
      </c>
      <c r="P748" s="12">
        <f t="shared" si="71"/>
        <v>44396</v>
      </c>
      <c r="Q748" s="3" t="s">
        <v>103</v>
      </c>
      <c r="R748" s="12">
        <v>43774</v>
      </c>
      <c r="S748" s="3">
        <v>65.12</v>
      </c>
      <c r="T748" s="3" t="s">
        <v>89</v>
      </c>
      <c r="U748" s="3" t="s">
        <v>33</v>
      </c>
      <c r="V748" s="3" t="s">
        <v>34</v>
      </c>
      <c r="W748" s="3">
        <v>21.68</v>
      </c>
      <c r="X748" s="3" t="s">
        <v>36</v>
      </c>
      <c r="Y748" s="3">
        <v>7.0000000000000007E-2</v>
      </c>
      <c r="Z748" s="3">
        <v>0.18</v>
      </c>
    </row>
    <row r="749" spans="1:26" ht="33" x14ac:dyDescent="0.3">
      <c r="A749" s="3" t="s">
        <v>22</v>
      </c>
      <c r="B749" s="3" t="s">
        <v>105</v>
      </c>
      <c r="C749" s="3" t="s">
        <v>108</v>
      </c>
      <c r="D749" s="11">
        <v>42128</v>
      </c>
      <c r="E749" s="13">
        <v>1091.81</v>
      </c>
      <c r="F749" s="12">
        <f t="shared" si="66"/>
        <v>42494</v>
      </c>
      <c r="G749" s="3">
        <v>7.62</v>
      </c>
      <c r="H749" s="12">
        <f t="shared" si="67"/>
        <v>43224</v>
      </c>
      <c r="I749" s="3">
        <v>10.74</v>
      </c>
      <c r="J749" s="12">
        <f t="shared" si="68"/>
        <v>43955</v>
      </c>
      <c r="K749" s="3" t="s">
        <v>103</v>
      </c>
      <c r="L749" s="12">
        <f t="shared" si="69"/>
        <v>44685</v>
      </c>
      <c r="M749" s="3" t="s">
        <v>103</v>
      </c>
      <c r="N749" s="12">
        <f t="shared" si="70"/>
        <v>45781</v>
      </c>
      <c r="O749" s="3" t="s">
        <v>103</v>
      </c>
      <c r="P749" s="12">
        <f t="shared" si="71"/>
        <v>47607</v>
      </c>
      <c r="Q749" s="3" t="s">
        <v>103</v>
      </c>
      <c r="R749" s="12">
        <v>43774</v>
      </c>
      <c r="S749" s="3">
        <v>9.18</v>
      </c>
      <c r="T749" s="3" t="s">
        <v>109</v>
      </c>
      <c r="U749" s="3" t="s">
        <v>33</v>
      </c>
      <c r="V749" s="3" t="s">
        <v>34</v>
      </c>
      <c r="W749" s="3">
        <v>62.14</v>
      </c>
      <c r="X749" s="3" t="s">
        <v>36</v>
      </c>
      <c r="Y749" s="3">
        <v>0.03</v>
      </c>
      <c r="Z749" s="3">
        <v>0.2</v>
      </c>
    </row>
    <row r="750" spans="1:26" ht="33" x14ac:dyDescent="0.3">
      <c r="A750" s="3" t="s">
        <v>22</v>
      </c>
      <c r="B750" s="3" t="s">
        <v>90</v>
      </c>
      <c r="C750" s="3" t="s">
        <v>93</v>
      </c>
      <c r="D750" s="11">
        <v>41585</v>
      </c>
      <c r="E750" s="13">
        <v>1225.25</v>
      </c>
      <c r="F750" s="12">
        <f t="shared" si="66"/>
        <v>41950</v>
      </c>
      <c r="G750" s="3">
        <v>7.55</v>
      </c>
      <c r="H750" s="12">
        <f t="shared" si="67"/>
        <v>42681</v>
      </c>
      <c r="I750" s="3">
        <v>7.86</v>
      </c>
      <c r="J750" s="12">
        <f t="shared" si="68"/>
        <v>43411</v>
      </c>
      <c r="K750" s="3">
        <v>15.14</v>
      </c>
      <c r="L750" s="12">
        <f t="shared" si="69"/>
        <v>44142</v>
      </c>
      <c r="M750" s="3" t="s">
        <v>103</v>
      </c>
      <c r="N750" s="12">
        <f t="shared" si="70"/>
        <v>45237</v>
      </c>
      <c r="O750" s="3" t="s">
        <v>103</v>
      </c>
      <c r="P750" s="12">
        <f t="shared" si="71"/>
        <v>47064</v>
      </c>
      <c r="Q750" s="3" t="s">
        <v>103</v>
      </c>
      <c r="R750" s="12">
        <v>43774</v>
      </c>
      <c r="S750" s="3">
        <v>22.53</v>
      </c>
      <c r="T750" s="3" t="s">
        <v>94</v>
      </c>
      <c r="U750" s="3" t="s">
        <v>52</v>
      </c>
      <c r="V750" s="3" t="s">
        <v>40</v>
      </c>
      <c r="W750" s="3">
        <v>66.37</v>
      </c>
      <c r="X750" s="3" t="s">
        <v>29</v>
      </c>
      <c r="Y750" s="3">
        <v>0.01</v>
      </c>
      <c r="Z750" s="3">
        <v>0.34</v>
      </c>
    </row>
    <row r="751" spans="1:26" x14ac:dyDescent="0.3">
      <c r="A751" s="3" t="s">
        <v>22</v>
      </c>
      <c r="B751" s="3" t="s">
        <v>129</v>
      </c>
      <c r="C751" s="3" t="s">
        <v>132</v>
      </c>
      <c r="D751" s="11">
        <v>42642</v>
      </c>
      <c r="E751" s="13">
        <v>1069.29</v>
      </c>
      <c r="F751" s="12">
        <f t="shared" si="66"/>
        <v>43007</v>
      </c>
      <c r="G751" s="3">
        <v>5.56</v>
      </c>
      <c r="H751" s="12">
        <f t="shared" si="67"/>
        <v>43737</v>
      </c>
      <c r="I751" s="3">
        <v>6.99</v>
      </c>
      <c r="J751" s="12">
        <f t="shared" si="68"/>
        <v>44468</v>
      </c>
      <c r="K751" s="3" t="s">
        <v>103</v>
      </c>
      <c r="L751" s="12">
        <f t="shared" si="69"/>
        <v>45198</v>
      </c>
      <c r="M751" s="3" t="s">
        <v>103</v>
      </c>
      <c r="N751" s="12">
        <f t="shared" si="70"/>
        <v>46294</v>
      </c>
      <c r="O751" s="3" t="s">
        <v>103</v>
      </c>
      <c r="P751" s="12">
        <f t="shared" si="71"/>
        <v>48120</v>
      </c>
      <c r="Q751" s="3" t="s">
        <v>103</v>
      </c>
      <c r="R751" s="12">
        <v>43774</v>
      </c>
      <c r="S751" s="3">
        <v>6.93</v>
      </c>
      <c r="T751" s="3" t="s">
        <v>133</v>
      </c>
      <c r="U751" s="3" t="s">
        <v>33</v>
      </c>
      <c r="V751" s="3" t="s">
        <v>40</v>
      </c>
      <c r="W751" s="3">
        <v>160.13</v>
      </c>
      <c r="X751" s="3" t="s">
        <v>134</v>
      </c>
      <c r="Y751" s="3">
        <v>0.01</v>
      </c>
      <c r="Z751" s="3">
        <v>0.19</v>
      </c>
    </row>
    <row r="752" spans="1:26" ht="33" x14ac:dyDescent="0.3">
      <c r="A752" s="3" t="s">
        <v>22</v>
      </c>
      <c r="B752" s="3" t="s">
        <v>114</v>
      </c>
      <c r="C752" s="3" t="s">
        <v>117</v>
      </c>
      <c r="D752" s="11">
        <v>42642</v>
      </c>
      <c r="E752" s="13">
        <v>1070.1300000000001</v>
      </c>
      <c r="F752" s="12">
        <f t="shared" si="66"/>
        <v>43007</v>
      </c>
      <c r="G752" s="3">
        <v>5</v>
      </c>
      <c r="H752" s="12">
        <f t="shared" si="67"/>
        <v>43737</v>
      </c>
      <c r="I752" s="3">
        <v>6.95</v>
      </c>
      <c r="J752" s="12">
        <f t="shared" si="68"/>
        <v>44468</v>
      </c>
      <c r="K752" s="3" t="s">
        <v>103</v>
      </c>
      <c r="L752" s="12">
        <f t="shared" si="69"/>
        <v>45198</v>
      </c>
      <c r="M752" s="3" t="s">
        <v>103</v>
      </c>
      <c r="N752" s="12">
        <f t="shared" si="70"/>
        <v>46294</v>
      </c>
      <c r="O752" s="3" t="s">
        <v>103</v>
      </c>
      <c r="P752" s="12">
        <f t="shared" si="71"/>
        <v>48120</v>
      </c>
      <c r="Q752" s="3" t="s">
        <v>103</v>
      </c>
      <c r="R752" s="12">
        <v>43774</v>
      </c>
      <c r="S752" s="3">
        <v>7.01</v>
      </c>
      <c r="T752" s="3" t="s">
        <v>118</v>
      </c>
      <c r="U752" s="3" t="s">
        <v>33</v>
      </c>
      <c r="V752" s="3" t="s">
        <v>119</v>
      </c>
      <c r="W752" s="3">
        <v>98.08</v>
      </c>
      <c r="X752" s="3" t="s">
        <v>36</v>
      </c>
      <c r="Y752" s="3">
        <v>0.08</v>
      </c>
      <c r="Z752" s="3">
        <v>0.92</v>
      </c>
    </row>
    <row r="753" spans="1:26" x14ac:dyDescent="0.3">
      <c r="A753" s="3" t="s">
        <v>22</v>
      </c>
      <c r="B753" s="3" t="s">
        <v>110</v>
      </c>
      <c r="C753" s="3" t="s">
        <v>111</v>
      </c>
      <c r="D753" s="11">
        <v>38548</v>
      </c>
      <c r="E753" s="13">
        <v>1356.91</v>
      </c>
      <c r="F753" s="12">
        <f t="shared" si="66"/>
        <v>38913</v>
      </c>
      <c r="G753" s="3">
        <v>0.93</v>
      </c>
      <c r="H753" s="12">
        <f t="shared" si="67"/>
        <v>39644</v>
      </c>
      <c r="I753" s="3">
        <v>2.2799999999999998</v>
      </c>
      <c r="J753" s="12">
        <f t="shared" si="68"/>
        <v>40374</v>
      </c>
      <c r="K753" s="3">
        <v>3.95</v>
      </c>
      <c r="L753" s="12">
        <f t="shared" si="69"/>
        <v>41105</v>
      </c>
      <c r="M753" s="3">
        <v>7.8</v>
      </c>
      <c r="N753" s="12">
        <f t="shared" si="70"/>
        <v>42200</v>
      </c>
      <c r="O753" s="3">
        <v>15.16</v>
      </c>
      <c r="P753" s="12">
        <f t="shared" si="71"/>
        <v>44027</v>
      </c>
      <c r="Q753" s="3" t="s">
        <v>103</v>
      </c>
      <c r="R753" s="12">
        <v>43774</v>
      </c>
      <c r="S753" s="3">
        <v>35.69</v>
      </c>
      <c r="T753" s="3" t="s">
        <v>112</v>
      </c>
      <c r="U753" s="3" t="s">
        <v>26</v>
      </c>
      <c r="V753" s="3" t="s">
        <v>40</v>
      </c>
      <c r="W753" s="3">
        <v>116.39</v>
      </c>
      <c r="X753" s="3" t="s">
        <v>29</v>
      </c>
      <c r="Y753" s="3">
        <v>0.01</v>
      </c>
      <c r="Z753" s="3">
        <v>0</v>
      </c>
    </row>
    <row r="754" spans="1:26" x14ac:dyDescent="0.3">
      <c r="A754" s="3" t="s">
        <v>22</v>
      </c>
      <c r="B754" s="3" t="s">
        <v>113</v>
      </c>
      <c r="C754" s="3" t="s">
        <v>111</v>
      </c>
      <c r="D754" s="11">
        <v>38548</v>
      </c>
      <c r="E754" s="13">
        <v>1444.84</v>
      </c>
      <c r="F754" s="12">
        <f t="shared" si="66"/>
        <v>38913</v>
      </c>
      <c r="G754" s="3">
        <v>1.36</v>
      </c>
      <c r="H754" s="12">
        <f t="shared" si="67"/>
        <v>39644</v>
      </c>
      <c r="I754" s="3">
        <v>3.63</v>
      </c>
      <c r="J754" s="12">
        <f t="shared" si="68"/>
        <v>40374</v>
      </c>
      <c r="K754" s="3">
        <v>6.27</v>
      </c>
      <c r="L754" s="12">
        <f t="shared" si="69"/>
        <v>41105</v>
      </c>
      <c r="M754" s="3">
        <v>11.31</v>
      </c>
      <c r="N754" s="12">
        <f t="shared" si="70"/>
        <v>42200</v>
      </c>
      <c r="O754" s="3">
        <v>20.84</v>
      </c>
      <c r="P754" s="12">
        <f t="shared" si="71"/>
        <v>44027</v>
      </c>
      <c r="Q754" s="3" t="s">
        <v>103</v>
      </c>
      <c r="R754" s="12">
        <v>43774</v>
      </c>
      <c r="S754" s="3">
        <v>44.48</v>
      </c>
      <c r="T754" s="3" t="s">
        <v>112</v>
      </c>
      <c r="U754" s="3" t="s">
        <v>26</v>
      </c>
      <c r="V754" s="3" t="s">
        <v>40</v>
      </c>
      <c r="W754" s="3">
        <v>5.3</v>
      </c>
      <c r="X754" s="3" t="s">
        <v>29</v>
      </c>
      <c r="Y754" s="3">
        <v>0.01</v>
      </c>
      <c r="Z754" s="3">
        <v>0</v>
      </c>
    </row>
    <row r="755" spans="1:26" ht="33" x14ac:dyDescent="0.3">
      <c r="A755" s="3" t="s">
        <v>22</v>
      </c>
      <c r="B755" s="3" t="s">
        <v>170</v>
      </c>
      <c r="C755" s="3" t="s">
        <v>173</v>
      </c>
      <c r="D755" s="11">
        <v>43553</v>
      </c>
      <c r="E755" s="13">
        <v>1068.28</v>
      </c>
      <c r="F755" s="12">
        <f t="shared" si="66"/>
        <v>43919</v>
      </c>
      <c r="G755" s="3" t="s">
        <v>103</v>
      </c>
      <c r="H755" s="12">
        <f t="shared" si="67"/>
        <v>44649</v>
      </c>
      <c r="I755" s="3" t="s">
        <v>103</v>
      </c>
      <c r="J755" s="12">
        <f t="shared" si="68"/>
        <v>45380</v>
      </c>
      <c r="K755" s="3" t="s">
        <v>103</v>
      </c>
      <c r="L755" s="12">
        <f t="shared" si="69"/>
        <v>46110</v>
      </c>
      <c r="M755" s="3" t="s">
        <v>103</v>
      </c>
      <c r="N755" s="12">
        <f t="shared" si="70"/>
        <v>47206</v>
      </c>
      <c r="O755" s="3" t="s">
        <v>103</v>
      </c>
      <c r="P755" s="12">
        <f t="shared" si="71"/>
        <v>49032</v>
      </c>
      <c r="Q755" s="3" t="s">
        <v>103</v>
      </c>
      <c r="R755" s="12">
        <v>43774</v>
      </c>
      <c r="S755" s="3">
        <v>6.83</v>
      </c>
      <c r="T755" s="3" t="s">
        <v>174</v>
      </c>
      <c r="U755" s="3" t="s">
        <v>52</v>
      </c>
      <c r="V755" s="3" t="s">
        <v>27</v>
      </c>
      <c r="W755" s="3">
        <v>37.61</v>
      </c>
      <c r="X755" s="3" t="s">
        <v>36</v>
      </c>
      <c r="Y755" s="3">
        <v>0.09</v>
      </c>
      <c r="Z755" s="3">
        <v>0.34</v>
      </c>
    </row>
    <row r="756" spans="1:26" x14ac:dyDescent="0.3">
      <c r="A756" s="3" t="s">
        <v>22</v>
      </c>
      <c r="B756" s="3" t="s">
        <v>121</v>
      </c>
      <c r="C756" s="3" t="s">
        <v>122</v>
      </c>
      <c r="D756" s="11">
        <v>39465</v>
      </c>
      <c r="E756" s="3">
        <v>972.86</v>
      </c>
      <c r="F756" s="12">
        <f t="shared" si="66"/>
        <v>39831</v>
      </c>
      <c r="G756" s="3">
        <v>7.57</v>
      </c>
      <c r="H756" s="12">
        <f t="shared" si="67"/>
        <v>40561</v>
      </c>
      <c r="I756" s="3">
        <v>17.89</v>
      </c>
      <c r="J756" s="12">
        <f t="shared" si="68"/>
        <v>41292</v>
      </c>
      <c r="K756" s="3">
        <v>8.74</v>
      </c>
      <c r="L756" s="12">
        <f t="shared" si="69"/>
        <v>42022</v>
      </c>
      <c r="M756" s="3">
        <v>14.23</v>
      </c>
      <c r="N756" s="12">
        <f t="shared" si="70"/>
        <v>43118</v>
      </c>
      <c r="O756" s="3">
        <v>15.72</v>
      </c>
      <c r="P756" s="12">
        <f t="shared" si="71"/>
        <v>44944</v>
      </c>
      <c r="Q756" s="3" t="s">
        <v>103</v>
      </c>
      <c r="R756" s="12">
        <v>43774</v>
      </c>
      <c r="S756" s="3">
        <v>-2.71</v>
      </c>
      <c r="T756" s="3" t="s">
        <v>123</v>
      </c>
      <c r="U756" s="3" t="s">
        <v>52</v>
      </c>
      <c r="V756" s="3" t="s">
        <v>27</v>
      </c>
      <c r="W756" s="3">
        <v>161.65</v>
      </c>
      <c r="X756" s="3" t="s">
        <v>29</v>
      </c>
      <c r="Y756" s="3">
        <v>0.13</v>
      </c>
      <c r="Z756" s="3">
        <v>0.51</v>
      </c>
    </row>
    <row r="757" spans="1:26" ht="33" x14ac:dyDescent="0.3">
      <c r="A757" s="3" t="s">
        <v>22</v>
      </c>
      <c r="B757" s="3" t="s">
        <v>188</v>
      </c>
      <c r="C757" s="3" t="s">
        <v>191</v>
      </c>
      <c r="D757" s="11">
        <v>43553</v>
      </c>
      <c r="E757" s="13">
        <v>1067.93</v>
      </c>
      <c r="F757" s="12">
        <f t="shared" si="66"/>
        <v>43919</v>
      </c>
      <c r="G757" s="3" t="s">
        <v>103</v>
      </c>
      <c r="H757" s="12">
        <f t="shared" si="67"/>
        <v>44649</v>
      </c>
      <c r="I757" s="3" t="s">
        <v>103</v>
      </c>
      <c r="J757" s="12">
        <f t="shared" si="68"/>
        <v>45380</v>
      </c>
      <c r="K757" s="3" t="s">
        <v>103</v>
      </c>
      <c r="L757" s="12">
        <f t="shared" si="69"/>
        <v>46110</v>
      </c>
      <c r="M757" s="3" t="s">
        <v>103</v>
      </c>
      <c r="N757" s="12">
        <f t="shared" si="70"/>
        <v>47206</v>
      </c>
      <c r="O757" s="3" t="s">
        <v>103</v>
      </c>
      <c r="P757" s="12">
        <f t="shared" si="71"/>
        <v>49032</v>
      </c>
      <c r="Q757" s="3" t="s">
        <v>103</v>
      </c>
      <c r="R757" s="12">
        <v>43774</v>
      </c>
      <c r="S757" s="3">
        <v>6.79</v>
      </c>
      <c r="T757" s="3" t="s">
        <v>192</v>
      </c>
      <c r="U757" s="3" t="s">
        <v>52</v>
      </c>
      <c r="V757" s="3" t="s">
        <v>27</v>
      </c>
      <c r="W757" s="3">
        <v>26.98</v>
      </c>
      <c r="X757" s="3" t="s">
        <v>36</v>
      </c>
      <c r="Y757" s="3">
        <v>0.09</v>
      </c>
      <c r="Z757" s="3">
        <v>0.34</v>
      </c>
    </row>
    <row r="758" spans="1:26" ht="33" x14ac:dyDescent="0.3">
      <c r="A758" s="3" t="s">
        <v>22</v>
      </c>
      <c r="B758" s="3" t="s">
        <v>140</v>
      </c>
      <c r="C758" s="3" t="s">
        <v>143</v>
      </c>
      <c r="D758" s="11">
        <v>43363</v>
      </c>
      <c r="E758" s="13">
        <v>1027.3800000000001</v>
      </c>
      <c r="F758" s="12">
        <f t="shared" si="66"/>
        <v>43728</v>
      </c>
      <c r="G758" s="3">
        <v>4.5599999999999996</v>
      </c>
      <c r="H758" s="12">
        <f t="shared" si="67"/>
        <v>44459</v>
      </c>
      <c r="I758" s="3" t="s">
        <v>103</v>
      </c>
      <c r="J758" s="12">
        <f t="shared" si="68"/>
        <v>45189</v>
      </c>
      <c r="K758" s="3" t="s">
        <v>103</v>
      </c>
      <c r="L758" s="12">
        <f t="shared" si="69"/>
        <v>45920</v>
      </c>
      <c r="M758" s="3" t="s">
        <v>103</v>
      </c>
      <c r="N758" s="12">
        <f t="shared" si="70"/>
        <v>47016</v>
      </c>
      <c r="O758" s="3" t="s">
        <v>103</v>
      </c>
      <c r="P758" s="12">
        <f t="shared" si="71"/>
        <v>48842</v>
      </c>
      <c r="Q758" s="3" t="s">
        <v>103</v>
      </c>
      <c r="R758" s="12">
        <v>43774</v>
      </c>
      <c r="S758" s="3">
        <v>2.74</v>
      </c>
      <c r="T758" s="3" t="s">
        <v>144</v>
      </c>
      <c r="U758" s="3" t="s">
        <v>33</v>
      </c>
      <c r="V758" s="3" t="s">
        <v>119</v>
      </c>
      <c r="W758" s="3">
        <v>64.77</v>
      </c>
      <c r="X758" s="3" t="s">
        <v>134</v>
      </c>
      <c r="Y758" s="3">
        <v>0.03</v>
      </c>
      <c r="Z758" s="3">
        <v>0.21</v>
      </c>
    </row>
    <row r="759" spans="1:26" ht="33" x14ac:dyDescent="0.3">
      <c r="A759" s="3" t="s">
        <v>22</v>
      </c>
      <c r="B759" s="3" t="s">
        <v>148</v>
      </c>
      <c r="C759" s="3" t="s">
        <v>151</v>
      </c>
      <c r="D759" s="11">
        <v>43363</v>
      </c>
      <c r="E759" s="13">
        <v>1012.45</v>
      </c>
      <c r="F759" s="12">
        <f t="shared" si="66"/>
        <v>43728</v>
      </c>
      <c r="G759" s="3">
        <v>4.59</v>
      </c>
      <c r="H759" s="12">
        <f t="shared" si="67"/>
        <v>44459</v>
      </c>
      <c r="I759" s="3" t="s">
        <v>103</v>
      </c>
      <c r="J759" s="12">
        <f t="shared" si="68"/>
        <v>45189</v>
      </c>
      <c r="K759" s="3" t="s">
        <v>103</v>
      </c>
      <c r="L759" s="12">
        <f t="shared" si="69"/>
        <v>45920</v>
      </c>
      <c r="M759" s="3" t="s">
        <v>103</v>
      </c>
      <c r="N759" s="12">
        <f t="shared" si="70"/>
        <v>47016</v>
      </c>
      <c r="O759" s="3" t="s">
        <v>103</v>
      </c>
      <c r="P759" s="12">
        <f t="shared" si="71"/>
        <v>48842</v>
      </c>
      <c r="Q759" s="3" t="s">
        <v>103</v>
      </c>
      <c r="R759" s="12">
        <v>43774</v>
      </c>
      <c r="S759" s="3">
        <v>1.25</v>
      </c>
      <c r="T759" s="3" t="s">
        <v>32</v>
      </c>
      <c r="U759" s="3" t="s">
        <v>33</v>
      </c>
      <c r="V759" s="3" t="s">
        <v>34</v>
      </c>
      <c r="W759" s="3">
        <v>99.95</v>
      </c>
      <c r="X759" s="3" t="s">
        <v>134</v>
      </c>
      <c r="Y759" s="3">
        <v>0.03</v>
      </c>
      <c r="Z759" s="3">
        <v>0.28999999999999998</v>
      </c>
    </row>
    <row r="760" spans="1:26" ht="33" x14ac:dyDescent="0.3">
      <c r="A760" s="3" t="s">
        <v>22</v>
      </c>
      <c r="B760" s="3" t="s">
        <v>165</v>
      </c>
      <c r="C760" s="3" t="s">
        <v>168</v>
      </c>
      <c r="D760" s="11">
        <v>43363</v>
      </c>
      <c r="E760" s="3">
        <v>996.76</v>
      </c>
      <c r="F760" s="12">
        <f t="shared" si="66"/>
        <v>43728</v>
      </c>
      <c r="G760" s="3">
        <v>4.45</v>
      </c>
      <c r="H760" s="12">
        <f t="shared" si="67"/>
        <v>44459</v>
      </c>
      <c r="I760" s="3" t="s">
        <v>103</v>
      </c>
      <c r="J760" s="12">
        <f t="shared" si="68"/>
        <v>45189</v>
      </c>
      <c r="K760" s="3" t="s">
        <v>103</v>
      </c>
      <c r="L760" s="12">
        <f t="shared" si="69"/>
        <v>45920</v>
      </c>
      <c r="M760" s="3" t="s">
        <v>103</v>
      </c>
      <c r="N760" s="12">
        <f t="shared" si="70"/>
        <v>47016</v>
      </c>
      <c r="O760" s="3" t="s">
        <v>103</v>
      </c>
      <c r="P760" s="12">
        <f t="shared" si="71"/>
        <v>48842</v>
      </c>
      <c r="Q760" s="3" t="s">
        <v>103</v>
      </c>
      <c r="R760" s="12">
        <v>43774</v>
      </c>
      <c r="S760" s="3">
        <v>-0.32</v>
      </c>
      <c r="T760" s="3" t="s">
        <v>169</v>
      </c>
      <c r="U760" s="3" t="s">
        <v>33</v>
      </c>
      <c r="V760" s="3" t="s">
        <v>119</v>
      </c>
      <c r="W760" s="3">
        <v>128.54</v>
      </c>
      <c r="X760" s="3" t="s">
        <v>134</v>
      </c>
      <c r="Y760" s="3">
        <v>0.04</v>
      </c>
      <c r="Z760" s="3">
        <v>0.35</v>
      </c>
    </row>
    <row r="761" spans="1:26" ht="49.5" x14ac:dyDescent="0.3">
      <c r="A761" s="3" t="s">
        <v>22</v>
      </c>
      <c r="B761" s="3" t="s">
        <v>145</v>
      </c>
      <c r="C761" s="3" t="s">
        <v>146</v>
      </c>
      <c r="D761" s="11">
        <v>43738</v>
      </c>
      <c r="E761" s="13">
        <v>1003.15</v>
      </c>
      <c r="F761" s="12">
        <f t="shared" si="66"/>
        <v>44104</v>
      </c>
      <c r="G761" s="3" t="s">
        <v>103</v>
      </c>
      <c r="H761" s="12">
        <f t="shared" si="67"/>
        <v>44834</v>
      </c>
      <c r="I761" s="3" t="s">
        <v>103</v>
      </c>
      <c r="J761" s="12">
        <f t="shared" si="68"/>
        <v>45565</v>
      </c>
      <c r="K761" s="3" t="s">
        <v>103</v>
      </c>
      <c r="L761" s="12">
        <f t="shared" si="69"/>
        <v>46295</v>
      </c>
      <c r="M761" s="3" t="s">
        <v>103</v>
      </c>
      <c r="N761" s="12">
        <f t="shared" si="70"/>
        <v>47391</v>
      </c>
      <c r="O761" s="3" t="s">
        <v>103</v>
      </c>
      <c r="P761" s="12">
        <f t="shared" si="71"/>
        <v>49217</v>
      </c>
      <c r="Q761" s="3" t="s">
        <v>103</v>
      </c>
      <c r="R761" s="12">
        <v>43774</v>
      </c>
      <c r="S761" s="3">
        <v>0.32</v>
      </c>
      <c r="T761" s="3" t="s">
        <v>147</v>
      </c>
      <c r="U761" s="3" t="s">
        <v>52</v>
      </c>
      <c r="V761" s="3" t="s">
        <v>119</v>
      </c>
      <c r="W761" s="3">
        <v>30.22</v>
      </c>
      <c r="X761" s="3" t="s">
        <v>134</v>
      </c>
      <c r="Y761" s="3">
        <v>0</v>
      </c>
      <c r="Z761" s="3">
        <v>0.28000000000000003</v>
      </c>
    </row>
    <row r="762" spans="1:26" ht="33" x14ac:dyDescent="0.3">
      <c r="A762" s="3" t="s">
        <v>22</v>
      </c>
      <c r="B762" s="3" t="s">
        <v>54</v>
      </c>
      <c r="C762" s="3" t="s">
        <v>56</v>
      </c>
      <c r="D762" s="11">
        <v>39232</v>
      </c>
      <c r="E762" s="13">
        <v>1324.39</v>
      </c>
      <c r="F762" s="12">
        <f t="shared" si="66"/>
        <v>39598</v>
      </c>
      <c r="G762" s="3">
        <v>5.34</v>
      </c>
      <c r="H762" s="12">
        <f t="shared" si="67"/>
        <v>40328</v>
      </c>
      <c r="I762" s="3">
        <v>11.18</v>
      </c>
      <c r="J762" s="12">
        <f t="shared" si="68"/>
        <v>41059</v>
      </c>
      <c r="K762" s="3">
        <v>14.41</v>
      </c>
      <c r="L762" s="12">
        <f t="shared" si="69"/>
        <v>41789</v>
      </c>
      <c r="M762" s="3">
        <v>47.3</v>
      </c>
      <c r="N762" s="12">
        <f t="shared" si="70"/>
        <v>42885</v>
      </c>
      <c r="O762" s="3">
        <v>61.79</v>
      </c>
      <c r="P762" s="12">
        <f t="shared" si="71"/>
        <v>44711</v>
      </c>
      <c r="Q762" s="3" t="s">
        <v>103</v>
      </c>
      <c r="R762" s="12">
        <v>43774</v>
      </c>
      <c r="S762" s="3">
        <v>32.44</v>
      </c>
      <c r="T762" s="3" t="s">
        <v>57</v>
      </c>
      <c r="U762" s="3" t="s">
        <v>33</v>
      </c>
      <c r="V762" s="3" t="s">
        <v>27</v>
      </c>
      <c r="W762" s="3">
        <v>96.97</v>
      </c>
      <c r="X762" s="3" t="s">
        <v>58</v>
      </c>
      <c r="Y762" s="3">
        <v>0.12</v>
      </c>
      <c r="Z762" s="3">
        <v>0.5</v>
      </c>
    </row>
    <row r="763" spans="1:26" x14ac:dyDescent="0.3">
      <c r="A763" s="3" t="s">
        <v>22</v>
      </c>
      <c r="B763" s="3" t="s">
        <v>152</v>
      </c>
      <c r="C763" s="3" t="s">
        <v>153</v>
      </c>
      <c r="D763" s="11">
        <v>38826</v>
      </c>
      <c r="E763" s="13">
        <v>1764.63</v>
      </c>
      <c r="F763" s="12">
        <f t="shared" si="66"/>
        <v>39191</v>
      </c>
      <c r="G763" s="3">
        <v>1.71</v>
      </c>
      <c r="H763" s="12">
        <f t="shared" si="67"/>
        <v>39922</v>
      </c>
      <c r="I763" s="3">
        <v>5.35</v>
      </c>
      <c r="J763" s="12">
        <f t="shared" si="68"/>
        <v>40652</v>
      </c>
      <c r="K763" s="3">
        <v>1.96</v>
      </c>
      <c r="L763" s="12">
        <f t="shared" si="69"/>
        <v>41383</v>
      </c>
      <c r="M763" s="3">
        <v>13.68</v>
      </c>
      <c r="N763" s="12">
        <f t="shared" si="70"/>
        <v>42479</v>
      </c>
      <c r="O763" s="3">
        <v>41.73</v>
      </c>
      <c r="P763" s="12">
        <f t="shared" si="71"/>
        <v>44305</v>
      </c>
      <c r="Q763" s="3" t="s">
        <v>103</v>
      </c>
      <c r="R763" s="12">
        <v>43774</v>
      </c>
      <c r="S763" s="3">
        <v>76.459999999999994</v>
      </c>
      <c r="T763" s="3" t="s">
        <v>154</v>
      </c>
      <c r="U763" s="3" t="s">
        <v>26</v>
      </c>
      <c r="V763" s="3" t="s">
        <v>34</v>
      </c>
      <c r="W763" s="3">
        <v>192.27</v>
      </c>
      <c r="X763" s="3" t="s">
        <v>29</v>
      </c>
      <c r="Y763" s="3">
        <v>0.28000000000000003</v>
      </c>
      <c r="Z763" s="3">
        <v>0</v>
      </c>
    </row>
    <row r="764" spans="1:26" x14ac:dyDescent="0.3">
      <c r="A764" s="3" t="s">
        <v>22</v>
      </c>
      <c r="B764" s="3" t="s">
        <v>156</v>
      </c>
      <c r="C764" s="3" t="s">
        <v>157</v>
      </c>
      <c r="D764" s="11">
        <v>38826</v>
      </c>
      <c r="E764" s="13">
        <v>1686.7</v>
      </c>
      <c r="F764" s="12">
        <f t="shared" si="66"/>
        <v>39191</v>
      </c>
      <c r="G764" s="3">
        <v>2</v>
      </c>
      <c r="H764" s="12">
        <f t="shared" si="67"/>
        <v>39922</v>
      </c>
      <c r="I764" s="3">
        <v>6.29</v>
      </c>
      <c r="J764" s="12">
        <f t="shared" si="68"/>
        <v>40652</v>
      </c>
      <c r="K764" s="3">
        <v>9.4</v>
      </c>
      <c r="L764" s="12">
        <f t="shared" si="69"/>
        <v>41383</v>
      </c>
      <c r="M764" s="3">
        <v>14.62</v>
      </c>
      <c r="N764" s="12">
        <f t="shared" si="70"/>
        <v>42479</v>
      </c>
      <c r="O764" s="3">
        <v>36.33</v>
      </c>
      <c r="P764" s="12">
        <f t="shared" si="71"/>
        <v>44305</v>
      </c>
      <c r="Q764" s="3" t="s">
        <v>103</v>
      </c>
      <c r="R764" s="12">
        <v>43774</v>
      </c>
      <c r="S764" s="3">
        <v>68.67</v>
      </c>
      <c r="T764" s="3" t="s">
        <v>158</v>
      </c>
      <c r="U764" s="3" t="s">
        <v>26</v>
      </c>
      <c r="V764" s="3" t="s">
        <v>46</v>
      </c>
      <c r="W764" s="3">
        <v>50.76</v>
      </c>
      <c r="X764" s="3" t="s">
        <v>29</v>
      </c>
      <c r="Y764" s="3">
        <v>0.09</v>
      </c>
      <c r="Z764" s="3">
        <v>0</v>
      </c>
    </row>
    <row r="765" spans="1:26" ht="33" x14ac:dyDescent="0.3">
      <c r="A765" s="3" t="s">
        <v>22</v>
      </c>
      <c r="B765" s="3" t="s">
        <v>159</v>
      </c>
      <c r="C765" s="3" t="s">
        <v>160</v>
      </c>
      <c r="D765" s="11">
        <v>43535</v>
      </c>
      <c r="E765" s="13">
        <v>1025.42</v>
      </c>
      <c r="F765" s="12">
        <f t="shared" si="66"/>
        <v>43901</v>
      </c>
      <c r="G765" s="3" t="s">
        <v>103</v>
      </c>
      <c r="H765" s="12">
        <f t="shared" si="67"/>
        <v>44631</v>
      </c>
      <c r="I765" s="3" t="s">
        <v>103</v>
      </c>
      <c r="J765" s="12">
        <f t="shared" si="68"/>
        <v>45362</v>
      </c>
      <c r="K765" s="3" t="s">
        <v>103</v>
      </c>
      <c r="L765" s="12">
        <f t="shared" si="69"/>
        <v>46092</v>
      </c>
      <c r="M765" s="3" t="s">
        <v>103</v>
      </c>
      <c r="N765" s="12">
        <f t="shared" si="70"/>
        <v>47188</v>
      </c>
      <c r="O765" s="3" t="s">
        <v>103</v>
      </c>
      <c r="P765" s="12">
        <f t="shared" si="71"/>
        <v>49014</v>
      </c>
      <c r="Q765" s="3" t="s">
        <v>103</v>
      </c>
      <c r="R765" s="12">
        <v>43774</v>
      </c>
      <c r="S765" s="3">
        <v>2.54</v>
      </c>
      <c r="T765" s="3" t="s">
        <v>32</v>
      </c>
      <c r="U765" s="3" t="s">
        <v>33</v>
      </c>
      <c r="V765" s="3" t="s">
        <v>34</v>
      </c>
      <c r="W765" s="3">
        <v>16.66</v>
      </c>
      <c r="X765" s="3" t="s">
        <v>36</v>
      </c>
      <c r="Y765" s="3">
        <v>0.03</v>
      </c>
      <c r="Z765" s="3">
        <v>0.28999999999999998</v>
      </c>
    </row>
    <row r="766" spans="1:26" x14ac:dyDescent="0.3">
      <c r="A766" s="3" t="s">
        <v>22</v>
      </c>
      <c r="B766" s="3" t="s">
        <v>161</v>
      </c>
      <c r="C766" s="3" t="s">
        <v>162</v>
      </c>
      <c r="D766" s="11">
        <v>37880</v>
      </c>
      <c r="E766" s="13">
        <v>1837.67</v>
      </c>
      <c r="F766" s="12">
        <f t="shared" si="66"/>
        <v>38246</v>
      </c>
      <c r="G766" s="3">
        <v>2.5299999999999998</v>
      </c>
      <c r="H766" s="12">
        <f t="shared" si="67"/>
        <v>38976</v>
      </c>
      <c r="I766" s="3">
        <v>3.4</v>
      </c>
      <c r="J766" s="12">
        <f t="shared" si="68"/>
        <v>39707</v>
      </c>
      <c r="K766" s="3">
        <v>8.17</v>
      </c>
      <c r="L766" s="12">
        <f t="shared" si="69"/>
        <v>40437</v>
      </c>
      <c r="M766" s="3">
        <v>14.36</v>
      </c>
      <c r="N766" s="12">
        <f t="shared" si="70"/>
        <v>41533</v>
      </c>
      <c r="O766" s="3">
        <v>37.799999999999997</v>
      </c>
      <c r="P766" s="12">
        <f t="shared" si="71"/>
        <v>43359</v>
      </c>
      <c r="Q766" s="3">
        <v>73.88</v>
      </c>
      <c r="R766" s="12">
        <v>43774</v>
      </c>
      <c r="S766" s="3">
        <v>83.77</v>
      </c>
      <c r="T766" s="3" t="s">
        <v>163</v>
      </c>
      <c r="U766" s="3" t="s">
        <v>26</v>
      </c>
      <c r="V766" s="3" t="s">
        <v>40</v>
      </c>
      <c r="W766" s="3">
        <v>4.9000000000000004</v>
      </c>
      <c r="X766" s="3" t="s">
        <v>164</v>
      </c>
      <c r="Y766" s="3">
        <v>0</v>
      </c>
      <c r="Z766" s="3">
        <v>0</v>
      </c>
    </row>
    <row r="767" spans="1:26" x14ac:dyDescent="0.3">
      <c r="A767" s="3" t="s">
        <v>22</v>
      </c>
      <c r="B767" s="3" t="s">
        <v>48</v>
      </c>
      <c r="C767" s="3" t="s">
        <v>50</v>
      </c>
      <c r="D767" s="11">
        <v>39232</v>
      </c>
      <c r="E767" s="13">
        <v>1177.01</v>
      </c>
      <c r="F767" s="12">
        <f t="shared" si="66"/>
        <v>39598</v>
      </c>
      <c r="G767" s="3">
        <v>6.71</v>
      </c>
      <c r="H767" s="12">
        <f t="shared" si="67"/>
        <v>40328</v>
      </c>
      <c r="I767" s="3">
        <v>21.65</v>
      </c>
      <c r="J767" s="12">
        <f t="shared" si="68"/>
        <v>41059</v>
      </c>
      <c r="K767" s="3">
        <v>16.350000000000001</v>
      </c>
      <c r="L767" s="12">
        <f t="shared" si="69"/>
        <v>41789</v>
      </c>
      <c r="M767" s="3">
        <v>34.590000000000003</v>
      </c>
      <c r="N767" s="12">
        <f t="shared" si="70"/>
        <v>42885</v>
      </c>
      <c r="O767" s="3">
        <v>50.19</v>
      </c>
      <c r="P767" s="12">
        <f t="shared" si="71"/>
        <v>44711</v>
      </c>
      <c r="Q767" s="3" t="s">
        <v>103</v>
      </c>
      <c r="R767" s="12">
        <v>43774</v>
      </c>
      <c r="S767" s="3">
        <v>17.7</v>
      </c>
      <c r="T767" s="3" t="s">
        <v>51</v>
      </c>
      <c r="U767" s="3" t="s">
        <v>52</v>
      </c>
      <c r="V767" s="3" t="s">
        <v>27</v>
      </c>
      <c r="W767" s="3">
        <v>36.6</v>
      </c>
      <c r="X767" s="3" t="s">
        <v>29</v>
      </c>
      <c r="Y767" s="3">
        <v>0.12</v>
      </c>
      <c r="Z767" s="3">
        <v>0.19</v>
      </c>
    </row>
    <row r="768" spans="1:26" ht="33" x14ac:dyDescent="0.3">
      <c r="A768" s="3" t="s">
        <v>22</v>
      </c>
      <c r="B768" s="3" t="s">
        <v>201</v>
      </c>
      <c r="C768" s="3" t="s">
        <v>204</v>
      </c>
      <c r="D768" s="11">
        <v>43553</v>
      </c>
      <c r="E768" s="13">
        <v>1026.5999999999999</v>
      </c>
      <c r="F768" s="12">
        <f t="shared" si="66"/>
        <v>43919</v>
      </c>
      <c r="G768" s="3" t="s">
        <v>103</v>
      </c>
      <c r="H768" s="12">
        <f t="shared" si="67"/>
        <v>44649</v>
      </c>
      <c r="I768" s="3" t="s">
        <v>103</v>
      </c>
      <c r="J768" s="12">
        <f t="shared" si="68"/>
        <v>45380</v>
      </c>
      <c r="K768" s="3" t="s">
        <v>103</v>
      </c>
      <c r="L768" s="12">
        <f t="shared" si="69"/>
        <v>46110</v>
      </c>
      <c r="M768" s="3" t="s">
        <v>103</v>
      </c>
      <c r="N768" s="12">
        <f t="shared" si="70"/>
        <v>47206</v>
      </c>
      <c r="O768" s="3" t="s">
        <v>103</v>
      </c>
      <c r="P768" s="12">
        <f t="shared" si="71"/>
        <v>49032</v>
      </c>
      <c r="Q768" s="3" t="s">
        <v>103</v>
      </c>
      <c r="R768" s="12">
        <v>43774</v>
      </c>
      <c r="S768" s="3">
        <v>2.66</v>
      </c>
      <c r="T768" s="3" t="s">
        <v>197</v>
      </c>
      <c r="U768" s="3" t="s">
        <v>52</v>
      </c>
      <c r="V768" s="3" t="s">
        <v>27</v>
      </c>
      <c r="W768" s="3">
        <v>22.14</v>
      </c>
      <c r="X768" s="3" t="s">
        <v>36</v>
      </c>
      <c r="Y768" s="3">
        <v>0.09</v>
      </c>
      <c r="Z768" s="3">
        <v>0.34</v>
      </c>
    </row>
    <row r="769" spans="1:26" x14ac:dyDescent="0.3">
      <c r="A769" s="3" t="s">
        <v>22</v>
      </c>
      <c r="B769" s="3" t="s">
        <v>176</v>
      </c>
      <c r="C769" s="3" t="s">
        <v>177</v>
      </c>
      <c r="D769" s="11">
        <v>38548</v>
      </c>
      <c r="E769" s="13">
        <v>2148.5100000000002</v>
      </c>
      <c r="F769" s="12">
        <f t="shared" si="66"/>
        <v>38913</v>
      </c>
      <c r="G769" s="3">
        <v>4.53</v>
      </c>
      <c r="H769" s="12">
        <f t="shared" si="67"/>
        <v>39644</v>
      </c>
      <c r="I769" s="3">
        <v>14.15</v>
      </c>
      <c r="J769" s="12">
        <f t="shared" si="68"/>
        <v>40374</v>
      </c>
      <c r="K769" s="3">
        <v>18.05</v>
      </c>
      <c r="L769" s="12">
        <f t="shared" si="69"/>
        <v>41105</v>
      </c>
      <c r="M769" s="3">
        <v>15.85</v>
      </c>
      <c r="N769" s="12">
        <f t="shared" si="70"/>
        <v>42200</v>
      </c>
      <c r="O769" s="3">
        <v>39.29</v>
      </c>
      <c r="P769" s="12">
        <f t="shared" si="71"/>
        <v>44027</v>
      </c>
      <c r="Q769" s="3" t="s">
        <v>103</v>
      </c>
      <c r="R769" s="12">
        <v>43774</v>
      </c>
      <c r="S769" s="3">
        <v>114.85</v>
      </c>
      <c r="T769" s="3" t="s">
        <v>178</v>
      </c>
      <c r="U769" s="3" t="s">
        <v>26</v>
      </c>
      <c r="V769" s="3" t="s">
        <v>27</v>
      </c>
      <c r="W769" s="3">
        <v>315.55</v>
      </c>
      <c r="X769" s="3" t="s">
        <v>29</v>
      </c>
      <c r="Y769" s="3">
        <v>0.05</v>
      </c>
      <c r="Z769" s="3">
        <v>0.02</v>
      </c>
    </row>
    <row r="770" spans="1:26" x14ac:dyDescent="0.3">
      <c r="A770" s="3" t="s">
        <v>22</v>
      </c>
      <c r="B770" s="3" t="s">
        <v>180</v>
      </c>
      <c r="C770" s="3" t="s">
        <v>177</v>
      </c>
      <c r="D770" s="11">
        <v>38548</v>
      </c>
      <c r="E770" s="13">
        <v>2300.5500000000002</v>
      </c>
      <c r="F770" s="12">
        <f t="shared" si="66"/>
        <v>38913</v>
      </c>
      <c r="G770" s="3">
        <v>5.0599999999999996</v>
      </c>
      <c r="H770" s="12">
        <f t="shared" si="67"/>
        <v>39644</v>
      </c>
      <c r="I770" s="3">
        <v>14.43</v>
      </c>
      <c r="J770" s="12">
        <f t="shared" si="68"/>
        <v>40374</v>
      </c>
      <c r="K770" s="3">
        <v>19.21</v>
      </c>
      <c r="L770" s="12">
        <f t="shared" si="69"/>
        <v>41105</v>
      </c>
      <c r="M770" s="3">
        <v>17.72</v>
      </c>
      <c r="N770" s="12">
        <f t="shared" si="70"/>
        <v>42200</v>
      </c>
      <c r="O770" s="3">
        <v>46.05</v>
      </c>
      <c r="P770" s="12">
        <f t="shared" si="71"/>
        <v>44027</v>
      </c>
      <c r="Q770" s="3" t="s">
        <v>103</v>
      </c>
      <c r="R770" s="12">
        <v>43774</v>
      </c>
      <c r="S770" s="3">
        <v>130.06</v>
      </c>
      <c r="T770" s="3" t="s">
        <v>178</v>
      </c>
      <c r="U770" s="3" t="s">
        <v>26</v>
      </c>
      <c r="V770" s="3" t="s">
        <v>27</v>
      </c>
      <c r="W770" s="3">
        <v>224.35</v>
      </c>
      <c r="X770" s="3" t="s">
        <v>29</v>
      </c>
      <c r="Y770" s="3">
        <v>0.04</v>
      </c>
      <c r="Z770" s="3">
        <v>0.01</v>
      </c>
    </row>
    <row r="771" spans="1:26" ht="33" x14ac:dyDescent="0.3">
      <c r="A771" s="3" t="s">
        <v>22</v>
      </c>
      <c r="B771" s="3" t="s">
        <v>182</v>
      </c>
      <c r="C771" s="3" t="s">
        <v>183</v>
      </c>
      <c r="D771" s="11">
        <v>39723</v>
      </c>
      <c r="E771" s="13">
        <v>1605.7</v>
      </c>
      <c r="F771" s="12">
        <f t="shared" ref="F771:F834" si="72">DATE(YEAR(D771)+1,MONTH(D771),DAY(D771))</f>
        <v>40088</v>
      </c>
      <c r="G771" s="3">
        <v>5.0199999999999996</v>
      </c>
      <c r="H771" s="12">
        <f t="shared" ref="H771:H834" si="73">DATE(YEAR(D771)+3,MONTH(D771),DAY(D771))</f>
        <v>40818</v>
      </c>
      <c r="I771" s="3">
        <v>15.8</v>
      </c>
      <c r="J771" s="12">
        <f t="shared" ref="J771:J834" si="74">DATE(YEAR(D771)+5,MONTH(D771),DAY(D771))</f>
        <v>41549</v>
      </c>
      <c r="K771" s="3">
        <v>20.82</v>
      </c>
      <c r="L771" s="12">
        <f t="shared" ref="L771:L834" si="75">DATE(YEAR(D771)+7,MONTH(D771),DAY(D771))</f>
        <v>42279</v>
      </c>
      <c r="M771" s="3">
        <v>18.38</v>
      </c>
      <c r="N771" s="12">
        <f t="shared" ref="N771:N834" si="76">DATE(YEAR(D771)+10,MONTH(D771),DAY(D771))</f>
        <v>43375</v>
      </c>
      <c r="O771" s="3">
        <v>37.21</v>
      </c>
      <c r="P771" s="12">
        <f t="shared" ref="P771:P834" si="77">DATE(YEAR(D771)+15,MONTH(D771),DAY(D771))</f>
        <v>45201</v>
      </c>
      <c r="Q771" s="3" t="s">
        <v>103</v>
      </c>
      <c r="R771" s="12">
        <v>43774</v>
      </c>
      <c r="S771" s="3">
        <v>60.57</v>
      </c>
      <c r="T771" s="3" t="s">
        <v>74</v>
      </c>
      <c r="U771" s="3" t="s">
        <v>26</v>
      </c>
      <c r="V771" s="3" t="s">
        <v>27</v>
      </c>
      <c r="W771" s="3">
        <v>382.93</v>
      </c>
      <c r="X771" s="3" t="s">
        <v>29</v>
      </c>
      <c r="Y771" s="3">
        <v>0.04</v>
      </c>
      <c r="Z771" s="3">
        <v>0.02</v>
      </c>
    </row>
    <row r="772" spans="1:26" ht="33" x14ac:dyDescent="0.3">
      <c r="A772" s="3" t="s">
        <v>22</v>
      </c>
      <c r="B772" s="3" t="s">
        <v>185</v>
      </c>
      <c r="C772" s="3" t="s">
        <v>186</v>
      </c>
      <c r="D772" s="11">
        <v>39723</v>
      </c>
      <c r="E772" s="13">
        <v>1381.29</v>
      </c>
      <c r="F772" s="12">
        <f t="shared" si="72"/>
        <v>40088</v>
      </c>
      <c r="G772" s="3">
        <v>2.17</v>
      </c>
      <c r="H772" s="12">
        <f t="shared" si="73"/>
        <v>40818</v>
      </c>
      <c r="I772" s="3">
        <v>10.16</v>
      </c>
      <c r="J772" s="12">
        <f t="shared" si="74"/>
        <v>41549</v>
      </c>
      <c r="K772" s="3">
        <v>10.39</v>
      </c>
      <c r="L772" s="12">
        <f t="shared" si="75"/>
        <v>42279</v>
      </c>
      <c r="M772" s="3">
        <v>0.15</v>
      </c>
      <c r="N772" s="12">
        <f t="shared" si="76"/>
        <v>43375</v>
      </c>
      <c r="O772" s="3">
        <v>23.93</v>
      </c>
      <c r="P772" s="12">
        <f t="shared" si="77"/>
        <v>45201</v>
      </c>
      <c r="Q772" s="3" t="s">
        <v>103</v>
      </c>
      <c r="R772" s="12">
        <v>43774</v>
      </c>
      <c r="S772" s="3">
        <v>38.130000000000003</v>
      </c>
      <c r="T772" s="3" t="s">
        <v>62</v>
      </c>
      <c r="U772" s="3" t="s">
        <v>26</v>
      </c>
      <c r="V772" s="3" t="s">
        <v>27</v>
      </c>
      <c r="W772" s="3">
        <v>490.25</v>
      </c>
      <c r="X772" s="3" t="s">
        <v>29</v>
      </c>
      <c r="Y772" s="3">
        <v>0.08</v>
      </c>
      <c r="Z772" s="3">
        <v>0.01</v>
      </c>
    </row>
    <row r="773" spans="1:26" x14ac:dyDescent="0.3">
      <c r="A773" s="3" t="s">
        <v>22</v>
      </c>
      <c r="B773" s="3" t="s">
        <v>205</v>
      </c>
      <c r="C773" s="3" t="s">
        <v>1417</v>
      </c>
      <c r="D773" s="11">
        <v>39723</v>
      </c>
      <c r="E773" s="13">
        <v>1537.51</v>
      </c>
      <c r="F773" s="12">
        <f t="shared" si="72"/>
        <v>40088</v>
      </c>
      <c r="G773" s="3">
        <v>3.35</v>
      </c>
      <c r="H773" s="12">
        <f t="shared" si="73"/>
        <v>40818</v>
      </c>
      <c r="I773" s="3">
        <v>5.45</v>
      </c>
      <c r="J773" s="12">
        <f t="shared" si="74"/>
        <v>41549</v>
      </c>
      <c r="K773" s="3">
        <v>11.27</v>
      </c>
      <c r="L773" s="12">
        <f t="shared" si="75"/>
        <v>42279</v>
      </c>
      <c r="M773" s="3">
        <v>18.940000000000001</v>
      </c>
      <c r="N773" s="12">
        <f t="shared" si="76"/>
        <v>43375</v>
      </c>
      <c r="O773" s="3">
        <v>40.909999999999997</v>
      </c>
      <c r="P773" s="12">
        <f t="shared" si="77"/>
        <v>45201</v>
      </c>
      <c r="Q773" s="3" t="s">
        <v>103</v>
      </c>
      <c r="R773" s="12">
        <v>43774</v>
      </c>
      <c r="S773" s="3">
        <v>53.75</v>
      </c>
      <c r="T773" s="3" t="s">
        <v>39</v>
      </c>
      <c r="U773" s="3" t="s">
        <v>26</v>
      </c>
      <c r="V773" s="3" t="s">
        <v>40</v>
      </c>
      <c r="W773" s="13">
        <v>1022.51</v>
      </c>
      <c r="X773" s="3" t="s">
        <v>29</v>
      </c>
      <c r="Y773" s="3">
        <v>0.01</v>
      </c>
      <c r="Z773" s="3">
        <v>0</v>
      </c>
    </row>
    <row r="774" spans="1:26" ht="33" x14ac:dyDescent="0.3">
      <c r="A774" s="3" t="s">
        <v>22</v>
      </c>
      <c r="B774" s="3" t="s">
        <v>193</v>
      </c>
      <c r="C774" s="3" t="s">
        <v>194</v>
      </c>
      <c r="D774" s="11">
        <v>43535</v>
      </c>
      <c r="E774" s="13">
        <v>1034.55</v>
      </c>
      <c r="F774" s="12">
        <f t="shared" si="72"/>
        <v>43901</v>
      </c>
      <c r="G774" s="3" t="s">
        <v>103</v>
      </c>
      <c r="H774" s="12">
        <f t="shared" si="73"/>
        <v>44631</v>
      </c>
      <c r="I774" s="3" t="s">
        <v>103</v>
      </c>
      <c r="J774" s="12">
        <f t="shared" si="74"/>
        <v>45362</v>
      </c>
      <c r="K774" s="3" t="s">
        <v>103</v>
      </c>
      <c r="L774" s="12">
        <f t="shared" si="75"/>
        <v>46092</v>
      </c>
      <c r="M774" s="3" t="s">
        <v>103</v>
      </c>
      <c r="N774" s="12">
        <f t="shared" si="76"/>
        <v>47188</v>
      </c>
      <c r="O774" s="3" t="s">
        <v>103</v>
      </c>
      <c r="P774" s="12">
        <f t="shared" si="77"/>
        <v>49014</v>
      </c>
      <c r="Q774" s="3" t="s">
        <v>103</v>
      </c>
      <c r="R774" s="12">
        <v>43774</v>
      </c>
      <c r="S774" s="3">
        <v>3.46</v>
      </c>
      <c r="T774" s="3" t="s">
        <v>32</v>
      </c>
      <c r="U774" s="3" t="s">
        <v>33</v>
      </c>
      <c r="V774" s="3" t="s">
        <v>34</v>
      </c>
      <c r="W774" s="3">
        <v>17.82</v>
      </c>
      <c r="X774" s="3" t="s">
        <v>36</v>
      </c>
      <c r="Y774" s="3">
        <v>0.03</v>
      </c>
      <c r="Z774" s="3">
        <v>0.28999999999999998</v>
      </c>
    </row>
    <row r="775" spans="1:26" ht="33" x14ac:dyDescent="0.3">
      <c r="A775" s="3" t="s">
        <v>22</v>
      </c>
      <c r="B775" s="3" t="s">
        <v>195</v>
      </c>
      <c r="C775" s="3" t="s">
        <v>196</v>
      </c>
      <c r="D775" s="11">
        <v>39723</v>
      </c>
      <c r="E775" s="13">
        <v>1677.33</v>
      </c>
      <c r="F775" s="12">
        <f t="shared" si="72"/>
        <v>40088</v>
      </c>
      <c r="G775" s="3">
        <v>5.2</v>
      </c>
      <c r="H775" s="12">
        <f t="shared" si="73"/>
        <v>40818</v>
      </c>
      <c r="I775" s="3">
        <v>12.1</v>
      </c>
      <c r="J775" s="12">
        <f t="shared" si="74"/>
        <v>41549</v>
      </c>
      <c r="K775" s="3">
        <v>7.16</v>
      </c>
      <c r="L775" s="12">
        <f t="shared" si="75"/>
        <v>42279</v>
      </c>
      <c r="M775" s="3">
        <v>22.74</v>
      </c>
      <c r="N775" s="12">
        <f t="shared" si="76"/>
        <v>43375</v>
      </c>
      <c r="O775" s="3">
        <v>32.06</v>
      </c>
      <c r="P775" s="12">
        <f t="shared" si="77"/>
        <v>45201</v>
      </c>
      <c r="Q775" s="3" t="s">
        <v>103</v>
      </c>
      <c r="R775" s="12">
        <v>43774</v>
      </c>
      <c r="S775" s="3">
        <v>67.73</v>
      </c>
      <c r="T775" s="3" t="s">
        <v>197</v>
      </c>
      <c r="U775" s="3" t="s">
        <v>52</v>
      </c>
      <c r="V775" s="3" t="s">
        <v>27</v>
      </c>
      <c r="W775" s="3">
        <v>30.17</v>
      </c>
      <c r="X775" s="3" t="s">
        <v>36</v>
      </c>
      <c r="Y775" s="3">
        <v>0.12</v>
      </c>
      <c r="Z775" s="3">
        <v>0.3</v>
      </c>
    </row>
    <row r="776" spans="1:26" x14ac:dyDescent="0.3">
      <c r="A776" s="3" t="s">
        <v>22</v>
      </c>
      <c r="B776" s="3" t="s">
        <v>198</v>
      </c>
      <c r="C776" s="3" t="s">
        <v>27</v>
      </c>
      <c r="D776" s="11">
        <v>41585</v>
      </c>
      <c r="E776" s="13">
        <v>1236.69</v>
      </c>
      <c r="F776" s="12">
        <f t="shared" si="72"/>
        <v>41950</v>
      </c>
      <c r="G776" s="3">
        <v>1.87</v>
      </c>
      <c r="H776" s="12">
        <f t="shared" si="73"/>
        <v>42681</v>
      </c>
      <c r="I776" s="3">
        <v>15.66</v>
      </c>
      <c r="J776" s="12">
        <f t="shared" si="74"/>
        <v>43411</v>
      </c>
      <c r="K776" s="3">
        <v>25.2</v>
      </c>
      <c r="L776" s="12">
        <f t="shared" si="75"/>
        <v>44142</v>
      </c>
      <c r="M776" s="3" t="s">
        <v>103</v>
      </c>
      <c r="N776" s="12">
        <f t="shared" si="76"/>
        <v>45237</v>
      </c>
      <c r="O776" s="3" t="s">
        <v>103</v>
      </c>
      <c r="P776" s="12">
        <f t="shared" si="77"/>
        <v>47064</v>
      </c>
      <c r="Q776" s="3" t="s">
        <v>103</v>
      </c>
      <c r="R776" s="12">
        <v>43774</v>
      </c>
      <c r="S776" s="3">
        <v>23.67</v>
      </c>
      <c r="T776" s="3" t="s">
        <v>199</v>
      </c>
      <c r="U776" s="3" t="s">
        <v>26</v>
      </c>
      <c r="V776" s="3" t="s">
        <v>27</v>
      </c>
      <c r="W776" s="3">
        <v>3.95</v>
      </c>
      <c r="X776" s="3" t="s">
        <v>29</v>
      </c>
      <c r="Y776" s="3">
        <v>0.3</v>
      </c>
      <c r="Z776" s="3">
        <v>0</v>
      </c>
    </row>
    <row r="777" spans="1:26" x14ac:dyDescent="0.3">
      <c r="A777" s="3" t="s">
        <v>22</v>
      </c>
      <c r="B777" s="3" t="s">
        <v>80</v>
      </c>
      <c r="C777" s="3" t="s">
        <v>82</v>
      </c>
      <c r="D777" s="11">
        <v>39465</v>
      </c>
      <c r="E777" s="13">
        <v>1229.97</v>
      </c>
      <c r="F777" s="12">
        <f t="shared" si="72"/>
        <v>39831</v>
      </c>
      <c r="G777" s="3">
        <v>6.07</v>
      </c>
      <c r="H777" s="12">
        <f t="shared" si="73"/>
        <v>40561</v>
      </c>
      <c r="I777" s="3">
        <v>22.85</v>
      </c>
      <c r="J777" s="12">
        <f t="shared" si="74"/>
        <v>41292</v>
      </c>
      <c r="K777" s="3">
        <v>26.72</v>
      </c>
      <c r="L777" s="12">
        <f t="shared" si="75"/>
        <v>42022</v>
      </c>
      <c r="M777" s="3">
        <v>36.81</v>
      </c>
      <c r="N777" s="12">
        <f t="shared" si="76"/>
        <v>43118</v>
      </c>
      <c r="O777" s="3">
        <v>32.659999999999997</v>
      </c>
      <c r="P777" s="12">
        <f t="shared" si="77"/>
        <v>44944</v>
      </c>
      <c r="Q777" s="3" t="s">
        <v>103</v>
      </c>
      <c r="R777" s="12">
        <v>43774</v>
      </c>
      <c r="S777" s="3">
        <v>23</v>
      </c>
      <c r="T777" s="3" t="s">
        <v>83</v>
      </c>
      <c r="U777" s="3" t="s">
        <v>52</v>
      </c>
      <c r="V777" s="3" t="s">
        <v>27</v>
      </c>
      <c r="W777" s="3">
        <v>253.93</v>
      </c>
      <c r="X777" s="3" t="s">
        <v>29</v>
      </c>
      <c r="Y777" s="3">
        <v>0.13</v>
      </c>
      <c r="Z777" s="3">
        <v>0.22</v>
      </c>
    </row>
    <row r="778" spans="1:26" x14ac:dyDescent="0.3">
      <c r="A778" s="3" t="s">
        <v>22</v>
      </c>
      <c r="B778" s="3" t="s">
        <v>76</v>
      </c>
      <c r="C778" s="3" t="s">
        <v>78</v>
      </c>
      <c r="D778" s="11">
        <v>39465</v>
      </c>
      <c r="E778" s="3">
        <v>748.59</v>
      </c>
      <c r="F778" s="12">
        <f t="shared" si="72"/>
        <v>39831</v>
      </c>
      <c r="G778" s="3">
        <v>-1.79</v>
      </c>
      <c r="H778" s="12">
        <f t="shared" si="73"/>
        <v>40561</v>
      </c>
      <c r="I778" s="3">
        <v>6.56</v>
      </c>
      <c r="J778" s="12">
        <f t="shared" si="74"/>
        <v>41292</v>
      </c>
      <c r="K778" s="3">
        <v>-18.48</v>
      </c>
      <c r="L778" s="12">
        <f t="shared" si="75"/>
        <v>42022</v>
      </c>
      <c r="M778" s="3">
        <v>-24.42</v>
      </c>
      <c r="N778" s="12">
        <f t="shared" si="76"/>
        <v>43118</v>
      </c>
      <c r="O778" s="3">
        <v>-22.39</v>
      </c>
      <c r="P778" s="12">
        <f t="shared" si="77"/>
        <v>44944</v>
      </c>
      <c r="Q778" s="3" t="s">
        <v>103</v>
      </c>
      <c r="R778" s="12">
        <v>43774</v>
      </c>
      <c r="S778" s="3">
        <v>-25.14</v>
      </c>
      <c r="T778" s="3" t="s">
        <v>79</v>
      </c>
      <c r="U778" s="3" t="s">
        <v>52</v>
      </c>
      <c r="V778" s="3" t="s">
        <v>27</v>
      </c>
      <c r="W778" s="3">
        <v>78.44</v>
      </c>
      <c r="X778" s="3" t="s">
        <v>29</v>
      </c>
      <c r="Y778" s="3">
        <v>0.13</v>
      </c>
      <c r="Z778" s="3">
        <v>0.39</v>
      </c>
    </row>
    <row r="779" spans="1:26" x14ac:dyDescent="0.3">
      <c r="A779" s="3" t="s">
        <v>22</v>
      </c>
      <c r="B779" s="3" t="s">
        <v>208</v>
      </c>
      <c r="C779" s="3" t="s">
        <v>40</v>
      </c>
      <c r="D779" s="11">
        <v>38737</v>
      </c>
      <c r="E779" s="13">
        <v>1570.71</v>
      </c>
      <c r="F779" s="12">
        <f t="shared" si="72"/>
        <v>39102</v>
      </c>
      <c r="G779" s="3">
        <v>2.2999999999999998</v>
      </c>
      <c r="H779" s="12">
        <f t="shared" si="73"/>
        <v>39833</v>
      </c>
      <c r="I779" s="3">
        <v>2.95</v>
      </c>
      <c r="J779" s="12">
        <f t="shared" si="74"/>
        <v>40563</v>
      </c>
      <c r="K779" s="3">
        <v>7.66</v>
      </c>
      <c r="L779" s="12">
        <f t="shared" si="75"/>
        <v>41294</v>
      </c>
      <c r="M779" s="3">
        <v>13.9</v>
      </c>
      <c r="N779" s="12">
        <f t="shared" si="76"/>
        <v>42389</v>
      </c>
      <c r="O779" s="3">
        <v>32.54</v>
      </c>
      <c r="P779" s="12">
        <f t="shared" si="77"/>
        <v>44216</v>
      </c>
      <c r="Q779" s="3" t="s">
        <v>103</v>
      </c>
      <c r="R779" s="12">
        <v>43774</v>
      </c>
      <c r="S779" s="3">
        <v>57.07</v>
      </c>
      <c r="T779" s="3" t="s">
        <v>209</v>
      </c>
      <c r="U779" s="3" t="s">
        <v>26</v>
      </c>
      <c r="V779" s="3" t="s">
        <v>40</v>
      </c>
      <c r="W779" s="3">
        <v>285.54000000000002</v>
      </c>
      <c r="X779" s="3" t="s">
        <v>29</v>
      </c>
      <c r="Y779" s="3">
        <v>0.02</v>
      </c>
      <c r="Z779" s="3">
        <v>0</v>
      </c>
    </row>
    <row r="780" spans="1:26" x14ac:dyDescent="0.3">
      <c r="A780" s="3" t="s">
        <v>22</v>
      </c>
      <c r="B780" s="3" t="s">
        <v>210</v>
      </c>
      <c r="C780" s="3" t="s">
        <v>40</v>
      </c>
      <c r="D780" s="11">
        <v>41018</v>
      </c>
      <c r="E780" s="13">
        <v>1222.25</v>
      </c>
      <c r="F780" s="12">
        <f t="shared" si="72"/>
        <v>41383</v>
      </c>
      <c r="G780" s="3">
        <v>2.0699999999999998</v>
      </c>
      <c r="H780" s="12">
        <f t="shared" si="73"/>
        <v>42113</v>
      </c>
      <c r="I780" s="3">
        <v>3.78</v>
      </c>
      <c r="J780" s="12">
        <f t="shared" si="74"/>
        <v>42844</v>
      </c>
      <c r="K780" s="3">
        <v>9.9</v>
      </c>
      <c r="L780" s="12">
        <f t="shared" si="75"/>
        <v>43574</v>
      </c>
      <c r="M780" s="3">
        <v>17.510000000000002</v>
      </c>
      <c r="N780" s="12">
        <f t="shared" si="76"/>
        <v>44670</v>
      </c>
      <c r="O780" s="3" t="s">
        <v>103</v>
      </c>
      <c r="P780" s="12">
        <f t="shared" si="77"/>
        <v>46496</v>
      </c>
      <c r="Q780" s="3" t="s">
        <v>103</v>
      </c>
      <c r="R780" s="12">
        <v>43774</v>
      </c>
      <c r="S780" s="3">
        <v>22.22</v>
      </c>
      <c r="T780" s="3" t="s">
        <v>211</v>
      </c>
      <c r="U780" s="3" t="s">
        <v>26</v>
      </c>
      <c r="V780" s="3" t="s">
        <v>40</v>
      </c>
      <c r="W780" s="3">
        <v>41.12</v>
      </c>
      <c r="X780" s="3" t="s">
        <v>29</v>
      </c>
      <c r="Y780" s="3">
        <v>0</v>
      </c>
      <c r="Z780" s="3">
        <v>0</v>
      </c>
    </row>
    <row r="781" spans="1:26" x14ac:dyDescent="0.3">
      <c r="A781" s="3" t="s">
        <v>22</v>
      </c>
      <c r="B781" s="3" t="s">
        <v>212</v>
      </c>
      <c r="C781" s="3" t="s">
        <v>213</v>
      </c>
      <c r="D781" s="11">
        <v>38378</v>
      </c>
      <c r="E781" s="13">
        <v>1846.17</v>
      </c>
      <c r="F781" s="12">
        <f t="shared" si="72"/>
        <v>38743</v>
      </c>
      <c r="G781" s="3">
        <v>3.14</v>
      </c>
      <c r="H781" s="12">
        <f t="shared" si="73"/>
        <v>39473</v>
      </c>
      <c r="I781" s="3">
        <v>7.82</v>
      </c>
      <c r="J781" s="12">
        <f t="shared" si="74"/>
        <v>40204</v>
      </c>
      <c r="K781" s="3">
        <v>0.39</v>
      </c>
      <c r="L781" s="12">
        <f t="shared" si="75"/>
        <v>40934</v>
      </c>
      <c r="M781" s="3">
        <v>0.17</v>
      </c>
      <c r="N781" s="12">
        <f t="shared" si="76"/>
        <v>42030</v>
      </c>
      <c r="O781" s="3">
        <v>25.97</v>
      </c>
      <c r="P781" s="12">
        <f t="shared" si="77"/>
        <v>43856</v>
      </c>
      <c r="Q781" s="3" t="s">
        <v>103</v>
      </c>
      <c r="R781" s="12">
        <v>43774</v>
      </c>
      <c r="S781" s="3">
        <v>84.62</v>
      </c>
      <c r="T781" s="3" t="s">
        <v>214</v>
      </c>
      <c r="U781" s="3" t="s">
        <v>26</v>
      </c>
      <c r="V781" s="3" t="s">
        <v>34</v>
      </c>
      <c r="W781" s="3">
        <v>232.2</v>
      </c>
      <c r="X781" s="3" t="s">
        <v>29</v>
      </c>
      <c r="Y781" s="3">
        <v>0.21</v>
      </c>
      <c r="Z781" s="3">
        <v>0</v>
      </c>
    </row>
    <row r="782" spans="1:26" x14ac:dyDescent="0.3">
      <c r="A782" s="3" t="s">
        <v>22</v>
      </c>
      <c r="B782" s="3" t="s">
        <v>216</v>
      </c>
      <c r="C782" s="3" t="s">
        <v>217</v>
      </c>
      <c r="D782" s="11">
        <v>38378</v>
      </c>
      <c r="E782" s="13">
        <v>1884.76</v>
      </c>
      <c r="F782" s="12">
        <f t="shared" si="72"/>
        <v>38743</v>
      </c>
      <c r="G782" s="3">
        <v>2.06</v>
      </c>
      <c r="H782" s="12">
        <f t="shared" si="73"/>
        <v>39473</v>
      </c>
      <c r="I782" s="3">
        <v>7.54</v>
      </c>
      <c r="J782" s="12">
        <f t="shared" si="74"/>
        <v>40204</v>
      </c>
      <c r="K782" s="3">
        <v>11.84</v>
      </c>
      <c r="L782" s="12">
        <f t="shared" si="75"/>
        <v>40934</v>
      </c>
      <c r="M782" s="3">
        <v>11.2</v>
      </c>
      <c r="N782" s="12">
        <f t="shared" si="76"/>
        <v>42030</v>
      </c>
      <c r="O782" s="3">
        <v>34.4</v>
      </c>
      <c r="P782" s="12">
        <f t="shared" si="77"/>
        <v>43856</v>
      </c>
      <c r="Q782" s="3" t="s">
        <v>103</v>
      </c>
      <c r="R782" s="12">
        <v>43774</v>
      </c>
      <c r="S782" s="3">
        <v>88.48</v>
      </c>
      <c r="T782" s="3" t="s">
        <v>218</v>
      </c>
      <c r="U782" s="3" t="s">
        <v>26</v>
      </c>
      <c r="V782" s="3" t="s">
        <v>46</v>
      </c>
      <c r="W782" s="3">
        <v>56.04</v>
      </c>
      <c r="X782" s="3" t="s">
        <v>29</v>
      </c>
      <c r="Y782" s="3">
        <v>0.09</v>
      </c>
      <c r="Z782" s="3">
        <v>0</v>
      </c>
    </row>
    <row r="783" spans="1:26" x14ac:dyDescent="0.3">
      <c r="A783" s="3" t="s">
        <v>22</v>
      </c>
      <c r="B783" s="3" t="s">
        <v>220</v>
      </c>
      <c r="C783" s="3" t="s">
        <v>221</v>
      </c>
      <c r="D783" s="11">
        <v>37880</v>
      </c>
      <c r="E783" s="13">
        <v>2242.65</v>
      </c>
      <c r="F783" s="12">
        <f t="shared" si="72"/>
        <v>38246</v>
      </c>
      <c r="G783" s="3">
        <v>2.3199999999999998</v>
      </c>
      <c r="H783" s="12">
        <f t="shared" si="73"/>
        <v>38976</v>
      </c>
      <c r="I783" s="3">
        <v>6.17</v>
      </c>
      <c r="J783" s="12">
        <f t="shared" si="74"/>
        <v>39707</v>
      </c>
      <c r="K783" s="3">
        <v>10.029999999999999</v>
      </c>
      <c r="L783" s="12">
        <f t="shared" si="75"/>
        <v>40437</v>
      </c>
      <c r="M783" s="3">
        <v>8.7899999999999991</v>
      </c>
      <c r="N783" s="12">
        <f t="shared" si="76"/>
        <v>41533</v>
      </c>
      <c r="O783" s="3">
        <v>31.65</v>
      </c>
      <c r="P783" s="12">
        <f t="shared" si="77"/>
        <v>43359</v>
      </c>
      <c r="Q783" s="3">
        <v>110.59</v>
      </c>
      <c r="R783" s="12">
        <v>43774</v>
      </c>
      <c r="S783" s="3">
        <v>124.27</v>
      </c>
      <c r="T783" s="3" t="s">
        <v>222</v>
      </c>
      <c r="U783" s="3" t="s">
        <v>26</v>
      </c>
      <c r="V783" s="3" t="s">
        <v>46</v>
      </c>
      <c r="W783" s="3">
        <v>74.59</v>
      </c>
      <c r="X783" s="3" t="s">
        <v>164</v>
      </c>
      <c r="Y783" s="3">
        <v>0.18</v>
      </c>
      <c r="Z783" s="3">
        <v>0</v>
      </c>
    </row>
    <row r="784" spans="1:26" x14ac:dyDescent="0.3">
      <c r="A784" s="3" t="s">
        <v>22</v>
      </c>
      <c r="B784" s="3" t="s">
        <v>224</v>
      </c>
      <c r="C784" s="3" t="s">
        <v>221</v>
      </c>
      <c r="D784" s="11">
        <v>38737</v>
      </c>
      <c r="E784" s="13">
        <v>1675.2</v>
      </c>
      <c r="F784" s="12">
        <f t="shared" si="72"/>
        <v>39102</v>
      </c>
      <c r="G784" s="3">
        <v>1.88</v>
      </c>
      <c r="H784" s="12">
        <f t="shared" si="73"/>
        <v>39833</v>
      </c>
      <c r="I784" s="3">
        <v>7.99</v>
      </c>
      <c r="J784" s="12">
        <f t="shared" si="74"/>
        <v>40563</v>
      </c>
      <c r="K784" s="3">
        <v>8.3699999999999992</v>
      </c>
      <c r="L784" s="12">
        <f t="shared" si="75"/>
        <v>41294</v>
      </c>
      <c r="M784" s="3">
        <v>8.7200000000000006</v>
      </c>
      <c r="N784" s="12">
        <f t="shared" si="76"/>
        <v>42389</v>
      </c>
      <c r="O784" s="3">
        <v>33.81</v>
      </c>
      <c r="P784" s="12">
        <f t="shared" si="77"/>
        <v>44216</v>
      </c>
      <c r="Q784" s="3" t="s">
        <v>103</v>
      </c>
      <c r="R784" s="12">
        <v>43774</v>
      </c>
      <c r="S784" s="3">
        <v>67.52</v>
      </c>
      <c r="T784" s="3" t="s">
        <v>225</v>
      </c>
      <c r="U784" s="3" t="s">
        <v>26</v>
      </c>
      <c r="V784" s="3" t="s">
        <v>46</v>
      </c>
      <c r="W784" s="3">
        <v>624.16999999999996</v>
      </c>
      <c r="X784" s="3" t="s">
        <v>29</v>
      </c>
      <c r="Y784" s="3">
        <v>0.15</v>
      </c>
      <c r="Z784" s="3">
        <v>0</v>
      </c>
    </row>
    <row r="785" spans="1:26" ht="33" x14ac:dyDescent="0.3">
      <c r="A785" s="3" t="s">
        <v>1418</v>
      </c>
      <c r="B785" s="3" t="s">
        <v>1419</v>
      </c>
      <c r="C785" s="3" t="s">
        <v>1420</v>
      </c>
      <c r="D785" s="11">
        <v>42248</v>
      </c>
      <c r="E785" s="13">
        <v>1209.19</v>
      </c>
      <c r="F785" s="12">
        <f t="shared" si="72"/>
        <v>42614</v>
      </c>
      <c r="G785" s="3">
        <v>13.99</v>
      </c>
      <c r="H785" s="12">
        <f t="shared" si="73"/>
        <v>43344</v>
      </c>
      <c r="I785" s="3">
        <v>14.21</v>
      </c>
      <c r="J785" s="12">
        <f t="shared" si="74"/>
        <v>44075</v>
      </c>
      <c r="K785" s="3" t="s">
        <v>103</v>
      </c>
      <c r="L785" s="12">
        <f t="shared" si="75"/>
        <v>44805</v>
      </c>
      <c r="M785" s="3" t="s">
        <v>103</v>
      </c>
      <c r="N785" s="12">
        <f t="shared" si="76"/>
        <v>45901</v>
      </c>
      <c r="O785" s="3" t="s">
        <v>103</v>
      </c>
      <c r="P785" s="12">
        <f t="shared" si="77"/>
        <v>47727</v>
      </c>
      <c r="Q785" s="3" t="s">
        <v>103</v>
      </c>
      <c r="R785" s="12">
        <v>43774</v>
      </c>
      <c r="S785" s="3">
        <v>20.92</v>
      </c>
      <c r="T785" s="3" t="s">
        <v>3499</v>
      </c>
      <c r="U785" s="3" t="s">
        <v>33</v>
      </c>
      <c r="V785" s="3" t="s">
        <v>119</v>
      </c>
      <c r="W785" s="3">
        <v>65.3</v>
      </c>
      <c r="X785" s="3" t="s">
        <v>164</v>
      </c>
      <c r="Y785" s="3">
        <v>2.0999999999999999E-3</v>
      </c>
      <c r="Z785" s="3">
        <v>0.38109999999999999</v>
      </c>
    </row>
    <row r="786" spans="1:26" ht="33" x14ac:dyDescent="0.3">
      <c r="A786" s="3" t="s">
        <v>1418</v>
      </c>
      <c r="B786" s="3" t="s">
        <v>1421</v>
      </c>
      <c r="C786" s="3" t="s">
        <v>1422</v>
      </c>
      <c r="D786" s="11">
        <v>39681</v>
      </c>
      <c r="E786" s="13">
        <v>1365.86</v>
      </c>
      <c r="F786" s="12">
        <f t="shared" si="72"/>
        <v>40046</v>
      </c>
      <c r="G786" s="3">
        <v>3.09</v>
      </c>
      <c r="H786" s="12">
        <f t="shared" si="73"/>
        <v>40776</v>
      </c>
      <c r="I786" s="3">
        <v>11.04</v>
      </c>
      <c r="J786" s="12">
        <f t="shared" si="74"/>
        <v>41507</v>
      </c>
      <c r="K786" s="3">
        <v>9.48</v>
      </c>
      <c r="L786" s="12">
        <f t="shared" si="75"/>
        <v>42237</v>
      </c>
      <c r="M786" s="3">
        <v>-0.21</v>
      </c>
      <c r="N786" s="12">
        <f t="shared" si="76"/>
        <v>43333</v>
      </c>
      <c r="O786" s="3">
        <v>10.85</v>
      </c>
      <c r="P786" s="12">
        <f t="shared" si="77"/>
        <v>45159</v>
      </c>
      <c r="Q786" s="3" t="s">
        <v>103</v>
      </c>
      <c r="R786" s="12">
        <v>43774</v>
      </c>
      <c r="S786" s="3">
        <v>36.590000000000003</v>
      </c>
      <c r="T786" s="3" t="s">
        <v>3415</v>
      </c>
      <c r="U786" s="3" t="s">
        <v>26</v>
      </c>
      <c r="V786" s="3" t="s">
        <v>27</v>
      </c>
      <c r="W786" s="3">
        <v>201.26</v>
      </c>
      <c r="X786" s="3" t="s">
        <v>164</v>
      </c>
      <c r="Y786" s="3">
        <v>0.51149999999999995</v>
      </c>
      <c r="Z786" s="3">
        <v>0</v>
      </c>
    </row>
    <row r="787" spans="1:26" ht="33" x14ac:dyDescent="0.3">
      <c r="A787" s="3" t="s">
        <v>1418</v>
      </c>
      <c r="B787" s="3" t="s">
        <v>1423</v>
      </c>
      <c r="C787" s="3" t="s">
        <v>1424</v>
      </c>
      <c r="D787" s="11">
        <v>43192</v>
      </c>
      <c r="E787" s="13">
        <v>1121.07</v>
      </c>
      <c r="F787" s="12">
        <f t="shared" si="72"/>
        <v>43557</v>
      </c>
      <c r="G787" s="3">
        <v>14.62</v>
      </c>
      <c r="H787" s="12">
        <f t="shared" si="73"/>
        <v>44288</v>
      </c>
      <c r="I787" s="3" t="s">
        <v>103</v>
      </c>
      <c r="J787" s="12">
        <f t="shared" si="74"/>
        <v>45018</v>
      </c>
      <c r="K787" s="3" t="s">
        <v>103</v>
      </c>
      <c r="L787" s="12">
        <f t="shared" si="75"/>
        <v>45749</v>
      </c>
      <c r="M787" s="3" t="s">
        <v>103</v>
      </c>
      <c r="N787" s="12">
        <f t="shared" si="76"/>
        <v>46845</v>
      </c>
      <c r="O787" s="3" t="s">
        <v>103</v>
      </c>
      <c r="P787" s="12">
        <f t="shared" si="77"/>
        <v>48671</v>
      </c>
      <c r="Q787" s="3" t="s">
        <v>103</v>
      </c>
      <c r="R787" s="12">
        <v>43774</v>
      </c>
      <c r="S787" s="3">
        <v>12.11</v>
      </c>
      <c r="T787" s="3" t="s">
        <v>3500</v>
      </c>
      <c r="U787" s="3" t="s">
        <v>52</v>
      </c>
      <c r="V787" s="3" t="s">
        <v>27</v>
      </c>
      <c r="W787" s="3">
        <v>25.71</v>
      </c>
      <c r="X787" s="3" t="s">
        <v>164</v>
      </c>
      <c r="Y787" s="3">
        <v>0.1784</v>
      </c>
      <c r="Z787" s="3">
        <v>0.18629999999999999</v>
      </c>
    </row>
    <row r="788" spans="1:26" ht="33" x14ac:dyDescent="0.3">
      <c r="A788" s="3" t="s">
        <v>1418</v>
      </c>
      <c r="B788" s="3" t="s">
        <v>1425</v>
      </c>
      <c r="C788" s="3" t="s">
        <v>1426</v>
      </c>
      <c r="D788" s="11">
        <v>43192</v>
      </c>
      <c r="E788" s="13">
        <v>1055.72</v>
      </c>
      <c r="F788" s="12">
        <f t="shared" si="72"/>
        <v>43557</v>
      </c>
      <c r="G788" s="3">
        <v>7.03</v>
      </c>
      <c r="H788" s="12">
        <f t="shared" si="73"/>
        <v>44288</v>
      </c>
      <c r="I788" s="3" t="s">
        <v>103</v>
      </c>
      <c r="J788" s="12">
        <f t="shared" si="74"/>
        <v>45018</v>
      </c>
      <c r="K788" s="3" t="s">
        <v>103</v>
      </c>
      <c r="L788" s="12">
        <f t="shared" si="75"/>
        <v>45749</v>
      </c>
      <c r="M788" s="3" t="s">
        <v>103</v>
      </c>
      <c r="N788" s="12">
        <f t="shared" si="76"/>
        <v>46845</v>
      </c>
      <c r="O788" s="3" t="s">
        <v>103</v>
      </c>
      <c r="P788" s="12">
        <f t="shared" si="77"/>
        <v>48671</v>
      </c>
      <c r="Q788" s="3" t="s">
        <v>103</v>
      </c>
      <c r="R788" s="12">
        <v>43774</v>
      </c>
      <c r="S788" s="3">
        <v>5.57</v>
      </c>
      <c r="T788" s="3" t="s">
        <v>3501</v>
      </c>
      <c r="U788" s="3" t="s">
        <v>52</v>
      </c>
      <c r="V788" s="3" t="s">
        <v>119</v>
      </c>
      <c r="W788" s="3">
        <v>44.86</v>
      </c>
      <c r="X788" s="3" t="s">
        <v>164</v>
      </c>
      <c r="Y788" s="3">
        <v>0.51170000000000004</v>
      </c>
      <c r="Z788" s="3">
        <v>0.16189999999999999</v>
      </c>
    </row>
    <row r="789" spans="1:26" ht="33" x14ac:dyDescent="0.3">
      <c r="A789" s="3" t="s">
        <v>1418</v>
      </c>
      <c r="B789" s="3" t="s">
        <v>1427</v>
      </c>
      <c r="C789" s="3" t="s">
        <v>1428</v>
      </c>
      <c r="D789" s="11">
        <v>42647</v>
      </c>
      <c r="E789" s="13">
        <v>1123.92</v>
      </c>
      <c r="F789" s="12">
        <f t="shared" si="72"/>
        <v>43012</v>
      </c>
      <c r="G789" s="3">
        <v>7.06</v>
      </c>
      <c r="H789" s="12">
        <f t="shared" si="73"/>
        <v>43742</v>
      </c>
      <c r="I789" s="3">
        <v>16.2</v>
      </c>
      <c r="J789" s="12">
        <f t="shared" si="74"/>
        <v>44473</v>
      </c>
      <c r="K789" s="3" t="s">
        <v>103</v>
      </c>
      <c r="L789" s="12">
        <f t="shared" si="75"/>
        <v>45203</v>
      </c>
      <c r="M789" s="3" t="s">
        <v>103</v>
      </c>
      <c r="N789" s="12">
        <f t="shared" si="76"/>
        <v>46299</v>
      </c>
      <c r="O789" s="3" t="s">
        <v>103</v>
      </c>
      <c r="P789" s="12">
        <f t="shared" si="77"/>
        <v>48125</v>
      </c>
      <c r="Q789" s="3" t="s">
        <v>103</v>
      </c>
      <c r="R789" s="12">
        <v>43774</v>
      </c>
      <c r="S789" s="3">
        <v>12.39</v>
      </c>
      <c r="T789" s="3" t="s">
        <v>3448</v>
      </c>
      <c r="U789" s="3" t="s">
        <v>52</v>
      </c>
      <c r="V789" s="3" t="s">
        <v>27</v>
      </c>
      <c r="W789" s="3">
        <v>11.26</v>
      </c>
      <c r="X789" s="3" t="s">
        <v>164</v>
      </c>
      <c r="Y789" s="3">
        <v>0.40050000000000002</v>
      </c>
      <c r="Z789" s="3">
        <v>0.80030000000000001</v>
      </c>
    </row>
    <row r="790" spans="1:26" ht="33" x14ac:dyDescent="0.3">
      <c r="A790" s="3" t="s">
        <v>1418</v>
      </c>
      <c r="B790" s="3" t="s">
        <v>1429</v>
      </c>
      <c r="C790" s="3" t="s">
        <v>1430</v>
      </c>
      <c r="D790" s="11">
        <v>42828</v>
      </c>
      <c r="E790" s="13">
        <v>1001.58</v>
      </c>
      <c r="F790" s="12">
        <f t="shared" si="72"/>
        <v>43193</v>
      </c>
      <c r="G790" s="3">
        <v>-2.39</v>
      </c>
      <c r="H790" s="12">
        <f t="shared" si="73"/>
        <v>43924</v>
      </c>
      <c r="I790" s="3" t="s">
        <v>103</v>
      </c>
      <c r="J790" s="12">
        <f t="shared" si="74"/>
        <v>44654</v>
      </c>
      <c r="K790" s="3" t="s">
        <v>103</v>
      </c>
      <c r="L790" s="12">
        <f t="shared" si="75"/>
        <v>45385</v>
      </c>
      <c r="M790" s="3" t="s">
        <v>103</v>
      </c>
      <c r="N790" s="12">
        <f t="shared" si="76"/>
        <v>46480</v>
      </c>
      <c r="O790" s="3" t="s">
        <v>103</v>
      </c>
      <c r="P790" s="12">
        <f t="shared" si="77"/>
        <v>48307</v>
      </c>
      <c r="Q790" s="3" t="s">
        <v>103</v>
      </c>
      <c r="R790" s="12">
        <v>43774</v>
      </c>
      <c r="S790" s="3">
        <v>0.16</v>
      </c>
      <c r="T790" s="3" t="s">
        <v>3502</v>
      </c>
      <c r="U790" s="3" t="s">
        <v>52</v>
      </c>
      <c r="V790" s="3" t="s">
        <v>40</v>
      </c>
      <c r="W790" s="3">
        <v>13.37</v>
      </c>
      <c r="X790" s="3" t="s">
        <v>164</v>
      </c>
      <c r="Y790" s="3">
        <v>0.11169999999999999</v>
      </c>
      <c r="Z790" s="3">
        <v>0.33239999999999997</v>
      </c>
    </row>
    <row r="791" spans="1:26" ht="33" x14ac:dyDescent="0.3">
      <c r="A791" s="3" t="s">
        <v>1418</v>
      </c>
      <c r="B791" s="3" t="s">
        <v>1431</v>
      </c>
      <c r="C791" s="3" t="s">
        <v>1432</v>
      </c>
      <c r="D791" s="11">
        <v>42647</v>
      </c>
      <c r="E791" s="13">
        <v>1077.48</v>
      </c>
      <c r="F791" s="12">
        <f t="shared" si="72"/>
        <v>43012</v>
      </c>
      <c r="G791" s="3">
        <v>5.48</v>
      </c>
      <c r="H791" s="12">
        <f t="shared" si="73"/>
        <v>43742</v>
      </c>
      <c r="I791" s="3">
        <v>8.91</v>
      </c>
      <c r="J791" s="12">
        <f t="shared" si="74"/>
        <v>44473</v>
      </c>
      <c r="K791" s="3" t="s">
        <v>103</v>
      </c>
      <c r="L791" s="12">
        <f t="shared" si="75"/>
        <v>45203</v>
      </c>
      <c r="M791" s="3" t="s">
        <v>103</v>
      </c>
      <c r="N791" s="12">
        <f t="shared" si="76"/>
        <v>46299</v>
      </c>
      <c r="O791" s="3" t="s">
        <v>103</v>
      </c>
      <c r="P791" s="12">
        <f t="shared" si="77"/>
        <v>48125</v>
      </c>
      <c r="Q791" s="3" t="s">
        <v>103</v>
      </c>
      <c r="R791" s="12">
        <v>43774</v>
      </c>
      <c r="S791" s="3">
        <v>7.75</v>
      </c>
      <c r="T791" s="3" t="s">
        <v>3501</v>
      </c>
      <c r="U791" s="3" t="s">
        <v>52</v>
      </c>
      <c r="V791" s="3" t="s">
        <v>119</v>
      </c>
      <c r="W791" s="3">
        <v>18.04</v>
      </c>
      <c r="X791" s="3" t="s">
        <v>164</v>
      </c>
      <c r="Y791" s="3">
        <v>0.2356</v>
      </c>
      <c r="Z791" s="3">
        <v>0.5736</v>
      </c>
    </row>
    <row r="792" spans="1:26" ht="33" x14ac:dyDescent="0.3">
      <c r="A792" s="3" t="s">
        <v>1418</v>
      </c>
      <c r="B792" s="3" t="s">
        <v>1433</v>
      </c>
      <c r="C792" s="3" t="s">
        <v>1434</v>
      </c>
      <c r="D792" s="11">
        <v>42248</v>
      </c>
      <c r="E792" s="13">
        <v>1055.31</v>
      </c>
      <c r="F792" s="12">
        <f t="shared" si="72"/>
        <v>42614</v>
      </c>
      <c r="G792" s="3">
        <v>-2.71</v>
      </c>
      <c r="H792" s="12">
        <f t="shared" si="73"/>
        <v>43344</v>
      </c>
      <c r="I792" s="3">
        <v>4.3499999999999996</v>
      </c>
      <c r="J792" s="12">
        <f t="shared" si="74"/>
        <v>44075</v>
      </c>
      <c r="K792" s="3" t="s">
        <v>103</v>
      </c>
      <c r="L792" s="12">
        <f t="shared" si="75"/>
        <v>44805</v>
      </c>
      <c r="M792" s="3" t="s">
        <v>103</v>
      </c>
      <c r="N792" s="12">
        <f t="shared" si="76"/>
        <v>45901</v>
      </c>
      <c r="O792" s="3" t="s">
        <v>103</v>
      </c>
      <c r="P792" s="12">
        <f t="shared" si="77"/>
        <v>47727</v>
      </c>
      <c r="Q792" s="3" t="s">
        <v>103</v>
      </c>
      <c r="R792" s="12">
        <v>43774</v>
      </c>
      <c r="S792" s="3">
        <v>5.53</v>
      </c>
      <c r="T792" s="3" t="s">
        <v>3503</v>
      </c>
      <c r="U792" s="3" t="s">
        <v>52</v>
      </c>
      <c r="V792" s="3" t="s">
        <v>40</v>
      </c>
      <c r="W792" s="3">
        <v>52.56</v>
      </c>
      <c r="X792" s="3" t="s">
        <v>164</v>
      </c>
      <c r="Y792" s="3">
        <v>0.1139</v>
      </c>
      <c r="Z792" s="3">
        <v>0.45429999999999998</v>
      </c>
    </row>
    <row r="793" spans="1:26" ht="33" x14ac:dyDescent="0.3">
      <c r="A793" s="3" t="s">
        <v>1418</v>
      </c>
      <c r="B793" s="3" t="s">
        <v>1435</v>
      </c>
      <c r="C793" s="3" t="s">
        <v>1436</v>
      </c>
      <c r="D793" s="11">
        <v>38432</v>
      </c>
      <c r="E793" s="13">
        <v>1396.89</v>
      </c>
      <c r="F793" s="12">
        <f t="shared" si="72"/>
        <v>38797</v>
      </c>
      <c r="G793" s="3">
        <v>1.55</v>
      </c>
      <c r="H793" s="12">
        <f t="shared" si="73"/>
        <v>39528</v>
      </c>
      <c r="I793" s="3">
        <v>4.12</v>
      </c>
      <c r="J793" s="12">
        <f t="shared" si="74"/>
        <v>40258</v>
      </c>
      <c r="K793" s="3">
        <v>7.01</v>
      </c>
      <c r="L793" s="12">
        <f t="shared" si="75"/>
        <v>40989</v>
      </c>
      <c r="M793" s="3">
        <v>12.17</v>
      </c>
      <c r="N793" s="12">
        <f t="shared" si="76"/>
        <v>42084</v>
      </c>
      <c r="O793" s="3">
        <v>20.88</v>
      </c>
      <c r="P793" s="12">
        <f t="shared" si="77"/>
        <v>43911</v>
      </c>
      <c r="Q793" s="3" t="s">
        <v>103</v>
      </c>
      <c r="R793" s="12">
        <v>43774</v>
      </c>
      <c r="S793" s="3">
        <v>39.69</v>
      </c>
      <c r="T793" s="3" t="s">
        <v>3268</v>
      </c>
      <c r="U793" s="3" t="s">
        <v>26</v>
      </c>
      <c r="V793" s="3" t="s">
        <v>40</v>
      </c>
      <c r="W793" s="3">
        <v>383.2</v>
      </c>
      <c r="X793" s="3" t="s">
        <v>164</v>
      </c>
      <c r="Y793" s="3">
        <v>1.6799999999999999E-2</v>
      </c>
      <c r="Z793" s="3">
        <v>0</v>
      </c>
    </row>
    <row r="794" spans="1:26" ht="33" x14ac:dyDescent="0.3">
      <c r="A794" s="3" t="s">
        <v>1418</v>
      </c>
      <c r="B794" s="3" t="s">
        <v>1437</v>
      </c>
      <c r="C794" s="3" t="s">
        <v>1438</v>
      </c>
      <c r="D794" s="11">
        <v>42248</v>
      </c>
      <c r="E794" s="13">
        <v>1077.0899999999999</v>
      </c>
      <c r="F794" s="12">
        <f t="shared" si="72"/>
        <v>42614</v>
      </c>
      <c r="G794" s="3">
        <v>-1.17</v>
      </c>
      <c r="H794" s="12">
        <f t="shared" si="73"/>
        <v>43344</v>
      </c>
      <c r="I794" s="3">
        <v>3.11</v>
      </c>
      <c r="J794" s="12">
        <f t="shared" si="74"/>
        <v>44075</v>
      </c>
      <c r="K794" s="3" t="s">
        <v>103</v>
      </c>
      <c r="L794" s="12">
        <f t="shared" si="75"/>
        <v>44805</v>
      </c>
      <c r="M794" s="3" t="s">
        <v>103</v>
      </c>
      <c r="N794" s="12">
        <f t="shared" si="76"/>
        <v>45901</v>
      </c>
      <c r="O794" s="3" t="s">
        <v>103</v>
      </c>
      <c r="P794" s="12">
        <f t="shared" si="77"/>
        <v>47727</v>
      </c>
      <c r="Q794" s="3" t="s">
        <v>103</v>
      </c>
      <c r="R794" s="12">
        <v>43774</v>
      </c>
      <c r="S794" s="3">
        <v>7.71</v>
      </c>
      <c r="T794" s="3" t="s">
        <v>2945</v>
      </c>
      <c r="U794" s="3" t="s">
        <v>26</v>
      </c>
      <c r="V794" s="3" t="s">
        <v>27</v>
      </c>
      <c r="W794" s="3">
        <v>35.46</v>
      </c>
      <c r="X794" s="3" t="s">
        <v>164</v>
      </c>
      <c r="Y794" s="3">
        <v>6.2799999999999995E-2</v>
      </c>
      <c r="Z794" s="3">
        <v>0.17469999999999999</v>
      </c>
    </row>
    <row r="795" spans="1:26" ht="33" x14ac:dyDescent="0.3">
      <c r="A795" s="3" t="s">
        <v>1418</v>
      </c>
      <c r="B795" s="3" t="s">
        <v>1439</v>
      </c>
      <c r="C795" s="3" t="s">
        <v>1440</v>
      </c>
      <c r="D795" s="11">
        <v>41002</v>
      </c>
      <c r="E795" s="13">
        <v>1133.54</v>
      </c>
      <c r="F795" s="12">
        <f t="shared" si="72"/>
        <v>41367</v>
      </c>
      <c r="G795" s="3">
        <v>2.2999999999999998</v>
      </c>
      <c r="H795" s="12">
        <f t="shared" si="73"/>
        <v>42097</v>
      </c>
      <c r="I795" s="3">
        <v>12.72</v>
      </c>
      <c r="J795" s="12">
        <f t="shared" si="74"/>
        <v>42828</v>
      </c>
      <c r="K795" s="3">
        <v>22.84</v>
      </c>
      <c r="L795" s="12">
        <f t="shared" si="75"/>
        <v>43558</v>
      </c>
      <c r="M795" s="3">
        <v>23.7</v>
      </c>
      <c r="N795" s="12">
        <f t="shared" si="76"/>
        <v>44654</v>
      </c>
      <c r="O795" s="3" t="s">
        <v>103</v>
      </c>
      <c r="P795" s="12">
        <f t="shared" si="77"/>
        <v>46480</v>
      </c>
      <c r="Q795" s="3" t="s">
        <v>103</v>
      </c>
      <c r="R795" s="12">
        <v>43774</v>
      </c>
      <c r="S795" s="3">
        <v>13.35</v>
      </c>
      <c r="T795" s="3" t="s">
        <v>3504</v>
      </c>
      <c r="U795" s="3" t="s">
        <v>26</v>
      </c>
      <c r="V795" s="3" t="s">
        <v>27</v>
      </c>
      <c r="W795" s="3">
        <v>6</v>
      </c>
      <c r="X795" s="3" t="s">
        <v>164</v>
      </c>
      <c r="Y795" s="3">
        <v>0.1133</v>
      </c>
      <c r="Z795" s="3">
        <v>0.15909999999999999</v>
      </c>
    </row>
    <row r="796" spans="1:26" ht="33" x14ac:dyDescent="0.3">
      <c r="A796" s="3" t="s">
        <v>1418</v>
      </c>
      <c r="B796" s="3" t="s">
        <v>1441</v>
      </c>
      <c r="C796" s="3" t="s">
        <v>1442</v>
      </c>
      <c r="D796" s="11">
        <v>38429</v>
      </c>
      <c r="E796" s="13">
        <v>1958.46</v>
      </c>
      <c r="F796" s="12">
        <f t="shared" si="72"/>
        <v>38794</v>
      </c>
      <c r="G796" s="3">
        <v>1.34</v>
      </c>
      <c r="H796" s="12">
        <f t="shared" si="73"/>
        <v>39525</v>
      </c>
      <c r="I796" s="3">
        <v>11.22</v>
      </c>
      <c r="J796" s="12">
        <f t="shared" si="74"/>
        <v>40255</v>
      </c>
      <c r="K796" s="3">
        <v>13.13</v>
      </c>
      <c r="L796" s="12">
        <f t="shared" si="75"/>
        <v>40986</v>
      </c>
      <c r="M796" s="3">
        <v>12.02</v>
      </c>
      <c r="N796" s="12">
        <f t="shared" si="76"/>
        <v>42081</v>
      </c>
      <c r="O796" s="3">
        <v>37.33</v>
      </c>
      <c r="P796" s="12">
        <f t="shared" si="77"/>
        <v>43908</v>
      </c>
      <c r="Q796" s="3" t="s">
        <v>103</v>
      </c>
      <c r="R796" s="12">
        <v>43774</v>
      </c>
      <c r="S796" s="3">
        <v>95.85</v>
      </c>
      <c r="T796" s="3" t="s">
        <v>3505</v>
      </c>
      <c r="U796" s="3" t="s">
        <v>26</v>
      </c>
      <c r="V796" s="3" t="s">
        <v>27</v>
      </c>
      <c r="W796" s="3">
        <v>417.07</v>
      </c>
      <c r="X796" s="3" t="s">
        <v>164</v>
      </c>
      <c r="Y796" s="3">
        <v>0.49270000000000003</v>
      </c>
      <c r="Z796" s="3">
        <v>0</v>
      </c>
    </row>
    <row r="797" spans="1:26" ht="33" x14ac:dyDescent="0.3">
      <c r="A797" s="3" t="s">
        <v>1418</v>
      </c>
      <c r="B797" s="3" t="s">
        <v>1443</v>
      </c>
      <c r="C797" s="3" t="s">
        <v>1444</v>
      </c>
      <c r="D797" s="11">
        <v>38429</v>
      </c>
      <c r="E797" s="13">
        <v>1842.76</v>
      </c>
      <c r="F797" s="12">
        <f t="shared" si="72"/>
        <v>38794</v>
      </c>
      <c r="G797" s="3">
        <v>2.1800000000000002</v>
      </c>
      <c r="H797" s="12">
        <f t="shared" si="73"/>
        <v>39525</v>
      </c>
      <c r="I797" s="3">
        <v>6.78</v>
      </c>
      <c r="J797" s="12">
        <f t="shared" si="74"/>
        <v>40255</v>
      </c>
      <c r="K797" s="3">
        <v>10.43</v>
      </c>
      <c r="L797" s="12">
        <f t="shared" si="75"/>
        <v>40986</v>
      </c>
      <c r="M797" s="3">
        <v>15.12</v>
      </c>
      <c r="N797" s="12">
        <f t="shared" si="76"/>
        <v>42081</v>
      </c>
      <c r="O797" s="3">
        <v>39.08</v>
      </c>
      <c r="P797" s="12">
        <f t="shared" si="77"/>
        <v>43908</v>
      </c>
      <c r="Q797" s="3" t="s">
        <v>103</v>
      </c>
      <c r="R797" s="12">
        <v>43774</v>
      </c>
      <c r="S797" s="3">
        <v>84.28</v>
      </c>
      <c r="T797" s="3" t="s">
        <v>3506</v>
      </c>
      <c r="U797" s="3" t="s">
        <v>26</v>
      </c>
      <c r="V797" s="3" t="s">
        <v>46</v>
      </c>
      <c r="W797" s="3">
        <v>312.48</v>
      </c>
      <c r="X797" s="3" t="s">
        <v>164</v>
      </c>
      <c r="Y797" s="3">
        <v>0.13300000000000001</v>
      </c>
      <c r="Z797" s="3">
        <v>0</v>
      </c>
    </row>
    <row r="798" spans="1:26" ht="33" x14ac:dyDescent="0.3">
      <c r="A798" s="3" t="s">
        <v>1418</v>
      </c>
      <c r="B798" s="3" t="s">
        <v>1445</v>
      </c>
      <c r="C798" s="3" t="s">
        <v>1446</v>
      </c>
      <c r="D798" s="11">
        <v>39366</v>
      </c>
      <c r="E798" s="13">
        <v>1430.5</v>
      </c>
      <c r="F798" s="12">
        <f t="shared" si="72"/>
        <v>39732</v>
      </c>
      <c r="G798" s="3">
        <v>-1.62</v>
      </c>
      <c r="H798" s="12">
        <f t="shared" si="73"/>
        <v>40462</v>
      </c>
      <c r="I798" s="3">
        <v>2.78</v>
      </c>
      <c r="J798" s="12">
        <f t="shared" si="74"/>
        <v>41193</v>
      </c>
      <c r="K798" s="3">
        <v>8.3699999999999992</v>
      </c>
      <c r="L798" s="12">
        <f t="shared" si="75"/>
        <v>41923</v>
      </c>
      <c r="M798" s="3">
        <v>18.149999999999999</v>
      </c>
      <c r="N798" s="12">
        <f t="shared" si="76"/>
        <v>43019</v>
      </c>
      <c r="O798" s="3">
        <v>54.83</v>
      </c>
      <c r="P798" s="12">
        <f t="shared" si="77"/>
        <v>44845</v>
      </c>
      <c r="Q798" s="3" t="s">
        <v>103</v>
      </c>
      <c r="R798" s="12">
        <v>43774</v>
      </c>
      <c r="S798" s="3">
        <v>43.05</v>
      </c>
      <c r="T798" s="3" t="s">
        <v>3507</v>
      </c>
      <c r="U798" s="3" t="s">
        <v>26</v>
      </c>
      <c r="V798" s="3" t="s">
        <v>27</v>
      </c>
      <c r="W798" s="3">
        <v>53.76</v>
      </c>
      <c r="X798" s="3" t="s">
        <v>164</v>
      </c>
      <c r="Y798" s="3">
        <v>0.68359999999999999</v>
      </c>
      <c r="Z798" s="3">
        <v>0</v>
      </c>
    </row>
    <row r="799" spans="1:26" ht="33" x14ac:dyDescent="0.3">
      <c r="A799" s="3" t="s">
        <v>1418</v>
      </c>
      <c r="B799" s="3" t="s">
        <v>1447</v>
      </c>
      <c r="C799" s="3" t="s">
        <v>1448</v>
      </c>
      <c r="D799" s="11">
        <v>39380</v>
      </c>
      <c r="E799" s="13">
        <v>1364.17</v>
      </c>
      <c r="F799" s="12">
        <f t="shared" si="72"/>
        <v>39746</v>
      </c>
      <c r="G799" s="3">
        <v>-7.0000000000000007E-2</v>
      </c>
      <c r="H799" s="12">
        <f t="shared" si="73"/>
        <v>40476</v>
      </c>
      <c r="I799" s="3">
        <v>2.54</v>
      </c>
      <c r="J799" s="12">
        <f t="shared" si="74"/>
        <v>41207</v>
      </c>
      <c r="K799" s="3">
        <v>5.34</v>
      </c>
      <c r="L799" s="12">
        <f t="shared" si="75"/>
        <v>41937</v>
      </c>
      <c r="M799" s="3">
        <v>11.82</v>
      </c>
      <c r="N799" s="12">
        <f t="shared" si="76"/>
        <v>43033</v>
      </c>
      <c r="O799" s="3">
        <v>31.12</v>
      </c>
      <c r="P799" s="12">
        <f t="shared" si="77"/>
        <v>44859</v>
      </c>
      <c r="Q799" s="3" t="s">
        <v>103</v>
      </c>
      <c r="R799" s="12">
        <v>43774</v>
      </c>
      <c r="S799" s="3">
        <v>36.42</v>
      </c>
      <c r="T799" s="3" t="s">
        <v>3509</v>
      </c>
      <c r="U799" s="3" t="s">
        <v>26</v>
      </c>
      <c r="V799" s="3" t="s">
        <v>46</v>
      </c>
      <c r="W799" s="3">
        <v>193.67</v>
      </c>
      <c r="X799" s="3" t="s">
        <v>164</v>
      </c>
      <c r="Y799" s="3">
        <v>0.43020000000000003</v>
      </c>
      <c r="Z799" s="3">
        <v>0</v>
      </c>
    </row>
    <row r="800" spans="1:26" ht="33" x14ac:dyDescent="0.3">
      <c r="A800" s="3" t="s">
        <v>1418</v>
      </c>
      <c r="B800" s="3" t="s">
        <v>1449</v>
      </c>
      <c r="C800" s="3" t="s">
        <v>1450</v>
      </c>
      <c r="D800" s="11">
        <v>39370</v>
      </c>
      <c r="E800" s="13">
        <v>1177.05</v>
      </c>
      <c r="F800" s="12">
        <f t="shared" si="72"/>
        <v>39736</v>
      </c>
      <c r="G800" s="3">
        <v>13.47</v>
      </c>
      <c r="H800" s="12">
        <f t="shared" si="73"/>
        <v>40466</v>
      </c>
      <c r="I800" s="3">
        <v>17.399999999999999</v>
      </c>
      <c r="J800" s="12">
        <f t="shared" si="74"/>
        <v>41197</v>
      </c>
      <c r="K800" s="3">
        <v>8.01</v>
      </c>
      <c r="L800" s="12">
        <f t="shared" si="75"/>
        <v>41927</v>
      </c>
      <c r="M800" s="3">
        <v>6.52</v>
      </c>
      <c r="N800" s="12">
        <f t="shared" si="76"/>
        <v>43023</v>
      </c>
      <c r="O800" s="3">
        <v>16.329999999999998</v>
      </c>
      <c r="P800" s="12">
        <f t="shared" si="77"/>
        <v>44849</v>
      </c>
      <c r="Q800" s="3" t="s">
        <v>103</v>
      </c>
      <c r="R800" s="12">
        <v>43774</v>
      </c>
      <c r="S800" s="3">
        <v>17.71</v>
      </c>
      <c r="T800" s="3" t="s">
        <v>3510</v>
      </c>
      <c r="U800" s="3" t="s">
        <v>52</v>
      </c>
      <c r="V800" s="3" t="s">
        <v>27</v>
      </c>
      <c r="W800" s="3">
        <v>61.1</v>
      </c>
      <c r="X800" s="3" t="s">
        <v>164</v>
      </c>
      <c r="Y800" s="3">
        <v>4.3E-3</v>
      </c>
      <c r="Z800" s="3">
        <v>0.77410000000000001</v>
      </c>
    </row>
    <row r="801" spans="1:26" ht="33" x14ac:dyDescent="0.3">
      <c r="A801" s="3" t="s">
        <v>1418</v>
      </c>
      <c r="B801" s="3" t="s">
        <v>1451</v>
      </c>
      <c r="C801" s="3" t="s">
        <v>1452</v>
      </c>
      <c r="D801" s="11">
        <v>39380</v>
      </c>
      <c r="E801" s="13">
        <v>1319.52</v>
      </c>
      <c r="F801" s="12">
        <f t="shared" si="72"/>
        <v>39746</v>
      </c>
      <c r="G801" s="3">
        <v>5.96</v>
      </c>
      <c r="H801" s="12">
        <f t="shared" si="73"/>
        <v>40476</v>
      </c>
      <c r="I801" s="3">
        <v>8.7200000000000006</v>
      </c>
      <c r="J801" s="12">
        <f t="shared" si="74"/>
        <v>41207</v>
      </c>
      <c r="K801" s="3">
        <v>6.92</v>
      </c>
      <c r="L801" s="12">
        <f t="shared" si="75"/>
        <v>41937</v>
      </c>
      <c r="M801" s="3">
        <v>10.119999999999999</v>
      </c>
      <c r="N801" s="12">
        <f t="shared" si="76"/>
        <v>43033</v>
      </c>
      <c r="O801" s="3">
        <v>19.649999999999999</v>
      </c>
      <c r="P801" s="12">
        <f t="shared" si="77"/>
        <v>44859</v>
      </c>
      <c r="Q801" s="3" t="s">
        <v>103</v>
      </c>
      <c r="R801" s="12">
        <v>43774</v>
      </c>
      <c r="S801" s="3">
        <v>31.95</v>
      </c>
      <c r="T801" s="3" t="s">
        <v>3511</v>
      </c>
      <c r="U801" s="3" t="s">
        <v>33</v>
      </c>
      <c r="V801" s="3" t="s">
        <v>46</v>
      </c>
      <c r="W801" s="3">
        <v>5.07</v>
      </c>
      <c r="X801" s="3" t="s">
        <v>164</v>
      </c>
      <c r="Y801" s="3">
        <v>2.5000000000000001E-3</v>
      </c>
      <c r="Z801" s="3">
        <v>0.30230000000000001</v>
      </c>
    </row>
    <row r="802" spans="1:26" ht="33" x14ac:dyDescent="0.3">
      <c r="A802" s="3" t="s">
        <v>1418</v>
      </c>
      <c r="B802" s="3" t="s">
        <v>1453</v>
      </c>
      <c r="C802" s="3" t="s">
        <v>1454</v>
      </c>
      <c r="D802" s="11">
        <v>41824</v>
      </c>
      <c r="E802" s="13">
        <v>1119.42</v>
      </c>
      <c r="F802" s="12">
        <f t="shared" si="72"/>
        <v>42189</v>
      </c>
      <c r="G802" s="3">
        <v>5.47</v>
      </c>
      <c r="H802" s="12">
        <f t="shared" si="73"/>
        <v>42920</v>
      </c>
      <c r="I802" s="3">
        <v>16.239999999999998</v>
      </c>
      <c r="J802" s="12">
        <f t="shared" si="74"/>
        <v>43650</v>
      </c>
      <c r="K802" s="3">
        <v>20.67</v>
      </c>
      <c r="L802" s="12">
        <f t="shared" si="75"/>
        <v>44381</v>
      </c>
      <c r="M802" s="3" t="s">
        <v>103</v>
      </c>
      <c r="N802" s="12">
        <f t="shared" si="76"/>
        <v>45477</v>
      </c>
      <c r="O802" s="3" t="s">
        <v>103</v>
      </c>
      <c r="P802" s="12">
        <f t="shared" si="77"/>
        <v>47303</v>
      </c>
      <c r="Q802" s="3" t="s">
        <v>103</v>
      </c>
      <c r="R802" s="12">
        <v>43774</v>
      </c>
      <c r="S802" s="3">
        <v>11.94</v>
      </c>
      <c r="T802" s="3" t="s">
        <v>3512</v>
      </c>
      <c r="U802" s="3" t="s">
        <v>26</v>
      </c>
      <c r="V802" s="3" t="s">
        <v>27</v>
      </c>
      <c r="W802" s="3">
        <v>105.08</v>
      </c>
      <c r="X802" s="3" t="s">
        <v>164</v>
      </c>
      <c r="Y802" s="3">
        <v>7.2300000000000003E-2</v>
      </c>
      <c r="Z802" s="3">
        <v>4.4499999999999998E-2</v>
      </c>
    </row>
    <row r="803" spans="1:26" ht="33" x14ac:dyDescent="0.3">
      <c r="A803" s="3" t="s">
        <v>1418</v>
      </c>
      <c r="B803" s="3" t="s">
        <v>1455</v>
      </c>
      <c r="C803" s="3" t="s">
        <v>1456</v>
      </c>
      <c r="D803" s="11">
        <v>38811</v>
      </c>
      <c r="E803" s="13">
        <v>2258.2199999999998</v>
      </c>
      <c r="F803" s="12">
        <f t="shared" si="72"/>
        <v>39176</v>
      </c>
      <c r="G803" s="3">
        <v>3.07</v>
      </c>
      <c r="H803" s="12">
        <f t="shared" si="73"/>
        <v>39907</v>
      </c>
      <c r="I803" s="3">
        <v>11.81</v>
      </c>
      <c r="J803" s="12">
        <f t="shared" si="74"/>
        <v>40637</v>
      </c>
      <c r="K803" s="3">
        <v>19.920000000000002</v>
      </c>
      <c r="L803" s="12">
        <f t="shared" si="75"/>
        <v>41368</v>
      </c>
      <c r="M803" s="3">
        <v>40.86</v>
      </c>
      <c r="N803" s="12">
        <f t="shared" si="76"/>
        <v>42464</v>
      </c>
      <c r="O803" s="3">
        <v>83.86</v>
      </c>
      <c r="P803" s="12">
        <f t="shared" si="77"/>
        <v>44290</v>
      </c>
      <c r="Q803" s="3" t="s">
        <v>103</v>
      </c>
      <c r="R803" s="12">
        <v>43774</v>
      </c>
      <c r="S803" s="3">
        <v>125.82</v>
      </c>
      <c r="T803" s="3" t="s">
        <v>3513</v>
      </c>
      <c r="U803" s="3" t="s">
        <v>26</v>
      </c>
      <c r="V803" s="3" t="s">
        <v>34</v>
      </c>
      <c r="W803" s="13">
        <v>1327.33</v>
      </c>
      <c r="X803" s="3" t="s">
        <v>164</v>
      </c>
      <c r="Y803" s="3">
        <v>0.3795</v>
      </c>
      <c r="Z803" s="3">
        <v>0</v>
      </c>
    </row>
    <row r="804" spans="1:26" ht="33" x14ac:dyDescent="0.3">
      <c r="A804" s="3" t="s">
        <v>1418</v>
      </c>
      <c r="B804" s="3" t="s">
        <v>1457</v>
      </c>
      <c r="C804" s="3" t="s">
        <v>1458</v>
      </c>
      <c r="D804" s="11">
        <v>42248</v>
      </c>
      <c r="E804" s="13">
        <v>1244.19</v>
      </c>
      <c r="F804" s="12">
        <f t="shared" si="72"/>
        <v>42614</v>
      </c>
      <c r="G804" s="3">
        <v>16.84</v>
      </c>
      <c r="H804" s="12">
        <f t="shared" si="73"/>
        <v>43344</v>
      </c>
      <c r="I804" s="3">
        <v>20.27</v>
      </c>
      <c r="J804" s="12">
        <f t="shared" si="74"/>
        <v>44075</v>
      </c>
      <c r="K804" s="3" t="s">
        <v>103</v>
      </c>
      <c r="L804" s="12">
        <f t="shared" si="75"/>
        <v>44805</v>
      </c>
      <c r="M804" s="3" t="s">
        <v>103</v>
      </c>
      <c r="N804" s="12">
        <f t="shared" si="76"/>
        <v>45901</v>
      </c>
      <c r="O804" s="3" t="s">
        <v>103</v>
      </c>
      <c r="P804" s="12">
        <f t="shared" si="77"/>
        <v>47727</v>
      </c>
      <c r="Q804" s="3" t="s">
        <v>103</v>
      </c>
      <c r="R804" s="12">
        <v>43774</v>
      </c>
      <c r="S804" s="3">
        <v>24.42</v>
      </c>
      <c r="T804" s="3" t="s">
        <v>3148</v>
      </c>
      <c r="U804" s="3" t="s">
        <v>52</v>
      </c>
      <c r="V804" s="3" t="s">
        <v>27</v>
      </c>
      <c r="W804" s="3">
        <v>90.1</v>
      </c>
      <c r="X804" s="3" t="s">
        <v>164</v>
      </c>
      <c r="Y804" s="3">
        <v>3.73E-2</v>
      </c>
      <c r="Z804" s="3">
        <v>0.37590000000000001</v>
      </c>
    </row>
    <row r="805" spans="1:26" ht="33" x14ac:dyDescent="0.3">
      <c r="A805" s="3" t="s">
        <v>1418</v>
      </c>
      <c r="B805" s="3" t="s">
        <v>1459</v>
      </c>
      <c r="C805" s="3" t="s">
        <v>1460</v>
      </c>
      <c r="D805" s="11">
        <v>41801</v>
      </c>
      <c r="E805" s="13">
        <v>1110.5999999999999</v>
      </c>
      <c r="F805" s="12">
        <f t="shared" si="72"/>
        <v>42166</v>
      </c>
      <c r="G805" s="3">
        <v>2.66</v>
      </c>
      <c r="H805" s="12">
        <f t="shared" si="73"/>
        <v>42897</v>
      </c>
      <c r="I805" s="3">
        <v>4.58</v>
      </c>
      <c r="J805" s="12">
        <f t="shared" si="74"/>
        <v>43627</v>
      </c>
      <c r="K805" s="3">
        <v>9.01</v>
      </c>
      <c r="L805" s="12">
        <f t="shared" si="75"/>
        <v>44358</v>
      </c>
      <c r="M805" s="3" t="s">
        <v>103</v>
      </c>
      <c r="N805" s="12">
        <f t="shared" si="76"/>
        <v>45454</v>
      </c>
      <c r="O805" s="3" t="s">
        <v>103</v>
      </c>
      <c r="P805" s="12">
        <f t="shared" si="77"/>
        <v>47280</v>
      </c>
      <c r="Q805" s="3" t="s">
        <v>103</v>
      </c>
      <c r="R805" s="12">
        <v>43774</v>
      </c>
      <c r="S805" s="3">
        <v>11.06</v>
      </c>
      <c r="T805" s="3" t="s">
        <v>3514</v>
      </c>
      <c r="U805" s="3" t="s">
        <v>26</v>
      </c>
      <c r="V805" s="3" t="s">
        <v>40</v>
      </c>
      <c r="W805" s="3">
        <v>473.29</v>
      </c>
      <c r="X805" s="3" t="s">
        <v>164</v>
      </c>
      <c r="Y805" s="3">
        <v>1.3100000000000001E-2</v>
      </c>
      <c r="Z805" s="3">
        <v>0</v>
      </c>
    </row>
    <row r="806" spans="1:26" ht="33" x14ac:dyDescent="0.3">
      <c r="A806" s="3" t="s">
        <v>1418</v>
      </c>
      <c r="B806" s="3" t="s">
        <v>1461</v>
      </c>
      <c r="C806" s="3" t="s">
        <v>1462</v>
      </c>
      <c r="D806" s="11">
        <v>39372</v>
      </c>
      <c r="E806" s="3">
        <v>793.83</v>
      </c>
      <c r="F806" s="12">
        <f t="shared" si="72"/>
        <v>39738</v>
      </c>
      <c r="G806" s="3">
        <v>-13.38</v>
      </c>
      <c r="H806" s="12">
        <f t="shared" si="73"/>
        <v>40468</v>
      </c>
      <c r="I806" s="3">
        <v>-15.38</v>
      </c>
      <c r="J806" s="12">
        <f t="shared" si="74"/>
        <v>41199</v>
      </c>
      <c r="K806" s="3">
        <v>-28.6</v>
      </c>
      <c r="L806" s="12">
        <f t="shared" si="75"/>
        <v>41929</v>
      </c>
      <c r="M806" s="3">
        <v>-31.21</v>
      </c>
      <c r="N806" s="12">
        <f t="shared" si="76"/>
        <v>43025</v>
      </c>
      <c r="O806" s="3">
        <v>-28.88</v>
      </c>
      <c r="P806" s="12">
        <f t="shared" si="77"/>
        <v>44851</v>
      </c>
      <c r="Q806" s="3" t="s">
        <v>103</v>
      </c>
      <c r="R806" s="12">
        <v>43774</v>
      </c>
      <c r="S806" s="3">
        <v>-20.62</v>
      </c>
      <c r="T806" s="3" t="s">
        <v>3515</v>
      </c>
      <c r="U806" s="3" t="s">
        <v>52</v>
      </c>
      <c r="V806" s="3" t="s">
        <v>27</v>
      </c>
      <c r="W806" s="3">
        <v>21.9</v>
      </c>
      <c r="X806" s="3" t="s">
        <v>164</v>
      </c>
      <c r="Y806" s="3">
        <v>4.3E-3</v>
      </c>
      <c r="Z806" s="3">
        <v>0.57820000000000005</v>
      </c>
    </row>
    <row r="807" spans="1:26" ht="33" x14ac:dyDescent="0.3">
      <c r="A807" s="3" t="s">
        <v>1418</v>
      </c>
      <c r="B807" s="3" t="s">
        <v>1463</v>
      </c>
      <c r="C807" s="3" t="s">
        <v>1464</v>
      </c>
      <c r="D807" s="11">
        <v>39381</v>
      </c>
      <c r="E807" s="13">
        <v>1096.3</v>
      </c>
      <c r="F807" s="12">
        <f t="shared" si="72"/>
        <v>39747</v>
      </c>
      <c r="G807" s="3">
        <v>-4.2699999999999996</v>
      </c>
      <c r="H807" s="12">
        <f t="shared" si="73"/>
        <v>40477</v>
      </c>
      <c r="I807" s="3">
        <v>-3.44</v>
      </c>
      <c r="J807" s="12">
        <f t="shared" si="74"/>
        <v>41208</v>
      </c>
      <c r="K807" s="3">
        <v>-7.35</v>
      </c>
      <c r="L807" s="12">
        <f t="shared" si="75"/>
        <v>41938</v>
      </c>
      <c r="M807" s="3">
        <v>-5.98</v>
      </c>
      <c r="N807" s="12">
        <f t="shared" si="76"/>
        <v>43034</v>
      </c>
      <c r="O807" s="3">
        <v>2.4700000000000002</v>
      </c>
      <c r="P807" s="12">
        <f t="shared" si="77"/>
        <v>44860</v>
      </c>
      <c r="Q807" s="3" t="s">
        <v>103</v>
      </c>
      <c r="R807" s="12">
        <v>43774</v>
      </c>
      <c r="S807" s="3">
        <v>9.6300000000000008</v>
      </c>
      <c r="T807" s="3" t="s">
        <v>3516</v>
      </c>
      <c r="U807" s="3" t="s">
        <v>33</v>
      </c>
      <c r="V807" s="3" t="s">
        <v>46</v>
      </c>
      <c r="W807" s="3">
        <v>4.6900000000000004</v>
      </c>
      <c r="X807" s="3" t="s">
        <v>164</v>
      </c>
      <c r="Y807" s="3">
        <v>2.5000000000000001E-3</v>
      </c>
      <c r="Z807" s="3">
        <v>0.23100000000000001</v>
      </c>
    </row>
    <row r="808" spans="1:26" ht="33" x14ac:dyDescent="0.3">
      <c r="A808" s="3" t="s">
        <v>1418</v>
      </c>
      <c r="B808" s="3" t="s">
        <v>1465</v>
      </c>
      <c r="C808" s="3" t="s">
        <v>1466</v>
      </c>
      <c r="D808" s="11">
        <v>39241</v>
      </c>
      <c r="E808" s="13">
        <v>1619.67</v>
      </c>
      <c r="F808" s="12">
        <f t="shared" si="72"/>
        <v>39607</v>
      </c>
      <c r="G808" s="3">
        <v>9.32</v>
      </c>
      <c r="H808" s="12">
        <f t="shared" si="73"/>
        <v>40337</v>
      </c>
      <c r="I808" s="3">
        <v>29.38</v>
      </c>
      <c r="J808" s="12">
        <f t="shared" si="74"/>
        <v>41068</v>
      </c>
      <c r="K808" s="3">
        <v>29.88</v>
      </c>
      <c r="L808" s="12">
        <f t="shared" si="75"/>
        <v>41798</v>
      </c>
      <c r="M808" s="3">
        <v>64.819999999999993</v>
      </c>
      <c r="N808" s="12">
        <f t="shared" si="76"/>
        <v>42894</v>
      </c>
      <c r="O808" s="3">
        <v>72.510000000000005</v>
      </c>
      <c r="P808" s="12">
        <f t="shared" si="77"/>
        <v>44720</v>
      </c>
      <c r="Q808" s="3" t="s">
        <v>103</v>
      </c>
      <c r="R808" s="12">
        <v>43774</v>
      </c>
      <c r="S808" s="3">
        <v>61.97</v>
      </c>
      <c r="T808" s="3" t="s">
        <v>3517</v>
      </c>
      <c r="U808" s="3" t="s">
        <v>52</v>
      </c>
      <c r="V808" s="3" t="s">
        <v>27</v>
      </c>
      <c r="W808" s="3">
        <v>140.21</v>
      </c>
      <c r="X808" s="3" t="s">
        <v>164</v>
      </c>
      <c r="Y808" s="3">
        <v>4.1999999999999997E-3</v>
      </c>
      <c r="Z808" s="3">
        <v>0.16739999999999999</v>
      </c>
    </row>
    <row r="809" spans="1:26" ht="33" x14ac:dyDescent="0.3">
      <c r="A809" s="3" t="s">
        <v>1418</v>
      </c>
      <c r="B809" s="3" t="s">
        <v>1467</v>
      </c>
      <c r="C809" s="3" t="s">
        <v>1468</v>
      </c>
      <c r="D809" s="11">
        <v>38429</v>
      </c>
      <c r="E809" s="13">
        <v>1966.54</v>
      </c>
      <c r="F809" s="12">
        <f t="shared" si="72"/>
        <v>38794</v>
      </c>
      <c r="G809" s="3">
        <v>3.34</v>
      </c>
      <c r="H809" s="12">
        <f t="shared" si="73"/>
        <v>39525</v>
      </c>
      <c r="I809" s="3">
        <v>9.8800000000000008</v>
      </c>
      <c r="J809" s="12">
        <f t="shared" si="74"/>
        <v>40255</v>
      </c>
      <c r="K809" s="3">
        <v>13.38</v>
      </c>
      <c r="L809" s="12">
        <f t="shared" si="75"/>
        <v>40986</v>
      </c>
      <c r="M809" s="3">
        <v>15.89</v>
      </c>
      <c r="N809" s="12">
        <f t="shared" si="76"/>
        <v>42081</v>
      </c>
      <c r="O809" s="3">
        <v>42.25</v>
      </c>
      <c r="P809" s="12">
        <f t="shared" si="77"/>
        <v>43908</v>
      </c>
      <c r="Q809" s="3" t="s">
        <v>103</v>
      </c>
      <c r="R809" s="12">
        <v>43774</v>
      </c>
      <c r="S809" s="3">
        <v>96.65</v>
      </c>
      <c r="T809" s="3" t="s">
        <v>3416</v>
      </c>
      <c r="U809" s="3" t="s">
        <v>26</v>
      </c>
      <c r="V809" s="3" t="s">
        <v>34</v>
      </c>
      <c r="W809" s="3">
        <v>191.05</v>
      </c>
      <c r="X809" s="3" t="s">
        <v>164</v>
      </c>
      <c r="Y809" s="3">
        <v>0.16059999999999999</v>
      </c>
      <c r="Z809" s="3">
        <v>0</v>
      </c>
    </row>
    <row r="810" spans="1:26" ht="33" x14ac:dyDescent="0.3">
      <c r="A810" s="3" t="s">
        <v>1469</v>
      </c>
      <c r="B810" s="3" t="s">
        <v>1470</v>
      </c>
      <c r="C810" s="3" t="s">
        <v>1471</v>
      </c>
      <c r="D810" s="11">
        <v>39667</v>
      </c>
      <c r="E810" s="3">
        <v>556.24</v>
      </c>
      <c r="F810" s="12">
        <f t="shared" si="72"/>
        <v>40032</v>
      </c>
      <c r="G810" s="3">
        <v>-3.75</v>
      </c>
      <c r="H810" s="12">
        <f t="shared" si="73"/>
        <v>40762</v>
      </c>
      <c r="I810" s="3">
        <v>6.11</v>
      </c>
      <c r="J810" s="12">
        <f t="shared" si="74"/>
        <v>41493</v>
      </c>
      <c r="K810" s="3">
        <v>-25.11</v>
      </c>
      <c r="L810" s="12">
        <f t="shared" si="75"/>
        <v>42223</v>
      </c>
      <c r="M810" s="3">
        <v>-30.11</v>
      </c>
      <c r="N810" s="12">
        <f t="shared" si="76"/>
        <v>43319</v>
      </c>
      <c r="O810" s="3">
        <v>-21.19</v>
      </c>
      <c r="P810" s="12">
        <f t="shared" si="77"/>
        <v>45145</v>
      </c>
      <c r="Q810" s="3" t="s">
        <v>103</v>
      </c>
      <c r="R810" s="12">
        <v>43774</v>
      </c>
      <c r="S810" s="3">
        <v>-44.38</v>
      </c>
      <c r="T810" s="3" t="s">
        <v>3289</v>
      </c>
      <c r="U810" s="3" t="s">
        <v>52</v>
      </c>
      <c r="V810" s="3" t="s">
        <v>2926</v>
      </c>
      <c r="W810" s="3">
        <v>22.65</v>
      </c>
      <c r="X810" s="3" t="s">
        <v>164</v>
      </c>
      <c r="Y810" s="3">
        <v>4.2000000000000003E-2</v>
      </c>
      <c r="Z810" s="3">
        <v>0</v>
      </c>
    </row>
    <row r="811" spans="1:26" ht="33" x14ac:dyDescent="0.3">
      <c r="A811" s="3" t="s">
        <v>1469</v>
      </c>
      <c r="B811" s="3" t="s">
        <v>1472</v>
      </c>
      <c r="C811" s="3" t="s">
        <v>1473</v>
      </c>
      <c r="D811" s="11">
        <v>39868</v>
      </c>
      <c r="E811" s="13">
        <v>1239.44</v>
      </c>
      <c r="F811" s="12">
        <f t="shared" si="72"/>
        <v>40233</v>
      </c>
      <c r="G811" s="3">
        <v>0.18</v>
      </c>
      <c r="H811" s="12">
        <f t="shared" si="73"/>
        <v>40963</v>
      </c>
      <c r="I811" s="3">
        <v>2.06</v>
      </c>
      <c r="J811" s="12">
        <f t="shared" si="74"/>
        <v>41694</v>
      </c>
      <c r="K811" s="3">
        <v>-2.59</v>
      </c>
      <c r="L811" s="12">
        <f t="shared" si="75"/>
        <v>42424</v>
      </c>
      <c r="M811" s="3">
        <v>-2.33</v>
      </c>
      <c r="N811" s="12">
        <f t="shared" si="76"/>
        <v>43520</v>
      </c>
      <c r="O811" s="3">
        <v>7.51</v>
      </c>
      <c r="P811" s="12">
        <f t="shared" si="77"/>
        <v>45346</v>
      </c>
      <c r="Q811" s="3" t="s">
        <v>103</v>
      </c>
      <c r="R811" s="12">
        <v>43774</v>
      </c>
      <c r="S811" s="3">
        <v>23.94</v>
      </c>
      <c r="T811" s="3" t="s">
        <v>3518</v>
      </c>
      <c r="U811" s="3" t="s">
        <v>52</v>
      </c>
      <c r="V811" s="3" t="s">
        <v>119</v>
      </c>
      <c r="W811" s="3">
        <v>59.64</v>
      </c>
      <c r="X811" s="3" t="s">
        <v>164</v>
      </c>
      <c r="Y811" s="3">
        <v>2.9499999999999998E-2</v>
      </c>
      <c r="Z811" s="3">
        <v>0</v>
      </c>
    </row>
    <row r="812" spans="1:26" ht="33" x14ac:dyDescent="0.3">
      <c r="A812" s="3" t="s">
        <v>1469</v>
      </c>
      <c r="B812" s="3" t="s">
        <v>1474</v>
      </c>
      <c r="C812" s="3" t="s">
        <v>1475</v>
      </c>
      <c r="D812" s="11">
        <v>43104</v>
      </c>
      <c r="E812" s="13">
        <v>1066.5</v>
      </c>
      <c r="F812" s="12">
        <f t="shared" si="72"/>
        <v>43469</v>
      </c>
      <c r="G812" s="3">
        <v>8.0500000000000007</v>
      </c>
      <c r="H812" s="12">
        <f t="shared" si="73"/>
        <v>44200</v>
      </c>
      <c r="I812" s="3" t="s">
        <v>103</v>
      </c>
      <c r="J812" s="12">
        <f t="shared" si="74"/>
        <v>44930</v>
      </c>
      <c r="K812" s="3" t="s">
        <v>103</v>
      </c>
      <c r="L812" s="12">
        <f t="shared" si="75"/>
        <v>45661</v>
      </c>
      <c r="M812" s="3" t="s">
        <v>103</v>
      </c>
      <c r="N812" s="12">
        <f t="shared" si="76"/>
        <v>46756</v>
      </c>
      <c r="O812" s="3" t="s">
        <v>103</v>
      </c>
      <c r="P812" s="12">
        <f t="shared" si="77"/>
        <v>48583</v>
      </c>
      <c r="Q812" s="3" t="s">
        <v>103</v>
      </c>
      <c r="R812" s="12">
        <v>43774</v>
      </c>
      <c r="S812" s="3">
        <v>6.65</v>
      </c>
      <c r="T812" s="3" t="s">
        <v>3519</v>
      </c>
      <c r="U812" s="3" t="s">
        <v>33</v>
      </c>
      <c r="V812" s="3" t="s">
        <v>119</v>
      </c>
      <c r="W812" s="3">
        <v>39.92</v>
      </c>
      <c r="X812" s="3" t="s">
        <v>164</v>
      </c>
      <c r="Y812" s="3">
        <v>2.3999999999999998E-3</v>
      </c>
      <c r="Z812" s="3">
        <v>0.29320000000000002</v>
      </c>
    </row>
    <row r="813" spans="1:26" ht="33" x14ac:dyDescent="0.3">
      <c r="A813" s="3" t="s">
        <v>1469</v>
      </c>
      <c r="B813" s="3" t="s">
        <v>1476</v>
      </c>
      <c r="C813" s="3" t="s">
        <v>1477</v>
      </c>
      <c r="D813" s="11">
        <v>39667</v>
      </c>
      <c r="E813" s="13">
        <v>1451.11</v>
      </c>
      <c r="F813" s="12">
        <f t="shared" si="72"/>
        <v>40032</v>
      </c>
      <c r="G813" s="3">
        <v>5.52</v>
      </c>
      <c r="H813" s="12">
        <f t="shared" si="73"/>
        <v>40762</v>
      </c>
      <c r="I813" s="3">
        <v>18.25</v>
      </c>
      <c r="J813" s="12">
        <f t="shared" si="74"/>
        <v>41493</v>
      </c>
      <c r="K813" s="3">
        <v>20.100000000000001</v>
      </c>
      <c r="L813" s="12">
        <f t="shared" si="75"/>
        <v>42223</v>
      </c>
      <c r="M813" s="3">
        <v>18.32</v>
      </c>
      <c r="N813" s="12">
        <f t="shared" si="76"/>
        <v>43319</v>
      </c>
      <c r="O813" s="3">
        <v>44.15</v>
      </c>
      <c r="P813" s="12">
        <f t="shared" si="77"/>
        <v>45145</v>
      </c>
      <c r="Q813" s="3" t="s">
        <v>103</v>
      </c>
      <c r="R813" s="12">
        <v>43774</v>
      </c>
      <c r="S813" s="3">
        <v>45.11</v>
      </c>
      <c r="T813" s="3" t="s">
        <v>3520</v>
      </c>
      <c r="U813" s="3" t="s">
        <v>26</v>
      </c>
      <c r="V813" s="3" t="s">
        <v>27</v>
      </c>
      <c r="W813" s="3">
        <v>9.5</v>
      </c>
      <c r="X813" s="3" t="s">
        <v>164</v>
      </c>
      <c r="Y813" s="3">
        <v>4.4400000000000002E-2</v>
      </c>
      <c r="Z813" s="3">
        <v>0</v>
      </c>
    </row>
    <row r="814" spans="1:26" ht="33" x14ac:dyDescent="0.3">
      <c r="A814" s="3" t="s">
        <v>1469</v>
      </c>
      <c r="B814" s="3" t="s">
        <v>1478</v>
      </c>
      <c r="C814" s="3" t="s">
        <v>506</v>
      </c>
      <c r="D814" s="11">
        <v>43319</v>
      </c>
      <c r="E814" s="13">
        <v>1019.08</v>
      </c>
      <c r="F814" s="12">
        <f t="shared" si="72"/>
        <v>43684</v>
      </c>
      <c r="G814" s="3">
        <v>1.58</v>
      </c>
      <c r="H814" s="12">
        <f t="shared" si="73"/>
        <v>44415</v>
      </c>
      <c r="I814" s="3" t="s">
        <v>103</v>
      </c>
      <c r="J814" s="12">
        <f t="shared" si="74"/>
        <v>45145</v>
      </c>
      <c r="K814" s="3" t="s">
        <v>103</v>
      </c>
      <c r="L814" s="12">
        <f t="shared" si="75"/>
        <v>45876</v>
      </c>
      <c r="M814" s="3" t="s">
        <v>103</v>
      </c>
      <c r="N814" s="12">
        <f t="shared" si="76"/>
        <v>46972</v>
      </c>
      <c r="O814" s="3" t="s">
        <v>103</v>
      </c>
      <c r="P814" s="12">
        <f t="shared" si="77"/>
        <v>48798</v>
      </c>
      <c r="Q814" s="3" t="s">
        <v>103</v>
      </c>
      <c r="R814" s="12">
        <v>43774</v>
      </c>
      <c r="S814" s="3">
        <v>1.91</v>
      </c>
      <c r="T814" s="3" t="s">
        <v>3521</v>
      </c>
      <c r="U814" s="3" t="s">
        <v>26</v>
      </c>
      <c r="V814" s="3" t="s">
        <v>40</v>
      </c>
      <c r="W814" s="3">
        <v>148.91999999999999</v>
      </c>
      <c r="X814" s="3" t="s">
        <v>164</v>
      </c>
      <c r="Y814" s="3">
        <v>2.3E-3</v>
      </c>
      <c r="Z814" s="3">
        <v>6.6299999999999998E-2</v>
      </c>
    </row>
    <row r="815" spans="1:26" ht="33" x14ac:dyDescent="0.3">
      <c r="A815" s="3" t="s">
        <v>1469</v>
      </c>
      <c r="B815" s="3" t="s">
        <v>1479</v>
      </c>
      <c r="C815" s="3" t="s">
        <v>768</v>
      </c>
      <c r="D815" s="11">
        <v>39608</v>
      </c>
      <c r="E815" s="13">
        <v>1530.58</v>
      </c>
      <c r="F815" s="12">
        <f t="shared" si="72"/>
        <v>39973</v>
      </c>
      <c r="G815" s="3">
        <v>1.22</v>
      </c>
      <c r="H815" s="12">
        <f t="shared" si="73"/>
        <v>40703</v>
      </c>
      <c r="I815" s="3">
        <v>-1.55</v>
      </c>
      <c r="J815" s="12">
        <f t="shared" si="74"/>
        <v>41434</v>
      </c>
      <c r="K815" s="3">
        <v>2.99</v>
      </c>
      <c r="L815" s="12">
        <f t="shared" si="75"/>
        <v>42164</v>
      </c>
      <c r="M815" s="3">
        <v>5.14</v>
      </c>
      <c r="N815" s="12">
        <f t="shared" si="76"/>
        <v>43260</v>
      </c>
      <c r="O815" s="3">
        <v>59.17</v>
      </c>
      <c r="P815" s="12">
        <f t="shared" si="77"/>
        <v>45086</v>
      </c>
      <c r="Q815" s="3" t="s">
        <v>103</v>
      </c>
      <c r="R815" s="12">
        <v>43774</v>
      </c>
      <c r="S815" s="3">
        <v>53.06</v>
      </c>
      <c r="T815" s="3" t="s">
        <v>3522</v>
      </c>
      <c r="U815" s="3" t="s">
        <v>26</v>
      </c>
      <c r="V815" s="3" t="s">
        <v>27</v>
      </c>
      <c r="W815" s="3">
        <v>370.24</v>
      </c>
      <c r="X815" s="3" t="s">
        <v>164</v>
      </c>
      <c r="Y815" s="3">
        <v>0.14799999999999999</v>
      </c>
      <c r="Z815" s="3">
        <v>0</v>
      </c>
    </row>
    <row r="816" spans="1:26" ht="33" x14ac:dyDescent="0.3">
      <c r="A816" s="3" t="s">
        <v>1469</v>
      </c>
      <c r="B816" s="3" t="s">
        <v>1480</v>
      </c>
      <c r="C816" s="3" t="s">
        <v>1310</v>
      </c>
      <c r="D816" s="11">
        <v>43104</v>
      </c>
      <c r="E816" s="13">
        <v>1086.01</v>
      </c>
      <c r="F816" s="12">
        <f t="shared" si="72"/>
        <v>43469</v>
      </c>
      <c r="G816" s="3">
        <v>18.010000000000002</v>
      </c>
      <c r="H816" s="12">
        <f t="shared" si="73"/>
        <v>44200</v>
      </c>
      <c r="I816" s="3" t="s">
        <v>103</v>
      </c>
      <c r="J816" s="12">
        <f t="shared" si="74"/>
        <v>44930</v>
      </c>
      <c r="K816" s="3" t="s">
        <v>103</v>
      </c>
      <c r="L816" s="12">
        <f t="shared" si="75"/>
        <v>45661</v>
      </c>
      <c r="M816" s="3" t="s">
        <v>103</v>
      </c>
      <c r="N816" s="12">
        <f t="shared" si="76"/>
        <v>46756</v>
      </c>
      <c r="O816" s="3" t="s">
        <v>103</v>
      </c>
      <c r="P816" s="12">
        <f t="shared" si="77"/>
        <v>48583</v>
      </c>
      <c r="Q816" s="3" t="s">
        <v>103</v>
      </c>
      <c r="R816" s="12">
        <v>43774</v>
      </c>
      <c r="S816" s="3">
        <v>8.6</v>
      </c>
      <c r="T816" s="3" t="s">
        <v>3523</v>
      </c>
      <c r="U816" s="3" t="s">
        <v>52</v>
      </c>
      <c r="V816" s="3" t="s">
        <v>2926</v>
      </c>
      <c r="W816" s="3">
        <v>288.81</v>
      </c>
      <c r="X816" s="3" t="s">
        <v>164</v>
      </c>
      <c r="Y816" s="3">
        <v>0.1075</v>
      </c>
      <c r="Z816" s="3">
        <v>0.65049999999999997</v>
      </c>
    </row>
    <row r="817" spans="1:26" ht="33" x14ac:dyDescent="0.3">
      <c r="A817" s="3" t="s">
        <v>1469</v>
      </c>
      <c r="B817" s="3" t="s">
        <v>1481</v>
      </c>
      <c r="C817" s="3" t="s">
        <v>1482</v>
      </c>
      <c r="D817" s="11">
        <v>39073</v>
      </c>
      <c r="E817" s="13">
        <v>1302.45</v>
      </c>
      <c r="F817" s="12">
        <f t="shared" si="72"/>
        <v>39438</v>
      </c>
      <c r="G817" s="3">
        <v>3.77</v>
      </c>
      <c r="H817" s="12">
        <f t="shared" si="73"/>
        <v>40169</v>
      </c>
      <c r="I817" s="3">
        <v>3.34</v>
      </c>
      <c r="J817" s="12">
        <f t="shared" si="74"/>
        <v>40899</v>
      </c>
      <c r="K817" s="3">
        <v>7.14</v>
      </c>
      <c r="L817" s="12">
        <f t="shared" si="75"/>
        <v>41630</v>
      </c>
      <c r="M817" s="3">
        <v>7.89</v>
      </c>
      <c r="N817" s="12">
        <f t="shared" si="76"/>
        <v>42726</v>
      </c>
      <c r="O817" s="3">
        <v>21.56</v>
      </c>
      <c r="P817" s="12">
        <f t="shared" si="77"/>
        <v>44552</v>
      </c>
      <c r="Q817" s="3" t="s">
        <v>103</v>
      </c>
      <c r="R817" s="12">
        <v>43774</v>
      </c>
      <c r="S817" s="3">
        <v>30.25</v>
      </c>
      <c r="T817" s="3" t="s">
        <v>3524</v>
      </c>
      <c r="U817" s="3" t="s">
        <v>26</v>
      </c>
      <c r="V817" s="3" t="s">
        <v>46</v>
      </c>
      <c r="W817" s="13">
        <v>2957.59</v>
      </c>
      <c r="X817" s="3" t="s">
        <v>164</v>
      </c>
      <c r="Y817" s="3">
        <v>1.9900000000000001E-2</v>
      </c>
      <c r="Z817" s="3">
        <v>0</v>
      </c>
    </row>
    <row r="818" spans="1:26" ht="33" x14ac:dyDescent="0.3">
      <c r="A818" s="3" t="s">
        <v>1469</v>
      </c>
      <c r="B818" s="3" t="s">
        <v>1483</v>
      </c>
      <c r="C818" s="3" t="s">
        <v>1484</v>
      </c>
      <c r="D818" s="11">
        <v>38161</v>
      </c>
      <c r="E818" s="13">
        <v>1603.76</v>
      </c>
      <c r="F818" s="12">
        <f t="shared" si="72"/>
        <v>38526</v>
      </c>
      <c r="G818" s="3">
        <v>2.2599999999999998</v>
      </c>
      <c r="H818" s="12">
        <f t="shared" si="73"/>
        <v>39256</v>
      </c>
      <c r="I818" s="3">
        <v>3.24</v>
      </c>
      <c r="J818" s="12">
        <f t="shared" si="74"/>
        <v>39987</v>
      </c>
      <c r="K818" s="3">
        <v>7.85</v>
      </c>
      <c r="L818" s="12">
        <f t="shared" si="75"/>
        <v>40717</v>
      </c>
      <c r="M818" s="3">
        <v>14.11</v>
      </c>
      <c r="N818" s="12">
        <f t="shared" si="76"/>
        <v>41813</v>
      </c>
      <c r="O818" s="3">
        <v>33.42</v>
      </c>
      <c r="P818" s="12">
        <f t="shared" si="77"/>
        <v>43639</v>
      </c>
      <c r="Q818" s="3">
        <v>52.41</v>
      </c>
      <c r="R818" s="12">
        <v>43774</v>
      </c>
      <c r="S818" s="3">
        <v>60.38</v>
      </c>
      <c r="T818" s="3" t="s">
        <v>3525</v>
      </c>
      <c r="U818" s="3" t="s">
        <v>26</v>
      </c>
      <c r="V818" s="3" t="s">
        <v>40</v>
      </c>
      <c r="W818" s="13">
        <v>2691.88</v>
      </c>
      <c r="X818" s="3" t="s">
        <v>164</v>
      </c>
      <c r="Y818" s="3">
        <v>1.66E-2</v>
      </c>
      <c r="Z818" s="3">
        <v>0</v>
      </c>
    </row>
    <row r="819" spans="1:26" ht="33" x14ac:dyDescent="0.3">
      <c r="A819" s="3" t="s">
        <v>1469</v>
      </c>
      <c r="B819" s="3" t="s">
        <v>1485</v>
      </c>
      <c r="C819" s="3" t="s">
        <v>1484</v>
      </c>
      <c r="D819" s="11">
        <v>39073</v>
      </c>
      <c r="E819" s="13">
        <v>1485.12</v>
      </c>
      <c r="F819" s="12">
        <f t="shared" si="72"/>
        <v>39438</v>
      </c>
      <c r="G819" s="3">
        <v>2.5299999999999998</v>
      </c>
      <c r="H819" s="12">
        <f t="shared" si="73"/>
        <v>40169</v>
      </c>
      <c r="I819" s="3">
        <v>4</v>
      </c>
      <c r="J819" s="12">
        <f t="shared" si="74"/>
        <v>40899</v>
      </c>
      <c r="K819" s="3">
        <v>8.81</v>
      </c>
      <c r="L819" s="12">
        <f t="shared" si="75"/>
        <v>41630</v>
      </c>
      <c r="M819" s="3">
        <v>16.079999999999998</v>
      </c>
      <c r="N819" s="12">
        <f t="shared" si="76"/>
        <v>42726</v>
      </c>
      <c r="O819" s="3">
        <v>34.409999999999997</v>
      </c>
      <c r="P819" s="12">
        <f t="shared" si="77"/>
        <v>44552</v>
      </c>
      <c r="Q819" s="3" t="s">
        <v>103</v>
      </c>
      <c r="R819" s="12">
        <v>43774</v>
      </c>
      <c r="S819" s="3">
        <v>48.51</v>
      </c>
      <c r="T819" s="3" t="s">
        <v>3525</v>
      </c>
      <c r="U819" s="3" t="s">
        <v>26</v>
      </c>
      <c r="V819" s="3" t="s">
        <v>40</v>
      </c>
      <c r="W819" s="3">
        <v>466.71</v>
      </c>
      <c r="X819" s="3" t="s">
        <v>164</v>
      </c>
      <c r="Y819" s="3">
        <v>1.15E-2</v>
      </c>
      <c r="Z819" s="3">
        <v>0</v>
      </c>
    </row>
    <row r="820" spans="1:26" ht="33" x14ac:dyDescent="0.3">
      <c r="A820" s="3" t="s">
        <v>1469</v>
      </c>
      <c r="B820" s="3" t="s">
        <v>1486</v>
      </c>
      <c r="C820" s="3" t="s">
        <v>1484</v>
      </c>
      <c r="D820" s="11">
        <v>38443</v>
      </c>
      <c r="E820" s="13">
        <v>1597.65</v>
      </c>
      <c r="F820" s="12">
        <f t="shared" si="72"/>
        <v>38808</v>
      </c>
      <c r="G820" s="3">
        <v>2.58</v>
      </c>
      <c r="H820" s="12">
        <f t="shared" si="73"/>
        <v>39539</v>
      </c>
      <c r="I820" s="3">
        <v>4.5599999999999996</v>
      </c>
      <c r="J820" s="12">
        <f t="shared" si="74"/>
        <v>40269</v>
      </c>
      <c r="K820" s="3">
        <v>9.81</v>
      </c>
      <c r="L820" s="12">
        <f t="shared" si="75"/>
        <v>41000</v>
      </c>
      <c r="M820" s="3">
        <v>16.760000000000002</v>
      </c>
      <c r="N820" s="12">
        <f t="shared" si="76"/>
        <v>42095</v>
      </c>
      <c r="O820" s="3">
        <v>36.86</v>
      </c>
      <c r="P820" s="12">
        <f t="shared" si="77"/>
        <v>43922</v>
      </c>
      <c r="Q820" s="3" t="s">
        <v>103</v>
      </c>
      <c r="R820" s="12">
        <v>43774</v>
      </c>
      <c r="S820" s="3">
        <v>59.77</v>
      </c>
      <c r="T820" s="3" t="s">
        <v>3525</v>
      </c>
      <c r="U820" s="3" t="s">
        <v>26</v>
      </c>
      <c r="V820" s="3" t="s">
        <v>40</v>
      </c>
      <c r="W820" s="13">
        <v>3897.7</v>
      </c>
      <c r="X820" s="3" t="s">
        <v>164</v>
      </c>
      <c r="Y820" s="3">
        <v>7.7999999999999996E-3</v>
      </c>
      <c r="Z820" s="3">
        <v>0</v>
      </c>
    </row>
    <row r="821" spans="1:26" ht="33" x14ac:dyDescent="0.3">
      <c r="A821" s="3" t="s">
        <v>1469</v>
      </c>
      <c r="B821" s="3" t="s">
        <v>1487</v>
      </c>
      <c r="C821" s="3" t="s">
        <v>66</v>
      </c>
      <c r="D821" s="11">
        <v>39748</v>
      </c>
      <c r="E821" s="13">
        <v>1337.24</v>
      </c>
      <c r="F821" s="12">
        <f t="shared" si="72"/>
        <v>40113</v>
      </c>
      <c r="G821" s="3">
        <v>3.13</v>
      </c>
      <c r="H821" s="12">
        <f t="shared" si="73"/>
        <v>40843</v>
      </c>
      <c r="I821" s="3">
        <v>5.38</v>
      </c>
      <c r="J821" s="12">
        <f t="shared" si="74"/>
        <v>41574</v>
      </c>
      <c r="K821" s="3">
        <v>10.36</v>
      </c>
      <c r="L821" s="12">
        <f t="shared" si="75"/>
        <v>42304</v>
      </c>
      <c r="M821" s="3">
        <v>17.39</v>
      </c>
      <c r="N821" s="12">
        <f t="shared" si="76"/>
        <v>43400</v>
      </c>
      <c r="O821" s="3">
        <v>30.25</v>
      </c>
      <c r="P821" s="12">
        <f t="shared" si="77"/>
        <v>45226</v>
      </c>
      <c r="Q821" s="3" t="s">
        <v>103</v>
      </c>
      <c r="R821" s="12">
        <v>43774</v>
      </c>
      <c r="S821" s="3">
        <v>33.72</v>
      </c>
      <c r="T821" s="3" t="s">
        <v>3526</v>
      </c>
      <c r="U821" s="3" t="s">
        <v>26</v>
      </c>
      <c r="V821" s="3" t="s">
        <v>40</v>
      </c>
      <c r="W821" s="13">
        <v>3670.93</v>
      </c>
      <c r="X821" s="3" t="s">
        <v>164</v>
      </c>
      <c r="Y821" s="3">
        <v>1.12E-2</v>
      </c>
      <c r="Z821" s="3">
        <v>0</v>
      </c>
    </row>
    <row r="822" spans="1:26" ht="33" x14ac:dyDescent="0.3">
      <c r="A822" s="3" t="s">
        <v>1469</v>
      </c>
      <c r="B822" s="3" t="s">
        <v>1488</v>
      </c>
      <c r="C822" s="3" t="s">
        <v>1489</v>
      </c>
      <c r="D822" s="11">
        <v>39575</v>
      </c>
      <c r="E822" s="13">
        <v>1262.76</v>
      </c>
      <c r="F822" s="12">
        <f t="shared" si="72"/>
        <v>39940</v>
      </c>
      <c r="G822" s="3">
        <v>2.17</v>
      </c>
      <c r="H822" s="12">
        <f t="shared" si="73"/>
        <v>40670</v>
      </c>
      <c r="I822" s="3">
        <v>8.84</v>
      </c>
      <c r="J822" s="12">
        <f t="shared" si="74"/>
        <v>41401</v>
      </c>
      <c r="K822" s="3">
        <v>12.87</v>
      </c>
      <c r="L822" s="12">
        <f t="shared" si="75"/>
        <v>42131</v>
      </c>
      <c r="M822" s="3">
        <v>13.27</v>
      </c>
      <c r="N822" s="12">
        <f t="shared" si="76"/>
        <v>43227</v>
      </c>
      <c r="O822" s="3">
        <v>31.17</v>
      </c>
      <c r="P822" s="12">
        <f t="shared" si="77"/>
        <v>45053</v>
      </c>
      <c r="Q822" s="3" t="s">
        <v>103</v>
      </c>
      <c r="R822" s="12">
        <v>43774</v>
      </c>
      <c r="S822" s="3">
        <v>26.28</v>
      </c>
      <c r="T822" s="3" t="s">
        <v>3527</v>
      </c>
      <c r="U822" s="3" t="s">
        <v>26</v>
      </c>
      <c r="V822" s="3" t="s">
        <v>119</v>
      </c>
      <c r="W822" s="3">
        <v>343.01</v>
      </c>
      <c r="X822" s="3" t="s">
        <v>164</v>
      </c>
      <c r="Y822" s="3">
        <v>3.1899999999999998E-2</v>
      </c>
      <c r="Z822" s="3">
        <v>0</v>
      </c>
    </row>
    <row r="823" spans="1:26" ht="33" x14ac:dyDescent="0.3">
      <c r="A823" s="3" t="s">
        <v>1469</v>
      </c>
      <c r="B823" s="3" t="s">
        <v>1490</v>
      </c>
      <c r="C823" s="3" t="s">
        <v>1491</v>
      </c>
      <c r="D823" s="11">
        <v>39661</v>
      </c>
      <c r="E823" s="13">
        <v>1506.09</v>
      </c>
      <c r="F823" s="12">
        <f t="shared" si="72"/>
        <v>40026</v>
      </c>
      <c r="G823" s="3">
        <v>10.09</v>
      </c>
      <c r="H823" s="12">
        <f t="shared" si="73"/>
        <v>40756</v>
      </c>
      <c r="I823" s="3">
        <v>26.3</v>
      </c>
      <c r="J823" s="12">
        <f t="shared" si="74"/>
        <v>41487</v>
      </c>
      <c r="K823" s="3">
        <v>33.020000000000003</v>
      </c>
      <c r="L823" s="12">
        <f t="shared" si="75"/>
        <v>42217</v>
      </c>
      <c r="M823" s="3">
        <v>67.56</v>
      </c>
      <c r="N823" s="12">
        <f t="shared" si="76"/>
        <v>43313</v>
      </c>
      <c r="O823" s="3">
        <v>81.510000000000005</v>
      </c>
      <c r="P823" s="12">
        <f t="shared" si="77"/>
        <v>45139</v>
      </c>
      <c r="Q823" s="3" t="s">
        <v>103</v>
      </c>
      <c r="R823" s="12">
        <v>43774</v>
      </c>
      <c r="S823" s="3">
        <v>50.61</v>
      </c>
      <c r="T823" s="3" t="s">
        <v>3528</v>
      </c>
      <c r="U823" s="3" t="s">
        <v>52</v>
      </c>
      <c r="V823" s="3" t="s">
        <v>27</v>
      </c>
      <c r="W823" s="3">
        <v>181.49</v>
      </c>
      <c r="X823" s="3" t="s">
        <v>164</v>
      </c>
      <c r="Y823" s="3">
        <v>6.8000000000000005E-2</v>
      </c>
      <c r="Z823" s="3">
        <v>1.1297999999999999</v>
      </c>
    </row>
    <row r="824" spans="1:26" ht="33" x14ac:dyDescent="0.3">
      <c r="A824" s="3" t="s">
        <v>1469</v>
      </c>
      <c r="B824" s="3" t="s">
        <v>1492</v>
      </c>
      <c r="C824" s="3" t="s">
        <v>1493</v>
      </c>
      <c r="D824" s="11">
        <v>39563</v>
      </c>
      <c r="E824" s="13">
        <v>1105.6199999999999</v>
      </c>
      <c r="F824" s="12">
        <f t="shared" si="72"/>
        <v>39928</v>
      </c>
      <c r="G824" s="3">
        <v>15.12</v>
      </c>
      <c r="H824" s="12">
        <f t="shared" si="73"/>
        <v>40658</v>
      </c>
      <c r="I824" s="3">
        <v>20.59</v>
      </c>
      <c r="J824" s="12">
        <f t="shared" si="74"/>
        <v>41389</v>
      </c>
      <c r="K824" s="3">
        <v>15.25</v>
      </c>
      <c r="L824" s="12">
        <f t="shared" si="75"/>
        <v>42119</v>
      </c>
      <c r="M824" s="3">
        <v>44.6</v>
      </c>
      <c r="N824" s="12">
        <f t="shared" si="76"/>
        <v>43215</v>
      </c>
      <c r="O824" s="3">
        <v>68.12</v>
      </c>
      <c r="P824" s="12">
        <f t="shared" si="77"/>
        <v>45041</v>
      </c>
      <c r="Q824" s="3" t="s">
        <v>103</v>
      </c>
      <c r="R824" s="12">
        <v>43774</v>
      </c>
      <c r="S824" s="3">
        <v>10.56</v>
      </c>
      <c r="T824" s="3" t="s">
        <v>3529</v>
      </c>
      <c r="U824" s="3" t="s">
        <v>52</v>
      </c>
      <c r="V824" s="3" t="s">
        <v>27</v>
      </c>
      <c r="W824" s="3">
        <v>57.53</v>
      </c>
      <c r="X824" s="3" t="s">
        <v>164</v>
      </c>
      <c r="Y824" s="3">
        <v>0.1474</v>
      </c>
      <c r="Z824" s="3">
        <v>0.4204</v>
      </c>
    </row>
    <row r="825" spans="1:26" ht="33" x14ac:dyDescent="0.3">
      <c r="A825" s="3" t="s">
        <v>1469</v>
      </c>
      <c r="B825" s="3" t="s">
        <v>1494</v>
      </c>
      <c r="C825" s="3" t="s">
        <v>654</v>
      </c>
      <c r="D825" s="11">
        <v>41571</v>
      </c>
      <c r="E825" s="13">
        <v>1398.24</v>
      </c>
      <c r="F825" s="12">
        <f t="shared" si="72"/>
        <v>41936</v>
      </c>
      <c r="G825" s="3">
        <v>8.68</v>
      </c>
      <c r="H825" s="12">
        <f t="shared" si="73"/>
        <v>42667</v>
      </c>
      <c r="I825" s="3">
        <v>29.41</v>
      </c>
      <c r="J825" s="12">
        <f t="shared" si="74"/>
        <v>43397</v>
      </c>
      <c r="K825" s="3">
        <v>30.12</v>
      </c>
      <c r="L825" s="12">
        <f t="shared" si="75"/>
        <v>44128</v>
      </c>
      <c r="M825" s="3" t="s">
        <v>103</v>
      </c>
      <c r="N825" s="12">
        <f t="shared" si="76"/>
        <v>45223</v>
      </c>
      <c r="O825" s="3" t="s">
        <v>103</v>
      </c>
      <c r="P825" s="12">
        <f t="shared" si="77"/>
        <v>47050</v>
      </c>
      <c r="Q825" s="3" t="s">
        <v>103</v>
      </c>
      <c r="R825" s="12">
        <v>43774</v>
      </c>
      <c r="S825" s="3">
        <v>39.82</v>
      </c>
      <c r="T825" s="3" t="s">
        <v>2940</v>
      </c>
      <c r="U825" s="3" t="s">
        <v>52</v>
      </c>
      <c r="V825" s="3" t="s">
        <v>27</v>
      </c>
      <c r="W825" s="3">
        <v>264.19</v>
      </c>
      <c r="X825" s="3" t="s">
        <v>164</v>
      </c>
      <c r="Y825" s="3">
        <v>0.28029999999999999</v>
      </c>
      <c r="Z825" s="3">
        <v>0.25380000000000003</v>
      </c>
    </row>
    <row r="826" spans="1:26" ht="33" x14ac:dyDescent="0.3">
      <c r="A826" s="3" t="s">
        <v>1469</v>
      </c>
      <c r="B826" s="3" t="s">
        <v>1495</v>
      </c>
      <c r="C826" s="3" t="s">
        <v>269</v>
      </c>
      <c r="D826" s="11">
        <v>41873</v>
      </c>
      <c r="E826" s="13">
        <v>1278.26</v>
      </c>
      <c r="F826" s="12">
        <f t="shared" si="72"/>
        <v>42238</v>
      </c>
      <c r="G826" s="3">
        <v>5.41</v>
      </c>
      <c r="H826" s="12">
        <f t="shared" si="73"/>
        <v>42969</v>
      </c>
      <c r="I826" s="3">
        <v>26.35</v>
      </c>
      <c r="J826" s="12">
        <f t="shared" si="74"/>
        <v>43699</v>
      </c>
      <c r="K826" s="3">
        <v>26.25</v>
      </c>
      <c r="L826" s="12">
        <f t="shared" si="75"/>
        <v>44430</v>
      </c>
      <c r="M826" s="3" t="s">
        <v>103</v>
      </c>
      <c r="N826" s="12">
        <f t="shared" si="76"/>
        <v>45526</v>
      </c>
      <c r="O826" s="3" t="s">
        <v>103</v>
      </c>
      <c r="P826" s="12">
        <f t="shared" si="77"/>
        <v>47352</v>
      </c>
      <c r="Q826" s="3" t="s">
        <v>103</v>
      </c>
      <c r="R826" s="12">
        <v>43774</v>
      </c>
      <c r="S826" s="3">
        <v>27.83</v>
      </c>
      <c r="T826" s="3" t="s">
        <v>3055</v>
      </c>
      <c r="U826" s="3" t="s">
        <v>52</v>
      </c>
      <c r="V826" s="3" t="s">
        <v>27</v>
      </c>
      <c r="W826" s="3">
        <v>226.35</v>
      </c>
      <c r="X826" s="3" t="s">
        <v>164</v>
      </c>
      <c r="Y826" s="3">
        <v>2E-3</v>
      </c>
      <c r="Z826" s="3">
        <v>0.81879999999999997</v>
      </c>
    </row>
    <row r="827" spans="1:26" ht="33" x14ac:dyDescent="0.3">
      <c r="A827" s="3" t="s">
        <v>1469</v>
      </c>
      <c r="B827" s="3" t="s">
        <v>1496</v>
      </c>
      <c r="C827" s="3" t="s">
        <v>132</v>
      </c>
      <c r="D827" s="11">
        <v>42103</v>
      </c>
      <c r="E827" s="13">
        <v>1119.58</v>
      </c>
      <c r="F827" s="12">
        <f t="shared" si="72"/>
        <v>42469</v>
      </c>
      <c r="G827" s="3">
        <v>7.1</v>
      </c>
      <c r="H827" s="12">
        <f t="shared" si="73"/>
        <v>43199</v>
      </c>
      <c r="I827" s="3">
        <v>6.99</v>
      </c>
      <c r="J827" s="12">
        <f t="shared" si="74"/>
        <v>43930</v>
      </c>
      <c r="K827" s="3" t="s">
        <v>103</v>
      </c>
      <c r="L827" s="12">
        <f t="shared" si="75"/>
        <v>44660</v>
      </c>
      <c r="M827" s="3" t="s">
        <v>103</v>
      </c>
      <c r="N827" s="12">
        <f t="shared" si="76"/>
        <v>45756</v>
      </c>
      <c r="O827" s="3" t="s">
        <v>103</v>
      </c>
      <c r="P827" s="12">
        <f t="shared" si="77"/>
        <v>47582</v>
      </c>
      <c r="Q827" s="3" t="s">
        <v>103</v>
      </c>
      <c r="R827" s="12">
        <v>43774</v>
      </c>
      <c r="S827" s="3">
        <v>11.96</v>
      </c>
      <c r="T827" s="3" t="s">
        <v>2941</v>
      </c>
      <c r="U827" s="3" t="s">
        <v>52</v>
      </c>
      <c r="V827" s="3" t="s">
        <v>40</v>
      </c>
      <c r="W827" s="3">
        <v>356.8</v>
      </c>
      <c r="X827" s="3" t="s">
        <v>164</v>
      </c>
      <c r="Y827" s="3">
        <v>2.3999999999999998E-3</v>
      </c>
      <c r="Z827" s="3">
        <v>0.32479999999999998</v>
      </c>
    </row>
    <row r="828" spans="1:26" ht="33" x14ac:dyDescent="0.3">
      <c r="A828" s="3" t="s">
        <v>1469</v>
      </c>
      <c r="B828" s="3" t="s">
        <v>1497</v>
      </c>
      <c r="C828" s="3" t="s">
        <v>111</v>
      </c>
      <c r="D828" s="11">
        <v>39864</v>
      </c>
      <c r="E828" s="13">
        <v>1225.43</v>
      </c>
      <c r="F828" s="12">
        <f t="shared" si="72"/>
        <v>40229</v>
      </c>
      <c r="G828" s="3">
        <v>1.39</v>
      </c>
      <c r="H828" s="12">
        <f t="shared" si="73"/>
        <v>40959</v>
      </c>
      <c r="I828" s="3">
        <v>3.82</v>
      </c>
      <c r="J828" s="12">
        <f t="shared" si="74"/>
        <v>41690</v>
      </c>
      <c r="K828" s="3">
        <v>6.68</v>
      </c>
      <c r="L828" s="12">
        <f t="shared" si="75"/>
        <v>42420</v>
      </c>
      <c r="M828" s="3">
        <v>11.68</v>
      </c>
      <c r="N828" s="12">
        <f t="shared" si="76"/>
        <v>43516</v>
      </c>
      <c r="O828" s="3">
        <v>21.11</v>
      </c>
      <c r="P828" s="12">
        <f t="shared" si="77"/>
        <v>45342</v>
      </c>
      <c r="Q828" s="3" t="s">
        <v>103</v>
      </c>
      <c r="R828" s="12">
        <v>43774</v>
      </c>
      <c r="S828" s="3">
        <v>22.54</v>
      </c>
      <c r="T828" s="3" t="s">
        <v>3268</v>
      </c>
      <c r="U828" s="3" t="s">
        <v>26</v>
      </c>
      <c r="V828" s="3" t="s">
        <v>40</v>
      </c>
      <c r="W828" s="13">
        <v>3301.19</v>
      </c>
      <c r="X828" s="3" t="s">
        <v>164</v>
      </c>
      <c r="Y828" s="3">
        <v>7.4999999999999997E-3</v>
      </c>
      <c r="Z828" s="3">
        <v>0</v>
      </c>
    </row>
    <row r="829" spans="1:26" ht="33" x14ac:dyDescent="0.3">
      <c r="A829" s="3" t="s">
        <v>1469</v>
      </c>
      <c r="B829" s="3" t="s">
        <v>1498</v>
      </c>
      <c r="C829" s="3" t="s">
        <v>1499</v>
      </c>
      <c r="D829" s="11">
        <v>39750</v>
      </c>
      <c r="E829" s="13">
        <v>1225.31</v>
      </c>
      <c r="F829" s="12">
        <f t="shared" si="72"/>
        <v>40115</v>
      </c>
      <c r="G829" s="3">
        <v>-0.9</v>
      </c>
      <c r="H829" s="12">
        <f t="shared" si="73"/>
        <v>40845</v>
      </c>
      <c r="I829" s="3">
        <v>12.48</v>
      </c>
      <c r="J829" s="12">
        <f t="shared" si="74"/>
        <v>41576</v>
      </c>
      <c r="K829" s="3">
        <v>-1.72</v>
      </c>
      <c r="L829" s="12">
        <f t="shared" si="75"/>
        <v>42306</v>
      </c>
      <c r="M829" s="3">
        <v>-9.99</v>
      </c>
      <c r="N829" s="12">
        <f t="shared" si="76"/>
        <v>43402</v>
      </c>
      <c r="O829" s="3">
        <v>-10.81</v>
      </c>
      <c r="P829" s="12">
        <f t="shared" si="77"/>
        <v>45228</v>
      </c>
      <c r="Q829" s="3" t="s">
        <v>103</v>
      </c>
      <c r="R829" s="12">
        <v>43774</v>
      </c>
      <c r="S829" s="3">
        <v>22.53</v>
      </c>
      <c r="T829" s="3" t="s">
        <v>3530</v>
      </c>
      <c r="U829" s="3" t="s">
        <v>52</v>
      </c>
      <c r="V829" s="3" t="s">
        <v>27</v>
      </c>
      <c r="W829" s="3">
        <v>39.32</v>
      </c>
      <c r="X829" s="3" t="s">
        <v>164</v>
      </c>
      <c r="Y829" s="3">
        <v>0.15690000000000001</v>
      </c>
      <c r="Z829" s="3">
        <v>0.43759999999999999</v>
      </c>
    </row>
    <row r="830" spans="1:26" ht="33" x14ac:dyDescent="0.3">
      <c r="A830" s="3" t="s">
        <v>1469</v>
      </c>
      <c r="B830" s="3" t="s">
        <v>1500</v>
      </c>
      <c r="C830" s="3" t="s">
        <v>1501</v>
      </c>
      <c r="D830" s="11">
        <v>39680</v>
      </c>
      <c r="E830" s="3">
        <v>973.15</v>
      </c>
      <c r="F830" s="12">
        <f t="shared" si="72"/>
        <v>40045</v>
      </c>
      <c r="G830" s="3">
        <v>22.52</v>
      </c>
      <c r="H830" s="12">
        <f t="shared" si="73"/>
        <v>40775</v>
      </c>
      <c r="I830" s="3">
        <v>34.01</v>
      </c>
      <c r="J830" s="12">
        <f t="shared" si="74"/>
        <v>41506</v>
      </c>
      <c r="K830" s="3">
        <v>38.83</v>
      </c>
      <c r="L830" s="12">
        <f t="shared" si="75"/>
        <v>42236</v>
      </c>
      <c r="M830" s="3">
        <v>25.84</v>
      </c>
      <c r="N830" s="12">
        <f t="shared" si="76"/>
        <v>43332</v>
      </c>
      <c r="O830" s="3">
        <v>51.05</v>
      </c>
      <c r="P830" s="12">
        <f t="shared" si="77"/>
        <v>45158</v>
      </c>
      <c r="Q830" s="3" t="s">
        <v>103</v>
      </c>
      <c r="R830" s="12">
        <v>43774</v>
      </c>
      <c r="S830" s="3">
        <v>-2.69</v>
      </c>
      <c r="T830" s="3" t="s">
        <v>3531</v>
      </c>
      <c r="U830" s="3" t="s">
        <v>52</v>
      </c>
      <c r="V830" s="3" t="s">
        <v>27</v>
      </c>
      <c r="W830" s="3">
        <v>5</v>
      </c>
      <c r="X830" s="3" t="s">
        <v>164</v>
      </c>
      <c r="Y830" s="3">
        <v>9.5399999999999999E-2</v>
      </c>
      <c r="Z830" s="3">
        <v>0.90669999999999995</v>
      </c>
    </row>
    <row r="831" spans="1:26" ht="33" x14ac:dyDescent="0.3">
      <c r="A831" s="3" t="s">
        <v>1469</v>
      </c>
      <c r="B831" s="3" t="s">
        <v>1502</v>
      </c>
      <c r="C831" s="3" t="s">
        <v>1503</v>
      </c>
      <c r="D831" s="11">
        <v>43476</v>
      </c>
      <c r="E831" s="13">
        <v>1044.24</v>
      </c>
      <c r="F831" s="12">
        <f t="shared" si="72"/>
        <v>43841</v>
      </c>
      <c r="G831" s="3" t="s">
        <v>103</v>
      </c>
      <c r="H831" s="12">
        <f t="shared" si="73"/>
        <v>44572</v>
      </c>
      <c r="I831" s="3" t="s">
        <v>103</v>
      </c>
      <c r="J831" s="12">
        <f t="shared" si="74"/>
        <v>45302</v>
      </c>
      <c r="K831" s="3" t="s">
        <v>103</v>
      </c>
      <c r="L831" s="12">
        <f t="shared" si="75"/>
        <v>46033</v>
      </c>
      <c r="M831" s="3" t="s">
        <v>103</v>
      </c>
      <c r="N831" s="12">
        <f t="shared" si="76"/>
        <v>47129</v>
      </c>
      <c r="O831" s="3" t="s">
        <v>103</v>
      </c>
      <c r="P831" s="12">
        <f t="shared" si="77"/>
        <v>48955</v>
      </c>
      <c r="Q831" s="3" t="s">
        <v>103</v>
      </c>
      <c r="R831" s="12">
        <v>43774</v>
      </c>
      <c r="S831" s="3">
        <v>4.42</v>
      </c>
      <c r="T831" s="3" t="s">
        <v>3532</v>
      </c>
      <c r="U831" s="3" t="s">
        <v>33</v>
      </c>
      <c r="V831" s="3" t="s">
        <v>119</v>
      </c>
      <c r="W831" s="3">
        <v>75.89</v>
      </c>
      <c r="X831" s="3" t="s">
        <v>164</v>
      </c>
      <c r="Y831" s="3">
        <v>0</v>
      </c>
      <c r="Z831" s="3">
        <v>0.23</v>
      </c>
    </row>
    <row r="832" spans="1:26" ht="33" x14ac:dyDescent="0.3">
      <c r="A832" s="3" t="s">
        <v>1469</v>
      </c>
      <c r="B832" s="3" t="s">
        <v>1504</v>
      </c>
      <c r="C832" s="3" t="s">
        <v>173</v>
      </c>
      <c r="D832" s="11">
        <v>41873</v>
      </c>
      <c r="E832" s="13">
        <v>1554.44</v>
      </c>
      <c r="F832" s="12">
        <f t="shared" si="72"/>
        <v>42238</v>
      </c>
      <c r="G832" s="3">
        <v>10.8</v>
      </c>
      <c r="H832" s="12">
        <f t="shared" si="73"/>
        <v>42969</v>
      </c>
      <c r="I832" s="3">
        <v>43.88</v>
      </c>
      <c r="J832" s="12">
        <f t="shared" si="74"/>
        <v>43699</v>
      </c>
      <c r="K832" s="3">
        <v>53.47</v>
      </c>
      <c r="L832" s="12">
        <f t="shared" si="75"/>
        <v>44430</v>
      </c>
      <c r="M832" s="3" t="s">
        <v>103</v>
      </c>
      <c r="N832" s="12">
        <f t="shared" si="76"/>
        <v>45526</v>
      </c>
      <c r="O832" s="3" t="s">
        <v>103</v>
      </c>
      <c r="P832" s="12">
        <f t="shared" si="77"/>
        <v>47352</v>
      </c>
      <c r="Q832" s="3" t="s">
        <v>103</v>
      </c>
      <c r="R832" s="12">
        <v>43774</v>
      </c>
      <c r="S832" s="3">
        <v>55.44</v>
      </c>
      <c r="T832" s="3" t="s">
        <v>3533</v>
      </c>
      <c r="U832" s="3" t="s">
        <v>52</v>
      </c>
      <c r="V832" s="3" t="s">
        <v>27</v>
      </c>
      <c r="W832" s="3">
        <v>688.12</v>
      </c>
      <c r="X832" s="3" t="s">
        <v>164</v>
      </c>
      <c r="Y832" s="3">
        <v>0.16470000000000001</v>
      </c>
      <c r="Z832" s="3">
        <v>6.1400000000000003E-2</v>
      </c>
    </row>
    <row r="833" spans="1:26" ht="33" x14ac:dyDescent="0.3">
      <c r="A833" s="3" t="s">
        <v>1469</v>
      </c>
      <c r="B833" s="3" t="s">
        <v>1505</v>
      </c>
      <c r="C833" s="3" t="s">
        <v>1506</v>
      </c>
      <c r="D833" s="11">
        <v>42929</v>
      </c>
      <c r="E833" s="13">
        <v>1323.52</v>
      </c>
      <c r="F833" s="12">
        <f t="shared" si="72"/>
        <v>43294</v>
      </c>
      <c r="G833" s="3">
        <v>12.66</v>
      </c>
      <c r="H833" s="12">
        <f t="shared" si="73"/>
        <v>44025</v>
      </c>
      <c r="I833" s="3" t="s">
        <v>103</v>
      </c>
      <c r="J833" s="12">
        <f t="shared" si="74"/>
        <v>44755</v>
      </c>
      <c r="K833" s="3" t="s">
        <v>103</v>
      </c>
      <c r="L833" s="12">
        <f t="shared" si="75"/>
        <v>45486</v>
      </c>
      <c r="M833" s="3" t="s">
        <v>103</v>
      </c>
      <c r="N833" s="12">
        <f t="shared" si="76"/>
        <v>46581</v>
      </c>
      <c r="O833" s="3" t="s">
        <v>103</v>
      </c>
      <c r="P833" s="12">
        <f t="shared" si="77"/>
        <v>48408</v>
      </c>
      <c r="Q833" s="3" t="s">
        <v>103</v>
      </c>
      <c r="R833" s="12">
        <v>43774</v>
      </c>
      <c r="S833" s="3">
        <v>32.35</v>
      </c>
      <c r="T833" s="3" t="s">
        <v>3534</v>
      </c>
      <c r="U833" s="3" t="s">
        <v>52</v>
      </c>
      <c r="V833" s="3" t="s">
        <v>27</v>
      </c>
      <c r="W833" s="13">
        <v>1103.7</v>
      </c>
      <c r="X833" s="3" t="s">
        <v>164</v>
      </c>
      <c r="Y833" s="3">
        <v>0.1883</v>
      </c>
      <c r="Z833" s="3">
        <v>0.1777</v>
      </c>
    </row>
    <row r="834" spans="1:26" ht="33" x14ac:dyDescent="0.3">
      <c r="A834" s="3" t="s">
        <v>1469</v>
      </c>
      <c r="B834" s="3" t="s">
        <v>1507</v>
      </c>
      <c r="C834" s="3" t="s">
        <v>1002</v>
      </c>
      <c r="D834" s="11">
        <v>41828</v>
      </c>
      <c r="E834" s="13">
        <v>1255.8699999999999</v>
      </c>
      <c r="F834" s="12">
        <f t="shared" si="72"/>
        <v>42193</v>
      </c>
      <c r="G834" s="3">
        <v>5.37</v>
      </c>
      <c r="H834" s="12">
        <f t="shared" si="73"/>
        <v>42924</v>
      </c>
      <c r="I834" s="3">
        <v>13.64</v>
      </c>
      <c r="J834" s="12">
        <f t="shared" si="74"/>
        <v>43654</v>
      </c>
      <c r="K834" s="3">
        <v>24.6</v>
      </c>
      <c r="L834" s="12">
        <f t="shared" si="75"/>
        <v>44385</v>
      </c>
      <c r="M834" s="3" t="s">
        <v>103</v>
      </c>
      <c r="N834" s="12">
        <f t="shared" si="76"/>
        <v>45481</v>
      </c>
      <c r="O834" s="3" t="s">
        <v>103</v>
      </c>
      <c r="P834" s="12">
        <f t="shared" si="77"/>
        <v>47307</v>
      </c>
      <c r="Q834" s="3" t="s">
        <v>103</v>
      </c>
      <c r="R834" s="12">
        <v>43774</v>
      </c>
      <c r="S834" s="3">
        <v>25.59</v>
      </c>
      <c r="T834" s="3" t="s">
        <v>2945</v>
      </c>
      <c r="U834" s="3" t="s">
        <v>26</v>
      </c>
      <c r="V834" s="3" t="s">
        <v>27</v>
      </c>
      <c r="W834" s="3">
        <v>406.62</v>
      </c>
      <c r="X834" s="3" t="s">
        <v>164</v>
      </c>
      <c r="Y834" s="3">
        <v>8.5199999999999998E-2</v>
      </c>
      <c r="Z834" s="3">
        <v>0</v>
      </c>
    </row>
    <row r="835" spans="1:26" ht="33" x14ac:dyDescent="0.3">
      <c r="A835" s="3" t="s">
        <v>1469</v>
      </c>
      <c r="B835" s="3" t="s">
        <v>1508</v>
      </c>
      <c r="C835" s="3" t="s">
        <v>785</v>
      </c>
      <c r="D835" s="11">
        <v>38737</v>
      </c>
      <c r="E835" s="13">
        <v>1686.14</v>
      </c>
      <c r="F835" s="12">
        <f t="shared" ref="F835:F898" si="78">DATE(YEAR(D835)+1,MONTH(D835),DAY(D835))</f>
        <v>39102</v>
      </c>
      <c r="G835" s="3">
        <v>1.35</v>
      </c>
      <c r="H835" s="12">
        <f t="shared" ref="H835:H898" si="79">DATE(YEAR(D835)+3,MONTH(D835),DAY(D835))</f>
        <v>39833</v>
      </c>
      <c r="I835" s="3">
        <v>4.24</v>
      </c>
      <c r="J835" s="12">
        <f t="shared" ref="J835:J898" si="80">DATE(YEAR(D835)+5,MONTH(D835),DAY(D835))</f>
        <v>40563</v>
      </c>
      <c r="K835" s="3">
        <v>8.32</v>
      </c>
      <c r="L835" s="12">
        <f t="shared" ref="L835:L898" si="81">DATE(YEAR(D835)+7,MONTH(D835),DAY(D835))</f>
        <v>41294</v>
      </c>
      <c r="M835" s="3">
        <v>10.43</v>
      </c>
      <c r="N835" s="12">
        <f t="shared" ref="N835:N898" si="82">DATE(YEAR(D835)+10,MONTH(D835),DAY(D835))</f>
        <v>42389</v>
      </c>
      <c r="O835" s="3">
        <v>22.63</v>
      </c>
      <c r="P835" s="12">
        <f t="shared" ref="P835:P898" si="83">DATE(YEAR(D835)+15,MONTH(D835),DAY(D835))</f>
        <v>44216</v>
      </c>
      <c r="Q835" s="3" t="s">
        <v>103</v>
      </c>
      <c r="R835" s="12">
        <v>43774</v>
      </c>
      <c r="S835" s="3">
        <v>68.61</v>
      </c>
      <c r="T835" s="3" t="s">
        <v>3535</v>
      </c>
      <c r="U835" s="3" t="s">
        <v>26</v>
      </c>
      <c r="V835" s="3" t="s">
        <v>34</v>
      </c>
      <c r="W835" s="3">
        <v>295.38</v>
      </c>
      <c r="X835" s="3" t="s">
        <v>164</v>
      </c>
      <c r="Y835" s="3">
        <v>0.13650000000000001</v>
      </c>
      <c r="Z835" s="3">
        <v>0</v>
      </c>
    </row>
    <row r="836" spans="1:26" ht="33" x14ac:dyDescent="0.3">
      <c r="A836" s="3" t="s">
        <v>1469</v>
      </c>
      <c r="B836" s="3" t="s">
        <v>1509</v>
      </c>
      <c r="C836" s="3" t="s">
        <v>1510</v>
      </c>
      <c r="D836" s="11">
        <v>39867</v>
      </c>
      <c r="E836" s="13">
        <v>1383.62</v>
      </c>
      <c r="F836" s="12">
        <f t="shared" si="78"/>
        <v>40232</v>
      </c>
      <c r="G836" s="3">
        <v>3.09</v>
      </c>
      <c r="H836" s="12">
        <f t="shared" si="79"/>
        <v>40962</v>
      </c>
      <c r="I836" s="3">
        <v>5</v>
      </c>
      <c r="J836" s="12">
        <f t="shared" si="80"/>
        <v>41693</v>
      </c>
      <c r="K836" s="3">
        <v>10.16</v>
      </c>
      <c r="L836" s="12">
        <f t="shared" si="81"/>
        <v>42423</v>
      </c>
      <c r="M836" s="3">
        <v>18.190000000000001</v>
      </c>
      <c r="N836" s="12">
        <f t="shared" si="82"/>
        <v>43519</v>
      </c>
      <c r="O836" s="3">
        <v>36.39</v>
      </c>
      <c r="P836" s="12">
        <f t="shared" si="83"/>
        <v>45345</v>
      </c>
      <c r="Q836" s="3" t="s">
        <v>103</v>
      </c>
      <c r="R836" s="12">
        <v>43774</v>
      </c>
      <c r="S836" s="3">
        <v>38.36</v>
      </c>
      <c r="T836" s="3" t="s">
        <v>211</v>
      </c>
      <c r="U836" s="3" t="s">
        <v>26</v>
      </c>
      <c r="V836" s="3" t="s">
        <v>40</v>
      </c>
      <c r="W836" s="13">
        <v>1719.66</v>
      </c>
      <c r="X836" s="3" t="s">
        <v>164</v>
      </c>
      <c r="Y836" s="3">
        <v>1.4800000000000001E-2</v>
      </c>
      <c r="Z836" s="3">
        <v>0</v>
      </c>
    </row>
    <row r="837" spans="1:26" ht="33" x14ac:dyDescent="0.3">
      <c r="A837" s="3" t="s">
        <v>1469</v>
      </c>
      <c r="B837" s="3" t="s">
        <v>1511</v>
      </c>
      <c r="C837" s="3" t="s">
        <v>1009</v>
      </c>
      <c r="D837" s="11">
        <v>43322</v>
      </c>
      <c r="E837" s="3">
        <v>990.81</v>
      </c>
      <c r="F837" s="12">
        <f t="shared" si="78"/>
        <v>43687</v>
      </c>
      <c r="G837" s="3">
        <v>5.7</v>
      </c>
      <c r="H837" s="12">
        <f t="shared" si="79"/>
        <v>44418</v>
      </c>
      <c r="I837" s="3" t="s">
        <v>103</v>
      </c>
      <c r="J837" s="12">
        <f t="shared" si="80"/>
        <v>45148</v>
      </c>
      <c r="K837" s="3" t="s">
        <v>103</v>
      </c>
      <c r="L837" s="12">
        <f t="shared" si="81"/>
        <v>45879</v>
      </c>
      <c r="M837" s="3" t="s">
        <v>103</v>
      </c>
      <c r="N837" s="12">
        <f t="shared" si="82"/>
        <v>46975</v>
      </c>
      <c r="O837" s="3" t="s">
        <v>103</v>
      </c>
      <c r="P837" s="12">
        <f t="shared" si="83"/>
        <v>48801</v>
      </c>
      <c r="Q837" s="3" t="s">
        <v>103</v>
      </c>
      <c r="R837" s="12">
        <v>43774</v>
      </c>
      <c r="S837" s="3">
        <v>-0.92</v>
      </c>
      <c r="T837" s="3" t="s">
        <v>3023</v>
      </c>
      <c r="U837" s="3" t="s">
        <v>52</v>
      </c>
      <c r="V837" s="3" t="s">
        <v>27</v>
      </c>
      <c r="W837" s="3">
        <v>180.62</v>
      </c>
      <c r="X837" s="3" t="s">
        <v>164</v>
      </c>
      <c r="Y837" s="3">
        <v>2.5000000000000001E-3</v>
      </c>
      <c r="Z837" s="3">
        <v>0.8871</v>
      </c>
    </row>
    <row r="838" spans="1:26" ht="33" x14ac:dyDescent="0.3">
      <c r="A838" s="3" t="s">
        <v>1469</v>
      </c>
      <c r="B838" s="3" t="s">
        <v>1512</v>
      </c>
      <c r="C838" s="3" t="s">
        <v>1513</v>
      </c>
      <c r="D838" s="11">
        <v>39658</v>
      </c>
      <c r="E838" s="13">
        <v>1021.88</v>
      </c>
      <c r="F838" s="12">
        <f t="shared" si="78"/>
        <v>40023</v>
      </c>
      <c r="G838" s="3">
        <v>7.64</v>
      </c>
      <c r="H838" s="12">
        <f t="shared" si="79"/>
        <v>40753</v>
      </c>
      <c r="I838" s="3">
        <v>20.350000000000001</v>
      </c>
      <c r="J838" s="12">
        <f t="shared" si="80"/>
        <v>41484</v>
      </c>
      <c r="K838" s="3">
        <v>14.75</v>
      </c>
      <c r="L838" s="12">
        <f t="shared" si="81"/>
        <v>42214</v>
      </c>
      <c r="M838" s="3">
        <v>22.3</v>
      </c>
      <c r="N838" s="12">
        <f t="shared" si="82"/>
        <v>43310</v>
      </c>
      <c r="O838" s="3">
        <v>19.399999999999999</v>
      </c>
      <c r="P838" s="12">
        <f t="shared" si="83"/>
        <v>45136</v>
      </c>
      <c r="Q838" s="3" t="s">
        <v>103</v>
      </c>
      <c r="R838" s="12">
        <v>43774</v>
      </c>
      <c r="S838" s="3">
        <v>2.19</v>
      </c>
      <c r="T838" s="3" t="s">
        <v>2924</v>
      </c>
      <c r="U838" s="3" t="s">
        <v>52</v>
      </c>
      <c r="V838" s="3" t="s">
        <v>27</v>
      </c>
      <c r="W838" s="3">
        <v>182.46</v>
      </c>
      <c r="X838" s="3" t="s">
        <v>164</v>
      </c>
      <c r="Y838" s="3">
        <v>0.18079999999999999</v>
      </c>
      <c r="Z838" s="3">
        <v>0.60160000000000002</v>
      </c>
    </row>
    <row r="839" spans="1:26" ht="33" x14ac:dyDescent="0.3">
      <c r="A839" s="3" t="s">
        <v>1469</v>
      </c>
      <c r="B839" s="3" t="s">
        <v>1514</v>
      </c>
      <c r="C839" s="3" t="s">
        <v>1515</v>
      </c>
      <c r="D839" s="11">
        <v>39868</v>
      </c>
      <c r="E839" s="13">
        <v>1692.09</v>
      </c>
      <c r="F839" s="12">
        <f t="shared" si="78"/>
        <v>40233</v>
      </c>
      <c r="G839" s="3">
        <v>4.08</v>
      </c>
      <c r="H839" s="12">
        <f t="shared" si="79"/>
        <v>40963</v>
      </c>
      <c r="I839" s="3">
        <v>11.44</v>
      </c>
      <c r="J839" s="12">
        <f t="shared" si="80"/>
        <v>41694</v>
      </c>
      <c r="K839" s="3">
        <v>15.21</v>
      </c>
      <c r="L839" s="12">
        <f t="shared" si="81"/>
        <v>42424</v>
      </c>
      <c r="M839" s="3">
        <v>30.21</v>
      </c>
      <c r="N839" s="12">
        <f t="shared" si="82"/>
        <v>43520</v>
      </c>
      <c r="O839" s="3">
        <v>52.41</v>
      </c>
      <c r="P839" s="12">
        <f t="shared" si="83"/>
        <v>45346</v>
      </c>
      <c r="Q839" s="3" t="s">
        <v>103</v>
      </c>
      <c r="R839" s="12">
        <v>43774</v>
      </c>
      <c r="S839" s="3">
        <v>69.209999999999994</v>
      </c>
      <c r="T839" s="3" t="s">
        <v>3537</v>
      </c>
      <c r="U839" s="3" t="s">
        <v>52</v>
      </c>
      <c r="V839" s="3" t="s">
        <v>119</v>
      </c>
      <c r="W839" s="3">
        <v>449.91</v>
      </c>
      <c r="X839" s="3" t="s">
        <v>164</v>
      </c>
      <c r="Y839" s="3">
        <v>5.4199999999999998E-2</v>
      </c>
      <c r="Z839" s="3">
        <v>0</v>
      </c>
    </row>
    <row r="840" spans="1:26" ht="33" x14ac:dyDescent="0.3">
      <c r="A840" s="3" t="s">
        <v>1469</v>
      </c>
      <c r="B840" s="3" t="s">
        <v>1516</v>
      </c>
      <c r="C840" s="3" t="s">
        <v>289</v>
      </c>
      <c r="D840" s="11">
        <v>41564</v>
      </c>
      <c r="E840" s="13">
        <v>1084.06</v>
      </c>
      <c r="F840" s="12">
        <f t="shared" si="78"/>
        <v>41929</v>
      </c>
      <c r="G840" s="3">
        <v>2.75</v>
      </c>
      <c r="H840" s="12">
        <f t="shared" si="79"/>
        <v>42660</v>
      </c>
      <c r="I840" s="3">
        <v>11.18</v>
      </c>
      <c r="J840" s="12">
        <f t="shared" si="80"/>
        <v>43390</v>
      </c>
      <c r="K840" s="3">
        <v>17.39</v>
      </c>
      <c r="L840" s="12">
        <f t="shared" si="81"/>
        <v>44121</v>
      </c>
      <c r="M840" s="3" t="s">
        <v>103</v>
      </c>
      <c r="N840" s="12">
        <f t="shared" si="82"/>
        <v>45216</v>
      </c>
      <c r="O840" s="3" t="s">
        <v>103</v>
      </c>
      <c r="P840" s="12">
        <f t="shared" si="83"/>
        <v>47043</v>
      </c>
      <c r="Q840" s="3" t="s">
        <v>103</v>
      </c>
      <c r="R840" s="12">
        <v>43774</v>
      </c>
      <c r="S840" s="3">
        <v>8.41</v>
      </c>
      <c r="T840" s="3" t="s">
        <v>2951</v>
      </c>
      <c r="U840" s="3" t="s">
        <v>26</v>
      </c>
      <c r="V840" s="3" t="s">
        <v>27</v>
      </c>
      <c r="W840" s="3">
        <v>168.89</v>
      </c>
      <c r="X840" s="3" t="s">
        <v>164</v>
      </c>
      <c r="Y840" s="3">
        <v>0.33560000000000001</v>
      </c>
      <c r="Z840" s="3">
        <v>0</v>
      </c>
    </row>
    <row r="841" spans="1:26" ht="33" x14ac:dyDescent="0.3">
      <c r="A841" s="3" t="s">
        <v>1469</v>
      </c>
      <c r="B841" s="3" t="s">
        <v>1517</v>
      </c>
      <c r="C841" s="3" t="s">
        <v>291</v>
      </c>
      <c r="D841" s="11">
        <v>38943</v>
      </c>
      <c r="E841" s="13">
        <v>1469.19</v>
      </c>
      <c r="F841" s="12">
        <f t="shared" si="78"/>
        <v>39308</v>
      </c>
      <c r="G841" s="3">
        <v>1.73</v>
      </c>
      <c r="H841" s="12">
        <f t="shared" si="79"/>
        <v>40039</v>
      </c>
      <c r="I841" s="3">
        <v>7.1</v>
      </c>
      <c r="J841" s="12">
        <f t="shared" si="80"/>
        <v>40769</v>
      </c>
      <c r="K841" s="3">
        <v>6.19</v>
      </c>
      <c r="L841" s="12">
        <f t="shared" si="81"/>
        <v>41500</v>
      </c>
      <c r="M841" s="3">
        <v>2.2400000000000002</v>
      </c>
      <c r="N841" s="12">
        <f t="shared" si="82"/>
        <v>42596</v>
      </c>
      <c r="O841" s="3">
        <v>18.03</v>
      </c>
      <c r="P841" s="12">
        <f t="shared" si="83"/>
        <v>44422</v>
      </c>
      <c r="Q841" s="3" t="s">
        <v>103</v>
      </c>
      <c r="R841" s="12">
        <v>43774</v>
      </c>
      <c r="S841" s="3">
        <v>46.92</v>
      </c>
      <c r="T841" s="3" t="s">
        <v>2920</v>
      </c>
      <c r="U841" s="3" t="s">
        <v>26</v>
      </c>
      <c r="V841" s="3" t="s">
        <v>27</v>
      </c>
      <c r="W841" s="13">
        <v>1106.8499999999999</v>
      </c>
      <c r="X841" s="3" t="s">
        <v>164</v>
      </c>
      <c r="Y841" s="3">
        <v>0.25219999999999998</v>
      </c>
      <c r="Z841" s="3">
        <v>0</v>
      </c>
    </row>
    <row r="842" spans="1:26" ht="33" x14ac:dyDescent="0.3">
      <c r="A842" s="3" t="s">
        <v>1469</v>
      </c>
      <c r="B842" s="3" t="s">
        <v>1518</v>
      </c>
      <c r="C842" s="3" t="s">
        <v>1519</v>
      </c>
      <c r="D842" s="11">
        <v>40655</v>
      </c>
      <c r="E842" s="3">
        <v>828.05</v>
      </c>
      <c r="F842" s="12">
        <f t="shared" si="78"/>
        <v>41021</v>
      </c>
      <c r="G842" s="3">
        <v>2.6</v>
      </c>
      <c r="H842" s="12">
        <f t="shared" si="79"/>
        <v>41751</v>
      </c>
      <c r="I842" s="3">
        <v>10.199999999999999</v>
      </c>
      <c r="J842" s="12">
        <f t="shared" si="80"/>
        <v>42482</v>
      </c>
      <c r="K842" s="3">
        <v>13.08</v>
      </c>
      <c r="L842" s="12">
        <f t="shared" si="81"/>
        <v>43212</v>
      </c>
      <c r="M842" s="3">
        <v>5.83</v>
      </c>
      <c r="N842" s="12">
        <f t="shared" si="82"/>
        <v>44308</v>
      </c>
      <c r="O842" s="3" t="s">
        <v>103</v>
      </c>
      <c r="P842" s="12">
        <f t="shared" si="83"/>
        <v>46134</v>
      </c>
      <c r="Q842" s="3" t="s">
        <v>103</v>
      </c>
      <c r="R842" s="12">
        <v>43774</v>
      </c>
      <c r="S842" s="3">
        <v>-17.2</v>
      </c>
      <c r="T842" s="3" t="s">
        <v>3538</v>
      </c>
      <c r="U842" s="3" t="s">
        <v>26</v>
      </c>
      <c r="V842" s="3" t="s">
        <v>27</v>
      </c>
      <c r="W842" s="3">
        <v>474.45</v>
      </c>
      <c r="X842" s="3" t="s">
        <v>164</v>
      </c>
      <c r="Y842" s="3">
        <v>0.2351</v>
      </c>
      <c r="Z842" s="3">
        <v>0</v>
      </c>
    </row>
    <row r="843" spans="1:26" ht="33" x14ac:dyDescent="0.3">
      <c r="A843" s="3" t="s">
        <v>1469</v>
      </c>
      <c r="B843" s="3" t="s">
        <v>1520</v>
      </c>
      <c r="C843" s="3" t="s">
        <v>1521</v>
      </c>
      <c r="D843" s="11">
        <v>41865</v>
      </c>
      <c r="E843" s="13">
        <v>1149.8399999999999</v>
      </c>
      <c r="F843" s="12">
        <f t="shared" si="78"/>
        <v>42230</v>
      </c>
      <c r="G843" s="3">
        <v>5.7</v>
      </c>
      <c r="H843" s="12">
        <f t="shared" si="79"/>
        <v>42961</v>
      </c>
      <c r="I843" s="3">
        <v>17.600000000000001</v>
      </c>
      <c r="J843" s="12">
        <f t="shared" si="80"/>
        <v>43691</v>
      </c>
      <c r="K843" s="3">
        <v>23.88</v>
      </c>
      <c r="L843" s="12">
        <f t="shared" si="81"/>
        <v>44422</v>
      </c>
      <c r="M843" s="3" t="s">
        <v>103</v>
      </c>
      <c r="N843" s="12">
        <f t="shared" si="82"/>
        <v>45518</v>
      </c>
      <c r="O843" s="3" t="s">
        <v>103</v>
      </c>
      <c r="P843" s="12">
        <f t="shared" si="83"/>
        <v>47344</v>
      </c>
      <c r="Q843" s="3" t="s">
        <v>103</v>
      </c>
      <c r="R843" s="12">
        <v>43774</v>
      </c>
      <c r="S843" s="3">
        <v>14.98</v>
      </c>
      <c r="T843" s="3" t="s">
        <v>2962</v>
      </c>
      <c r="U843" s="3" t="s">
        <v>26</v>
      </c>
      <c r="V843" s="3" t="s">
        <v>27</v>
      </c>
      <c r="W843" s="3">
        <v>480.3</v>
      </c>
      <c r="X843" s="3" t="s">
        <v>164</v>
      </c>
      <c r="Y843" s="3">
        <v>2.5499999999999998E-2</v>
      </c>
      <c r="Z843" s="3">
        <v>4.6699999999999998E-2</v>
      </c>
    </row>
    <row r="844" spans="1:26" ht="33" x14ac:dyDescent="0.3">
      <c r="A844" s="3" t="s">
        <v>1469</v>
      </c>
      <c r="B844" s="3" t="s">
        <v>1522</v>
      </c>
      <c r="C844" s="3" t="s">
        <v>1523</v>
      </c>
      <c r="D844" s="11">
        <v>39177</v>
      </c>
      <c r="E844" s="13">
        <v>1322.66</v>
      </c>
      <c r="F844" s="12">
        <f t="shared" si="78"/>
        <v>39543</v>
      </c>
      <c r="G844" s="3">
        <v>1.92</v>
      </c>
      <c r="H844" s="12">
        <f t="shared" si="79"/>
        <v>40273</v>
      </c>
      <c r="I844" s="3">
        <v>7.58</v>
      </c>
      <c r="J844" s="12">
        <f t="shared" si="80"/>
        <v>41004</v>
      </c>
      <c r="K844" s="3">
        <v>9.76</v>
      </c>
      <c r="L844" s="12">
        <f t="shared" si="81"/>
        <v>41734</v>
      </c>
      <c r="M844" s="3">
        <v>7.9</v>
      </c>
      <c r="N844" s="12">
        <f t="shared" si="82"/>
        <v>42830</v>
      </c>
      <c r="O844" s="3">
        <v>19.11</v>
      </c>
      <c r="P844" s="12">
        <f t="shared" si="83"/>
        <v>44656</v>
      </c>
      <c r="Q844" s="3" t="s">
        <v>103</v>
      </c>
      <c r="R844" s="12">
        <v>43774</v>
      </c>
      <c r="S844" s="3">
        <v>32.270000000000003</v>
      </c>
      <c r="T844" s="3" t="s">
        <v>3539</v>
      </c>
      <c r="U844" s="3" t="s">
        <v>26</v>
      </c>
      <c r="V844" s="3" t="s">
        <v>119</v>
      </c>
      <c r="W844" s="3">
        <v>147.84</v>
      </c>
      <c r="X844" s="3" t="s">
        <v>164</v>
      </c>
      <c r="Y844" s="3">
        <v>4.1700000000000001E-2</v>
      </c>
      <c r="Z844" s="3">
        <v>0</v>
      </c>
    </row>
    <row r="845" spans="1:26" ht="33" x14ac:dyDescent="0.3">
      <c r="A845" s="3" t="s">
        <v>1469</v>
      </c>
      <c r="B845" s="3" t="s">
        <v>1524</v>
      </c>
      <c r="C845" s="3" t="s">
        <v>1525</v>
      </c>
      <c r="D845" s="11">
        <v>39864</v>
      </c>
      <c r="E845" s="13">
        <v>1720.65</v>
      </c>
      <c r="F845" s="12">
        <f t="shared" si="78"/>
        <v>40229</v>
      </c>
      <c r="G845" s="3">
        <v>1.53</v>
      </c>
      <c r="H845" s="12">
        <f t="shared" si="79"/>
        <v>40959</v>
      </c>
      <c r="I845" s="3">
        <v>10.57</v>
      </c>
      <c r="J845" s="12">
        <f t="shared" si="80"/>
        <v>41690</v>
      </c>
      <c r="K845" s="3">
        <v>13.92</v>
      </c>
      <c r="L845" s="12">
        <f t="shared" si="81"/>
        <v>42420</v>
      </c>
      <c r="M845" s="3">
        <v>11.17</v>
      </c>
      <c r="N845" s="12">
        <f t="shared" si="82"/>
        <v>43516</v>
      </c>
      <c r="O845" s="3">
        <v>30.1</v>
      </c>
      <c r="P845" s="12">
        <f t="shared" si="83"/>
        <v>45342</v>
      </c>
      <c r="Q845" s="3" t="s">
        <v>103</v>
      </c>
      <c r="R845" s="12">
        <v>43774</v>
      </c>
      <c r="S845" s="3">
        <v>72.069999999999993</v>
      </c>
      <c r="T845" s="3" t="s">
        <v>3540</v>
      </c>
      <c r="U845" s="3" t="s">
        <v>26</v>
      </c>
      <c r="V845" s="3" t="s">
        <v>119</v>
      </c>
      <c r="W845" s="13">
        <v>4637.1099999999997</v>
      </c>
      <c r="X845" s="3" t="s">
        <v>164</v>
      </c>
      <c r="Y845" s="3">
        <v>4.7300000000000002E-2</v>
      </c>
      <c r="Z845" s="3">
        <v>0</v>
      </c>
    </row>
    <row r="846" spans="1:26" ht="33" x14ac:dyDescent="0.3">
      <c r="A846" s="3" t="s">
        <v>1469</v>
      </c>
      <c r="B846" s="3" t="s">
        <v>1526</v>
      </c>
      <c r="C846" s="3" t="s">
        <v>1527</v>
      </c>
      <c r="D846" s="11">
        <v>38161</v>
      </c>
      <c r="E846" s="13">
        <v>1815.04</v>
      </c>
      <c r="F846" s="12">
        <f t="shared" si="78"/>
        <v>38526</v>
      </c>
      <c r="G846" s="3">
        <v>3.95</v>
      </c>
      <c r="H846" s="12">
        <f t="shared" si="79"/>
        <v>39256</v>
      </c>
      <c r="I846" s="3">
        <v>7.67</v>
      </c>
      <c r="J846" s="12">
        <f t="shared" si="80"/>
        <v>39987</v>
      </c>
      <c r="K846" s="3">
        <v>7.53</v>
      </c>
      <c r="L846" s="12">
        <f t="shared" si="81"/>
        <v>40717</v>
      </c>
      <c r="M846" s="3">
        <v>6.62</v>
      </c>
      <c r="N846" s="12">
        <f t="shared" si="82"/>
        <v>41813</v>
      </c>
      <c r="O846" s="3">
        <v>17.41</v>
      </c>
      <c r="P846" s="12">
        <f t="shared" si="83"/>
        <v>43639</v>
      </c>
      <c r="Q846" s="3">
        <v>74.209999999999994</v>
      </c>
      <c r="R846" s="12">
        <v>43774</v>
      </c>
      <c r="S846" s="3">
        <v>81.5</v>
      </c>
      <c r="T846" s="3" t="s">
        <v>3542</v>
      </c>
      <c r="U846" s="3" t="s">
        <v>26</v>
      </c>
      <c r="V846" s="3" t="s">
        <v>119</v>
      </c>
      <c r="W846" s="13">
        <v>1899.85</v>
      </c>
      <c r="X846" s="3" t="s">
        <v>164</v>
      </c>
      <c r="Y846" s="3">
        <v>4.8300000000000003E-2</v>
      </c>
      <c r="Z846" s="3">
        <v>0</v>
      </c>
    </row>
    <row r="847" spans="1:26" ht="33" x14ac:dyDescent="0.3">
      <c r="A847" s="3" t="s">
        <v>1469</v>
      </c>
      <c r="B847" s="3" t="s">
        <v>1528</v>
      </c>
      <c r="C847" s="3" t="s">
        <v>1529</v>
      </c>
      <c r="D847" s="11">
        <v>39433</v>
      </c>
      <c r="E847" s="13">
        <v>1099.73</v>
      </c>
      <c r="F847" s="12">
        <f t="shared" si="78"/>
        <v>39799</v>
      </c>
      <c r="G847" s="3">
        <v>3.9</v>
      </c>
      <c r="H847" s="12">
        <f t="shared" si="79"/>
        <v>40529</v>
      </c>
      <c r="I847" s="3">
        <v>0.56999999999999995</v>
      </c>
      <c r="J847" s="12">
        <f t="shared" si="80"/>
        <v>41260</v>
      </c>
      <c r="K847" s="3">
        <v>-2.73</v>
      </c>
      <c r="L847" s="12">
        <f t="shared" si="81"/>
        <v>41990</v>
      </c>
      <c r="M847" s="3">
        <v>1.36</v>
      </c>
      <c r="N847" s="12">
        <f t="shared" si="82"/>
        <v>43086</v>
      </c>
      <c r="O847" s="3">
        <v>23.42</v>
      </c>
      <c r="P847" s="12">
        <f t="shared" si="83"/>
        <v>44912</v>
      </c>
      <c r="Q847" s="3" t="s">
        <v>103</v>
      </c>
      <c r="R847" s="12">
        <v>43774</v>
      </c>
      <c r="S847" s="3">
        <v>9.9700000000000006</v>
      </c>
      <c r="T847" s="3" t="s">
        <v>3543</v>
      </c>
      <c r="U847" s="3" t="s">
        <v>52</v>
      </c>
      <c r="V847" s="3" t="s">
        <v>119</v>
      </c>
      <c r="W847" s="3">
        <v>11.97</v>
      </c>
      <c r="X847" s="3" t="s">
        <v>164</v>
      </c>
      <c r="Y847" s="3">
        <v>0.13950000000000001</v>
      </c>
      <c r="Z847" s="3">
        <v>0</v>
      </c>
    </row>
    <row r="848" spans="1:26" ht="33" x14ac:dyDescent="0.3">
      <c r="A848" s="3" t="s">
        <v>1469</v>
      </c>
      <c r="B848" s="3" t="s">
        <v>1530</v>
      </c>
      <c r="C848" s="3" t="s">
        <v>1531</v>
      </c>
      <c r="D848" s="11">
        <v>39868</v>
      </c>
      <c r="E848" s="13">
        <v>1801.01</v>
      </c>
      <c r="F848" s="12">
        <f t="shared" si="78"/>
        <v>40233</v>
      </c>
      <c r="G848" s="3">
        <v>5.21</v>
      </c>
      <c r="H848" s="12">
        <f t="shared" si="79"/>
        <v>40963</v>
      </c>
      <c r="I848" s="3">
        <v>3.22</v>
      </c>
      <c r="J848" s="12">
        <f t="shared" si="80"/>
        <v>41694</v>
      </c>
      <c r="K848" s="3">
        <v>2.56</v>
      </c>
      <c r="L848" s="12">
        <f t="shared" si="81"/>
        <v>42424</v>
      </c>
      <c r="M848" s="3">
        <v>10.32</v>
      </c>
      <c r="N848" s="12">
        <f t="shared" si="82"/>
        <v>43520</v>
      </c>
      <c r="O848" s="3">
        <v>38.97</v>
      </c>
      <c r="P848" s="12">
        <f t="shared" si="83"/>
        <v>45346</v>
      </c>
      <c r="Q848" s="3" t="s">
        <v>103</v>
      </c>
      <c r="R848" s="12">
        <v>43774</v>
      </c>
      <c r="S848" s="3">
        <v>80.099999999999994</v>
      </c>
      <c r="T848" s="3" t="s">
        <v>3544</v>
      </c>
      <c r="U848" s="3" t="s">
        <v>52</v>
      </c>
      <c r="V848" s="3" t="s">
        <v>119</v>
      </c>
      <c r="W848" s="3">
        <v>341.53</v>
      </c>
      <c r="X848" s="3" t="s">
        <v>164</v>
      </c>
      <c r="Y848" s="3">
        <v>0.16439999999999999</v>
      </c>
      <c r="Z848" s="3">
        <v>0</v>
      </c>
    </row>
    <row r="849" spans="1:26" ht="33" x14ac:dyDescent="0.3">
      <c r="A849" s="3" t="s">
        <v>1469</v>
      </c>
      <c r="B849" s="3" t="s">
        <v>1532</v>
      </c>
      <c r="C849" s="3" t="s">
        <v>56</v>
      </c>
      <c r="D849" s="11">
        <v>39532</v>
      </c>
      <c r="E849" s="13">
        <v>1136.42</v>
      </c>
      <c r="F849" s="12">
        <f t="shared" si="78"/>
        <v>39897</v>
      </c>
      <c r="G849" s="3">
        <v>5.95</v>
      </c>
      <c r="H849" s="12">
        <f t="shared" si="79"/>
        <v>40627</v>
      </c>
      <c r="I849" s="3">
        <v>16.23</v>
      </c>
      <c r="J849" s="12">
        <f t="shared" si="80"/>
        <v>41358</v>
      </c>
      <c r="K849" s="3">
        <v>9.64</v>
      </c>
      <c r="L849" s="12">
        <f t="shared" si="81"/>
        <v>42088</v>
      </c>
      <c r="M849" s="3">
        <v>20.03</v>
      </c>
      <c r="N849" s="12">
        <f t="shared" si="82"/>
        <v>43184</v>
      </c>
      <c r="O849" s="3">
        <v>38.11</v>
      </c>
      <c r="P849" s="12">
        <f t="shared" si="83"/>
        <v>45010</v>
      </c>
      <c r="Q849" s="3" t="s">
        <v>103</v>
      </c>
      <c r="R849" s="12">
        <v>43774</v>
      </c>
      <c r="S849" s="3">
        <v>13.64</v>
      </c>
      <c r="T849" s="3" t="s">
        <v>3545</v>
      </c>
      <c r="U849" s="3" t="s">
        <v>52</v>
      </c>
      <c r="V849" s="3" t="s">
        <v>27</v>
      </c>
      <c r="W849" s="3">
        <v>105.94</v>
      </c>
      <c r="X849" s="3" t="s">
        <v>164</v>
      </c>
      <c r="Y849" s="3">
        <v>0.14430000000000001</v>
      </c>
      <c r="Z849" s="3">
        <v>0.61770000000000003</v>
      </c>
    </row>
    <row r="850" spans="1:26" ht="33" x14ac:dyDescent="0.3">
      <c r="A850" s="3" t="s">
        <v>1469</v>
      </c>
      <c r="B850" s="3" t="s">
        <v>1533</v>
      </c>
      <c r="C850" s="3" t="s">
        <v>1534</v>
      </c>
      <c r="D850" s="11">
        <v>39456</v>
      </c>
      <c r="E850" s="3">
        <v>999.86</v>
      </c>
      <c r="F850" s="12">
        <f t="shared" si="78"/>
        <v>39822</v>
      </c>
      <c r="G850" s="3">
        <v>0.91</v>
      </c>
      <c r="H850" s="12">
        <f t="shared" si="79"/>
        <v>40552</v>
      </c>
      <c r="I850" s="3">
        <v>-0.81</v>
      </c>
      <c r="J850" s="12">
        <f t="shared" si="80"/>
        <v>41283</v>
      </c>
      <c r="K850" s="3">
        <v>-2.2999999999999998</v>
      </c>
      <c r="L850" s="12">
        <f t="shared" si="81"/>
        <v>42013</v>
      </c>
      <c r="M850" s="3">
        <v>-0.04</v>
      </c>
      <c r="N850" s="12">
        <f t="shared" si="82"/>
        <v>43109</v>
      </c>
      <c r="O850" s="3">
        <v>22.23</v>
      </c>
      <c r="P850" s="12">
        <f t="shared" si="83"/>
        <v>44935</v>
      </c>
      <c r="Q850" s="3" t="s">
        <v>103</v>
      </c>
      <c r="R850" s="12">
        <v>43774</v>
      </c>
      <c r="S850" s="3">
        <v>-0.01</v>
      </c>
      <c r="T850" s="3" t="s">
        <v>3546</v>
      </c>
      <c r="U850" s="3" t="s">
        <v>52</v>
      </c>
      <c r="V850" s="3" t="s">
        <v>119</v>
      </c>
      <c r="W850" s="3">
        <v>133.07</v>
      </c>
      <c r="X850" s="3" t="s">
        <v>164</v>
      </c>
      <c r="Y850" s="3">
        <v>0.1205</v>
      </c>
      <c r="Z850" s="3">
        <v>0</v>
      </c>
    </row>
    <row r="851" spans="1:26" ht="33" x14ac:dyDescent="0.3">
      <c r="A851" s="3" t="s">
        <v>1469</v>
      </c>
      <c r="B851" s="3" t="s">
        <v>1535</v>
      </c>
      <c r="C851" s="3" t="s">
        <v>1536</v>
      </c>
      <c r="D851" s="11">
        <v>39575</v>
      </c>
      <c r="E851" s="13">
        <v>1414.84</v>
      </c>
      <c r="F851" s="12">
        <f t="shared" si="78"/>
        <v>39940</v>
      </c>
      <c r="G851" s="3">
        <v>2.93</v>
      </c>
      <c r="H851" s="12">
        <f t="shared" si="79"/>
        <v>40670</v>
      </c>
      <c r="I851" s="3">
        <v>8.02</v>
      </c>
      <c r="J851" s="12">
        <f t="shared" si="80"/>
        <v>41401</v>
      </c>
      <c r="K851" s="3">
        <v>13.21</v>
      </c>
      <c r="L851" s="12">
        <f t="shared" si="81"/>
        <v>42131</v>
      </c>
      <c r="M851" s="3">
        <v>16.2</v>
      </c>
      <c r="N851" s="12">
        <f t="shared" si="82"/>
        <v>43227</v>
      </c>
      <c r="O851" s="3">
        <v>39.409999999999997</v>
      </c>
      <c r="P851" s="12">
        <f t="shared" si="83"/>
        <v>45053</v>
      </c>
      <c r="Q851" s="3" t="s">
        <v>103</v>
      </c>
      <c r="R851" s="12">
        <v>43774</v>
      </c>
      <c r="S851" s="3">
        <v>41.48</v>
      </c>
      <c r="T851" s="3" t="s">
        <v>3547</v>
      </c>
      <c r="U851" s="3" t="s">
        <v>26</v>
      </c>
      <c r="V851" s="3" t="s">
        <v>119</v>
      </c>
      <c r="W851" s="13">
        <v>1149.6600000000001</v>
      </c>
      <c r="X851" s="3" t="s">
        <v>164</v>
      </c>
      <c r="Y851" s="3">
        <v>2.6499999999999999E-2</v>
      </c>
      <c r="Z851" s="3">
        <v>0</v>
      </c>
    </row>
    <row r="852" spans="1:26" ht="33" x14ac:dyDescent="0.3">
      <c r="A852" s="3" t="s">
        <v>1469</v>
      </c>
      <c r="B852" s="3" t="s">
        <v>1537</v>
      </c>
      <c r="C852" s="3" t="s">
        <v>1538</v>
      </c>
      <c r="D852" s="11">
        <v>39896</v>
      </c>
      <c r="E852" s="13">
        <v>1468.05</v>
      </c>
      <c r="F852" s="12">
        <f t="shared" si="78"/>
        <v>40261</v>
      </c>
      <c r="G852" s="3">
        <v>2.84</v>
      </c>
      <c r="H852" s="12">
        <f t="shared" si="79"/>
        <v>40992</v>
      </c>
      <c r="I852" s="3">
        <v>6.33</v>
      </c>
      <c r="J852" s="12">
        <f t="shared" si="80"/>
        <v>41722</v>
      </c>
      <c r="K852" s="3">
        <v>10.8</v>
      </c>
      <c r="L852" s="12">
        <f t="shared" si="81"/>
        <v>42453</v>
      </c>
      <c r="M852" s="3">
        <v>15.81</v>
      </c>
      <c r="N852" s="12">
        <f t="shared" si="82"/>
        <v>43548</v>
      </c>
      <c r="O852" s="3">
        <v>36.18</v>
      </c>
      <c r="P852" s="12">
        <f t="shared" si="83"/>
        <v>45375</v>
      </c>
      <c r="Q852" s="3" t="s">
        <v>103</v>
      </c>
      <c r="R852" s="12">
        <v>43774</v>
      </c>
      <c r="S852" s="3">
        <v>46.81</v>
      </c>
      <c r="T852" s="3" t="s">
        <v>3548</v>
      </c>
      <c r="U852" s="3" t="s">
        <v>26</v>
      </c>
      <c r="V852" s="3" t="s">
        <v>119</v>
      </c>
      <c r="W852" s="3">
        <v>4.34</v>
      </c>
      <c r="X852" s="3" t="s">
        <v>164</v>
      </c>
      <c r="Y852" s="3">
        <v>1.41E-2</v>
      </c>
      <c r="Z852" s="3">
        <v>0</v>
      </c>
    </row>
    <row r="853" spans="1:26" ht="33" x14ac:dyDescent="0.3">
      <c r="A853" s="3" t="s">
        <v>1469</v>
      </c>
      <c r="B853" s="3" t="s">
        <v>1539</v>
      </c>
      <c r="C853" s="3" t="s">
        <v>1540</v>
      </c>
      <c r="D853" s="11">
        <v>39877</v>
      </c>
      <c r="E853" s="13">
        <v>1681.78</v>
      </c>
      <c r="F853" s="12">
        <f t="shared" si="78"/>
        <v>40242</v>
      </c>
      <c r="G853" s="3">
        <v>1.49</v>
      </c>
      <c r="H853" s="12">
        <f t="shared" si="79"/>
        <v>40973</v>
      </c>
      <c r="I853" s="3">
        <v>7.56</v>
      </c>
      <c r="J853" s="12">
        <f t="shared" si="80"/>
        <v>41703</v>
      </c>
      <c r="K853" s="3">
        <v>10.86</v>
      </c>
      <c r="L853" s="12">
        <f t="shared" si="81"/>
        <v>42434</v>
      </c>
      <c r="M853" s="3">
        <v>13.6</v>
      </c>
      <c r="N853" s="12">
        <f t="shared" si="82"/>
        <v>43529</v>
      </c>
      <c r="O853" s="3">
        <v>37.47</v>
      </c>
      <c r="P853" s="12">
        <f t="shared" si="83"/>
        <v>45356</v>
      </c>
      <c r="Q853" s="3" t="s">
        <v>103</v>
      </c>
      <c r="R853" s="12">
        <v>43774</v>
      </c>
      <c r="S853" s="3">
        <v>68.180000000000007</v>
      </c>
      <c r="T853" s="3" t="s">
        <v>3549</v>
      </c>
      <c r="U853" s="3" t="s">
        <v>26</v>
      </c>
      <c r="V853" s="3" t="s">
        <v>119</v>
      </c>
      <c r="W853" s="3">
        <v>322.23</v>
      </c>
      <c r="X853" s="3" t="s">
        <v>164</v>
      </c>
      <c r="Y853" s="3">
        <v>2.6599999999999999E-2</v>
      </c>
      <c r="Z853" s="3">
        <v>0</v>
      </c>
    </row>
    <row r="854" spans="1:26" ht="33" x14ac:dyDescent="0.3">
      <c r="A854" s="3" t="s">
        <v>1469</v>
      </c>
      <c r="B854" s="3" t="s">
        <v>1541</v>
      </c>
      <c r="C854" s="3" t="s">
        <v>1542</v>
      </c>
      <c r="D854" s="11">
        <v>38161</v>
      </c>
      <c r="E854" s="13">
        <v>1947.97</v>
      </c>
      <c r="F854" s="12">
        <f t="shared" si="78"/>
        <v>38526</v>
      </c>
      <c r="G854" s="3">
        <v>2.09</v>
      </c>
      <c r="H854" s="12">
        <f t="shared" si="79"/>
        <v>39256</v>
      </c>
      <c r="I854" s="3">
        <v>9.32</v>
      </c>
      <c r="J854" s="12">
        <f t="shared" si="80"/>
        <v>39987</v>
      </c>
      <c r="K854" s="3">
        <v>11.86</v>
      </c>
      <c r="L854" s="12">
        <f t="shared" si="81"/>
        <v>40717</v>
      </c>
      <c r="M854" s="3">
        <v>8.52</v>
      </c>
      <c r="N854" s="12">
        <f t="shared" si="82"/>
        <v>41813</v>
      </c>
      <c r="O854" s="3">
        <v>22.07</v>
      </c>
      <c r="P854" s="12">
        <f t="shared" si="83"/>
        <v>43639</v>
      </c>
      <c r="Q854" s="3">
        <v>79.650000000000006</v>
      </c>
      <c r="R854" s="12">
        <v>43774</v>
      </c>
      <c r="S854" s="3">
        <v>94.8</v>
      </c>
      <c r="T854" s="3" t="s">
        <v>3539</v>
      </c>
      <c r="U854" s="3" t="s">
        <v>26</v>
      </c>
      <c r="V854" s="3" t="s">
        <v>119</v>
      </c>
      <c r="W854" s="13">
        <v>5491.88</v>
      </c>
      <c r="X854" s="3" t="s">
        <v>164</v>
      </c>
      <c r="Y854" s="3">
        <v>5.8200000000000002E-2</v>
      </c>
      <c r="Z854" s="3">
        <v>0</v>
      </c>
    </row>
    <row r="855" spans="1:26" ht="33" x14ac:dyDescent="0.3">
      <c r="A855" s="3" t="s">
        <v>1469</v>
      </c>
      <c r="B855" s="3" t="s">
        <v>1543</v>
      </c>
      <c r="C855" s="3" t="s">
        <v>1542</v>
      </c>
      <c r="D855" s="11">
        <v>38443</v>
      </c>
      <c r="E855" s="13">
        <v>1702.25</v>
      </c>
      <c r="F855" s="12">
        <f t="shared" si="78"/>
        <v>38808</v>
      </c>
      <c r="G855" s="3">
        <v>2.34</v>
      </c>
      <c r="H855" s="12">
        <f t="shared" si="79"/>
        <v>39539</v>
      </c>
      <c r="I855" s="3">
        <v>7.2</v>
      </c>
      <c r="J855" s="12">
        <f t="shared" si="80"/>
        <v>40269</v>
      </c>
      <c r="K855" s="3">
        <v>11.41</v>
      </c>
      <c r="L855" s="12">
        <f t="shared" si="81"/>
        <v>41000</v>
      </c>
      <c r="M855" s="3">
        <v>9.16</v>
      </c>
      <c r="N855" s="12">
        <f t="shared" si="82"/>
        <v>42095</v>
      </c>
      <c r="O855" s="3">
        <v>23.05</v>
      </c>
      <c r="P855" s="12">
        <f t="shared" si="83"/>
        <v>43922</v>
      </c>
      <c r="Q855" s="3" t="s">
        <v>103</v>
      </c>
      <c r="R855" s="12">
        <v>43774</v>
      </c>
      <c r="S855" s="3">
        <v>70.23</v>
      </c>
      <c r="T855" s="3" t="s">
        <v>3551</v>
      </c>
      <c r="U855" s="3" t="s">
        <v>26</v>
      </c>
      <c r="V855" s="3" t="s">
        <v>27</v>
      </c>
      <c r="W855" s="13">
        <v>2289.25</v>
      </c>
      <c r="X855" s="3" t="s">
        <v>164</v>
      </c>
      <c r="Y855" s="3">
        <v>0.1545</v>
      </c>
      <c r="Z855" s="3">
        <v>0</v>
      </c>
    </row>
    <row r="856" spans="1:26" ht="33" x14ac:dyDescent="0.3">
      <c r="A856" s="3" t="s">
        <v>1469</v>
      </c>
      <c r="B856" s="3" t="s">
        <v>1544</v>
      </c>
      <c r="C856" s="3" t="s">
        <v>1545</v>
      </c>
      <c r="D856" s="11">
        <v>38978</v>
      </c>
      <c r="E856" s="13">
        <v>1327.41</v>
      </c>
      <c r="F856" s="12">
        <f t="shared" si="78"/>
        <v>39343</v>
      </c>
      <c r="G856" s="3">
        <v>-0.22</v>
      </c>
      <c r="H856" s="12">
        <f t="shared" si="79"/>
        <v>40074</v>
      </c>
      <c r="I856" s="3">
        <v>7.17</v>
      </c>
      <c r="J856" s="12">
        <f t="shared" si="80"/>
        <v>40804</v>
      </c>
      <c r="K856" s="3">
        <v>8.98</v>
      </c>
      <c r="L856" s="12">
        <f t="shared" si="81"/>
        <v>41535</v>
      </c>
      <c r="M856" s="3">
        <v>5.88</v>
      </c>
      <c r="N856" s="12">
        <f t="shared" si="82"/>
        <v>42631</v>
      </c>
      <c r="O856" s="3">
        <v>18.510000000000002</v>
      </c>
      <c r="P856" s="12">
        <f t="shared" si="83"/>
        <v>44457</v>
      </c>
      <c r="Q856" s="3" t="s">
        <v>103</v>
      </c>
      <c r="R856" s="12">
        <v>43774</v>
      </c>
      <c r="S856" s="3">
        <v>32.74</v>
      </c>
      <c r="T856" s="3" t="s">
        <v>3539</v>
      </c>
      <c r="U856" s="3" t="s">
        <v>26</v>
      </c>
      <c r="V856" s="3" t="s">
        <v>119</v>
      </c>
      <c r="W856" s="3">
        <v>72.52</v>
      </c>
      <c r="X856" s="3" t="s">
        <v>164</v>
      </c>
      <c r="Y856" s="3">
        <v>5.1799999999999999E-2</v>
      </c>
      <c r="Z856" s="3">
        <v>0</v>
      </c>
    </row>
    <row r="857" spans="1:26" ht="33" x14ac:dyDescent="0.3">
      <c r="A857" s="3" t="s">
        <v>1469</v>
      </c>
      <c r="B857" s="3" t="s">
        <v>1546</v>
      </c>
      <c r="C857" s="3" t="s">
        <v>301</v>
      </c>
      <c r="D857" s="11">
        <v>38161</v>
      </c>
      <c r="E857" s="13">
        <v>1741.12</v>
      </c>
      <c r="F857" s="12">
        <f t="shared" si="78"/>
        <v>38526</v>
      </c>
      <c r="G857" s="3">
        <v>3.11</v>
      </c>
      <c r="H857" s="12">
        <f t="shared" si="79"/>
        <v>39256</v>
      </c>
      <c r="I857" s="3">
        <v>5.4</v>
      </c>
      <c r="J857" s="12">
        <f t="shared" si="80"/>
        <v>39987</v>
      </c>
      <c r="K857" s="3">
        <v>7.62</v>
      </c>
      <c r="L857" s="12">
        <f t="shared" si="81"/>
        <v>40717</v>
      </c>
      <c r="M857" s="3">
        <v>7.49</v>
      </c>
      <c r="N857" s="12">
        <f t="shared" si="82"/>
        <v>41813</v>
      </c>
      <c r="O857" s="3">
        <v>20.399999999999999</v>
      </c>
      <c r="P857" s="12">
        <f t="shared" si="83"/>
        <v>43639</v>
      </c>
      <c r="Q857" s="3">
        <v>66.790000000000006</v>
      </c>
      <c r="R857" s="12">
        <v>43774</v>
      </c>
      <c r="S857" s="3">
        <v>74.11</v>
      </c>
      <c r="T857" s="3" t="s">
        <v>3552</v>
      </c>
      <c r="U857" s="3" t="s">
        <v>26</v>
      </c>
      <c r="V857" s="3" t="s">
        <v>46</v>
      </c>
      <c r="W857" s="3">
        <v>313.23</v>
      </c>
      <c r="X857" s="3" t="s">
        <v>164</v>
      </c>
      <c r="Y857" s="3">
        <v>1.9599999999999999E-2</v>
      </c>
      <c r="Z857" s="3">
        <v>3.4099999999999998E-2</v>
      </c>
    </row>
    <row r="858" spans="1:26" ht="33" x14ac:dyDescent="0.3">
      <c r="A858" s="3" t="s">
        <v>1469</v>
      </c>
      <c r="B858" s="3" t="s">
        <v>1547</v>
      </c>
      <c r="C858" s="3" t="s">
        <v>301</v>
      </c>
      <c r="D858" s="11">
        <v>39178</v>
      </c>
      <c r="E858" s="13">
        <v>1329.36</v>
      </c>
      <c r="F858" s="12">
        <f t="shared" si="78"/>
        <v>39544</v>
      </c>
      <c r="G858" s="3">
        <v>1.1200000000000001</v>
      </c>
      <c r="H858" s="12">
        <f t="shared" si="79"/>
        <v>40274</v>
      </c>
      <c r="I858" s="3">
        <v>5.67</v>
      </c>
      <c r="J858" s="12">
        <f t="shared" si="80"/>
        <v>41005</v>
      </c>
      <c r="K858" s="3">
        <v>8.7899999999999991</v>
      </c>
      <c r="L858" s="12">
        <f t="shared" si="81"/>
        <v>41735</v>
      </c>
      <c r="M858" s="3">
        <v>8.77</v>
      </c>
      <c r="N858" s="12">
        <f t="shared" si="82"/>
        <v>42831</v>
      </c>
      <c r="O858" s="3">
        <v>19.93</v>
      </c>
      <c r="P858" s="12">
        <f t="shared" si="83"/>
        <v>44657</v>
      </c>
      <c r="Q858" s="3" t="s">
        <v>103</v>
      </c>
      <c r="R858" s="12">
        <v>43774</v>
      </c>
      <c r="S858" s="3">
        <v>32.94</v>
      </c>
      <c r="T858" s="3" t="s">
        <v>3553</v>
      </c>
      <c r="U858" s="3" t="s">
        <v>26</v>
      </c>
      <c r="V858" s="3" t="s">
        <v>119</v>
      </c>
      <c r="W858" s="3">
        <v>25.69</v>
      </c>
      <c r="X858" s="3" t="s">
        <v>164</v>
      </c>
      <c r="Y858" s="3">
        <v>2.24E-2</v>
      </c>
      <c r="Z858" s="3">
        <v>0</v>
      </c>
    </row>
    <row r="859" spans="1:26" ht="33" x14ac:dyDescent="0.3">
      <c r="A859" s="3" t="s">
        <v>1469</v>
      </c>
      <c r="B859" s="3" t="s">
        <v>1548</v>
      </c>
      <c r="C859" s="3" t="s">
        <v>1398</v>
      </c>
      <c r="D859" s="11">
        <v>38982</v>
      </c>
      <c r="E859" s="13">
        <v>1414.42</v>
      </c>
      <c r="F859" s="12">
        <f t="shared" si="78"/>
        <v>39347</v>
      </c>
      <c r="G859" s="3">
        <v>1.1000000000000001</v>
      </c>
      <c r="H859" s="12">
        <f t="shared" si="79"/>
        <v>40078</v>
      </c>
      <c r="I859" s="3">
        <v>5.94</v>
      </c>
      <c r="J859" s="12">
        <f t="shared" si="80"/>
        <v>40808</v>
      </c>
      <c r="K859" s="3">
        <v>9.2799999999999994</v>
      </c>
      <c r="L859" s="12">
        <f t="shared" si="81"/>
        <v>41539</v>
      </c>
      <c r="M859" s="3">
        <v>10.18</v>
      </c>
      <c r="N859" s="12">
        <f t="shared" si="82"/>
        <v>42635</v>
      </c>
      <c r="O859" s="3">
        <v>22.84</v>
      </c>
      <c r="P859" s="12">
        <f t="shared" si="83"/>
        <v>44461</v>
      </c>
      <c r="Q859" s="3" t="s">
        <v>103</v>
      </c>
      <c r="R859" s="12">
        <v>43774</v>
      </c>
      <c r="S859" s="3">
        <v>41.44</v>
      </c>
      <c r="T859" s="3" t="s">
        <v>3553</v>
      </c>
      <c r="U859" s="3" t="s">
        <v>26</v>
      </c>
      <c r="V859" s="3" t="s">
        <v>119</v>
      </c>
      <c r="W859" s="3">
        <v>7.51</v>
      </c>
      <c r="X859" s="3" t="s">
        <v>164</v>
      </c>
      <c r="Y859" s="3">
        <v>5.0500000000000003E-2</v>
      </c>
      <c r="Z859" s="3">
        <v>0</v>
      </c>
    </row>
    <row r="860" spans="1:26" ht="33" x14ac:dyDescent="0.3">
      <c r="A860" s="3" t="s">
        <v>1469</v>
      </c>
      <c r="B860" s="3" t="s">
        <v>1549</v>
      </c>
      <c r="C860" s="3" t="s">
        <v>1550</v>
      </c>
      <c r="D860" s="11">
        <v>39433</v>
      </c>
      <c r="E860" s="13">
        <v>1134.78</v>
      </c>
      <c r="F860" s="12">
        <f t="shared" si="78"/>
        <v>39799</v>
      </c>
      <c r="G860" s="3">
        <v>4.92</v>
      </c>
      <c r="H860" s="12">
        <f t="shared" si="79"/>
        <v>40529</v>
      </c>
      <c r="I860" s="3">
        <v>8.65</v>
      </c>
      <c r="J860" s="12">
        <f t="shared" si="80"/>
        <v>41260</v>
      </c>
      <c r="K860" s="3">
        <v>13.02</v>
      </c>
      <c r="L860" s="12">
        <f t="shared" si="81"/>
        <v>41990</v>
      </c>
      <c r="M860" s="3">
        <v>23.23</v>
      </c>
      <c r="N860" s="12">
        <f t="shared" si="82"/>
        <v>43086</v>
      </c>
      <c r="O860" s="3">
        <v>35.840000000000003</v>
      </c>
      <c r="P860" s="12">
        <f t="shared" si="83"/>
        <v>44912</v>
      </c>
      <c r="Q860" s="3" t="s">
        <v>103</v>
      </c>
      <c r="R860" s="12">
        <v>43774</v>
      </c>
      <c r="S860" s="3">
        <v>13.48</v>
      </c>
      <c r="T860" s="3" t="s">
        <v>3554</v>
      </c>
      <c r="U860" s="3" t="s">
        <v>52</v>
      </c>
      <c r="V860" s="3" t="s">
        <v>119</v>
      </c>
      <c r="W860" s="3">
        <v>3.07</v>
      </c>
      <c r="X860" s="3" t="s">
        <v>164</v>
      </c>
      <c r="Y860" s="3">
        <v>0.1474</v>
      </c>
      <c r="Z860" s="3">
        <v>0</v>
      </c>
    </row>
    <row r="861" spans="1:26" ht="33" x14ac:dyDescent="0.3">
      <c r="A861" s="3" t="s">
        <v>1469</v>
      </c>
      <c r="B861" s="3" t="s">
        <v>1551</v>
      </c>
      <c r="C861" s="3" t="s">
        <v>1552</v>
      </c>
      <c r="D861" s="11">
        <v>39566</v>
      </c>
      <c r="E861" s="13">
        <v>1558.26</v>
      </c>
      <c r="F861" s="12">
        <f t="shared" si="78"/>
        <v>39931</v>
      </c>
      <c r="G861" s="3">
        <v>6.34</v>
      </c>
      <c r="H861" s="12">
        <f t="shared" si="79"/>
        <v>40661</v>
      </c>
      <c r="I861" s="3">
        <v>21.56</v>
      </c>
      <c r="J861" s="12">
        <f t="shared" si="80"/>
        <v>41392</v>
      </c>
      <c r="K861" s="3">
        <v>33.619999999999997</v>
      </c>
      <c r="L861" s="12">
        <f t="shared" si="81"/>
        <v>42122</v>
      </c>
      <c r="M861" s="3">
        <v>77.66</v>
      </c>
      <c r="N861" s="12">
        <f t="shared" si="82"/>
        <v>43218</v>
      </c>
      <c r="O861" s="3">
        <v>105.52</v>
      </c>
      <c r="P861" s="12">
        <f t="shared" si="83"/>
        <v>45044</v>
      </c>
      <c r="Q861" s="3" t="s">
        <v>103</v>
      </c>
      <c r="R861" s="12">
        <v>43774</v>
      </c>
      <c r="S861" s="3">
        <v>55.83</v>
      </c>
      <c r="T861" s="3" t="s">
        <v>3033</v>
      </c>
      <c r="U861" s="3" t="s">
        <v>52</v>
      </c>
      <c r="V861" s="3" t="s">
        <v>27</v>
      </c>
      <c r="W861" s="3">
        <v>268.64999999999998</v>
      </c>
      <c r="X861" s="3" t="s">
        <v>164</v>
      </c>
      <c r="Y861" s="3">
        <v>5.5300000000000002E-2</v>
      </c>
      <c r="Z861" s="3">
        <v>0.90890000000000004</v>
      </c>
    </row>
    <row r="862" spans="1:26" ht="33" x14ac:dyDescent="0.3">
      <c r="A862" s="3" t="s">
        <v>1469</v>
      </c>
      <c r="B862" s="3" t="s">
        <v>1553</v>
      </c>
      <c r="C862" s="3" t="s">
        <v>1068</v>
      </c>
      <c r="D862" s="11">
        <v>40660</v>
      </c>
      <c r="E862" s="3">
        <v>968.68</v>
      </c>
      <c r="F862" s="12">
        <f t="shared" si="78"/>
        <v>41026</v>
      </c>
      <c r="G862" s="3">
        <v>5.75</v>
      </c>
      <c r="H862" s="12">
        <f t="shared" si="79"/>
        <v>41756</v>
      </c>
      <c r="I862" s="3">
        <v>16.29</v>
      </c>
      <c r="J862" s="12">
        <f t="shared" si="80"/>
        <v>42487</v>
      </c>
      <c r="K862" s="3">
        <v>7.07</v>
      </c>
      <c r="L862" s="12">
        <f t="shared" si="81"/>
        <v>43217</v>
      </c>
      <c r="M862" s="3">
        <v>21.48</v>
      </c>
      <c r="N862" s="12">
        <f t="shared" si="82"/>
        <v>44313</v>
      </c>
      <c r="O862" s="3" t="s">
        <v>103</v>
      </c>
      <c r="P862" s="12">
        <f t="shared" si="83"/>
        <v>46139</v>
      </c>
      <c r="Q862" s="3" t="s">
        <v>103</v>
      </c>
      <c r="R862" s="12">
        <v>43774</v>
      </c>
      <c r="S862" s="3">
        <v>-3.13</v>
      </c>
      <c r="T862" s="3" t="s">
        <v>3555</v>
      </c>
      <c r="U862" s="3" t="s">
        <v>52</v>
      </c>
      <c r="V862" s="3" t="s">
        <v>27</v>
      </c>
      <c r="W862" s="3">
        <v>180.01</v>
      </c>
      <c r="X862" s="3" t="s">
        <v>164</v>
      </c>
      <c r="Y862" s="3">
        <v>0.1648</v>
      </c>
      <c r="Z862" s="3">
        <v>0.126</v>
      </c>
    </row>
    <row r="863" spans="1:26" ht="33" x14ac:dyDescent="0.3">
      <c r="A863" s="3" t="s">
        <v>1469</v>
      </c>
      <c r="B863" s="3" t="s">
        <v>1554</v>
      </c>
      <c r="C863" s="3" t="s">
        <v>1555</v>
      </c>
      <c r="D863" s="11">
        <v>39868</v>
      </c>
      <c r="E863" s="13">
        <v>1490.44</v>
      </c>
      <c r="F863" s="12">
        <f t="shared" si="78"/>
        <v>40233</v>
      </c>
      <c r="G863" s="3">
        <v>2.96</v>
      </c>
      <c r="H863" s="12">
        <f t="shared" si="79"/>
        <v>40963</v>
      </c>
      <c r="I863" s="3">
        <v>6.01</v>
      </c>
      <c r="J863" s="12">
        <f t="shared" si="80"/>
        <v>41694</v>
      </c>
      <c r="K863" s="3">
        <v>6.1</v>
      </c>
      <c r="L863" s="12">
        <f t="shared" si="81"/>
        <v>42424</v>
      </c>
      <c r="M863" s="3">
        <v>10.76</v>
      </c>
      <c r="N863" s="12">
        <f t="shared" si="82"/>
        <v>43520</v>
      </c>
      <c r="O863" s="3">
        <v>25.53</v>
      </c>
      <c r="P863" s="12">
        <f t="shared" si="83"/>
        <v>45346</v>
      </c>
      <c r="Q863" s="3" t="s">
        <v>103</v>
      </c>
      <c r="R863" s="12">
        <v>43774</v>
      </c>
      <c r="S863" s="3">
        <v>49.04</v>
      </c>
      <c r="T863" s="3" t="s">
        <v>3556</v>
      </c>
      <c r="U863" s="3" t="s">
        <v>52</v>
      </c>
      <c r="V863" s="3" t="s">
        <v>119</v>
      </c>
      <c r="W863" s="3">
        <v>155.49</v>
      </c>
      <c r="X863" s="3" t="s">
        <v>164</v>
      </c>
      <c r="Y863" s="3">
        <v>5.3400000000000003E-2</v>
      </c>
      <c r="Z863" s="3">
        <v>0</v>
      </c>
    </row>
    <row r="864" spans="1:26" ht="33" x14ac:dyDescent="0.3">
      <c r="A864" s="3" t="s">
        <v>1469</v>
      </c>
      <c r="B864" s="3" t="s">
        <v>1556</v>
      </c>
      <c r="C864" s="3" t="s">
        <v>599</v>
      </c>
      <c r="D864" s="11">
        <v>40655</v>
      </c>
      <c r="E864" s="13">
        <v>1055.22</v>
      </c>
      <c r="F864" s="12">
        <f t="shared" si="78"/>
        <v>41021</v>
      </c>
      <c r="G864" s="3">
        <v>5.43</v>
      </c>
      <c r="H864" s="12">
        <f t="shared" si="79"/>
        <v>41751</v>
      </c>
      <c r="I864" s="3">
        <v>16.88</v>
      </c>
      <c r="J864" s="12">
        <f t="shared" si="80"/>
        <v>42482</v>
      </c>
      <c r="K864" s="3">
        <v>22.2</v>
      </c>
      <c r="L864" s="12">
        <f t="shared" si="81"/>
        <v>43212</v>
      </c>
      <c r="M864" s="3">
        <v>21.86</v>
      </c>
      <c r="N864" s="12">
        <f t="shared" si="82"/>
        <v>44308</v>
      </c>
      <c r="O864" s="3" t="s">
        <v>103</v>
      </c>
      <c r="P864" s="12">
        <f t="shared" si="83"/>
        <v>46134</v>
      </c>
      <c r="Q864" s="3" t="s">
        <v>103</v>
      </c>
      <c r="R864" s="12">
        <v>43774</v>
      </c>
      <c r="S864" s="3">
        <v>5.52</v>
      </c>
      <c r="T864" s="3" t="s">
        <v>3557</v>
      </c>
      <c r="U864" s="3" t="s">
        <v>26</v>
      </c>
      <c r="V864" s="3" t="s">
        <v>27</v>
      </c>
      <c r="W864" s="3">
        <v>401.33</v>
      </c>
      <c r="X864" s="3" t="s">
        <v>164</v>
      </c>
      <c r="Y864" s="3">
        <v>2.0199999999999999E-2</v>
      </c>
      <c r="Z864" s="3">
        <v>0</v>
      </c>
    </row>
    <row r="865" spans="1:26" ht="33" x14ac:dyDescent="0.3">
      <c r="A865" s="3" t="s">
        <v>1469</v>
      </c>
      <c r="B865" s="3" t="s">
        <v>1557</v>
      </c>
      <c r="C865" s="3" t="s">
        <v>1558</v>
      </c>
      <c r="D865" s="11">
        <v>39748</v>
      </c>
      <c r="E865" s="13">
        <v>2391.3200000000002</v>
      </c>
      <c r="F865" s="12">
        <f t="shared" si="78"/>
        <v>40113</v>
      </c>
      <c r="G865" s="3">
        <v>5.61</v>
      </c>
      <c r="H865" s="12">
        <f t="shared" si="79"/>
        <v>40843</v>
      </c>
      <c r="I865" s="3">
        <v>17.739999999999998</v>
      </c>
      <c r="J865" s="12">
        <f t="shared" si="80"/>
        <v>41574</v>
      </c>
      <c r="K865" s="3">
        <v>23.22</v>
      </c>
      <c r="L865" s="12">
        <f t="shared" si="81"/>
        <v>42304</v>
      </c>
      <c r="M865" s="3">
        <v>22.72</v>
      </c>
      <c r="N865" s="12">
        <f t="shared" si="82"/>
        <v>43400</v>
      </c>
      <c r="O865" s="3">
        <v>49.79</v>
      </c>
      <c r="P865" s="12">
        <f t="shared" si="83"/>
        <v>45226</v>
      </c>
      <c r="Q865" s="3" t="s">
        <v>103</v>
      </c>
      <c r="R865" s="12">
        <v>43774</v>
      </c>
      <c r="S865" s="3">
        <v>139.13</v>
      </c>
      <c r="T865" s="3" t="s">
        <v>2962</v>
      </c>
      <c r="U865" s="3" t="s">
        <v>26</v>
      </c>
      <c r="V865" s="3" t="s">
        <v>27</v>
      </c>
      <c r="W865" s="13">
        <v>2132.61</v>
      </c>
      <c r="X865" s="3" t="s">
        <v>164</v>
      </c>
      <c r="Y865" s="3">
        <v>1.44E-2</v>
      </c>
      <c r="Z865" s="3">
        <v>0</v>
      </c>
    </row>
    <row r="866" spans="1:26" ht="33" x14ac:dyDescent="0.3">
      <c r="A866" s="3" t="s">
        <v>1469</v>
      </c>
      <c r="B866" s="3" t="s">
        <v>1559</v>
      </c>
      <c r="C866" s="3" t="s">
        <v>1089</v>
      </c>
      <c r="D866" s="11">
        <v>42374</v>
      </c>
      <c r="E866" s="13">
        <v>1275.32</v>
      </c>
      <c r="F866" s="12">
        <f t="shared" si="78"/>
        <v>42740</v>
      </c>
      <c r="G866" s="3">
        <v>4.17</v>
      </c>
      <c r="H866" s="12">
        <f t="shared" si="79"/>
        <v>43470</v>
      </c>
      <c r="I866" s="3">
        <v>35.35</v>
      </c>
      <c r="J866" s="12">
        <f t="shared" si="80"/>
        <v>44201</v>
      </c>
      <c r="K866" s="3" t="s">
        <v>103</v>
      </c>
      <c r="L866" s="12">
        <f t="shared" si="81"/>
        <v>44931</v>
      </c>
      <c r="M866" s="3" t="s">
        <v>103</v>
      </c>
      <c r="N866" s="12">
        <f t="shared" si="82"/>
        <v>46027</v>
      </c>
      <c r="O866" s="3" t="s">
        <v>103</v>
      </c>
      <c r="P866" s="12">
        <f t="shared" si="83"/>
        <v>47853</v>
      </c>
      <c r="Q866" s="3" t="s">
        <v>103</v>
      </c>
      <c r="R866" s="12">
        <v>43774</v>
      </c>
      <c r="S866" s="3">
        <v>27.53</v>
      </c>
      <c r="T866" s="3" t="s">
        <v>3558</v>
      </c>
      <c r="U866" s="3" t="s">
        <v>52</v>
      </c>
      <c r="V866" s="3" t="s">
        <v>27</v>
      </c>
      <c r="W866" s="3">
        <v>109.23</v>
      </c>
      <c r="X866" s="3" t="s">
        <v>164</v>
      </c>
      <c r="Y866" s="3">
        <v>7.1599999999999997E-2</v>
      </c>
      <c r="Z866" s="3">
        <v>0.16969999999999999</v>
      </c>
    </row>
    <row r="867" spans="1:26" ht="33" x14ac:dyDescent="0.3">
      <c r="A867" s="3" t="s">
        <v>1469</v>
      </c>
      <c r="B867" s="3" t="s">
        <v>1560</v>
      </c>
      <c r="C867" s="3" t="s">
        <v>1561</v>
      </c>
      <c r="D867" s="11">
        <v>42453</v>
      </c>
      <c r="E867" s="13">
        <v>1057.0999999999999</v>
      </c>
      <c r="F867" s="12">
        <f t="shared" si="78"/>
        <v>42818</v>
      </c>
      <c r="G867" s="3">
        <v>4.6399999999999997</v>
      </c>
      <c r="H867" s="12">
        <f t="shared" si="79"/>
        <v>43548</v>
      </c>
      <c r="I867" s="3">
        <v>4.7300000000000004</v>
      </c>
      <c r="J867" s="12">
        <f t="shared" si="80"/>
        <v>44279</v>
      </c>
      <c r="K867" s="3" t="s">
        <v>103</v>
      </c>
      <c r="L867" s="12">
        <f t="shared" si="81"/>
        <v>45009</v>
      </c>
      <c r="M867" s="3" t="s">
        <v>103</v>
      </c>
      <c r="N867" s="12">
        <f t="shared" si="82"/>
        <v>46105</v>
      </c>
      <c r="O867" s="3" t="s">
        <v>103</v>
      </c>
      <c r="P867" s="12">
        <f t="shared" si="83"/>
        <v>47931</v>
      </c>
      <c r="Q867" s="3" t="s">
        <v>103</v>
      </c>
      <c r="R867" s="12">
        <v>43774</v>
      </c>
      <c r="S867" s="3">
        <v>5.71</v>
      </c>
      <c r="T867" s="3" t="s">
        <v>3559</v>
      </c>
      <c r="U867" s="3" t="s">
        <v>33</v>
      </c>
      <c r="V867" s="3" t="s">
        <v>119</v>
      </c>
      <c r="W867" s="3">
        <v>207.73</v>
      </c>
      <c r="X867" s="3" t="s">
        <v>164</v>
      </c>
      <c r="Y867" s="3">
        <v>2.8999999999999998E-3</v>
      </c>
      <c r="Z867" s="3">
        <v>0.39019999999999999</v>
      </c>
    </row>
    <row r="868" spans="1:26" ht="33" x14ac:dyDescent="0.3">
      <c r="A868" s="3" t="s">
        <v>1469</v>
      </c>
      <c r="B868" s="3" t="s">
        <v>1562</v>
      </c>
      <c r="C868" s="3" t="s">
        <v>1563</v>
      </c>
      <c r="D868" s="11">
        <v>42453</v>
      </c>
      <c r="E868" s="13">
        <v>1135.05</v>
      </c>
      <c r="F868" s="12">
        <f t="shared" si="78"/>
        <v>42818</v>
      </c>
      <c r="G868" s="3">
        <v>7.05</v>
      </c>
      <c r="H868" s="12">
        <f t="shared" si="79"/>
        <v>43548</v>
      </c>
      <c r="I868" s="3">
        <v>12.64</v>
      </c>
      <c r="J868" s="12">
        <f t="shared" si="80"/>
        <v>44279</v>
      </c>
      <c r="K868" s="3" t="s">
        <v>103</v>
      </c>
      <c r="L868" s="12">
        <f t="shared" si="81"/>
        <v>45009</v>
      </c>
      <c r="M868" s="3" t="s">
        <v>103</v>
      </c>
      <c r="N868" s="12">
        <f t="shared" si="82"/>
        <v>46105</v>
      </c>
      <c r="O868" s="3" t="s">
        <v>103</v>
      </c>
      <c r="P868" s="12">
        <f t="shared" si="83"/>
        <v>47931</v>
      </c>
      <c r="Q868" s="3" t="s">
        <v>103</v>
      </c>
      <c r="R868" s="12">
        <v>43774</v>
      </c>
      <c r="S868" s="3">
        <v>13.51</v>
      </c>
      <c r="T868" s="3" t="s">
        <v>3559</v>
      </c>
      <c r="U868" s="3" t="s">
        <v>33</v>
      </c>
      <c r="V868" s="3" t="s">
        <v>119</v>
      </c>
      <c r="W868" s="3">
        <v>112.44</v>
      </c>
      <c r="X868" s="3" t="s">
        <v>164</v>
      </c>
      <c r="Y868" s="3">
        <v>5.5800000000000002E-2</v>
      </c>
      <c r="Z868" s="3">
        <v>0</v>
      </c>
    </row>
    <row r="869" spans="1:26" ht="33" x14ac:dyDescent="0.3">
      <c r="A869" s="3" t="s">
        <v>1469</v>
      </c>
      <c r="B869" s="3" t="s">
        <v>1564</v>
      </c>
      <c r="C869" s="3" t="s">
        <v>1565</v>
      </c>
      <c r="D869" s="11">
        <v>42453</v>
      </c>
      <c r="E869" s="13">
        <v>1114.8800000000001</v>
      </c>
      <c r="F869" s="12">
        <f t="shared" si="78"/>
        <v>42818</v>
      </c>
      <c r="G869" s="3">
        <v>6.07</v>
      </c>
      <c r="H869" s="12">
        <f t="shared" si="79"/>
        <v>43548</v>
      </c>
      <c r="I869" s="3">
        <v>11.17</v>
      </c>
      <c r="J869" s="12">
        <f t="shared" si="80"/>
        <v>44279</v>
      </c>
      <c r="K869" s="3" t="s">
        <v>103</v>
      </c>
      <c r="L869" s="12">
        <f t="shared" si="81"/>
        <v>45009</v>
      </c>
      <c r="M869" s="3" t="s">
        <v>103</v>
      </c>
      <c r="N869" s="12">
        <f t="shared" si="82"/>
        <v>46105</v>
      </c>
      <c r="O869" s="3" t="s">
        <v>103</v>
      </c>
      <c r="P869" s="12">
        <f t="shared" si="83"/>
        <v>47931</v>
      </c>
      <c r="Q869" s="3" t="s">
        <v>103</v>
      </c>
      <c r="R869" s="12">
        <v>43774</v>
      </c>
      <c r="S869" s="3">
        <v>11.49</v>
      </c>
      <c r="T869" s="3" t="s">
        <v>3559</v>
      </c>
      <c r="U869" s="3" t="s">
        <v>33</v>
      </c>
      <c r="V869" s="3" t="s">
        <v>119</v>
      </c>
      <c r="W869" s="3">
        <v>56.01</v>
      </c>
      <c r="X869" s="3" t="s">
        <v>164</v>
      </c>
      <c r="Y869" s="3">
        <v>0.1147</v>
      </c>
      <c r="Z869" s="3">
        <v>0.14749999999999999</v>
      </c>
    </row>
    <row r="870" spans="1:26" ht="33" x14ac:dyDescent="0.3">
      <c r="A870" s="3" t="s">
        <v>1469</v>
      </c>
      <c r="B870" s="3" t="s">
        <v>1566</v>
      </c>
      <c r="C870" s="3" t="s">
        <v>1567</v>
      </c>
      <c r="D870" s="11">
        <v>42453</v>
      </c>
      <c r="E870" s="13">
        <v>1061.93</v>
      </c>
      <c r="F870" s="12">
        <f t="shared" si="78"/>
        <v>42818</v>
      </c>
      <c r="G870" s="3">
        <v>5.64</v>
      </c>
      <c r="H870" s="12">
        <f t="shared" si="79"/>
        <v>43548</v>
      </c>
      <c r="I870" s="3">
        <v>9.86</v>
      </c>
      <c r="J870" s="12">
        <f t="shared" si="80"/>
        <v>44279</v>
      </c>
      <c r="K870" s="3" t="s">
        <v>103</v>
      </c>
      <c r="L870" s="12">
        <f t="shared" si="81"/>
        <v>45009</v>
      </c>
      <c r="M870" s="3" t="s">
        <v>103</v>
      </c>
      <c r="N870" s="12">
        <f t="shared" si="82"/>
        <v>46105</v>
      </c>
      <c r="O870" s="3" t="s">
        <v>103</v>
      </c>
      <c r="P870" s="12">
        <f t="shared" si="83"/>
        <v>47931</v>
      </c>
      <c r="Q870" s="3" t="s">
        <v>103</v>
      </c>
      <c r="R870" s="12">
        <v>43774</v>
      </c>
      <c r="S870" s="3">
        <v>6.19</v>
      </c>
      <c r="T870" s="3" t="s">
        <v>3559</v>
      </c>
      <c r="U870" s="3" t="s">
        <v>33</v>
      </c>
      <c r="V870" s="3" t="s">
        <v>119</v>
      </c>
      <c r="W870" s="3">
        <v>37.729999999999997</v>
      </c>
      <c r="X870" s="3" t="s">
        <v>164</v>
      </c>
      <c r="Y870" s="3">
        <v>0.31709999999999999</v>
      </c>
      <c r="Z870" s="3">
        <v>0.1326</v>
      </c>
    </row>
    <row r="871" spans="1:26" ht="33" x14ac:dyDescent="0.3">
      <c r="A871" s="3" t="s">
        <v>1469</v>
      </c>
      <c r="B871" s="3" t="s">
        <v>1568</v>
      </c>
      <c r="C871" s="3" t="s">
        <v>1569</v>
      </c>
      <c r="D871" s="11">
        <v>42453</v>
      </c>
      <c r="E871" s="13">
        <v>1131.55</v>
      </c>
      <c r="F871" s="12">
        <f t="shared" si="78"/>
        <v>42818</v>
      </c>
      <c r="G871" s="3">
        <v>6.43</v>
      </c>
      <c r="H871" s="12">
        <f t="shared" si="79"/>
        <v>43548</v>
      </c>
      <c r="I871" s="3">
        <v>10.94</v>
      </c>
      <c r="J871" s="12">
        <f t="shared" si="80"/>
        <v>44279</v>
      </c>
      <c r="K871" s="3" t="s">
        <v>103</v>
      </c>
      <c r="L871" s="12">
        <f t="shared" si="81"/>
        <v>45009</v>
      </c>
      <c r="M871" s="3" t="s">
        <v>103</v>
      </c>
      <c r="N871" s="12">
        <f t="shared" si="82"/>
        <v>46105</v>
      </c>
      <c r="O871" s="3" t="s">
        <v>103</v>
      </c>
      <c r="P871" s="12">
        <f t="shared" si="83"/>
        <v>47931</v>
      </c>
      <c r="Q871" s="3" t="s">
        <v>103</v>
      </c>
      <c r="R871" s="12">
        <v>43774</v>
      </c>
      <c r="S871" s="3">
        <v>13.16</v>
      </c>
      <c r="T871" s="3" t="s">
        <v>3559</v>
      </c>
      <c r="U871" s="3" t="s">
        <v>33</v>
      </c>
      <c r="V871" s="3" t="s">
        <v>119</v>
      </c>
      <c r="W871" s="3">
        <v>74.58</v>
      </c>
      <c r="X871" s="3" t="s">
        <v>164</v>
      </c>
      <c r="Y871" s="3">
        <v>0.17399999999999999</v>
      </c>
      <c r="Z871" s="3">
        <v>0.24399999999999999</v>
      </c>
    </row>
    <row r="872" spans="1:26" ht="33" x14ac:dyDescent="0.3">
      <c r="A872" s="3" t="s">
        <v>1469</v>
      </c>
      <c r="B872" s="3" t="s">
        <v>1570</v>
      </c>
      <c r="C872" s="3" t="s">
        <v>1571</v>
      </c>
      <c r="D872" s="11">
        <v>42557</v>
      </c>
      <c r="E872" s="13">
        <v>1073.8599999999999</v>
      </c>
      <c r="F872" s="12">
        <f t="shared" si="78"/>
        <v>42922</v>
      </c>
      <c r="G872" s="3">
        <v>4.28</v>
      </c>
      <c r="H872" s="12">
        <f t="shared" si="79"/>
        <v>43652</v>
      </c>
      <c r="I872" s="3">
        <v>7.26</v>
      </c>
      <c r="J872" s="12">
        <f t="shared" si="80"/>
        <v>44383</v>
      </c>
      <c r="K872" s="3" t="s">
        <v>103</v>
      </c>
      <c r="L872" s="12">
        <f t="shared" si="81"/>
        <v>45113</v>
      </c>
      <c r="M872" s="3" t="s">
        <v>103</v>
      </c>
      <c r="N872" s="12">
        <f t="shared" si="82"/>
        <v>46209</v>
      </c>
      <c r="O872" s="3" t="s">
        <v>103</v>
      </c>
      <c r="P872" s="12">
        <f t="shared" si="83"/>
        <v>48035</v>
      </c>
      <c r="Q872" s="3" t="s">
        <v>103</v>
      </c>
      <c r="R872" s="12">
        <v>43774</v>
      </c>
      <c r="S872" s="3">
        <v>7.39</v>
      </c>
      <c r="T872" s="3" t="s">
        <v>3559</v>
      </c>
      <c r="U872" s="3" t="s">
        <v>33</v>
      </c>
      <c r="V872" s="3" t="s">
        <v>119</v>
      </c>
      <c r="W872" s="3">
        <v>198.42</v>
      </c>
      <c r="X872" s="3" t="s">
        <v>164</v>
      </c>
      <c r="Y872" s="3">
        <v>0.4672</v>
      </c>
      <c r="Z872" s="3">
        <v>0.17150000000000001</v>
      </c>
    </row>
    <row r="873" spans="1:26" ht="33" x14ac:dyDescent="0.3">
      <c r="A873" s="3" t="s">
        <v>1469</v>
      </c>
      <c r="B873" s="3" t="s">
        <v>1572</v>
      </c>
      <c r="C873" s="3" t="s">
        <v>1573</v>
      </c>
      <c r="D873" s="11">
        <v>39671</v>
      </c>
      <c r="E873" s="13">
        <v>1292.01</v>
      </c>
      <c r="F873" s="12">
        <f t="shared" si="78"/>
        <v>40036</v>
      </c>
      <c r="G873" s="3">
        <v>3.06</v>
      </c>
      <c r="H873" s="12">
        <f t="shared" si="79"/>
        <v>40766</v>
      </c>
      <c r="I873" s="3">
        <v>15.19</v>
      </c>
      <c r="J873" s="12">
        <f t="shared" si="80"/>
        <v>41497</v>
      </c>
      <c r="K873" s="3">
        <v>23.6</v>
      </c>
      <c r="L873" s="12">
        <f t="shared" si="81"/>
        <v>42227</v>
      </c>
      <c r="M873" s="3">
        <v>32.56</v>
      </c>
      <c r="N873" s="12">
        <f t="shared" si="82"/>
        <v>43323</v>
      </c>
      <c r="O873" s="3">
        <v>28.68</v>
      </c>
      <c r="P873" s="12">
        <f t="shared" si="83"/>
        <v>45149</v>
      </c>
      <c r="Q873" s="3" t="s">
        <v>103</v>
      </c>
      <c r="R873" s="12">
        <v>43774</v>
      </c>
      <c r="S873" s="3">
        <v>29.2</v>
      </c>
      <c r="T873" s="3" t="s">
        <v>3560</v>
      </c>
      <c r="U873" s="3" t="s">
        <v>52</v>
      </c>
      <c r="V873" s="3" t="s">
        <v>27</v>
      </c>
      <c r="W873" s="3">
        <v>25.6</v>
      </c>
      <c r="X873" s="3" t="s">
        <v>164</v>
      </c>
      <c r="Y873" s="3">
        <v>0.34549999999999997</v>
      </c>
      <c r="Z873" s="3">
        <v>0.2167</v>
      </c>
    </row>
    <row r="874" spans="1:26" ht="33" x14ac:dyDescent="0.3">
      <c r="A874" s="3" t="s">
        <v>1469</v>
      </c>
      <c r="B874" s="3" t="s">
        <v>1574</v>
      </c>
      <c r="C874" s="3" t="s">
        <v>1575</v>
      </c>
      <c r="D874" s="11">
        <v>42103</v>
      </c>
      <c r="E874" s="13">
        <v>1022.33</v>
      </c>
      <c r="F874" s="12">
        <f t="shared" si="78"/>
        <v>42469</v>
      </c>
      <c r="G874" s="3">
        <v>23.4</v>
      </c>
      <c r="H874" s="12">
        <f t="shared" si="79"/>
        <v>43199</v>
      </c>
      <c r="I874" s="3">
        <v>21.22</v>
      </c>
      <c r="J874" s="12">
        <f t="shared" si="80"/>
        <v>43930</v>
      </c>
      <c r="K874" s="3" t="s">
        <v>103</v>
      </c>
      <c r="L874" s="12">
        <f t="shared" si="81"/>
        <v>44660</v>
      </c>
      <c r="M874" s="3" t="s">
        <v>103</v>
      </c>
      <c r="N874" s="12">
        <f t="shared" si="82"/>
        <v>45756</v>
      </c>
      <c r="O874" s="3" t="s">
        <v>103</v>
      </c>
      <c r="P874" s="12">
        <f t="shared" si="83"/>
        <v>47582</v>
      </c>
      <c r="Q874" s="3" t="s">
        <v>103</v>
      </c>
      <c r="R874" s="12">
        <v>43774</v>
      </c>
      <c r="S874" s="3">
        <v>2.23</v>
      </c>
      <c r="T874" s="3" t="s">
        <v>3561</v>
      </c>
      <c r="U874" s="3" t="s">
        <v>52</v>
      </c>
      <c r="V874" s="3" t="s">
        <v>27</v>
      </c>
      <c r="W874" s="13">
        <v>1314.71</v>
      </c>
      <c r="X874" s="3" t="s">
        <v>164</v>
      </c>
      <c r="Y874" s="3">
        <v>1.4800000000000001E-2</v>
      </c>
      <c r="Z874" s="3">
        <v>0.66469999999999996</v>
      </c>
    </row>
    <row r="875" spans="1:26" ht="33" x14ac:dyDescent="0.3">
      <c r="A875" s="3" t="s">
        <v>1469</v>
      </c>
      <c r="B875" s="3" t="s">
        <v>1576</v>
      </c>
      <c r="C875" s="3" t="s">
        <v>1577</v>
      </c>
      <c r="D875" s="11">
        <v>41873</v>
      </c>
      <c r="E875" s="13">
        <v>1225.17</v>
      </c>
      <c r="F875" s="12">
        <f t="shared" si="78"/>
        <v>42238</v>
      </c>
      <c r="G875" s="3">
        <v>3.45</v>
      </c>
      <c r="H875" s="12">
        <f t="shared" si="79"/>
        <v>42969</v>
      </c>
      <c r="I875" s="3">
        <v>16.88</v>
      </c>
      <c r="J875" s="12">
        <f t="shared" si="80"/>
        <v>43699</v>
      </c>
      <c r="K875" s="3">
        <v>24.68</v>
      </c>
      <c r="L875" s="12">
        <f t="shared" si="81"/>
        <v>44430</v>
      </c>
      <c r="M875" s="3" t="s">
        <v>103</v>
      </c>
      <c r="N875" s="12">
        <f t="shared" si="82"/>
        <v>45526</v>
      </c>
      <c r="O875" s="3" t="s">
        <v>103</v>
      </c>
      <c r="P875" s="12">
        <f t="shared" si="83"/>
        <v>47352</v>
      </c>
      <c r="Q875" s="3" t="s">
        <v>103</v>
      </c>
      <c r="R875" s="12">
        <v>43774</v>
      </c>
      <c r="S875" s="3">
        <v>22.52</v>
      </c>
      <c r="T875" s="3" t="s">
        <v>3562</v>
      </c>
      <c r="U875" s="3" t="s">
        <v>52</v>
      </c>
      <c r="V875" s="3" t="s">
        <v>27</v>
      </c>
      <c r="W875" s="3">
        <v>423.61</v>
      </c>
      <c r="X875" s="3" t="s">
        <v>164</v>
      </c>
      <c r="Y875" s="3">
        <v>0.20369999999999999</v>
      </c>
      <c r="Z875" s="3">
        <v>0.2155</v>
      </c>
    </row>
    <row r="876" spans="1:26" ht="33" x14ac:dyDescent="0.3">
      <c r="A876" s="3" t="s">
        <v>1469</v>
      </c>
      <c r="B876" s="3" t="s">
        <v>1578</v>
      </c>
      <c r="C876" s="3" t="s">
        <v>1579</v>
      </c>
      <c r="D876" s="11">
        <v>39612</v>
      </c>
      <c r="E876" s="13">
        <v>1385.86</v>
      </c>
      <c r="F876" s="12">
        <f t="shared" si="78"/>
        <v>39977</v>
      </c>
      <c r="G876" s="3">
        <v>2.87</v>
      </c>
      <c r="H876" s="12">
        <f t="shared" si="79"/>
        <v>40707</v>
      </c>
      <c r="I876" s="3">
        <v>3.88</v>
      </c>
      <c r="J876" s="12">
        <f t="shared" si="80"/>
        <v>41438</v>
      </c>
      <c r="K876" s="3">
        <v>9.73</v>
      </c>
      <c r="L876" s="12">
        <f t="shared" si="81"/>
        <v>42168</v>
      </c>
      <c r="M876" s="3">
        <v>16.82</v>
      </c>
      <c r="N876" s="12">
        <f t="shared" si="82"/>
        <v>43264</v>
      </c>
      <c r="O876" s="3">
        <v>30.97</v>
      </c>
      <c r="P876" s="12">
        <f t="shared" si="83"/>
        <v>45090</v>
      </c>
      <c r="Q876" s="3" t="s">
        <v>103</v>
      </c>
      <c r="R876" s="12">
        <v>43774</v>
      </c>
      <c r="S876" s="3">
        <v>38.590000000000003</v>
      </c>
      <c r="T876" s="3" t="s">
        <v>3563</v>
      </c>
      <c r="U876" s="3" t="s">
        <v>26</v>
      </c>
      <c r="V876" s="3" t="s">
        <v>40</v>
      </c>
      <c r="W876" s="3">
        <v>5.42</v>
      </c>
      <c r="X876" s="3" t="s">
        <v>164</v>
      </c>
      <c r="Y876" s="3">
        <v>0</v>
      </c>
      <c r="Z876" s="3">
        <v>9.5799999999999996E-2</v>
      </c>
    </row>
    <row r="877" spans="1:26" ht="33" x14ac:dyDescent="0.3">
      <c r="A877" s="3" t="s">
        <v>1469</v>
      </c>
      <c r="B877" s="3" t="s">
        <v>1580</v>
      </c>
      <c r="C877" s="3" t="s">
        <v>40</v>
      </c>
      <c r="D877" s="11">
        <v>38161</v>
      </c>
      <c r="E877" s="13">
        <v>1523.98</v>
      </c>
      <c r="F877" s="12">
        <f t="shared" si="78"/>
        <v>38526</v>
      </c>
      <c r="G877" s="3">
        <v>2.67</v>
      </c>
      <c r="H877" s="12">
        <f t="shared" si="79"/>
        <v>39256</v>
      </c>
      <c r="I877" s="3">
        <v>3.76</v>
      </c>
      <c r="J877" s="12">
        <f t="shared" si="80"/>
        <v>39987</v>
      </c>
      <c r="K877" s="3">
        <v>7.86</v>
      </c>
      <c r="L877" s="12">
        <f t="shared" si="81"/>
        <v>40717</v>
      </c>
      <c r="M877" s="3">
        <v>14.99</v>
      </c>
      <c r="N877" s="12">
        <f t="shared" si="82"/>
        <v>41813</v>
      </c>
      <c r="O877" s="3">
        <v>25.87</v>
      </c>
      <c r="P877" s="12">
        <f t="shared" si="83"/>
        <v>43639</v>
      </c>
      <c r="Q877" s="3">
        <v>50.45</v>
      </c>
      <c r="R877" s="12">
        <v>43774</v>
      </c>
      <c r="S877" s="3">
        <v>52.39</v>
      </c>
      <c r="T877" s="3" t="s">
        <v>3526</v>
      </c>
      <c r="U877" s="3" t="s">
        <v>26</v>
      </c>
      <c r="V877" s="3" t="s">
        <v>40</v>
      </c>
      <c r="W877" s="3">
        <v>53.93</v>
      </c>
      <c r="X877" s="3" t="s">
        <v>164</v>
      </c>
      <c r="Y877" s="3">
        <v>1.01E-2</v>
      </c>
      <c r="Z877" s="3">
        <v>0</v>
      </c>
    </row>
    <row r="878" spans="1:26" ht="33" x14ac:dyDescent="0.3">
      <c r="A878" s="3" t="s">
        <v>1469</v>
      </c>
      <c r="B878" s="3" t="s">
        <v>1581</v>
      </c>
      <c r="C878" s="3" t="s">
        <v>40</v>
      </c>
      <c r="D878" s="11">
        <v>39178</v>
      </c>
      <c r="E878" s="13">
        <v>1385.88</v>
      </c>
      <c r="F878" s="12">
        <f t="shared" si="78"/>
        <v>39544</v>
      </c>
      <c r="G878" s="3">
        <v>2.64</v>
      </c>
      <c r="H878" s="12">
        <f t="shared" si="79"/>
        <v>40274</v>
      </c>
      <c r="I878" s="3">
        <v>3.92</v>
      </c>
      <c r="J878" s="12">
        <f t="shared" si="80"/>
        <v>41005</v>
      </c>
      <c r="K878" s="3">
        <v>7.91</v>
      </c>
      <c r="L878" s="12">
        <f t="shared" si="81"/>
        <v>41735</v>
      </c>
      <c r="M878" s="3">
        <v>14.54</v>
      </c>
      <c r="N878" s="12">
        <f t="shared" si="82"/>
        <v>42831</v>
      </c>
      <c r="O878" s="3">
        <v>24.21</v>
      </c>
      <c r="P878" s="12">
        <f t="shared" si="83"/>
        <v>44657</v>
      </c>
      <c r="Q878" s="3" t="s">
        <v>103</v>
      </c>
      <c r="R878" s="12">
        <v>43774</v>
      </c>
      <c r="S878" s="3">
        <v>38.590000000000003</v>
      </c>
      <c r="T878" s="3" t="s">
        <v>3526</v>
      </c>
      <c r="U878" s="3" t="s">
        <v>26</v>
      </c>
      <c r="V878" s="3" t="s">
        <v>40</v>
      </c>
      <c r="W878" s="3">
        <v>105.1</v>
      </c>
      <c r="X878" s="3" t="s">
        <v>164</v>
      </c>
      <c r="Y878" s="3">
        <v>1.3100000000000001E-2</v>
      </c>
      <c r="Z878" s="3">
        <v>0</v>
      </c>
    </row>
    <row r="879" spans="1:26" ht="33" x14ac:dyDescent="0.3">
      <c r="A879" s="3" t="s">
        <v>1469</v>
      </c>
      <c r="B879" s="3" t="s">
        <v>1582</v>
      </c>
      <c r="C879" s="3" t="s">
        <v>1583</v>
      </c>
      <c r="D879" s="11">
        <v>39575</v>
      </c>
      <c r="E879" s="13">
        <v>1205.68</v>
      </c>
      <c r="F879" s="12">
        <f t="shared" si="78"/>
        <v>39940</v>
      </c>
      <c r="G879" s="3">
        <v>2.2999999999999998</v>
      </c>
      <c r="H879" s="12">
        <f t="shared" si="79"/>
        <v>40670</v>
      </c>
      <c r="I879" s="3">
        <v>11.45</v>
      </c>
      <c r="J879" s="12">
        <f t="shared" si="80"/>
        <v>41401</v>
      </c>
      <c r="K879" s="3">
        <v>14.56</v>
      </c>
      <c r="L879" s="12">
        <f t="shared" si="81"/>
        <v>42131</v>
      </c>
      <c r="M879" s="3">
        <v>11.83</v>
      </c>
      <c r="N879" s="12">
        <f t="shared" si="82"/>
        <v>43227</v>
      </c>
      <c r="O879" s="3">
        <v>29.15</v>
      </c>
      <c r="P879" s="12">
        <f t="shared" si="83"/>
        <v>45053</v>
      </c>
      <c r="Q879" s="3" t="s">
        <v>103</v>
      </c>
      <c r="R879" s="12">
        <v>43774</v>
      </c>
      <c r="S879" s="3">
        <v>20.57</v>
      </c>
      <c r="T879" s="3" t="s">
        <v>3564</v>
      </c>
      <c r="U879" s="3" t="s">
        <v>26</v>
      </c>
      <c r="V879" s="3" t="s">
        <v>119</v>
      </c>
      <c r="W879" s="13">
        <v>1353.96</v>
      </c>
      <c r="X879" s="3" t="s">
        <v>164</v>
      </c>
      <c r="Y879" s="3">
        <v>3.9300000000000002E-2</v>
      </c>
      <c r="Z879" s="3">
        <v>0</v>
      </c>
    </row>
    <row r="880" spans="1:26" ht="33" x14ac:dyDescent="0.3">
      <c r="A880" s="3" t="s">
        <v>1469</v>
      </c>
      <c r="B880" s="3" t="s">
        <v>1584</v>
      </c>
      <c r="C880" s="3" t="s">
        <v>1585</v>
      </c>
      <c r="D880" s="11">
        <v>39666</v>
      </c>
      <c r="E880" s="13">
        <v>1125.5999999999999</v>
      </c>
      <c r="F880" s="12">
        <f t="shared" si="78"/>
        <v>40031</v>
      </c>
      <c r="G880" s="3">
        <v>4.53</v>
      </c>
      <c r="H880" s="12">
        <f t="shared" si="79"/>
        <v>40761</v>
      </c>
      <c r="I880" s="3">
        <v>11.34</v>
      </c>
      <c r="J880" s="12">
        <f t="shared" si="80"/>
        <v>41492</v>
      </c>
      <c r="K880" s="3">
        <v>-3.97</v>
      </c>
      <c r="L880" s="12">
        <f t="shared" si="81"/>
        <v>42222</v>
      </c>
      <c r="M880" s="3">
        <v>24.41</v>
      </c>
      <c r="N880" s="12">
        <f t="shared" si="82"/>
        <v>43318</v>
      </c>
      <c r="O880" s="3">
        <v>39.17</v>
      </c>
      <c r="P880" s="12">
        <f t="shared" si="83"/>
        <v>45144</v>
      </c>
      <c r="Q880" s="3" t="s">
        <v>103</v>
      </c>
      <c r="R880" s="12">
        <v>43774</v>
      </c>
      <c r="S880" s="3">
        <v>12.56</v>
      </c>
      <c r="T880" s="3" t="s">
        <v>3565</v>
      </c>
      <c r="U880" s="3" t="s">
        <v>52</v>
      </c>
      <c r="V880" s="3" t="s">
        <v>27</v>
      </c>
      <c r="W880" s="3">
        <v>26.21</v>
      </c>
      <c r="X880" s="3" t="s">
        <v>164</v>
      </c>
      <c r="Y880" s="3">
        <v>0.1216</v>
      </c>
      <c r="Z880" s="3">
        <v>0.71909999999999996</v>
      </c>
    </row>
    <row r="881" spans="1:26" ht="33" x14ac:dyDescent="0.3">
      <c r="A881" s="3" t="s">
        <v>1469</v>
      </c>
      <c r="B881" s="3" t="s">
        <v>1586</v>
      </c>
      <c r="C881" s="3" t="s">
        <v>1587</v>
      </c>
      <c r="D881" s="11">
        <v>38467</v>
      </c>
      <c r="E881" s="13">
        <v>1757.59</v>
      </c>
      <c r="F881" s="12">
        <f t="shared" si="78"/>
        <v>38832</v>
      </c>
      <c r="G881" s="3">
        <v>3.21</v>
      </c>
      <c r="H881" s="12">
        <f t="shared" si="79"/>
        <v>39563</v>
      </c>
      <c r="I881" s="3">
        <v>9.19</v>
      </c>
      <c r="J881" s="12">
        <f t="shared" si="80"/>
        <v>40293</v>
      </c>
      <c r="K881" s="3">
        <v>11.52</v>
      </c>
      <c r="L881" s="12">
        <f t="shared" si="81"/>
        <v>41024</v>
      </c>
      <c r="M881" s="3">
        <v>20.78</v>
      </c>
      <c r="N881" s="12">
        <f t="shared" si="82"/>
        <v>42119</v>
      </c>
      <c r="O881" s="3">
        <v>39.619999999999997</v>
      </c>
      <c r="P881" s="12">
        <f t="shared" si="83"/>
        <v>43946</v>
      </c>
      <c r="Q881" s="3" t="s">
        <v>103</v>
      </c>
      <c r="R881" s="12">
        <v>43774</v>
      </c>
      <c r="S881" s="3">
        <v>75.77</v>
      </c>
      <c r="T881" s="3" t="s">
        <v>3566</v>
      </c>
      <c r="U881" s="3" t="s">
        <v>26</v>
      </c>
      <c r="V881" s="3" t="s">
        <v>46</v>
      </c>
      <c r="W881" s="3">
        <v>163.06</v>
      </c>
      <c r="X881" s="3" t="s">
        <v>164</v>
      </c>
      <c r="Y881" s="3">
        <v>8.9700000000000002E-2</v>
      </c>
      <c r="Z881" s="3">
        <v>0</v>
      </c>
    </row>
    <row r="882" spans="1:26" x14ac:dyDescent="0.3">
      <c r="A882" s="3" t="s">
        <v>1588</v>
      </c>
      <c r="B882" s="3" t="s">
        <v>1589</v>
      </c>
      <c r="C882" s="3" t="s">
        <v>1590</v>
      </c>
      <c r="D882" s="11">
        <v>43467</v>
      </c>
      <c r="E882" s="13">
        <v>1115.43</v>
      </c>
      <c r="F882" s="12">
        <f t="shared" si="78"/>
        <v>43832</v>
      </c>
      <c r="G882" s="3" t="s">
        <v>103</v>
      </c>
      <c r="H882" s="12">
        <f t="shared" si="79"/>
        <v>44563</v>
      </c>
      <c r="I882" s="3" t="s">
        <v>103</v>
      </c>
      <c r="J882" s="12">
        <f t="shared" si="80"/>
        <v>45293</v>
      </c>
      <c r="K882" s="3" t="s">
        <v>103</v>
      </c>
      <c r="L882" s="12">
        <f t="shared" si="81"/>
        <v>46024</v>
      </c>
      <c r="M882" s="3" t="s">
        <v>103</v>
      </c>
      <c r="N882" s="12">
        <f t="shared" si="82"/>
        <v>47120</v>
      </c>
      <c r="O882" s="3" t="s">
        <v>103</v>
      </c>
      <c r="P882" s="12">
        <f t="shared" si="83"/>
        <v>48946</v>
      </c>
      <c r="Q882" s="3" t="s">
        <v>103</v>
      </c>
      <c r="R882" s="12">
        <v>43774</v>
      </c>
      <c r="S882" s="3">
        <v>11.54</v>
      </c>
      <c r="T882" s="3" t="s">
        <v>3567</v>
      </c>
      <c r="U882" s="3" t="s">
        <v>52</v>
      </c>
      <c r="V882" s="3" t="s">
        <v>27</v>
      </c>
      <c r="W882" s="3">
        <v>4.87</v>
      </c>
      <c r="X882" s="3" t="s">
        <v>3283</v>
      </c>
      <c r="Y882" s="3">
        <v>0</v>
      </c>
      <c r="Z882" s="3">
        <v>0</v>
      </c>
    </row>
    <row r="883" spans="1:26" ht="33" x14ac:dyDescent="0.3">
      <c r="A883" s="3" t="s">
        <v>1588</v>
      </c>
      <c r="B883" s="3" t="s">
        <v>1591</v>
      </c>
      <c r="C883" s="3" t="s">
        <v>1592</v>
      </c>
      <c r="D883" s="11">
        <v>43467</v>
      </c>
      <c r="E883" s="13">
        <v>1103.1400000000001</v>
      </c>
      <c r="F883" s="12">
        <f t="shared" si="78"/>
        <v>43832</v>
      </c>
      <c r="G883" s="3" t="s">
        <v>103</v>
      </c>
      <c r="H883" s="12">
        <f t="shared" si="79"/>
        <v>44563</v>
      </c>
      <c r="I883" s="3" t="s">
        <v>103</v>
      </c>
      <c r="J883" s="12">
        <f t="shared" si="80"/>
        <v>45293</v>
      </c>
      <c r="K883" s="3" t="s">
        <v>103</v>
      </c>
      <c r="L883" s="12">
        <f t="shared" si="81"/>
        <v>46024</v>
      </c>
      <c r="M883" s="3" t="s">
        <v>103</v>
      </c>
      <c r="N883" s="12">
        <f t="shared" si="82"/>
        <v>47120</v>
      </c>
      <c r="O883" s="3" t="s">
        <v>103</v>
      </c>
      <c r="P883" s="12">
        <f t="shared" si="83"/>
        <v>48946</v>
      </c>
      <c r="Q883" s="3" t="s">
        <v>103</v>
      </c>
      <c r="R883" s="12">
        <v>43774</v>
      </c>
      <c r="S883" s="3">
        <v>10.31</v>
      </c>
      <c r="T883" s="3" t="s">
        <v>3568</v>
      </c>
      <c r="U883" s="3" t="s">
        <v>52</v>
      </c>
      <c r="V883" s="3" t="s">
        <v>34</v>
      </c>
      <c r="W883" s="3">
        <v>4.26</v>
      </c>
      <c r="X883" s="3" t="s">
        <v>3283</v>
      </c>
      <c r="Y883" s="3">
        <v>0</v>
      </c>
      <c r="Z883" s="3">
        <v>0</v>
      </c>
    </row>
    <row r="884" spans="1:26" ht="33" x14ac:dyDescent="0.3">
      <c r="A884" s="3" t="s">
        <v>1588</v>
      </c>
      <c r="B884" s="3" t="s">
        <v>1593</v>
      </c>
      <c r="C884" s="3" t="s">
        <v>1594</v>
      </c>
      <c r="D884" s="11">
        <v>43213</v>
      </c>
      <c r="E884" s="13">
        <v>1036.18</v>
      </c>
      <c r="F884" s="12">
        <f t="shared" si="78"/>
        <v>43578</v>
      </c>
      <c r="G884" s="3">
        <v>11.34</v>
      </c>
      <c r="H884" s="12">
        <f t="shared" si="79"/>
        <v>44309</v>
      </c>
      <c r="I884" s="3" t="s">
        <v>103</v>
      </c>
      <c r="J884" s="12">
        <f t="shared" si="80"/>
        <v>45039</v>
      </c>
      <c r="K884" s="3" t="s">
        <v>103</v>
      </c>
      <c r="L884" s="12">
        <f t="shared" si="81"/>
        <v>45770</v>
      </c>
      <c r="M884" s="3" t="s">
        <v>103</v>
      </c>
      <c r="N884" s="12">
        <f t="shared" si="82"/>
        <v>46866</v>
      </c>
      <c r="O884" s="3" t="s">
        <v>103</v>
      </c>
      <c r="P884" s="12">
        <f t="shared" si="83"/>
        <v>48692</v>
      </c>
      <c r="Q884" s="3" t="s">
        <v>103</v>
      </c>
      <c r="R884" s="12">
        <v>43774</v>
      </c>
      <c r="S884" s="3">
        <v>3.62</v>
      </c>
      <c r="T884" s="3" t="s">
        <v>3569</v>
      </c>
      <c r="U884" s="3" t="s">
        <v>26</v>
      </c>
      <c r="V884" s="3" t="s">
        <v>119</v>
      </c>
      <c r="W884" s="3">
        <v>138.07</v>
      </c>
      <c r="X884" s="3" t="s">
        <v>2973</v>
      </c>
      <c r="Y884" s="3">
        <v>2.7000000000000001E-3</v>
      </c>
      <c r="Z884" s="3">
        <v>0</v>
      </c>
    </row>
    <row r="885" spans="1:26" ht="33" x14ac:dyDescent="0.3">
      <c r="A885" s="3" t="s">
        <v>1588</v>
      </c>
      <c r="B885" s="3" t="s">
        <v>1595</v>
      </c>
      <c r="C885" s="3" t="s">
        <v>1596</v>
      </c>
      <c r="D885" s="11">
        <v>43241</v>
      </c>
      <c r="E885" s="13">
        <v>1019.27</v>
      </c>
      <c r="F885" s="12">
        <f t="shared" si="78"/>
        <v>43606</v>
      </c>
      <c r="G885" s="3">
        <v>3.16</v>
      </c>
      <c r="H885" s="12">
        <f t="shared" si="79"/>
        <v>44337</v>
      </c>
      <c r="I885" s="3" t="s">
        <v>103</v>
      </c>
      <c r="J885" s="12">
        <f t="shared" si="80"/>
        <v>45067</v>
      </c>
      <c r="K885" s="3" t="s">
        <v>103</v>
      </c>
      <c r="L885" s="12">
        <f t="shared" si="81"/>
        <v>45798</v>
      </c>
      <c r="M885" s="3" t="s">
        <v>103</v>
      </c>
      <c r="N885" s="12">
        <f t="shared" si="82"/>
        <v>46894</v>
      </c>
      <c r="O885" s="3" t="s">
        <v>103</v>
      </c>
      <c r="P885" s="12">
        <f t="shared" si="83"/>
        <v>48720</v>
      </c>
      <c r="Q885" s="3" t="s">
        <v>103</v>
      </c>
      <c r="R885" s="12">
        <v>43774</v>
      </c>
      <c r="S885" s="3">
        <v>1.93</v>
      </c>
      <c r="T885" s="3" t="s">
        <v>3569</v>
      </c>
      <c r="U885" s="3" t="s">
        <v>26</v>
      </c>
      <c r="V885" s="3" t="s">
        <v>119</v>
      </c>
      <c r="W885" s="3">
        <v>79.25</v>
      </c>
      <c r="X885" s="3" t="s">
        <v>2973</v>
      </c>
      <c r="Y885" s="3">
        <v>2.5000000000000001E-3</v>
      </c>
      <c r="Z885" s="3">
        <v>0</v>
      </c>
    </row>
    <row r="886" spans="1:26" ht="33" x14ac:dyDescent="0.3">
      <c r="A886" s="3" t="s">
        <v>1588</v>
      </c>
      <c r="B886" s="3" t="s">
        <v>1597</v>
      </c>
      <c r="C886" s="3" t="s">
        <v>1598</v>
      </c>
      <c r="D886" s="11">
        <v>43272</v>
      </c>
      <c r="E886" s="13">
        <v>1036.45</v>
      </c>
      <c r="F886" s="12">
        <f t="shared" si="78"/>
        <v>43637</v>
      </c>
      <c r="G886" s="3">
        <v>8.69</v>
      </c>
      <c r="H886" s="12">
        <f t="shared" si="79"/>
        <v>44368</v>
      </c>
      <c r="I886" s="3" t="s">
        <v>103</v>
      </c>
      <c r="J886" s="12">
        <f t="shared" si="80"/>
        <v>45098</v>
      </c>
      <c r="K886" s="3" t="s">
        <v>103</v>
      </c>
      <c r="L886" s="12">
        <f t="shared" si="81"/>
        <v>45829</v>
      </c>
      <c r="M886" s="3" t="s">
        <v>103</v>
      </c>
      <c r="N886" s="12">
        <f t="shared" si="82"/>
        <v>46925</v>
      </c>
      <c r="O886" s="3" t="s">
        <v>103</v>
      </c>
      <c r="P886" s="12">
        <f t="shared" si="83"/>
        <v>48751</v>
      </c>
      <c r="Q886" s="3" t="s">
        <v>103</v>
      </c>
      <c r="R886" s="12">
        <v>43774</v>
      </c>
      <c r="S886" s="3">
        <v>3.65</v>
      </c>
      <c r="T886" s="3" t="s">
        <v>3569</v>
      </c>
      <c r="U886" s="3" t="s">
        <v>26</v>
      </c>
      <c r="V886" s="3" t="s">
        <v>119</v>
      </c>
      <c r="W886" s="3">
        <v>51.64</v>
      </c>
      <c r="X886" s="3" t="s">
        <v>2973</v>
      </c>
      <c r="Y886" s="3">
        <v>2.5999999999999999E-3</v>
      </c>
      <c r="Z886" s="3">
        <v>0</v>
      </c>
    </row>
    <row r="887" spans="1:26" ht="33" x14ac:dyDescent="0.3">
      <c r="A887" s="3" t="s">
        <v>1588</v>
      </c>
      <c r="B887" s="3" t="s">
        <v>1599</v>
      </c>
      <c r="C887" s="3" t="s">
        <v>1600</v>
      </c>
      <c r="D887" s="11">
        <v>43304</v>
      </c>
      <c r="E887" s="13">
        <v>1003.09</v>
      </c>
      <c r="F887" s="12">
        <f t="shared" si="78"/>
        <v>43669</v>
      </c>
      <c r="G887" s="3">
        <v>4.96</v>
      </c>
      <c r="H887" s="12">
        <f t="shared" si="79"/>
        <v>44400</v>
      </c>
      <c r="I887" s="3" t="s">
        <v>103</v>
      </c>
      <c r="J887" s="12">
        <f t="shared" si="80"/>
        <v>45130</v>
      </c>
      <c r="K887" s="3" t="s">
        <v>103</v>
      </c>
      <c r="L887" s="12">
        <f t="shared" si="81"/>
        <v>45861</v>
      </c>
      <c r="M887" s="3" t="s">
        <v>103</v>
      </c>
      <c r="N887" s="12">
        <f t="shared" si="82"/>
        <v>46957</v>
      </c>
      <c r="O887" s="3" t="s">
        <v>103</v>
      </c>
      <c r="P887" s="12">
        <f t="shared" si="83"/>
        <v>48783</v>
      </c>
      <c r="Q887" s="3" t="s">
        <v>103</v>
      </c>
      <c r="R887" s="12">
        <v>43774</v>
      </c>
      <c r="S887" s="3">
        <v>0.31</v>
      </c>
      <c r="T887" s="3" t="s">
        <v>3569</v>
      </c>
      <c r="U887" s="3" t="s">
        <v>26</v>
      </c>
      <c r="V887" s="3" t="s">
        <v>119</v>
      </c>
      <c r="W887" s="3">
        <v>61.61</v>
      </c>
      <c r="X887" s="3" t="s">
        <v>2973</v>
      </c>
      <c r="Y887" s="3">
        <v>2.5999999999999999E-3</v>
      </c>
      <c r="Z887" s="3">
        <v>0</v>
      </c>
    </row>
    <row r="888" spans="1:26" ht="33" x14ac:dyDescent="0.3">
      <c r="A888" s="3" t="s">
        <v>1588</v>
      </c>
      <c r="B888" s="3" t="s">
        <v>1601</v>
      </c>
      <c r="C888" s="3" t="s">
        <v>1602</v>
      </c>
      <c r="D888" s="11">
        <v>43333</v>
      </c>
      <c r="E888" s="3">
        <v>968.14</v>
      </c>
      <c r="F888" s="12">
        <f t="shared" si="78"/>
        <v>43698</v>
      </c>
      <c r="G888" s="3">
        <v>2.12</v>
      </c>
      <c r="H888" s="12">
        <f t="shared" si="79"/>
        <v>44429</v>
      </c>
      <c r="I888" s="3" t="s">
        <v>103</v>
      </c>
      <c r="J888" s="12">
        <f t="shared" si="80"/>
        <v>45159</v>
      </c>
      <c r="K888" s="3" t="s">
        <v>103</v>
      </c>
      <c r="L888" s="12">
        <f t="shared" si="81"/>
        <v>45890</v>
      </c>
      <c r="M888" s="3" t="s">
        <v>103</v>
      </c>
      <c r="N888" s="12">
        <f t="shared" si="82"/>
        <v>46986</v>
      </c>
      <c r="O888" s="3" t="s">
        <v>103</v>
      </c>
      <c r="P888" s="12">
        <f t="shared" si="83"/>
        <v>48812</v>
      </c>
      <c r="Q888" s="3" t="s">
        <v>103</v>
      </c>
      <c r="R888" s="12">
        <v>43774</v>
      </c>
      <c r="S888" s="3">
        <v>-3.19</v>
      </c>
      <c r="T888" s="3" t="s">
        <v>3569</v>
      </c>
      <c r="U888" s="3" t="s">
        <v>26</v>
      </c>
      <c r="V888" s="3" t="s">
        <v>119</v>
      </c>
      <c r="W888" s="3">
        <v>81.75</v>
      </c>
      <c r="X888" s="3" t="s">
        <v>2973</v>
      </c>
      <c r="Y888" s="3">
        <v>2.7000000000000001E-3</v>
      </c>
      <c r="Z888" s="3">
        <v>0</v>
      </c>
    </row>
    <row r="889" spans="1:26" ht="33" x14ac:dyDescent="0.3">
      <c r="A889" s="3" t="s">
        <v>1588</v>
      </c>
      <c r="B889" s="3" t="s">
        <v>1603</v>
      </c>
      <c r="C889" s="3" t="s">
        <v>1604</v>
      </c>
      <c r="D889" s="11">
        <v>43364</v>
      </c>
      <c r="E889" s="13">
        <v>1023.11</v>
      </c>
      <c r="F889" s="12">
        <f t="shared" si="78"/>
        <v>43729</v>
      </c>
      <c r="G889" s="3">
        <v>2.2599999999999998</v>
      </c>
      <c r="H889" s="12">
        <f t="shared" si="79"/>
        <v>44460</v>
      </c>
      <c r="I889" s="3" t="s">
        <v>103</v>
      </c>
      <c r="J889" s="12">
        <f t="shared" si="80"/>
        <v>45190</v>
      </c>
      <c r="K889" s="3" t="s">
        <v>103</v>
      </c>
      <c r="L889" s="12">
        <f t="shared" si="81"/>
        <v>45921</v>
      </c>
      <c r="M889" s="3" t="s">
        <v>103</v>
      </c>
      <c r="N889" s="12">
        <f t="shared" si="82"/>
        <v>47017</v>
      </c>
      <c r="O889" s="3" t="s">
        <v>103</v>
      </c>
      <c r="P889" s="12">
        <f t="shared" si="83"/>
        <v>48843</v>
      </c>
      <c r="Q889" s="3" t="s">
        <v>103</v>
      </c>
      <c r="R889" s="12">
        <v>43774</v>
      </c>
      <c r="S889" s="3">
        <v>2.31</v>
      </c>
      <c r="T889" s="3" t="s">
        <v>3569</v>
      </c>
      <c r="U889" s="3" t="s">
        <v>26</v>
      </c>
      <c r="V889" s="3" t="s">
        <v>119</v>
      </c>
      <c r="W889" s="3">
        <v>86.82</v>
      </c>
      <c r="X889" s="3" t="s">
        <v>2973</v>
      </c>
      <c r="Y889" s="3">
        <v>2.5999999999999999E-3</v>
      </c>
      <c r="Z889" s="3">
        <v>0</v>
      </c>
    </row>
    <row r="890" spans="1:26" ht="33" x14ac:dyDescent="0.3">
      <c r="A890" s="3" t="s">
        <v>1588</v>
      </c>
      <c r="B890" s="3" t="s">
        <v>1605</v>
      </c>
      <c r="C890" s="3" t="s">
        <v>1606</v>
      </c>
      <c r="D890" s="11">
        <v>43395</v>
      </c>
      <c r="E890" s="3">
        <v>987.15</v>
      </c>
      <c r="F890" s="12">
        <f t="shared" si="78"/>
        <v>43760</v>
      </c>
      <c r="G890" s="3">
        <v>-1.31</v>
      </c>
      <c r="H890" s="12">
        <f t="shared" si="79"/>
        <v>44491</v>
      </c>
      <c r="I890" s="3" t="s">
        <v>103</v>
      </c>
      <c r="J890" s="12">
        <f t="shared" si="80"/>
        <v>45221</v>
      </c>
      <c r="K890" s="3" t="s">
        <v>103</v>
      </c>
      <c r="L890" s="12">
        <f t="shared" si="81"/>
        <v>45952</v>
      </c>
      <c r="M890" s="3" t="s">
        <v>103</v>
      </c>
      <c r="N890" s="12">
        <f t="shared" si="82"/>
        <v>47048</v>
      </c>
      <c r="O890" s="3" t="s">
        <v>103</v>
      </c>
      <c r="P890" s="12">
        <f t="shared" si="83"/>
        <v>48874</v>
      </c>
      <c r="Q890" s="3" t="s">
        <v>103</v>
      </c>
      <c r="R890" s="12">
        <v>43774</v>
      </c>
      <c r="S890" s="3">
        <v>-1.29</v>
      </c>
      <c r="T890" s="3" t="s">
        <v>3569</v>
      </c>
      <c r="U890" s="3" t="s">
        <v>26</v>
      </c>
      <c r="V890" s="3" t="s">
        <v>119</v>
      </c>
      <c r="W890" s="3">
        <v>95.43</v>
      </c>
      <c r="X890" s="3" t="s">
        <v>2973</v>
      </c>
      <c r="Y890" s="3">
        <v>2.5999999999999999E-3</v>
      </c>
      <c r="Z890" s="3">
        <v>0</v>
      </c>
    </row>
    <row r="891" spans="1:26" ht="33" x14ac:dyDescent="0.3">
      <c r="A891" s="3" t="s">
        <v>1588</v>
      </c>
      <c r="B891" s="3" t="s">
        <v>1607</v>
      </c>
      <c r="C891" s="3" t="s">
        <v>1608</v>
      </c>
      <c r="D891" s="11">
        <v>43425</v>
      </c>
      <c r="E891" s="3">
        <v>992.76</v>
      </c>
      <c r="F891" s="12">
        <f t="shared" si="78"/>
        <v>43790</v>
      </c>
      <c r="G891" s="3" t="s">
        <v>103</v>
      </c>
      <c r="H891" s="12">
        <f t="shared" si="79"/>
        <v>44521</v>
      </c>
      <c r="I891" s="3" t="s">
        <v>103</v>
      </c>
      <c r="J891" s="12">
        <f t="shared" si="80"/>
        <v>45251</v>
      </c>
      <c r="K891" s="3" t="s">
        <v>103</v>
      </c>
      <c r="L891" s="12">
        <f t="shared" si="81"/>
        <v>45982</v>
      </c>
      <c r="M891" s="3" t="s">
        <v>103</v>
      </c>
      <c r="N891" s="12">
        <f t="shared" si="82"/>
        <v>47078</v>
      </c>
      <c r="O891" s="3" t="s">
        <v>103</v>
      </c>
      <c r="P891" s="12">
        <f t="shared" si="83"/>
        <v>48904</v>
      </c>
      <c r="Q891" s="3" t="s">
        <v>103</v>
      </c>
      <c r="R891" s="12">
        <v>43774</v>
      </c>
      <c r="S891" s="3">
        <v>-0.72</v>
      </c>
      <c r="T891" s="3" t="s">
        <v>3569</v>
      </c>
      <c r="U891" s="3" t="s">
        <v>26</v>
      </c>
      <c r="V891" s="3" t="s">
        <v>119</v>
      </c>
      <c r="W891" s="3">
        <v>68.040000000000006</v>
      </c>
      <c r="X891" s="3" t="s">
        <v>2973</v>
      </c>
      <c r="Y891" s="3">
        <v>2.5000000000000001E-3</v>
      </c>
      <c r="Z891" s="3">
        <v>0</v>
      </c>
    </row>
    <row r="892" spans="1:26" ht="33" x14ac:dyDescent="0.3">
      <c r="A892" s="3" t="s">
        <v>1588</v>
      </c>
      <c r="B892" s="3" t="s">
        <v>1609</v>
      </c>
      <c r="C892" s="3" t="s">
        <v>1610</v>
      </c>
      <c r="D892" s="11">
        <v>43455</v>
      </c>
      <c r="E892" s="13">
        <v>1009.86</v>
      </c>
      <c r="F892" s="12">
        <f t="shared" si="78"/>
        <v>43820</v>
      </c>
      <c r="G892" s="3" t="s">
        <v>103</v>
      </c>
      <c r="H892" s="12">
        <f t="shared" si="79"/>
        <v>44551</v>
      </c>
      <c r="I892" s="3" t="s">
        <v>103</v>
      </c>
      <c r="J892" s="12">
        <f t="shared" si="80"/>
        <v>45281</v>
      </c>
      <c r="K892" s="3" t="s">
        <v>103</v>
      </c>
      <c r="L892" s="12">
        <f t="shared" si="81"/>
        <v>46012</v>
      </c>
      <c r="M892" s="3" t="s">
        <v>103</v>
      </c>
      <c r="N892" s="12">
        <f t="shared" si="82"/>
        <v>47108</v>
      </c>
      <c r="O892" s="3" t="s">
        <v>103</v>
      </c>
      <c r="P892" s="12">
        <f t="shared" si="83"/>
        <v>48934</v>
      </c>
      <c r="Q892" s="3" t="s">
        <v>103</v>
      </c>
      <c r="R892" s="12">
        <v>43774</v>
      </c>
      <c r="S892" s="3">
        <v>0.99</v>
      </c>
      <c r="T892" s="3" t="s">
        <v>3569</v>
      </c>
      <c r="U892" s="3" t="s">
        <v>26</v>
      </c>
      <c r="V892" s="3" t="s">
        <v>119</v>
      </c>
      <c r="W892" s="3">
        <v>28.5</v>
      </c>
      <c r="X892" s="3" t="s">
        <v>2973</v>
      </c>
      <c r="Y892" s="3">
        <v>0</v>
      </c>
      <c r="Z892" s="3">
        <v>0</v>
      </c>
    </row>
    <row r="893" spans="1:26" ht="33" x14ac:dyDescent="0.3">
      <c r="A893" s="3" t="s">
        <v>1588</v>
      </c>
      <c r="B893" s="3" t="s">
        <v>1611</v>
      </c>
      <c r="C893" s="3" t="s">
        <v>1612</v>
      </c>
      <c r="D893" s="11">
        <v>43335</v>
      </c>
      <c r="E893" s="3">
        <v>901.98</v>
      </c>
      <c r="F893" s="12">
        <f t="shared" si="78"/>
        <v>43700</v>
      </c>
      <c r="G893" s="3">
        <v>-6.53</v>
      </c>
      <c r="H893" s="12">
        <f t="shared" si="79"/>
        <v>44431</v>
      </c>
      <c r="I893" s="3" t="s">
        <v>103</v>
      </c>
      <c r="J893" s="12">
        <f t="shared" si="80"/>
        <v>45161</v>
      </c>
      <c r="K893" s="3" t="s">
        <v>103</v>
      </c>
      <c r="L893" s="12">
        <f t="shared" si="81"/>
        <v>45892</v>
      </c>
      <c r="M893" s="3" t="s">
        <v>103</v>
      </c>
      <c r="N893" s="12">
        <f t="shared" si="82"/>
        <v>46988</v>
      </c>
      <c r="O893" s="3" t="s">
        <v>103</v>
      </c>
      <c r="P893" s="12">
        <f t="shared" si="83"/>
        <v>48814</v>
      </c>
      <c r="Q893" s="3" t="s">
        <v>103</v>
      </c>
      <c r="R893" s="12">
        <v>43774</v>
      </c>
      <c r="S893" s="3">
        <v>-9.8000000000000007</v>
      </c>
      <c r="T893" s="3" t="s">
        <v>3569</v>
      </c>
      <c r="U893" s="3" t="s">
        <v>26</v>
      </c>
      <c r="V893" s="3" t="s">
        <v>119</v>
      </c>
      <c r="W893" s="3">
        <v>10.47</v>
      </c>
      <c r="X893" s="3" t="s">
        <v>2973</v>
      </c>
      <c r="Y893" s="3">
        <v>0</v>
      </c>
      <c r="Z893" s="3">
        <v>0</v>
      </c>
    </row>
    <row r="894" spans="1:26" ht="33" x14ac:dyDescent="0.3">
      <c r="A894" s="3" t="s">
        <v>1588</v>
      </c>
      <c r="B894" s="3" t="s">
        <v>1613</v>
      </c>
      <c r="C894" s="3" t="s">
        <v>1614</v>
      </c>
      <c r="D894" s="11">
        <v>43486</v>
      </c>
      <c r="E894" s="3">
        <v>987.46</v>
      </c>
      <c r="F894" s="12">
        <f t="shared" si="78"/>
        <v>43851</v>
      </c>
      <c r="G894" s="3" t="s">
        <v>103</v>
      </c>
      <c r="H894" s="12">
        <f t="shared" si="79"/>
        <v>44582</v>
      </c>
      <c r="I894" s="3" t="s">
        <v>103</v>
      </c>
      <c r="J894" s="12">
        <f t="shared" si="80"/>
        <v>45312</v>
      </c>
      <c r="K894" s="3" t="s">
        <v>103</v>
      </c>
      <c r="L894" s="12">
        <f t="shared" si="81"/>
        <v>46043</v>
      </c>
      <c r="M894" s="3" t="s">
        <v>103</v>
      </c>
      <c r="N894" s="12">
        <f t="shared" si="82"/>
        <v>47139</v>
      </c>
      <c r="O894" s="3" t="s">
        <v>103</v>
      </c>
      <c r="P894" s="12">
        <f t="shared" si="83"/>
        <v>48965</v>
      </c>
      <c r="Q894" s="3" t="s">
        <v>103</v>
      </c>
      <c r="R894" s="12">
        <v>43774</v>
      </c>
      <c r="S894" s="3">
        <v>-1.25</v>
      </c>
      <c r="T894" s="3" t="s">
        <v>3569</v>
      </c>
      <c r="U894" s="3" t="s">
        <v>26</v>
      </c>
      <c r="V894" s="3" t="s">
        <v>119</v>
      </c>
      <c r="W894" s="3">
        <v>45.28</v>
      </c>
      <c r="X894" s="3" t="s">
        <v>2973</v>
      </c>
      <c r="Y894" s="3">
        <v>0</v>
      </c>
      <c r="Z894" s="3">
        <v>0</v>
      </c>
    </row>
    <row r="895" spans="1:26" ht="33" x14ac:dyDescent="0.3">
      <c r="A895" s="3" t="s">
        <v>1588</v>
      </c>
      <c r="B895" s="3" t="s">
        <v>1615</v>
      </c>
      <c r="C895" s="3" t="s">
        <v>1616</v>
      </c>
      <c r="D895" s="11">
        <v>43517</v>
      </c>
      <c r="E895" s="3">
        <v>956.28</v>
      </c>
      <c r="F895" s="12">
        <f t="shared" si="78"/>
        <v>43882</v>
      </c>
      <c r="G895" s="3" t="s">
        <v>103</v>
      </c>
      <c r="H895" s="12">
        <f t="shared" si="79"/>
        <v>44613</v>
      </c>
      <c r="I895" s="3" t="s">
        <v>103</v>
      </c>
      <c r="J895" s="12">
        <f t="shared" si="80"/>
        <v>45343</v>
      </c>
      <c r="K895" s="3" t="s">
        <v>103</v>
      </c>
      <c r="L895" s="12">
        <f t="shared" si="81"/>
        <v>46074</v>
      </c>
      <c r="M895" s="3" t="s">
        <v>103</v>
      </c>
      <c r="N895" s="12">
        <f t="shared" si="82"/>
        <v>47170</v>
      </c>
      <c r="O895" s="3" t="s">
        <v>103</v>
      </c>
      <c r="P895" s="12">
        <f t="shared" si="83"/>
        <v>48996</v>
      </c>
      <c r="Q895" s="3" t="s">
        <v>103</v>
      </c>
      <c r="R895" s="12">
        <v>43774</v>
      </c>
      <c r="S895" s="3">
        <v>-4.37</v>
      </c>
      <c r="T895" s="3" t="s">
        <v>3569</v>
      </c>
      <c r="U895" s="3" t="s">
        <v>26</v>
      </c>
      <c r="V895" s="3" t="s">
        <v>119</v>
      </c>
      <c r="W895" s="3">
        <v>62.72</v>
      </c>
      <c r="X895" s="3" t="s">
        <v>2973</v>
      </c>
      <c r="Y895" s="3">
        <v>0</v>
      </c>
      <c r="Z895" s="3">
        <v>0</v>
      </c>
    </row>
    <row r="896" spans="1:26" ht="33" x14ac:dyDescent="0.3">
      <c r="A896" s="3" t="s">
        <v>1588</v>
      </c>
      <c r="B896" s="3" t="s">
        <v>1617</v>
      </c>
      <c r="C896" s="3" t="s">
        <v>1618</v>
      </c>
      <c r="D896" s="11">
        <v>43545</v>
      </c>
      <c r="E896" s="3">
        <v>996.99</v>
      </c>
      <c r="F896" s="12">
        <f t="shared" si="78"/>
        <v>43911</v>
      </c>
      <c r="G896" s="3" t="s">
        <v>103</v>
      </c>
      <c r="H896" s="12">
        <f t="shared" si="79"/>
        <v>44641</v>
      </c>
      <c r="I896" s="3" t="s">
        <v>103</v>
      </c>
      <c r="J896" s="12">
        <f t="shared" si="80"/>
        <v>45372</v>
      </c>
      <c r="K896" s="3" t="s">
        <v>103</v>
      </c>
      <c r="L896" s="12">
        <f t="shared" si="81"/>
        <v>46102</v>
      </c>
      <c r="M896" s="3" t="s">
        <v>103</v>
      </c>
      <c r="N896" s="12">
        <f t="shared" si="82"/>
        <v>47198</v>
      </c>
      <c r="O896" s="3" t="s">
        <v>103</v>
      </c>
      <c r="P896" s="12">
        <f t="shared" si="83"/>
        <v>49024</v>
      </c>
      <c r="Q896" s="3" t="s">
        <v>103</v>
      </c>
      <c r="R896" s="12">
        <v>43774</v>
      </c>
      <c r="S896" s="3">
        <v>-0.3</v>
      </c>
      <c r="T896" s="3" t="s">
        <v>3569</v>
      </c>
      <c r="U896" s="3" t="s">
        <v>26</v>
      </c>
      <c r="V896" s="3" t="s">
        <v>119</v>
      </c>
      <c r="W896" s="3">
        <v>105.33</v>
      </c>
      <c r="X896" s="3" t="s">
        <v>2973</v>
      </c>
      <c r="Y896" s="3">
        <v>0</v>
      </c>
      <c r="Z896" s="3">
        <v>0</v>
      </c>
    </row>
    <row r="897" spans="1:26" ht="33" x14ac:dyDescent="0.3">
      <c r="A897" s="3" t="s">
        <v>1588</v>
      </c>
      <c r="B897" s="3" t="s">
        <v>1619</v>
      </c>
      <c r="C897" s="3" t="s">
        <v>1620</v>
      </c>
      <c r="D897" s="11">
        <v>43577</v>
      </c>
      <c r="E897" s="3">
        <v>991.53</v>
      </c>
      <c r="F897" s="12">
        <f t="shared" si="78"/>
        <v>43943</v>
      </c>
      <c r="G897" s="3" t="s">
        <v>103</v>
      </c>
      <c r="H897" s="12">
        <f t="shared" si="79"/>
        <v>44673</v>
      </c>
      <c r="I897" s="3" t="s">
        <v>103</v>
      </c>
      <c r="J897" s="12">
        <f t="shared" si="80"/>
        <v>45404</v>
      </c>
      <c r="K897" s="3" t="s">
        <v>103</v>
      </c>
      <c r="L897" s="12">
        <f t="shared" si="81"/>
        <v>46134</v>
      </c>
      <c r="M897" s="3" t="s">
        <v>103</v>
      </c>
      <c r="N897" s="12">
        <f t="shared" si="82"/>
        <v>47230</v>
      </c>
      <c r="O897" s="3" t="s">
        <v>103</v>
      </c>
      <c r="P897" s="12">
        <f t="shared" si="83"/>
        <v>49056</v>
      </c>
      <c r="Q897" s="3" t="s">
        <v>103</v>
      </c>
      <c r="R897" s="12">
        <v>43774</v>
      </c>
      <c r="S897" s="3">
        <v>-0.85</v>
      </c>
      <c r="T897" s="3" t="s">
        <v>3569</v>
      </c>
      <c r="U897" s="3" t="s">
        <v>26</v>
      </c>
      <c r="V897" s="3" t="s">
        <v>119</v>
      </c>
      <c r="W897" s="3">
        <v>187.18</v>
      </c>
      <c r="X897" s="3" t="s">
        <v>2973</v>
      </c>
      <c r="Y897" s="3">
        <v>0</v>
      </c>
      <c r="Z897" s="3">
        <v>0</v>
      </c>
    </row>
    <row r="898" spans="1:26" ht="33" x14ac:dyDescent="0.3">
      <c r="A898" s="3" t="s">
        <v>1588</v>
      </c>
      <c r="B898" s="3" t="s">
        <v>1621</v>
      </c>
      <c r="C898" s="3" t="s">
        <v>1622</v>
      </c>
      <c r="D898" s="11">
        <v>43606</v>
      </c>
      <c r="E898" s="3">
        <v>958.32</v>
      </c>
      <c r="F898" s="12">
        <f t="shared" si="78"/>
        <v>43972</v>
      </c>
      <c r="G898" s="3" t="s">
        <v>103</v>
      </c>
      <c r="H898" s="12">
        <f t="shared" si="79"/>
        <v>44702</v>
      </c>
      <c r="I898" s="3" t="s">
        <v>103</v>
      </c>
      <c r="J898" s="12">
        <f t="shared" si="80"/>
        <v>45433</v>
      </c>
      <c r="K898" s="3" t="s">
        <v>103</v>
      </c>
      <c r="L898" s="12">
        <f t="shared" si="81"/>
        <v>46163</v>
      </c>
      <c r="M898" s="3" t="s">
        <v>103</v>
      </c>
      <c r="N898" s="12">
        <f t="shared" si="82"/>
        <v>47259</v>
      </c>
      <c r="O898" s="3" t="s">
        <v>103</v>
      </c>
      <c r="P898" s="12">
        <f t="shared" si="83"/>
        <v>49085</v>
      </c>
      <c r="Q898" s="3" t="s">
        <v>103</v>
      </c>
      <c r="R898" s="12">
        <v>43774</v>
      </c>
      <c r="S898" s="3">
        <v>-4.17</v>
      </c>
      <c r="T898" s="3" t="s">
        <v>3569</v>
      </c>
      <c r="U898" s="3" t="s">
        <v>26</v>
      </c>
      <c r="V898" s="3" t="s">
        <v>119</v>
      </c>
      <c r="W898" s="3">
        <v>132.01</v>
      </c>
      <c r="X898" s="3" t="s">
        <v>2973</v>
      </c>
      <c r="Y898" s="3">
        <v>0</v>
      </c>
      <c r="Z898" s="3">
        <v>0</v>
      </c>
    </row>
    <row r="899" spans="1:26" ht="33" x14ac:dyDescent="0.3">
      <c r="A899" s="3" t="s">
        <v>1588</v>
      </c>
      <c r="B899" s="3" t="s">
        <v>1623</v>
      </c>
      <c r="C899" s="3" t="s">
        <v>1624</v>
      </c>
      <c r="D899" s="11">
        <v>43637</v>
      </c>
      <c r="E899" s="3">
        <v>973.45</v>
      </c>
      <c r="F899" s="12">
        <f t="shared" ref="F899:F962" si="84">DATE(YEAR(D899)+1,MONTH(D899),DAY(D899))</f>
        <v>44003</v>
      </c>
      <c r="G899" s="3" t="s">
        <v>103</v>
      </c>
      <c r="H899" s="12">
        <f t="shared" ref="H899:H962" si="85">DATE(YEAR(D899)+3,MONTH(D899),DAY(D899))</f>
        <v>44733</v>
      </c>
      <c r="I899" s="3" t="s">
        <v>103</v>
      </c>
      <c r="J899" s="12">
        <f t="shared" ref="J899:J962" si="86">DATE(YEAR(D899)+5,MONTH(D899),DAY(D899))</f>
        <v>45464</v>
      </c>
      <c r="K899" s="3" t="s">
        <v>103</v>
      </c>
      <c r="L899" s="12">
        <f t="shared" ref="L899:L962" si="87">DATE(YEAR(D899)+7,MONTH(D899),DAY(D899))</f>
        <v>46194</v>
      </c>
      <c r="M899" s="3" t="s">
        <v>103</v>
      </c>
      <c r="N899" s="12">
        <f t="shared" ref="N899:N962" si="88">DATE(YEAR(D899)+10,MONTH(D899),DAY(D899))</f>
        <v>47290</v>
      </c>
      <c r="O899" s="3" t="s">
        <v>103</v>
      </c>
      <c r="P899" s="12">
        <f t="shared" ref="P899:P962" si="89">DATE(YEAR(D899)+15,MONTH(D899),DAY(D899))</f>
        <v>49116</v>
      </c>
      <c r="Q899" s="3" t="s">
        <v>103</v>
      </c>
      <c r="R899" s="12">
        <v>43774</v>
      </c>
      <c r="S899" s="3">
        <v>-2.66</v>
      </c>
      <c r="T899" s="3" t="s">
        <v>3569</v>
      </c>
      <c r="U899" s="3" t="s">
        <v>26</v>
      </c>
      <c r="V899" s="3" t="s">
        <v>119</v>
      </c>
      <c r="W899" s="3">
        <v>129.69999999999999</v>
      </c>
      <c r="X899" s="3"/>
      <c r="Y899" s="3">
        <v>0</v>
      </c>
      <c r="Z899" s="3">
        <v>0</v>
      </c>
    </row>
    <row r="900" spans="1:26" ht="33" x14ac:dyDescent="0.3">
      <c r="A900" s="3" t="s">
        <v>1588</v>
      </c>
      <c r="B900" s="3" t="s">
        <v>1625</v>
      </c>
      <c r="C900" s="3" t="s">
        <v>1626</v>
      </c>
      <c r="D900" s="11">
        <v>43668</v>
      </c>
      <c r="E900" s="3">
        <v>979.29</v>
      </c>
      <c r="F900" s="12">
        <f t="shared" si="84"/>
        <v>44034</v>
      </c>
      <c r="G900" s="3" t="s">
        <v>103</v>
      </c>
      <c r="H900" s="12">
        <f t="shared" si="85"/>
        <v>44764</v>
      </c>
      <c r="I900" s="3" t="s">
        <v>103</v>
      </c>
      <c r="J900" s="12">
        <f t="shared" si="86"/>
        <v>45495</v>
      </c>
      <c r="K900" s="3" t="s">
        <v>103</v>
      </c>
      <c r="L900" s="12">
        <f t="shared" si="87"/>
        <v>46225</v>
      </c>
      <c r="M900" s="3" t="s">
        <v>103</v>
      </c>
      <c r="N900" s="12">
        <f t="shared" si="88"/>
        <v>47321</v>
      </c>
      <c r="O900" s="3" t="s">
        <v>103</v>
      </c>
      <c r="P900" s="12">
        <f t="shared" si="89"/>
        <v>49147</v>
      </c>
      <c r="Q900" s="3" t="s">
        <v>103</v>
      </c>
      <c r="R900" s="12">
        <v>43774</v>
      </c>
      <c r="S900" s="3">
        <v>-2.0699999999999998</v>
      </c>
      <c r="T900" s="3" t="s">
        <v>3569</v>
      </c>
      <c r="U900" s="3" t="s">
        <v>26</v>
      </c>
      <c r="V900" s="3" t="s">
        <v>119</v>
      </c>
      <c r="W900" s="3">
        <v>106.38</v>
      </c>
      <c r="X900" s="3" t="s">
        <v>2973</v>
      </c>
      <c r="Y900" s="3">
        <v>0</v>
      </c>
      <c r="Z900" s="3">
        <v>0</v>
      </c>
    </row>
    <row r="901" spans="1:26" ht="33" x14ac:dyDescent="0.3">
      <c r="A901" s="3" t="s">
        <v>1588</v>
      </c>
      <c r="B901" s="3" t="s">
        <v>1627</v>
      </c>
      <c r="C901" s="3" t="s">
        <v>1628</v>
      </c>
      <c r="D901" s="11">
        <v>43698</v>
      </c>
      <c r="E901" s="3">
        <v>986.15</v>
      </c>
      <c r="F901" s="12">
        <f t="shared" si="84"/>
        <v>44064</v>
      </c>
      <c r="G901" s="3" t="s">
        <v>103</v>
      </c>
      <c r="H901" s="12">
        <f t="shared" si="85"/>
        <v>44794</v>
      </c>
      <c r="I901" s="3" t="s">
        <v>103</v>
      </c>
      <c r="J901" s="12">
        <f t="shared" si="86"/>
        <v>45525</v>
      </c>
      <c r="K901" s="3" t="s">
        <v>103</v>
      </c>
      <c r="L901" s="12">
        <f t="shared" si="87"/>
        <v>46255</v>
      </c>
      <c r="M901" s="3" t="s">
        <v>103</v>
      </c>
      <c r="N901" s="12">
        <f t="shared" si="88"/>
        <v>47351</v>
      </c>
      <c r="O901" s="3" t="s">
        <v>103</v>
      </c>
      <c r="P901" s="12">
        <f t="shared" si="89"/>
        <v>49177</v>
      </c>
      <c r="Q901" s="3" t="s">
        <v>103</v>
      </c>
      <c r="R901" s="12">
        <v>43774</v>
      </c>
      <c r="S901" s="3">
        <v>-1.39</v>
      </c>
      <c r="T901" s="3" t="s">
        <v>3569</v>
      </c>
      <c r="U901" s="3" t="s">
        <v>26</v>
      </c>
      <c r="V901" s="3" t="s">
        <v>119</v>
      </c>
      <c r="W901" s="3">
        <v>52.91</v>
      </c>
      <c r="X901" s="3"/>
      <c r="Y901" s="3">
        <v>0</v>
      </c>
      <c r="Z901" s="3">
        <v>0</v>
      </c>
    </row>
    <row r="902" spans="1:26" ht="33" x14ac:dyDescent="0.3">
      <c r="A902" s="3" t="s">
        <v>1588</v>
      </c>
      <c r="B902" s="3" t="s">
        <v>1629</v>
      </c>
      <c r="C902" s="3" t="s">
        <v>1630</v>
      </c>
      <c r="D902" s="11">
        <v>43731</v>
      </c>
      <c r="E902" s="13">
        <v>1000.37</v>
      </c>
      <c r="F902" s="12">
        <f t="shared" si="84"/>
        <v>44097</v>
      </c>
      <c r="G902" s="3" t="s">
        <v>103</v>
      </c>
      <c r="H902" s="12">
        <f t="shared" si="85"/>
        <v>44827</v>
      </c>
      <c r="I902" s="3" t="s">
        <v>103</v>
      </c>
      <c r="J902" s="12">
        <f t="shared" si="86"/>
        <v>45558</v>
      </c>
      <c r="K902" s="3" t="s">
        <v>103</v>
      </c>
      <c r="L902" s="12">
        <f t="shared" si="87"/>
        <v>46288</v>
      </c>
      <c r="M902" s="3" t="s">
        <v>103</v>
      </c>
      <c r="N902" s="12">
        <f t="shared" si="88"/>
        <v>47384</v>
      </c>
      <c r="O902" s="3" t="s">
        <v>103</v>
      </c>
      <c r="P902" s="12">
        <f t="shared" si="89"/>
        <v>49210</v>
      </c>
      <c r="Q902" s="3" t="s">
        <v>103</v>
      </c>
      <c r="R902" s="12">
        <v>43774</v>
      </c>
      <c r="S902" s="3">
        <v>0.04</v>
      </c>
      <c r="T902" s="3" t="s">
        <v>3569</v>
      </c>
      <c r="U902" s="3" t="s">
        <v>26</v>
      </c>
      <c r="V902" s="3" t="s">
        <v>119</v>
      </c>
      <c r="W902" s="3">
        <v>55.6</v>
      </c>
      <c r="X902" s="3" t="s">
        <v>2973</v>
      </c>
      <c r="Y902" s="3">
        <v>0</v>
      </c>
      <c r="Z902" s="3">
        <v>0</v>
      </c>
    </row>
    <row r="903" spans="1:26" ht="33" x14ac:dyDescent="0.3">
      <c r="A903" s="3" t="s">
        <v>1588</v>
      </c>
      <c r="B903" s="3" t="s">
        <v>1631</v>
      </c>
      <c r="C903" s="3" t="s">
        <v>1632</v>
      </c>
      <c r="D903" s="11">
        <v>43759</v>
      </c>
      <c r="E903" s="13">
        <v>1000.15</v>
      </c>
      <c r="F903" s="12">
        <f t="shared" si="84"/>
        <v>44125</v>
      </c>
      <c r="G903" s="3" t="s">
        <v>103</v>
      </c>
      <c r="H903" s="12">
        <f t="shared" si="85"/>
        <v>44855</v>
      </c>
      <c r="I903" s="3" t="s">
        <v>103</v>
      </c>
      <c r="J903" s="12">
        <f t="shared" si="86"/>
        <v>45586</v>
      </c>
      <c r="K903" s="3" t="s">
        <v>103</v>
      </c>
      <c r="L903" s="12">
        <f t="shared" si="87"/>
        <v>46316</v>
      </c>
      <c r="M903" s="3" t="s">
        <v>103</v>
      </c>
      <c r="N903" s="12">
        <f t="shared" si="88"/>
        <v>47412</v>
      </c>
      <c r="O903" s="3" t="s">
        <v>103</v>
      </c>
      <c r="P903" s="12">
        <f t="shared" si="89"/>
        <v>49238</v>
      </c>
      <c r="Q903" s="3" t="s">
        <v>103</v>
      </c>
      <c r="R903" s="12">
        <v>43774</v>
      </c>
      <c r="S903" s="3">
        <v>0.02</v>
      </c>
      <c r="T903" s="3" t="s">
        <v>3569</v>
      </c>
      <c r="U903" s="3" t="s">
        <v>26</v>
      </c>
      <c r="V903" s="3" t="s">
        <v>119</v>
      </c>
      <c r="W903" s="3">
        <v>13.57</v>
      </c>
      <c r="X903" s="3" t="s">
        <v>2973</v>
      </c>
      <c r="Y903" s="3">
        <v>0</v>
      </c>
      <c r="Z903" s="3">
        <v>0</v>
      </c>
    </row>
    <row r="904" spans="1:26" ht="33" x14ac:dyDescent="0.3">
      <c r="A904" s="3" t="s">
        <v>1588</v>
      </c>
      <c r="B904" s="3" t="s">
        <v>1633</v>
      </c>
      <c r="C904" s="3" t="s">
        <v>1634</v>
      </c>
      <c r="D904" s="11">
        <v>43517</v>
      </c>
      <c r="E904" s="3">
        <v>958.88</v>
      </c>
      <c r="F904" s="12">
        <f t="shared" si="84"/>
        <v>43882</v>
      </c>
      <c r="G904" s="3" t="s">
        <v>103</v>
      </c>
      <c r="H904" s="12">
        <f t="shared" si="85"/>
        <v>44613</v>
      </c>
      <c r="I904" s="3" t="s">
        <v>103</v>
      </c>
      <c r="J904" s="12">
        <f t="shared" si="86"/>
        <v>45343</v>
      </c>
      <c r="K904" s="3" t="s">
        <v>103</v>
      </c>
      <c r="L904" s="12">
        <f t="shared" si="87"/>
        <v>46074</v>
      </c>
      <c r="M904" s="3" t="s">
        <v>103</v>
      </c>
      <c r="N904" s="12">
        <f t="shared" si="88"/>
        <v>47170</v>
      </c>
      <c r="O904" s="3" t="s">
        <v>103</v>
      </c>
      <c r="P904" s="12">
        <f t="shared" si="89"/>
        <v>48996</v>
      </c>
      <c r="Q904" s="3" t="s">
        <v>103</v>
      </c>
      <c r="R904" s="12">
        <v>43774</v>
      </c>
      <c r="S904" s="3">
        <v>-4.1100000000000003</v>
      </c>
      <c r="T904" s="3" t="s">
        <v>3569</v>
      </c>
      <c r="U904" s="3" t="s">
        <v>26</v>
      </c>
      <c r="V904" s="3" t="s">
        <v>119</v>
      </c>
      <c r="W904" s="3">
        <v>11.12</v>
      </c>
      <c r="X904" s="3" t="s">
        <v>2973</v>
      </c>
      <c r="Y904" s="3">
        <v>0</v>
      </c>
      <c r="Z904" s="3">
        <v>0</v>
      </c>
    </row>
    <row r="905" spans="1:26" ht="33" x14ac:dyDescent="0.3">
      <c r="A905" s="3" t="s">
        <v>1588</v>
      </c>
      <c r="B905" s="3" t="s">
        <v>1635</v>
      </c>
      <c r="C905" s="3" t="s">
        <v>1636</v>
      </c>
      <c r="D905" s="11">
        <v>43545</v>
      </c>
      <c r="E905" s="13">
        <v>1028.53</v>
      </c>
      <c r="F905" s="12">
        <f t="shared" si="84"/>
        <v>43911</v>
      </c>
      <c r="G905" s="3" t="s">
        <v>103</v>
      </c>
      <c r="H905" s="12">
        <f t="shared" si="85"/>
        <v>44641</v>
      </c>
      <c r="I905" s="3" t="s">
        <v>103</v>
      </c>
      <c r="J905" s="12">
        <f t="shared" si="86"/>
        <v>45372</v>
      </c>
      <c r="K905" s="3" t="s">
        <v>103</v>
      </c>
      <c r="L905" s="12">
        <f t="shared" si="87"/>
        <v>46102</v>
      </c>
      <c r="M905" s="3" t="s">
        <v>103</v>
      </c>
      <c r="N905" s="12">
        <f t="shared" si="88"/>
        <v>47198</v>
      </c>
      <c r="O905" s="3" t="s">
        <v>103</v>
      </c>
      <c r="P905" s="12">
        <f t="shared" si="89"/>
        <v>49024</v>
      </c>
      <c r="Q905" s="3" t="s">
        <v>103</v>
      </c>
      <c r="R905" s="12">
        <v>43774</v>
      </c>
      <c r="S905" s="3">
        <v>2.85</v>
      </c>
      <c r="T905" s="3" t="s">
        <v>3569</v>
      </c>
      <c r="U905" s="3" t="s">
        <v>26</v>
      </c>
      <c r="V905" s="3" t="s">
        <v>119</v>
      </c>
      <c r="W905" s="3">
        <v>143.04</v>
      </c>
      <c r="X905" s="3" t="s">
        <v>2973</v>
      </c>
      <c r="Y905" s="3">
        <v>0</v>
      </c>
      <c r="Z905" s="3">
        <v>0</v>
      </c>
    </row>
    <row r="906" spans="1:26" ht="33" x14ac:dyDescent="0.3">
      <c r="A906" s="3" t="s">
        <v>1588</v>
      </c>
      <c r="B906" s="3" t="s">
        <v>1637</v>
      </c>
      <c r="C906" s="3" t="s">
        <v>1638</v>
      </c>
      <c r="D906" s="11">
        <v>43577</v>
      </c>
      <c r="E906" s="3">
        <v>993.51</v>
      </c>
      <c r="F906" s="12">
        <f t="shared" si="84"/>
        <v>43943</v>
      </c>
      <c r="G906" s="3" t="s">
        <v>103</v>
      </c>
      <c r="H906" s="12">
        <f t="shared" si="85"/>
        <v>44673</v>
      </c>
      <c r="I906" s="3" t="s">
        <v>103</v>
      </c>
      <c r="J906" s="12">
        <f t="shared" si="86"/>
        <v>45404</v>
      </c>
      <c r="K906" s="3" t="s">
        <v>103</v>
      </c>
      <c r="L906" s="12">
        <f t="shared" si="87"/>
        <v>46134</v>
      </c>
      <c r="M906" s="3" t="s">
        <v>103</v>
      </c>
      <c r="N906" s="12">
        <f t="shared" si="88"/>
        <v>47230</v>
      </c>
      <c r="O906" s="3" t="s">
        <v>103</v>
      </c>
      <c r="P906" s="12">
        <f t="shared" si="89"/>
        <v>49056</v>
      </c>
      <c r="Q906" s="3" t="s">
        <v>103</v>
      </c>
      <c r="R906" s="12">
        <v>43774</v>
      </c>
      <c r="S906" s="3">
        <v>-0.65</v>
      </c>
      <c r="T906" s="3" t="s">
        <v>3569</v>
      </c>
      <c r="U906" s="3" t="s">
        <v>26</v>
      </c>
      <c r="V906" s="3" t="s">
        <v>119</v>
      </c>
      <c r="W906" s="3">
        <v>196.28</v>
      </c>
      <c r="X906" s="3" t="s">
        <v>2973</v>
      </c>
      <c r="Y906" s="3">
        <v>0</v>
      </c>
      <c r="Z906" s="3">
        <v>0</v>
      </c>
    </row>
    <row r="907" spans="1:26" ht="33" x14ac:dyDescent="0.3">
      <c r="A907" s="3" t="s">
        <v>1588</v>
      </c>
      <c r="B907" s="3" t="s">
        <v>1639</v>
      </c>
      <c r="C907" s="3" t="s">
        <v>1640</v>
      </c>
      <c r="D907" s="11">
        <v>43606</v>
      </c>
      <c r="E907" s="3">
        <v>959.53</v>
      </c>
      <c r="F907" s="12">
        <f t="shared" si="84"/>
        <v>43972</v>
      </c>
      <c r="G907" s="3" t="s">
        <v>103</v>
      </c>
      <c r="H907" s="12">
        <f t="shared" si="85"/>
        <v>44702</v>
      </c>
      <c r="I907" s="3" t="s">
        <v>103</v>
      </c>
      <c r="J907" s="12">
        <f t="shared" si="86"/>
        <v>45433</v>
      </c>
      <c r="K907" s="3" t="s">
        <v>103</v>
      </c>
      <c r="L907" s="12">
        <f t="shared" si="87"/>
        <v>46163</v>
      </c>
      <c r="M907" s="3" t="s">
        <v>103</v>
      </c>
      <c r="N907" s="12">
        <f t="shared" si="88"/>
        <v>47259</v>
      </c>
      <c r="O907" s="3" t="s">
        <v>103</v>
      </c>
      <c r="P907" s="12">
        <f t="shared" si="89"/>
        <v>49085</v>
      </c>
      <c r="Q907" s="3" t="s">
        <v>103</v>
      </c>
      <c r="R907" s="12">
        <v>43774</v>
      </c>
      <c r="S907" s="3">
        <v>-4.05</v>
      </c>
      <c r="T907" s="3" t="s">
        <v>3569</v>
      </c>
      <c r="U907" s="3" t="s">
        <v>26</v>
      </c>
      <c r="V907" s="3" t="s">
        <v>119</v>
      </c>
      <c r="W907" s="3">
        <v>139.52000000000001</v>
      </c>
      <c r="X907" s="3" t="s">
        <v>2973</v>
      </c>
      <c r="Y907" s="3">
        <v>0</v>
      </c>
      <c r="Z907" s="3">
        <v>0</v>
      </c>
    </row>
    <row r="908" spans="1:26" ht="33" x14ac:dyDescent="0.3">
      <c r="A908" s="3" t="s">
        <v>1588</v>
      </c>
      <c r="B908" s="3" t="s">
        <v>1641</v>
      </c>
      <c r="C908" s="3" t="s">
        <v>1642</v>
      </c>
      <c r="D908" s="11">
        <v>43637</v>
      </c>
      <c r="E908" s="3">
        <v>974.8</v>
      </c>
      <c r="F908" s="12">
        <f t="shared" si="84"/>
        <v>44003</v>
      </c>
      <c r="G908" s="3" t="s">
        <v>103</v>
      </c>
      <c r="H908" s="12">
        <f t="shared" si="85"/>
        <v>44733</v>
      </c>
      <c r="I908" s="3" t="s">
        <v>103</v>
      </c>
      <c r="J908" s="12">
        <f t="shared" si="86"/>
        <v>45464</v>
      </c>
      <c r="K908" s="3" t="s">
        <v>103</v>
      </c>
      <c r="L908" s="12">
        <f t="shared" si="87"/>
        <v>46194</v>
      </c>
      <c r="M908" s="3" t="s">
        <v>103</v>
      </c>
      <c r="N908" s="12">
        <f t="shared" si="88"/>
        <v>47290</v>
      </c>
      <c r="O908" s="3" t="s">
        <v>103</v>
      </c>
      <c r="P908" s="12">
        <f t="shared" si="89"/>
        <v>49116</v>
      </c>
      <c r="Q908" s="3" t="s">
        <v>103</v>
      </c>
      <c r="R908" s="12">
        <v>43774</v>
      </c>
      <c r="S908" s="3">
        <v>-2.52</v>
      </c>
      <c r="T908" s="3" t="s">
        <v>3569</v>
      </c>
      <c r="U908" s="3" t="s">
        <v>26</v>
      </c>
      <c r="V908" s="3" t="s">
        <v>119</v>
      </c>
      <c r="W908" s="3">
        <v>69.040000000000006</v>
      </c>
      <c r="X908" s="3"/>
      <c r="Y908" s="3">
        <v>0</v>
      </c>
      <c r="Z908" s="3">
        <v>0</v>
      </c>
    </row>
    <row r="909" spans="1:26" ht="33" x14ac:dyDescent="0.3">
      <c r="A909" s="3" t="s">
        <v>1588</v>
      </c>
      <c r="B909" s="3" t="s">
        <v>1643</v>
      </c>
      <c r="C909" s="3" t="s">
        <v>1644</v>
      </c>
      <c r="D909" s="11">
        <v>43668</v>
      </c>
      <c r="E909" s="3">
        <v>980.27</v>
      </c>
      <c r="F909" s="12">
        <f t="shared" si="84"/>
        <v>44034</v>
      </c>
      <c r="G909" s="3" t="s">
        <v>103</v>
      </c>
      <c r="H909" s="12">
        <f t="shared" si="85"/>
        <v>44764</v>
      </c>
      <c r="I909" s="3" t="s">
        <v>103</v>
      </c>
      <c r="J909" s="12">
        <f t="shared" si="86"/>
        <v>45495</v>
      </c>
      <c r="K909" s="3" t="s">
        <v>103</v>
      </c>
      <c r="L909" s="12">
        <f t="shared" si="87"/>
        <v>46225</v>
      </c>
      <c r="M909" s="3" t="s">
        <v>103</v>
      </c>
      <c r="N909" s="12">
        <f t="shared" si="88"/>
        <v>47321</v>
      </c>
      <c r="O909" s="3" t="s">
        <v>103</v>
      </c>
      <c r="P909" s="12">
        <f t="shared" si="89"/>
        <v>49147</v>
      </c>
      <c r="Q909" s="3" t="s">
        <v>103</v>
      </c>
      <c r="R909" s="12">
        <v>43774</v>
      </c>
      <c r="S909" s="3">
        <v>-1.97</v>
      </c>
      <c r="T909" s="3" t="s">
        <v>3569</v>
      </c>
      <c r="U909" s="3" t="s">
        <v>26</v>
      </c>
      <c r="V909" s="3" t="s">
        <v>119</v>
      </c>
      <c r="W909" s="3">
        <v>119.97</v>
      </c>
      <c r="X909" s="3" t="s">
        <v>2973</v>
      </c>
      <c r="Y909" s="3">
        <v>0</v>
      </c>
      <c r="Z909" s="3">
        <v>0</v>
      </c>
    </row>
    <row r="910" spans="1:26" ht="33" x14ac:dyDescent="0.3">
      <c r="A910" s="3" t="s">
        <v>1588</v>
      </c>
      <c r="B910" s="3" t="s">
        <v>1645</v>
      </c>
      <c r="C910" s="3" t="s">
        <v>1646</v>
      </c>
      <c r="D910" s="11">
        <v>43698</v>
      </c>
      <c r="E910" s="3">
        <v>987.36</v>
      </c>
      <c r="F910" s="12">
        <f t="shared" si="84"/>
        <v>44064</v>
      </c>
      <c r="G910" s="3" t="s">
        <v>103</v>
      </c>
      <c r="H910" s="12">
        <f t="shared" si="85"/>
        <v>44794</v>
      </c>
      <c r="I910" s="3" t="s">
        <v>103</v>
      </c>
      <c r="J910" s="12">
        <f t="shared" si="86"/>
        <v>45525</v>
      </c>
      <c r="K910" s="3" t="s">
        <v>103</v>
      </c>
      <c r="L910" s="12">
        <f t="shared" si="87"/>
        <v>46255</v>
      </c>
      <c r="M910" s="3" t="s">
        <v>103</v>
      </c>
      <c r="N910" s="12">
        <f t="shared" si="88"/>
        <v>47351</v>
      </c>
      <c r="O910" s="3" t="s">
        <v>103</v>
      </c>
      <c r="P910" s="12">
        <f t="shared" si="89"/>
        <v>49177</v>
      </c>
      <c r="Q910" s="3" t="s">
        <v>103</v>
      </c>
      <c r="R910" s="12">
        <v>43774</v>
      </c>
      <c r="S910" s="3">
        <v>-1.26</v>
      </c>
      <c r="T910" s="3" t="s">
        <v>3569</v>
      </c>
      <c r="U910" s="3" t="s">
        <v>26</v>
      </c>
      <c r="V910" s="3" t="s">
        <v>119</v>
      </c>
      <c r="W910" s="3">
        <v>69.98</v>
      </c>
      <c r="X910" s="3"/>
      <c r="Y910" s="3">
        <v>0</v>
      </c>
      <c r="Z910" s="3">
        <v>0</v>
      </c>
    </row>
    <row r="911" spans="1:26" ht="33" x14ac:dyDescent="0.3">
      <c r="A911" s="3" t="s">
        <v>1588</v>
      </c>
      <c r="B911" s="3" t="s">
        <v>1647</v>
      </c>
      <c r="C911" s="3" t="s">
        <v>1648</v>
      </c>
      <c r="D911" s="11">
        <v>43731</v>
      </c>
      <c r="E911" s="13">
        <v>1000.29</v>
      </c>
      <c r="F911" s="12">
        <f t="shared" si="84"/>
        <v>44097</v>
      </c>
      <c r="G911" s="3" t="s">
        <v>103</v>
      </c>
      <c r="H911" s="12">
        <f t="shared" si="85"/>
        <v>44827</v>
      </c>
      <c r="I911" s="3" t="s">
        <v>103</v>
      </c>
      <c r="J911" s="12">
        <f t="shared" si="86"/>
        <v>45558</v>
      </c>
      <c r="K911" s="3" t="s">
        <v>103</v>
      </c>
      <c r="L911" s="12">
        <f t="shared" si="87"/>
        <v>46288</v>
      </c>
      <c r="M911" s="3" t="s">
        <v>103</v>
      </c>
      <c r="N911" s="12">
        <f t="shared" si="88"/>
        <v>47384</v>
      </c>
      <c r="O911" s="3" t="s">
        <v>103</v>
      </c>
      <c r="P911" s="12">
        <f t="shared" si="89"/>
        <v>49210</v>
      </c>
      <c r="Q911" s="3" t="s">
        <v>103</v>
      </c>
      <c r="R911" s="12">
        <v>43774</v>
      </c>
      <c r="S911" s="3">
        <v>0.03</v>
      </c>
      <c r="T911" s="3" t="s">
        <v>3569</v>
      </c>
      <c r="U911" s="3" t="s">
        <v>26</v>
      </c>
      <c r="V911" s="3" t="s">
        <v>119</v>
      </c>
      <c r="W911" s="3">
        <v>29.8</v>
      </c>
      <c r="X911" s="3" t="s">
        <v>2973</v>
      </c>
      <c r="Y911" s="3">
        <v>0</v>
      </c>
      <c r="Z911" s="3">
        <v>0</v>
      </c>
    </row>
    <row r="912" spans="1:26" ht="33" x14ac:dyDescent="0.3">
      <c r="A912" s="3" t="s">
        <v>1588</v>
      </c>
      <c r="B912" s="3" t="s">
        <v>1649</v>
      </c>
      <c r="C912" s="3" t="s">
        <v>1650</v>
      </c>
      <c r="D912" s="11">
        <v>43759</v>
      </c>
      <c r="E912" s="13">
        <v>1000.16</v>
      </c>
      <c r="F912" s="12">
        <f t="shared" si="84"/>
        <v>44125</v>
      </c>
      <c r="G912" s="3" t="s">
        <v>103</v>
      </c>
      <c r="H912" s="12">
        <f t="shared" si="85"/>
        <v>44855</v>
      </c>
      <c r="I912" s="3" t="s">
        <v>103</v>
      </c>
      <c r="J912" s="12">
        <f t="shared" si="86"/>
        <v>45586</v>
      </c>
      <c r="K912" s="3" t="s">
        <v>103</v>
      </c>
      <c r="L912" s="12">
        <f t="shared" si="87"/>
        <v>46316</v>
      </c>
      <c r="M912" s="3" t="s">
        <v>103</v>
      </c>
      <c r="N912" s="12">
        <f t="shared" si="88"/>
        <v>47412</v>
      </c>
      <c r="O912" s="3" t="s">
        <v>103</v>
      </c>
      <c r="P912" s="12">
        <f t="shared" si="89"/>
        <v>49238</v>
      </c>
      <c r="Q912" s="3" t="s">
        <v>103</v>
      </c>
      <c r="R912" s="12">
        <v>43774</v>
      </c>
      <c r="S912" s="3">
        <v>0.02</v>
      </c>
      <c r="T912" s="3" t="s">
        <v>3569</v>
      </c>
      <c r="U912" s="3" t="s">
        <v>26</v>
      </c>
      <c r="V912" s="3" t="s">
        <v>119</v>
      </c>
      <c r="W912" s="3">
        <v>1.21</v>
      </c>
      <c r="X912" s="3" t="s">
        <v>2973</v>
      </c>
      <c r="Y912" s="3">
        <v>0</v>
      </c>
      <c r="Z912" s="3">
        <v>0</v>
      </c>
    </row>
    <row r="913" spans="1:26" ht="33" x14ac:dyDescent="0.3">
      <c r="A913" s="3" t="s">
        <v>1588</v>
      </c>
      <c r="B913" s="3" t="s">
        <v>1651</v>
      </c>
      <c r="C913" s="3" t="s">
        <v>1652</v>
      </c>
      <c r="D913" s="11">
        <v>43213</v>
      </c>
      <c r="E913" s="3">
        <v>874.09</v>
      </c>
      <c r="F913" s="12">
        <f t="shared" si="84"/>
        <v>43578</v>
      </c>
      <c r="G913" s="3">
        <v>-4.57</v>
      </c>
      <c r="H913" s="12">
        <f t="shared" si="85"/>
        <v>44309</v>
      </c>
      <c r="I913" s="3" t="s">
        <v>103</v>
      </c>
      <c r="J913" s="12">
        <f t="shared" si="86"/>
        <v>45039</v>
      </c>
      <c r="K913" s="3" t="s">
        <v>103</v>
      </c>
      <c r="L913" s="12">
        <f t="shared" si="87"/>
        <v>45770</v>
      </c>
      <c r="M913" s="3" t="s">
        <v>103</v>
      </c>
      <c r="N913" s="12">
        <f t="shared" si="88"/>
        <v>46866</v>
      </c>
      <c r="O913" s="3" t="s">
        <v>103</v>
      </c>
      <c r="P913" s="12">
        <f t="shared" si="89"/>
        <v>48692</v>
      </c>
      <c r="Q913" s="3" t="s">
        <v>103</v>
      </c>
      <c r="R913" s="12">
        <v>43774</v>
      </c>
      <c r="S913" s="3">
        <v>-12.59</v>
      </c>
      <c r="T913" s="3" t="s">
        <v>3569</v>
      </c>
      <c r="U913" s="3" t="s">
        <v>26</v>
      </c>
      <c r="V913" s="3" t="s">
        <v>119</v>
      </c>
      <c r="W913" s="3">
        <v>12.19</v>
      </c>
      <c r="X913" s="3" t="s">
        <v>2973</v>
      </c>
      <c r="Y913" s="3">
        <v>0</v>
      </c>
      <c r="Z913" s="3">
        <v>0</v>
      </c>
    </row>
    <row r="914" spans="1:26" ht="33" x14ac:dyDescent="0.3">
      <c r="A914" s="3" t="s">
        <v>1588</v>
      </c>
      <c r="B914" s="3" t="s">
        <v>1653</v>
      </c>
      <c r="C914" s="3" t="s">
        <v>1654</v>
      </c>
      <c r="D914" s="11">
        <v>43395</v>
      </c>
      <c r="E914" s="3">
        <v>852.39</v>
      </c>
      <c r="F914" s="12">
        <f t="shared" si="84"/>
        <v>43760</v>
      </c>
      <c r="G914" s="3">
        <v>-14.78</v>
      </c>
      <c r="H914" s="12">
        <f t="shared" si="85"/>
        <v>44491</v>
      </c>
      <c r="I914" s="3" t="s">
        <v>103</v>
      </c>
      <c r="J914" s="12">
        <f t="shared" si="86"/>
        <v>45221</v>
      </c>
      <c r="K914" s="3" t="s">
        <v>103</v>
      </c>
      <c r="L914" s="12">
        <f t="shared" si="87"/>
        <v>45952</v>
      </c>
      <c r="M914" s="3" t="s">
        <v>103</v>
      </c>
      <c r="N914" s="12">
        <f t="shared" si="88"/>
        <v>47048</v>
      </c>
      <c r="O914" s="3" t="s">
        <v>103</v>
      </c>
      <c r="P914" s="12">
        <f t="shared" si="89"/>
        <v>48874</v>
      </c>
      <c r="Q914" s="3" t="s">
        <v>103</v>
      </c>
      <c r="R914" s="12">
        <v>43774</v>
      </c>
      <c r="S914" s="3">
        <v>-14.76</v>
      </c>
      <c r="T914" s="3" t="s">
        <v>3569</v>
      </c>
      <c r="U914" s="3" t="s">
        <v>26</v>
      </c>
      <c r="V914" s="3" t="s">
        <v>119</v>
      </c>
      <c r="W914" s="3">
        <v>23.33</v>
      </c>
      <c r="X914" s="3" t="s">
        <v>2973</v>
      </c>
      <c r="Y914" s="3">
        <v>0</v>
      </c>
      <c r="Z914" s="3">
        <v>0</v>
      </c>
    </row>
    <row r="915" spans="1:26" ht="33" x14ac:dyDescent="0.3">
      <c r="A915" s="3" t="s">
        <v>1588</v>
      </c>
      <c r="B915" s="3" t="s">
        <v>1655</v>
      </c>
      <c r="C915" s="3" t="s">
        <v>1656</v>
      </c>
      <c r="D915" s="11">
        <v>43395</v>
      </c>
      <c r="E915" s="3">
        <v>869.05</v>
      </c>
      <c r="F915" s="12">
        <f t="shared" si="84"/>
        <v>43760</v>
      </c>
      <c r="G915" s="3">
        <v>-13.12</v>
      </c>
      <c r="H915" s="12">
        <f t="shared" si="85"/>
        <v>44491</v>
      </c>
      <c r="I915" s="3" t="s">
        <v>103</v>
      </c>
      <c r="J915" s="12">
        <f t="shared" si="86"/>
        <v>45221</v>
      </c>
      <c r="K915" s="3" t="s">
        <v>103</v>
      </c>
      <c r="L915" s="12">
        <f t="shared" si="87"/>
        <v>45952</v>
      </c>
      <c r="M915" s="3" t="s">
        <v>103</v>
      </c>
      <c r="N915" s="12">
        <f t="shared" si="88"/>
        <v>47048</v>
      </c>
      <c r="O915" s="3" t="s">
        <v>103</v>
      </c>
      <c r="P915" s="12">
        <f t="shared" si="89"/>
        <v>48874</v>
      </c>
      <c r="Q915" s="3" t="s">
        <v>103</v>
      </c>
      <c r="R915" s="12">
        <v>43774</v>
      </c>
      <c r="S915" s="3">
        <v>-13.1</v>
      </c>
      <c r="T915" s="3" t="s">
        <v>3569</v>
      </c>
      <c r="U915" s="3" t="s">
        <v>26</v>
      </c>
      <c r="V915" s="3" t="s">
        <v>119</v>
      </c>
      <c r="W915" s="3">
        <v>31.99</v>
      </c>
      <c r="X915" s="3" t="s">
        <v>2973</v>
      </c>
      <c r="Y915" s="3">
        <v>0</v>
      </c>
      <c r="Z915" s="3">
        <v>0</v>
      </c>
    </row>
    <row r="916" spans="1:26" ht="33" x14ac:dyDescent="0.3">
      <c r="A916" s="3" t="s">
        <v>1588</v>
      </c>
      <c r="B916" s="3" t="s">
        <v>1657</v>
      </c>
      <c r="C916" s="3" t="s">
        <v>1658</v>
      </c>
      <c r="D916" s="11">
        <v>43577</v>
      </c>
      <c r="E916" s="3">
        <v>916.8</v>
      </c>
      <c r="F916" s="12">
        <f t="shared" si="84"/>
        <v>43943</v>
      </c>
      <c r="G916" s="3" t="s">
        <v>103</v>
      </c>
      <c r="H916" s="12">
        <f t="shared" si="85"/>
        <v>44673</v>
      </c>
      <c r="I916" s="3" t="s">
        <v>103</v>
      </c>
      <c r="J916" s="12">
        <f t="shared" si="86"/>
        <v>45404</v>
      </c>
      <c r="K916" s="3" t="s">
        <v>103</v>
      </c>
      <c r="L916" s="12">
        <f t="shared" si="87"/>
        <v>46134</v>
      </c>
      <c r="M916" s="3" t="s">
        <v>103</v>
      </c>
      <c r="N916" s="12">
        <f t="shared" si="88"/>
        <v>47230</v>
      </c>
      <c r="O916" s="3" t="s">
        <v>103</v>
      </c>
      <c r="P916" s="12">
        <f t="shared" si="89"/>
        <v>49056</v>
      </c>
      <c r="Q916" s="3" t="s">
        <v>103</v>
      </c>
      <c r="R916" s="12">
        <v>43774</v>
      </c>
      <c r="S916" s="3">
        <v>-8.32</v>
      </c>
      <c r="T916" s="3" t="s">
        <v>3569</v>
      </c>
      <c r="U916" s="3" t="s">
        <v>26</v>
      </c>
      <c r="V916" s="3" t="s">
        <v>119</v>
      </c>
      <c r="W916" s="3">
        <v>22.37</v>
      </c>
      <c r="X916" s="3" t="s">
        <v>2973</v>
      </c>
      <c r="Y916" s="3">
        <v>0</v>
      </c>
      <c r="Z916" s="3">
        <v>0</v>
      </c>
    </row>
    <row r="917" spans="1:26" ht="33" x14ac:dyDescent="0.3">
      <c r="A917" s="3" t="s">
        <v>1588</v>
      </c>
      <c r="B917" s="3" t="s">
        <v>1659</v>
      </c>
      <c r="C917" s="3" t="s">
        <v>1660</v>
      </c>
      <c r="D917" s="11">
        <v>43577</v>
      </c>
      <c r="E917" s="3">
        <v>911.66</v>
      </c>
      <c r="F917" s="12">
        <f t="shared" si="84"/>
        <v>43943</v>
      </c>
      <c r="G917" s="3" t="s">
        <v>103</v>
      </c>
      <c r="H917" s="12">
        <f t="shared" si="85"/>
        <v>44673</v>
      </c>
      <c r="I917" s="3" t="s">
        <v>103</v>
      </c>
      <c r="J917" s="12">
        <f t="shared" si="86"/>
        <v>45404</v>
      </c>
      <c r="K917" s="3" t="s">
        <v>103</v>
      </c>
      <c r="L917" s="12">
        <f t="shared" si="87"/>
        <v>46134</v>
      </c>
      <c r="M917" s="3" t="s">
        <v>103</v>
      </c>
      <c r="N917" s="12">
        <f t="shared" si="88"/>
        <v>47230</v>
      </c>
      <c r="O917" s="3" t="s">
        <v>103</v>
      </c>
      <c r="P917" s="12">
        <f t="shared" si="89"/>
        <v>49056</v>
      </c>
      <c r="Q917" s="3" t="s">
        <v>103</v>
      </c>
      <c r="R917" s="12">
        <v>43774</v>
      </c>
      <c r="S917" s="3">
        <v>-8.83</v>
      </c>
      <c r="T917" s="3" t="s">
        <v>3569</v>
      </c>
      <c r="U917" s="3" t="s">
        <v>26</v>
      </c>
      <c r="V917" s="3" t="s">
        <v>119</v>
      </c>
      <c r="W917" s="3">
        <v>43.64</v>
      </c>
      <c r="X917" s="3" t="s">
        <v>2973</v>
      </c>
      <c r="Y917" s="3">
        <v>0</v>
      </c>
      <c r="Z917" s="3">
        <v>0</v>
      </c>
    </row>
    <row r="918" spans="1:26" ht="33" x14ac:dyDescent="0.3">
      <c r="A918" s="3" t="s">
        <v>1588</v>
      </c>
      <c r="B918" s="3" t="s">
        <v>1661</v>
      </c>
      <c r="C918" s="3" t="s">
        <v>1662</v>
      </c>
      <c r="D918" s="11">
        <v>43759</v>
      </c>
      <c r="E918" s="13">
        <v>1000.18</v>
      </c>
      <c r="F918" s="12">
        <f t="shared" si="84"/>
        <v>44125</v>
      </c>
      <c r="G918" s="3" t="s">
        <v>103</v>
      </c>
      <c r="H918" s="12">
        <f t="shared" si="85"/>
        <v>44855</v>
      </c>
      <c r="I918" s="3" t="s">
        <v>103</v>
      </c>
      <c r="J918" s="12">
        <f t="shared" si="86"/>
        <v>45586</v>
      </c>
      <c r="K918" s="3" t="s">
        <v>103</v>
      </c>
      <c r="L918" s="12">
        <f t="shared" si="87"/>
        <v>46316</v>
      </c>
      <c r="M918" s="3" t="s">
        <v>103</v>
      </c>
      <c r="N918" s="12">
        <f t="shared" si="88"/>
        <v>47412</v>
      </c>
      <c r="O918" s="3" t="s">
        <v>103</v>
      </c>
      <c r="P918" s="12">
        <f t="shared" si="89"/>
        <v>49238</v>
      </c>
      <c r="Q918" s="3" t="s">
        <v>103</v>
      </c>
      <c r="R918" s="12">
        <v>43774</v>
      </c>
      <c r="S918" s="3">
        <v>0.02</v>
      </c>
      <c r="T918" s="3" t="s">
        <v>3569</v>
      </c>
      <c r="U918" s="3" t="s">
        <v>26</v>
      </c>
      <c r="V918" s="3" t="s">
        <v>119</v>
      </c>
      <c r="W918" s="3">
        <v>0.02</v>
      </c>
      <c r="X918" s="3" t="s">
        <v>2973</v>
      </c>
      <c r="Y918" s="3">
        <v>0</v>
      </c>
      <c r="Z918" s="3">
        <v>0</v>
      </c>
    </row>
    <row r="919" spans="1:26" ht="33" x14ac:dyDescent="0.3">
      <c r="A919" s="3" t="s">
        <v>1588</v>
      </c>
      <c r="B919" s="3" t="s">
        <v>1663</v>
      </c>
      <c r="C919" s="3" t="s">
        <v>1664</v>
      </c>
      <c r="D919" s="11">
        <v>43759</v>
      </c>
      <c r="E919" s="13">
        <v>1000.17</v>
      </c>
      <c r="F919" s="12">
        <f t="shared" si="84"/>
        <v>44125</v>
      </c>
      <c r="G919" s="3" t="s">
        <v>103</v>
      </c>
      <c r="H919" s="12">
        <f t="shared" si="85"/>
        <v>44855</v>
      </c>
      <c r="I919" s="3" t="s">
        <v>103</v>
      </c>
      <c r="J919" s="12">
        <f t="shared" si="86"/>
        <v>45586</v>
      </c>
      <c r="K919" s="3" t="s">
        <v>103</v>
      </c>
      <c r="L919" s="12">
        <f t="shared" si="87"/>
        <v>46316</v>
      </c>
      <c r="M919" s="3" t="s">
        <v>103</v>
      </c>
      <c r="N919" s="12">
        <f t="shared" si="88"/>
        <v>47412</v>
      </c>
      <c r="O919" s="3" t="s">
        <v>103</v>
      </c>
      <c r="P919" s="12">
        <f t="shared" si="89"/>
        <v>49238</v>
      </c>
      <c r="Q919" s="3" t="s">
        <v>103</v>
      </c>
      <c r="R919" s="12">
        <v>43774</v>
      </c>
      <c r="S919" s="3">
        <v>0.02</v>
      </c>
      <c r="T919" s="3" t="s">
        <v>3569</v>
      </c>
      <c r="U919" s="3" t="s">
        <v>26</v>
      </c>
      <c r="V919" s="3" t="s">
        <v>119</v>
      </c>
      <c r="W919" s="3">
        <v>7.0000000000000007E-2</v>
      </c>
      <c r="X919" s="3" t="s">
        <v>2973</v>
      </c>
      <c r="Y919" s="3">
        <v>0</v>
      </c>
      <c r="Z919" s="3">
        <v>0</v>
      </c>
    </row>
    <row r="920" spans="1:26" x14ac:dyDescent="0.3">
      <c r="A920" s="3" t="s">
        <v>1588</v>
      </c>
      <c r="B920" s="3" t="s">
        <v>1665</v>
      </c>
      <c r="C920" s="3" t="s">
        <v>1666</v>
      </c>
      <c r="D920" s="11">
        <v>42898</v>
      </c>
      <c r="E920" s="3">
        <v>960.12</v>
      </c>
      <c r="F920" s="12">
        <f t="shared" si="84"/>
        <v>43263</v>
      </c>
      <c r="G920" s="3">
        <v>5.05</v>
      </c>
      <c r="H920" s="12">
        <f t="shared" si="85"/>
        <v>43994</v>
      </c>
      <c r="I920" s="3" t="s">
        <v>103</v>
      </c>
      <c r="J920" s="12">
        <f t="shared" si="86"/>
        <v>44724</v>
      </c>
      <c r="K920" s="3" t="s">
        <v>103</v>
      </c>
      <c r="L920" s="12">
        <f t="shared" si="87"/>
        <v>45455</v>
      </c>
      <c r="M920" s="3" t="s">
        <v>103</v>
      </c>
      <c r="N920" s="12">
        <f t="shared" si="88"/>
        <v>46550</v>
      </c>
      <c r="O920" s="3" t="s">
        <v>103</v>
      </c>
      <c r="P920" s="12">
        <f t="shared" si="89"/>
        <v>48377</v>
      </c>
      <c r="Q920" s="3" t="s">
        <v>103</v>
      </c>
      <c r="R920" s="12">
        <v>43774</v>
      </c>
      <c r="S920" s="3">
        <v>-3.99</v>
      </c>
      <c r="T920" s="3" t="s">
        <v>3571</v>
      </c>
      <c r="U920" s="3" t="s">
        <v>26</v>
      </c>
      <c r="V920" s="3" t="s">
        <v>27</v>
      </c>
      <c r="W920" s="3">
        <v>18.850000000000001</v>
      </c>
      <c r="X920" s="3" t="s">
        <v>3283</v>
      </c>
      <c r="Y920" s="3">
        <v>4.6199999999999998E-2</v>
      </c>
      <c r="Z920" s="3">
        <v>0</v>
      </c>
    </row>
    <row r="921" spans="1:26" ht="33" x14ac:dyDescent="0.3">
      <c r="A921" s="3" t="s">
        <v>1588</v>
      </c>
      <c r="B921" s="3" t="s">
        <v>1667</v>
      </c>
      <c r="C921" s="3" t="s">
        <v>1668</v>
      </c>
      <c r="D921" s="11">
        <v>43133</v>
      </c>
      <c r="E921" s="13">
        <v>1201.1199999999999</v>
      </c>
      <c r="F921" s="12">
        <f t="shared" si="84"/>
        <v>43498</v>
      </c>
      <c r="G921" s="3">
        <v>16.989999999999998</v>
      </c>
      <c r="H921" s="12">
        <f t="shared" si="85"/>
        <v>44229</v>
      </c>
      <c r="I921" s="3" t="s">
        <v>103</v>
      </c>
      <c r="J921" s="12">
        <f t="shared" si="86"/>
        <v>44959</v>
      </c>
      <c r="K921" s="3" t="s">
        <v>103</v>
      </c>
      <c r="L921" s="12">
        <f t="shared" si="87"/>
        <v>45690</v>
      </c>
      <c r="M921" s="3" t="s">
        <v>103</v>
      </c>
      <c r="N921" s="12">
        <f t="shared" si="88"/>
        <v>46785</v>
      </c>
      <c r="O921" s="3" t="s">
        <v>103</v>
      </c>
      <c r="P921" s="12">
        <f t="shared" si="89"/>
        <v>48612</v>
      </c>
      <c r="Q921" s="3" t="s">
        <v>103</v>
      </c>
      <c r="R921" s="12">
        <v>43774</v>
      </c>
      <c r="S921" s="3">
        <v>20.11</v>
      </c>
      <c r="T921" s="3" t="s">
        <v>3572</v>
      </c>
      <c r="U921" s="3" t="s">
        <v>52</v>
      </c>
      <c r="V921" s="3" t="s">
        <v>27</v>
      </c>
      <c r="W921" s="3">
        <v>69.23</v>
      </c>
      <c r="X921" s="3" t="s">
        <v>3283</v>
      </c>
      <c r="Y921" s="3">
        <v>0.51400000000000001</v>
      </c>
      <c r="Z921" s="3">
        <v>0</v>
      </c>
    </row>
    <row r="922" spans="1:26" ht="33" x14ac:dyDescent="0.3">
      <c r="A922" s="3" t="s">
        <v>1588</v>
      </c>
      <c r="B922" s="3" t="s">
        <v>1669</v>
      </c>
      <c r="C922" s="3" t="s">
        <v>1670</v>
      </c>
      <c r="D922" s="11">
        <v>42898</v>
      </c>
      <c r="E922" s="13">
        <v>1117.8800000000001</v>
      </c>
      <c r="F922" s="12">
        <f t="shared" si="84"/>
        <v>43263</v>
      </c>
      <c r="G922" s="3">
        <v>8.32</v>
      </c>
      <c r="H922" s="12">
        <f t="shared" si="85"/>
        <v>43994</v>
      </c>
      <c r="I922" s="3" t="s">
        <v>103</v>
      </c>
      <c r="J922" s="12">
        <f t="shared" si="86"/>
        <v>44724</v>
      </c>
      <c r="K922" s="3" t="s">
        <v>103</v>
      </c>
      <c r="L922" s="12">
        <f t="shared" si="87"/>
        <v>45455</v>
      </c>
      <c r="M922" s="3" t="s">
        <v>103</v>
      </c>
      <c r="N922" s="12">
        <f t="shared" si="88"/>
        <v>46550</v>
      </c>
      <c r="O922" s="3" t="s">
        <v>103</v>
      </c>
      <c r="P922" s="12">
        <f t="shared" si="89"/>
        <v>48377</v>
      </c>
      <c r="Q922" s="3" t="s">
        <v>103</v>
      </c>
      <c r="R922" s="12">
        <v>43774</v>
      </c>
      <c r="S922" s="3">
        <v>11.79</v>
      </c>
      <c r="T922" s="3" t="s">
        <v>3001</v>
      </c>
      <c r="U922" s="3" t="s">
        <v>52</v>
      </c>
      <c r="V922" s="3" t="s">
        <v>119</v>
      </c>
      <c r="W922" s="3">
        <v>206.2</v>
      </c>
      <c r="X922" s="3" t="s">
        <v>3283</v>
      </c>
      <c r="Y922" s="3">
        <v>0.28289999999999998</v>
      </c>
      <c r="Z922" s="3">
        <v>0</v>
      </c>
    </row>
    <row r="923" spans="1:26" ht="33" x14ac:dyDescent="0.3">
      <c r="A923" s="3" t="s">
        <v>1588</v>
      </c>
      <c r="B923" s="3" t="s">
        <v>1671</v>
      </c>
      <c r="C923" s="3" t="s">
        <v>108</v>
      </c>
      <c r="D923" s="11">
        <v>42898</v>
      </c>
      <c r="E923" s="13">
        <v>1089.53</v>
      </c>
      <c r="F923" s="12">
        <f t="shared" si="84"/>
        <v>43263</v>
      </c>
      <c r="G923" s="3">
        <v>8.0500000000000007</v>
      </c>
      <c r="H923" s="12">
        <f t="shared" si="85"/>
        <v>43994</v>
      </c>
      <c r="I923" s="3" t="s">
        <v>103</v>
      </c>
      <c r="J923" s="12">
        <f t="shared" si="86"/>
        <v>44724</v>
      </c>
      <c r="K923" s="3" t="s">
        <v>103</v>
      </c>
      <c r="L923" s="12">
        <f t="shared" si="87"/>
        <v>45455</v>
      </c>
      <c r="M923" s="3" t="s">
        <v>103</v>
      </c>
      <c r="N923" s="12">
        <f t="shared" si="88"/>
        <v>46550</v>
      </c>
      <c r="O923" s="3" t="s">
        <v>103</v>
      </c>
      <c r="P923" s="12">
        <f t="shared" si="89"/>
        <v>48377</v>
      </c>
      <c r="Q923" s="3" t="s">
        <v>103</v>
      </c>
      <c r="R923" s="12">
        <v>43774</v>
      </c>
      <c r="S923" s="3">
        <v>8.9499999999999993</v>
      </c>
      <c r="T923" s="3" t="s">
        <v>3001</v>
      </c>
      <c r="U923" s="3" t="s">
        <v>52</v>
      </c>
      <c r="V923" s="3" t="s">
        <v>119</v>
      </c>
      <c r="W923" s="3">
        <v>114.5</v>
      </c>
      <c r="X923" s="3" t="s">
        <v>3283</v>
      </c>
      <c r="Y923" s="3">
        <v>0.27239999999999998</v>
      </c>
      <c r="Z923" s="3">
        <v>0</v>
      </c>
    </row>
    <row r="924" spans="1:26" x14ac:dyDescent="0.3">
      <c r="A924" s="3" t="s">
        <v>1588</v>
      </c>
      <c r="B924" s="3" t="s">
        <v>1672</v>
      </c>
      <c r="C924" s="3" t="s">
        <v>132</v>
      </c>
      <c r="D924" s="11">
        <v>42898</v>
      </c>
      <c r="E924" s="13">
        <v>1034.98</v>
      </c>
      <c r="F924" s="12">
        <f t="shared" si="84"/>
        <v>43263</v>
      </c>
      <c r="G924" s="3">
        <v>2.0299999999999998</v>
      </c>
      <c r="H924" s="12">
        <f t="shared" si="85"/>
        <v>43994</v>
      </c>
      <c r="I924" s="3" t="s">
        <v>103</v>
      </c>
      <c r="J924" s="12">
        <f t="shared" si="86"/>
        <v>44724</v>
      </c>
      <c r="K924" s="3" t="s">
        <v>103</v>
      </c>
      <c r="L924" s="12">
        <f t="shared" si="87"/>
        <v>45455</v>
      </c>
      <c r="M924" s="3" t="s">
        <v>103</v>
      </c>
      <c r="N924" s="12">
        <f t="shared" si="88"/>
        <v>46550</v>
      </c>
      <c r="O924" s="3" t="s">
        <v>103</v>
      </c>
      <c r="P924" s="12">
        <f t="shared" si="89"/>
        <v>48377</v>
      </c>
      <c r="Q924" s="3" t="s">
        <v>103</v>
      </c>
      <c r="R924" s="12">
        <v>43774</v>
      </c>
      <c r="S924" s="3">
        <v>3.5</v>
      </c>
      <c r="T924" s="3" t="s">
        <v>3001</v>
      </c>
      <c r="U924" s="3" t="s">
        <v>52</v>
      </c>
      <c r="V924" s="3" t="s">
        <v>119</v>
      </c>
      <c r="W924" s="3">
        <v>28.95</v>
      </c>
      <c r="X924" s="3" t="s">
        <v>3283</v>
      </c>
      <c r="Y924" s="3">
        <v>7.8200000000000006E-2</v>
      </c>
      <c r="Z924" s="3">
        <v>0</v>
      </c>
    </row>
    <row r="925" spans="1:26" x14ac:dyDescent="0.3">
      <c r="A925" s="3" t="s">
        <v>1588</v>
      </c>
      <c r="B925" s="3" t="s">
        <v>1673</v>
      </c>
      <c r="C925" s="3" t="s">
        <v>1674</v>
      </c>
      <c r="D925" s="11">
        <v>43133</v>
      </c>
      <c r="E925" s="13">
        <v>1062.96</v>
      </c>
      <c r="F925" s="12">
        <f t="shared" si="84"/>
        <v>43498</v>
      </c>
      <c r="G925" s="3">
        <v>8.9499999999999993</v>
      </c>
      <c r="H925" s="12">
        <f t="shared" si="85"/>
        <v>44229</v>
      </c>
      <c r="I925" s="3" t="s">
        <v>103</v>
      </c>
      <c r="J925" s="12">
        <f t="shared" si="86"/>
        <v>44959</v>
      </c>
      <c r="K925" s="3" t="s">
        <v>103</v>
      </c>
      <c r="L925" s="12">
        <f t="shared" si="87"/>
        <v>45690</v>
      </c>
      <c r="M925" s="3" t="s">
        <v>103</v>
      </c>
      <c r="N925" s="12">
        <f t="shared" si="88"/>
        <v>46785</v>
      </c>
      <c r="O925" s="3" t="s">
        <v>103</v>
      </c>
      <c r="P925" s="12">
        <f t="shared" si="89"/>
        <v>48612</v>
      </c>
      <c r="Q925" s="3" t="s">
        <v>103</v>
      </c>
      <c r="R925" s="12">
        <v>43774</v>
      </c>
      <c r="S925" s="3">
        <v>6.3</v>
      </c>
      <c r="T925" s="3" t="s">
        <v>3572</v>
      </c>
      <c r="U925" s="3" t="s">
        <v>52</v>
      </c>
      <c r="V925" s="3" t="s">
        <v>27</v>
      </c>
      <c r="W925" s="3">
        <v>22.93</v>
      </c>
      <c r="X925" s="3" t="s">
        <v>3283</v>
      </c>
      <c r="Y925" s="3">
        <v>0.61560000000000004</v>
      </c>
      <c r="Z925" s="3">
        <v>0</v>
      </c>
    </row>
    <row r="926" spans="1:26" ht="33" x14ac:dyDescent="0.3">
      <c r="A926" s="3" t="s">
        <v>1588</v>
      </c>
      <c r="B926" s="3" t="s">
        <v>1675</v>
      </c>
      <c r="C926" s="3" t="s">
        <v>98</v>
      </c>
      <c r="D926" s="11">
        <v>43133</v>
      </c>
      <c r="E926" s="13">
        <v>1027.98</v>
      </c>
      <c r="F926" s="12">
        <f t="shared" si="84"/>
        <v>43498</v>
      </c>
      <c r="G926" s="3">
        <v>4.28</v>
      </c>
      <c r="H926" s="12">
        <f t="shared" si="85"/>
        <v>44229</v>
      </c>
      <c r="I926" s="3" t="s">
        <v>103</v>
      </c>
      <c r="J926" s="12">
        <f t="shared" si="86"/>
        <v>44959</v>
      </c>
      <c r="K926" s="3" t="s">
        <v>103</v>
      </c>
      <c r="L926" s="12">
        <f t="shared" si="87"/>
        <v>45690</v>
      </c>
      <c r="M926" s="3" t="s">
        <v>103</v>
      </c>
      <c r="N926" s="12">
        <f t="shared" si="88"/>
        <v>46785</v>
      </c>
      <c r="O926" s="3" t="s">
        <v>103</v>
      </c>
      <c r="P926" s="12">
        <f t="shared" si="89"/>
        <v>48612</v>
      </c>
      <c r="Q926" s="3" t="s">
        <v>103</v>
      </c>
      <c r="R926" s="12">
        <v>43774</v>
      </c>
      <c r="S926" s="3">
        <v>2.8</v>
      </c>
      <c r="T926" s="3" t="s">
        <v>3573</v>
      </c>
      <c r="U926" s="3" t="s">
        <v>52</v>
      </c>
      <c r="V926" s="3" t="s">
        <v>40</v>
      </c>
      <c r="W926" s="3">
        <v>9.51</v>
      </c>
      <c r="X926" s="3" t="s">
        <v>3283</v>
      </c>
      <c r="Y926" s="3">
        <v>0.59599999999999997</v>
      </c>
      <c r="Z926" s="3">
        <v>0</v>
      </c>
    </row>
    <row r="927" spans="1:26" x14ac:dyDescent="0.3">
      <c r="A927" s="3" t="s">
        <v>1588</v>
      </c>
      <c r="B927" s="3" t="s">
        <v>1676</v>
      </c>
      <c r="C927" s="3" t="s">
        <v>279</v>
      </c>
      <c r="D927" s="11">
        <v>39136</v>
      </c>
      <c r="E927" s="13">
        <v>1593.53</v>
      </c>
      <c r="F927" s="12">
        <f t="shared" si="84"/>
        <v>39501</v>
      </c>
      <c r="G927" s="3">
        <v>5.41</v>
      </c>
      <c r="H927" s="12">
        <f t="shared" si="85"/>
        <v>40232</v>
      </c>
      <c r="I927" s="3">
        <v>11.53</v>
      </c>
      <c r="J927" s="12">
        <f t="shared" si="86"/>
        <v>40962</v>
      </c>
      <c r="K927" s="3">
        <v>16.29</v>
      </c>
      <c r="L927" s="12">
        <f t="shared" si="87"/>
        <v>41693</v>
      </c>
      <c r="M927" s="3">
        <v>24.84</v>
      </c>
      <c r="N927" s="12">
        <f t="shared" si="88"/>
        <v>42789</v>
      </c>
      <c r="O927" s="3">
        <v>37.049999999999997</v>
      </c>
      <c r="P927" s="12">
        <f t="shared" si="89"/>
        <v>44615</v>
      </c>
      <c r="Q927" s="3" t="s">
        <v>103</v>
      </c>
      <c r="R927" s="12">
        <v>43774</v>
      </c>
      <c r="S927" s="3">
        <v>59.35</v>
      </c>
      <c r="T927" s="3" t="s">
        <v>3069</v>
      </c>
      <c r="U927" s="3" t="s">
        <v>33</v>
      </c>
      <c r="V927" s="3" t="s">
        <v>46</v>
      </c>
      <c r="W927" s="3">
        <v>93.71</v>
      </c>
      <c r="X927" s="3" t="s">
        <v>3283</v>
      </c>
      <c r="Y927" s="3">
        <v>4.4999999999999998E-2</v>
      </c>
      <c r="Z927" s="3">
        <v>5.5800000000000002E-2</v>
      </c>
    </row>
    <row r="928" spans="1:26" x14ac:dyDescent="0.3">
      <c r="A928" s="3" t="s">
        <v>1588</v>
      </c>
      <c r="B928" s="3" t="s">
        <v>1677</v>
      </c>
      <c r="C928" s="3" t="s">
        <v>279</v>
      </c>
      <c r="D928" s="11">
        <v>41498</v>
      </c>
      <c r="E928" s="13">
        <v>1256.03</v>
      </c>
      <c r="F928" s="12">
        <f t="shared" si="84"/>
        <v>41863</v>
      </c>
      <c r="G928" s="3">
        <v>5.08</v>
      </c>
      <c r="H928" s="12">
        <f t="shared" si="85"/>
        <v>42594</v>
      </c>
      <c r="I928" s="3">
        <v>12.81</v>
      </c>
      <c r="J928" s="12">
        <f t="shared" si="86"/>
        <v>43324</v>
      </c>
      <c r="K928" s="3">
        <v>16.29</v>
      </c>
      <c r="L928" s="12">
        <f t="shared" si="87"/>
        <v>44055</v>
      </c>
      <c r="M928" s="3" t="s">
        <v>103</v>
      </c>
      <c r="N928" s="12">
        <f t="shared" si="88"/>
        <v>45150</v>
      </c>
      <c r="O928" s="3" t="s">
        <v>103</v>
      </c>
      <c r="P928" s="12">
        <f t="shared" si="89"/>
        <v>46977</v>
      </c>
      <c r="Q928" s="3" t="s">
        <v>103</v>
      </c>
      <c r="R928" s="12">
        <v>43774</v>
      </c>
      <c r="S928" s="3">
        <v>25.6</v>
      </c>
      <c r="T928" s="3" t="s">
        <v>3069</v>
      </c>
      <c r="U928" s="3" t="s">
        <v>33</v>
      </c>
      <c r="V928" s="3" t="s">
        <v>46</v>
      </c>
      <c r="W928" s="3">
        <v>0.46</v>
      </c>
      <c r="X928" s="3" t="s">
        <v>3283</v>
      </c>
      <c r="Y928" s="3">
        <v>0</v>
      </c>
      <c r="Z928" s="3">
        <v>0.25600000000000001</v>
      </c>
    </row>
    <row r="929" spans="1:26" x14ac:dyDescent="0.3">
      <c r="A929" s="3" t="s">
        <v>1588</v>
      </c>
      <c r="B929" s="3" t="s">
        <v>1678</v>
      </c>
      <c r="C929" s="3" t="s">
        <v>279</v>
      </c>
      <c r="D929" s="11">
        <v>38484</v>
      </c>
      <c r="E929" s="13">
        <v>2210.19</v>
      </c>
      <c r="F929" s="12">
        <f t="shared" si="84"/>
        <v>38849</v>
      </c>
      <c r="G929" s="3">
        <v>5.08</v>
      </c>
      <c r="H929" s="12">
        <f t="shared" si="85"/>
        <v>39580</v>
      </c>
      <c r="I929" s="3">
        <v>18.850000000000001</v>
      </c>
      <c r="J929" s="12">
        <f t="shared" si="86"/>
        <v>40310</v>
      </c>
      <c r="K929" s="3">
        <v>27.61</v>
      </c>
      <c r="L929" s="12">
        <f t="shared" si="87"/>
        <v>41041</v>
      </c>
      <c r="M929" s="3">
        <v>55.28</v>
      </c>
      <c r="N929" s="12">
        <f t="shared" si="88"/>
        <v>42136</v>
      </c>
      <c r="O929" s="3">
        <v>76.650000000000006</v>
      </c>
      <c r="P929" s="12">
        <f t="shared" si="89"/>
        <v>43963</v>
      </c>
      <c r="Q929" s="3" t="s">
        <v>103</v>
      </c>
      <c r="R929" s="12">
        <v>43774</v>
      </c>
      <c r="S929" s="3">
        <v>121.02</v>
      </c>
      <c r="T929" s="3" t="s">
        <v>3574</v>
      </c>
      <c r="U929" s="3" t="s">
        <v>52</v>
      </c>
      <c r="V929" s="3" t="s">
        <v>27</v>
      </c>
      <c r="W929" s="3">
        <v>42.72</v>
      </c>
      <c r="X929" s="3" t="s">
        <v>3283</v>
      </c>
      <c r="Y929" s="3">
        <v>9.7000000000000003E-2</v>
      </c>
      <c r="Z929" s="3">
        <v>7.8899999999999998E-2</v>
      </c>
    </row>
    <row r="930" spans="1:26" ht="33" x14ac:dyDescent="0.3">
      <c r="A930" s="3" t="s">
        <v>1588</v>
      </c>
      <c r="B930" s="3" t="s">
        <v>1679</v>
      </c>
      <c r="C930" s="3" t="s">
        <v>1680</v>
      </c>
      <c r="D930" s="11">
        <v>40399</v>
      </c>
      <c r="E930" s="13">
        <v>1276.58</v>
      </c>
      <c r="F930" s="12">
        <f t="shared" si="84"/>
        <v>40764</v>
      </c>
      <c r="G930" s="3">
        <v>4.28</v>
      </c>
      <c r="H930" s="12">
        <f t="shared" si="85"/>
        <v>41495</v>
      </c>
      <c r="I930" s="3">
        <v>12.94</v>
      </c>
      <c r="J930" s="12">
        <f t="shared" si="86"/>
        <v>42225</v>
      </c>
      <c r="K930" s="3">
        <v>16</v>
      </c>
      <c r="L930" s="12">
        <f t="shared" si="87"/>
        <v>42956</v>
      </c>
      <c r="M930" s="3">
        <v>23.98</v>
      </c>
      <c r="N930" s="12">
        <f t="shared" si="88"/>
        <v>44052</v>
      </c>
      <c r="O930" s="3" t="s">
        <v>103</v>
      </c>
      <c r="P930" s="12">
        <f t="shared" si="89"/>
        <v>45878</v>
      </c>
      <c r="Q930" s="3" t="s">
        <v>103</v>
      </c>
      <c r="R930" s="12">
        <v>43774</v>
      </c>
      <c r="S930" s="3">
        <v>27.66</v>
      </c>
      <c r="T930" s="3" t="s">
        <v>3576</v>
      </c>
      <c r="U930" s="3" t="s">
        <v>33</v>
      </c>
      <c r="V930" s="3" t="s">
        <v>46</v>
      </c>
      <c r="W930" s="3">
        <v>2.99</v>
      </c>
      <c r="X930" s="3" t="s">
        <v>3283</v>
      </c>
      <c r="Y930" s="3">
        <v>0</v>
      </c>
      <c r="Z930" s="3">
        <v>0.2114</v>
      </c>
    </row>
    <row r="931" spans="1:26" x14ac:dyDescent="0.3">
      <c r="A931" s="3" t="s">
        <v>1588</v>
      </c>
      <c r="B931" s="3" t="s">
        <v>1681</v>
      </c>
      <c r="C931" s="3" t="s">
        <v>111</v>
      </c>
      <c r="D931" s="11">
        <v>38489</v>
      </c>
      <c r="E931" s="13">
        <v>1513.87</v>
      </c>
      <c r="F931" s="12">
        <f t="shared" si="84"/>
        <v>38854</v>
      </c>
      <c r="G931" s="3">
        <v>1.54</v>
      </c>
      <c r="H931" s="12">
        <f t="shared" si="85"/>
        <v>39585</v>
      </c>
      <c r="I931" s="3">
        <v>4.12</v>
      </c>
      <c r="J931" s="12">
        <f t="shared" si="86"/>
        <v>40315</v>
      </c>
      <c r="K931" s="3">
        <v>7.1</v>
      </c>
      <c r="L931" s="12">
        <f t="shared" si="87"/>
        <v>41046</v>
      </c>
      <c r="M931" s="3">
        <v>12.3</v>
      </c>
      <c r="N931" s="12">
        <f t="shared" si="88"/>
        <v>42141</v>
      </c>
      <c r="O931" s="3">
        <v>22.2</v>
      </c>
      <c r="P931" s="12">
        <f t="shared" si="89"/>
        <v>43968</v>
      </c>
      <c r="Q931" s="3" t="s">
        <v>103</v>
      </c>
      <c r="R931" s="12">
        <v>43774</v>
      </c>
      <c r="S931" s="3">
        <v>51.39</v>
      </c>
      <c r="T931" s="3" t="s">
        <v>3577</v>
      </c>
      <c r="U931" s="3" t="s">
        <v>26</v>
      </c>
      <c r="V931" s="3" t="s">
        <v>40</v>
      </c>
      <c r="W931" s="3">
        <v>20.57</v>
      </c>
      <c r="X931" s="3" t="s">
        <v>3283</v>
      </c>
      <c r="Y931" s="3">
        <v>1.6000000000000001E-3</v>
      </c>
      <c r="Z931" s="3">
        <v>3.1300000000000001E-2</v>
      </c>
    </row>
    <row r="932" spans="1:26" ht="33" x14ac:dyDescent="0.3">
      <c r="A932" s="3" t="s">
        <v>1588</v>
      </c>
      <c r="B932" s="3" t="s">
        <v>1682</v>
      </c>
      <c r="C932" s="3" t="s">
        <v>1683</v>
      </c>
      <c r="D932" s="11">
        <v>43637</v>
      </c>
      <c r="E932" s="3">
        <v>9.77</v>
      </c>
      <c r="F932" s="12">
        <f t="shared" si="84"/>
        <v>44003</v>
      </c>
      <c r="G932" s="3" t="s">
        <v>103</v>
      </c>
      <c r="H932" s="12">
        <f t="shared" si="85"/>
        <v>44733</v>
      </c>
      <c r="I932" s="3" t="s">
        <v>103</v>
      </c>
      <c r="J932" s="12">
        <f t="shared" si="86"/>
        <v>45464</v>
      </c>
      <c r="K932" s="3" t="s">
        <v>103</v>
      </c>
      <c r="L932" s="12">
        <f t="shared" si="87"/>
        <v>46194</v>
      </c>
      <c r="M932" s="3" t="s">
        <v>103</v>
      </c>
      <c r="N932" s="12">
        <f t="shared" si="88"/>
        <v>47290</v>
      </c>
      <c r="O932" s="3" t="s">
        <v>103</v>
      </c>
      <c r="P932" s="12">
        <f t="shared" si="89"/>
        <v>49116</v>
      </c>
      <c r="Q932" s="3" t="s">
        <v>103</v>
      </c>
      <c r="R932" s="12">
        <v>43774</v>
      </c>
      <c r="S932" s="3">
        <v>-99.02</v>
      </c>
      <c r="T932" s="3" t="s">
        <v>3578</v>
      </c>
      <c r="U932" s="3" t="s">
        <v>26</v>
      </c>
      <c r="V932" s="3" t="s">
        <v>119</v>
      </c>
      <c r="W932" s="3">
        <v>0.02</v>
      </c>
      <c r="X932" s="3"/>
      <c r="Y932" s="3">
        <v>0</v>
      </c>
      <c r="Z932" s="3">
        <v>0</v>
      </c>
    </row>
    <row r="933" spans="1:26" ht="33" x14ac:dyDescent="0.3">
      <c r="A933" s="3" t="s">
        <v>1588</v>
      </c>
      <c r="B933" s="3" t="s">
        <v>1684</v>
      </c>
      <c r="C933" s="3" t="s">
        <v>1685</v>
      </c>
      <c r="D933" s="11">
        <v>43668</v>
      </c>
      <c r="E933" s="3">
        <v>9.76</v>
      </c>
      <c r="F933" s="12">
        <f t="shared" si="84"/>
        <v>44034</v>
      </c>
      <c r="G933" s="3" t="s">
        <v>103</v>
      </c>
      <c r="H933" s="12">
        <f t="shared" si="85"/>
        <v>44764</v>
      </c>
      <c r="I933" s="3" t="s">
        <v>103</v>
      </c>
      <c r="J933" s="12">
        <f t="shared" si="86"/>
        <v>45495</v>
      </c>
      <c r="K933" s="3" t="s">
        <v>103</v>
      </c>
      <c r="L933" s="12">
        <f t="shared" si="87"/>
        <v>46225</v>
      </c>
      <c r="M933" s="3" t="s">
        <v>103</v>
      </c>
      <c r="N933" s="12">
        <f t="shared" si="88"/>
        <v>47321</v>
      </c>
      <c r="O933" s="3" t="s">
        <v>103</v>
      </c>
      <c r="P933" s="12">
        <f t="shared" si="89"/>
        <v>49147</v>
      </c>
      <c r="Q933" s="3" t="s">
        <v>103</v>
      </c>
      <c r="R933" s="12">
        <v>43774</v>
      </c>
      <c r="S933" s="3">
        <v>-99.02</v>
      </c>
      <c r="T933" s="3" t="s">
        <v>3578</v>
      </c>
      <c r="U933" s="3" t="s">
        <v>26</v>
      </c>
      <c r="V933" s="3" t="s">
        <v>119</v>
      </c>
      <c r="W933" s="3">
        <v>0.01</v>
      </c>
      <c r="X933" s="3" t="s">
        <v>2973</v>
      </c>
      <c r="Y933" s="3">
        <v>0</v>
      </c>
      <c r="Z933" s="3">
        <v>0</v>
      </c>
    </row>
    <row r="934" spans="1:26" ht="33" x14ac:dyDescent="0.3">
      <c r="A934" s="3" t="s">
        <v>1588</v>
      </c>
      <c r="B934" s="3" t="s">
        <v>1686</v>
      </c>
      <c r="C934" s="3" t="s">
        <v>1687</v>
      </c>
      <c r="D934" s="11">
        <v>43698</v>
      </c>
      <c r="E934" s="3">
        <v>9.9</v>
      </c>
      <c r="F934" s="12">
        <f t="shared" si="84"/>
        <v>44064</v>
      </c>
      <c r="G934" s="3" t="s">
        <v>103</v>
      </c>
      <c r="H934" s="12">
        <f t="shared" si="85"/>
        <v>44794</v>
      </c>
      <c r="I934" s="3" t="s">
        <v>103</v>
      </c>
      <c r="J934" s="12">
        <f t="shared" si="86"/>
        <v>45525</v>
      </c>
      <c r="K934" s="3" t="s">
        <v>103</v>
      </c>
      <c r="L934" s="12">
        <f t="shared" si="87"/>
        <v>46255</v>
      </c>
      <c r="M934" s="3" t="s">
        <v>103</v>
      </c>
      <c r="N934" s="12">
        <f t="shared" si="88"/>
        <v>47351</v>
      </c>
      <c r="O934" s="3" t="s">
        <v>103</v>
      </c>
      <c r="P934" s="12">
        <f t="shared" si="89"/>
        <v>49177</v>
      </c>
      <c r="Q934" s="3" t="s">
        <v>103</v>
      </c>
      <c r="R934" s="12">
        <v>43774</v>
      </c>
      <c r="S934" s="3">
        <v>-99.01</v>
      </c>
      <c r="T934" s="3" t="s">
        <v>3578</v>
      </c>
      <c r="U934" s="3" t="s">
        <v>26</v>
      </c>
      <c r="V934" s="3" t="s">
        <v>119</v>
      </c>
      <c r="W934" s="3">
        <v>0.01</v>
      </c>
      <c r="X934" s="3"/>
      <c r="Y934" s="3">
        <v>0</v>
      </c>
      <c r="Z934" s="3">
        <v>0</v>
      </c>
    </row>
    <row r="935" spans="1:26" ht="33" x14ac:dyDescent="0.3">
      <c r="A935" s="3" t="s">
        <v>1588</v>
      </c>
      <c r="B935" s="3" t="s">
        <v>1688</v>
      </c>
      <c r="C935" s="3" t="s">
        <v>1689</v>
      </c>
      <c r="D935" s="11">
        <v>43731</v>
      </c>
      <c r="E935" s="3">
        <v>10</v>
      </c>
      <c r="F935" s="12">
        <f t="shared" si="84"/>
        <v>44097</v>
      </c>
      <c r="G935" s="3" t="s">
        <v>103</v>
      </c>
      <c r="H935" s="12">
        <f t="shared" si="85"/>
        <v>44827</v>
      </c>
      <c r="I935" s="3" t="s">
        <v>103</v>
      </c>
      <c r="J935" s="12">
        <f t="shared" si="86"/>
        <v>45558</v>
      </c>
      <c r="K935" s="3" t="s">
        <v>103</v>
      </c>
      <c r="L935" s="12">
        <f t="shared" si="87"/>
        <v>46288</v>
      </c>
      <c r="M935" s="3" t="s">
        <v>103</v>
      </c>
      <c r="N935" s="12">
        <f t="shared" si="88"/>
        <v>47384</v>
      </c>
      <c r="O935" s="3" t="s">
        <v>103</v>
      </c>
      <c r="P935" s="12">
        <f t="shared" si="89"/>
        <v>49210</v>
      </c>
      <c r="Q935" s="3" t="s">
        <v>103</v>
      </c>
      <c r="R935" s="12">
        <v>43774</v>
      </c>
      <c r="S935" s="3">
        <v>-99</v>
      </c>
      <c r="T935" s="3" t="s">
        <v>3578</v>
      </c>
      <c r="U935" s="3" t="s">
        <v>26</v>
      </c>
      <c r="V935" s="3" t="s">
        <v>119</v>
      </c>
      <c r="W935" s="3">
        <v>0</v>
      </c>
      <c r="X935" s="3" t="s">
        <v>2973</v>
      </c>
      <c r="Y935" s="3">
        <v>0</v>
      </c>
      <c r="Z935" s="3">
        <v>0</v>
      </c>
    </row>
    <row r="936" spans="1:26" ht="33" x14ac:dyDescent="0.3">
      <c r="A936" s="3" t="s">
        <v>1588</v>
      </c>
      <c r="B936" s="3" t="s">
        <v>1690</v>
      </c>
      <c r="C936" s="3" t="s">
        <v>1691</v>
      </c>
      <c r="D936" s="11">
        <v>43759</v>
      </c>
      <c r="E936" s="3">
        <v>10</v>
      </c>
      <c r="F936" s="12">
        <f t="shared" si="84"/>
        <v>44125</v>
      </c>
      <c r="G936" s="3" t="s">
        <v>103</v>
      </c>
      <c r="H936" s="12">
        <f t="shared" si="85"/>
        <v>44855</v>
      </c>
      <c r="I936" s="3" t="s">
        <v>103</v>
      </c>
      <c r="J936" s="12">
        <f t="shared" si="86"/>
        <v>45586</v>
      </c>
      <c r="K936" s="3" t="s">
        <v>103</v>
      </c>
      <c r="L936" s="12">
        <f t="shared" si="87"/>
        <v>46316</v>
      </c>
      <c r="M936" s="3" t="s">
        <v>103</v>
      </c>
      <c r="N936" s="12">
        <f t="shared" si="88"/>
        <v>47412</v>
      </c>
      <c r="O936" s="3" t="s">
        <v>103</v>
      </c>
      <c r="P936" s="12">
        <f t="shared" si="89"/>
        <v>49238</v>
      </c>
      <c r="Q936" s="3" t="s">
        <v>103</v>
      </c>
      <c r="R936" s="12">
        <v>43774</v>
      </c>
      <c r="S936" s="3">
        <v>-99</v>
      </c>
      <c r="T936" s="3" t="s">
        <v>3578</v>
      </c>
      <c r="U936" s="3" t="s">
        <v>26</v>
      </c>
      <c r="V936" s="3" t="s">
        <v>119</v>
      </c>
      <c r="W936" s="3">
        <v>0</v>
      </c>
      <c r="X936" s="3" t="s">
        <v>2973</v>
      </c>
      <c r="Y936" s="3">
        <v>0</v>
      </c>
      <c r="Z936" s="3">
        <v>0</v>
      </c>
    </row>
    <row r="937" spans="1:26" x14ac:dyDescent="0.3">
      <c r="A937" s="3" t="s">
        <v>1588</v>
      </c>
      <c r="B937" s="3" t="s">
        <v>1692</v>
      </c>
      <c r="C937" s="3" t="s">
        <v>1321</v>
      </c>
      <c r="D937" s="11">
        <v>43651</v>
      </c>
      <c r="E937" s="3">
        <v>10.08</v>
      </c>
      <c r="F937" s="12">
        <f t="shared" si="84"/>
        <v>44017</v>
      </c>
      <c r="G937" s="3" t="s">
        <v>103</v>
      </c>
      <c r="H937" s="12">
        <f t="shared" si="85"/>
        <v>44747</v>
      </c>
      <c r="I937" s="3" t="s">
        <v>103</v>
      </c>
      <c r="J937" s="12">
        <f t="shared" si="86"/>
        <v>45478</v>
      </c>
      <c r="K937" s="3" t="s">
        <v>103</v>
      </c>
      <c r="L937" s="12">
        <f t="shared" si="87"/>
        <v>46208</v>
      </c>
      <c r="M937" s="3" t="s">
        <v>103</v>
      </c>
      <c r="N937" s="12">
        <f t="shared" si="88"/>
        <v>47304</v>
      </c>
      <c r="O937" s="3" t="s">
        <v>103</v>
      </c>
      <c r="P937" s="12">
        <f t="shared" si="89"/>
        <v>49130</v>
      </c>
      <c r="Q937" s="3" t="s">
        <v>103</v>
      </c>
      <c r="R937" s="12">
        <v>43774</v>
      </c>
      <c r="S937" s="3">
        <v>-98.99</v>
      </c>
      <c r="T937" s="3" t="s">
        <v>3579</v>
      </c>
      <c r="U937" s="3" t="s">
        <v>52</v>
      </c>
      <c r="V937" s="3" t="s">
        <v>40</v>
      </c>
      <c r="W937" s="3">
        <v>0</v>
      </c>
      <c r="X937" s="3" t="s">
        <v>2973</v>
      </c>
      <c r="Y937" s="3">
        <v>0</v>
      </c>
      <c r="Z937" s="3">
        <v>0</v>
      </c>
    </row>
    <row r="938" spans="1:26" x14ac:dyDescent="0.3">
      <c r="A938" s="3" t="s">
        <v>1588</v>
      </c>
      <c r="B938" s="3" t="s">
        <v>1693</v>
      </c>
      <c r="C938" s="3" t="s">
        <v>1694</v>
      </c>
      <c r="D938" s="11">
        <v>43067</v>
      </c>
      <c r="E938" s="13">
        <v>1028.78</v>
      </c>
      <c r="F938" s="12">
        <f t="shared" si="84"/>
        <v>43432</v>
      </c>
      <c r="G938" s="3">
        <v>1.55</v>
      </c>
      <c r="H938" s="12">
        <f t="shared" si="85"/>
        <v>44163</v>
      </c>
      <c r="I938" s="3" t="s">
        <v>103</v>
      </c>
      <c r="J938" s="12">
        <f t="shared" si="86"/>
        <v>44893</v>
      </c>
      <c r="K938" s="3" t="s">
        <v>103</v>
      </c>
      <c r="L938" s="12">
        <f t="shared" si="87"/>
        <v>45624</v>
      </c>
      <c r="M938" s="3" t="s">
        <v>103</v>
      </c>
      <c r="N938" s="12">
        <f t="shared" si="88"/>
        <v>46719</v>
      </c>
      <c r="O938" s="3" t="s">
        <v>103</v>
      </c>
      <c r="P938" s="12">
        <f t="shared" si="89"/>
        <v>48546</v>
      </c>
      <c r="Q938" s="3" t="s">
        <v>103</v>
      </c>
      <c r="R938" s="12">
        <v>43774</v>
      </c>
      <c r="S938" s="3">
        <v>2.88</v>
      </c>
      <c r="T938" s="3" t="s">
        <v>3580</v>
      </c>
      <c r="U938" s="3" t="s">
        <v>26</v>
      </c>
      <c r="V938" s="3" t="s">
        <v>40</v>
      </c>
      <c r="W938" s="3">
        <v>19.75</v>
      </c>
      <c r="X938" s="3" t="s">
        <v>3283</v>
      </c>
      <c r="Y938" s="3">
        <v>1.9E-3</v>
      </c>
      <c r="Z938" s="3">
        <v>0</v>
      </c>
    </row>
    <row r="939" spans="1:26" ht="33" x14ac:dyDescent="0.3">
      <c r="A939" s="3" t="s">
        <v>1588</v>
      </c>
      <c r="B939" s="3" t="s">
        <v>1695</v>
      </c>
      <c r="C939" s="3" t="s">
        <v>1696</v>
      </c>
      <c r="D939" s="11">
        <v>38831</v>
      </c>
      <c r="E939" s="13">
        <v>2388.29</v>
      </c>
      <c r="F939" s="12">
        <f t="shared" si="84"/>
        <v>39196</v>
      </c>
      <c r="G939" s="3">
        <v>13.81</v>
      </c>
      <c r="H939" s="12">
        <f t="shared" si="85"/>
        <v>39927</v>
      </c>
      <c r="I939" s="3">
        <v>24.64</v>
      </c>
      <c r="J939" s="12">
        <f t="shared" si="86"/>
        <v>40657</v>
      </c>
      <c r="K939" s="3">
        <v>38.83</v>
      </c>
      <c r="L939" s="12">
        <f t="shared" si="87"/>
        <v>41388</v>
      </c>
      <c r="M939" s="3">
        <v>45.58</v>
      </c>
      <c r="N939" s="12">
        <f t="shared" si="88"/>
        <v>42484</v>
      </c>
      <c r="O939" s="3">
        <v>62.77</v>
      </c>
      <c r="P939" s="12">
        <f t="shared" si="89"/>
        <v>44310</v>
      </c>
      <c r="Q939" s="3" t="s">
        <v>103</v>
      </c>
      <c r="R939" s="12">
        <v>43774</v>
      </c>
      <c r="S939" s="3">
        <v>138.83000000000001</v>
      </c>
      <c r="T939" s="3" t="s">
        <v>3581</v>
      </c>
      <c r="U939" s="3" t="s">
        <v>52</v>
      </c>
      <c r="V939" s="3" t="s">
        <v>34</v>
      </c>
      <c r="W939" s="3">
        <v>75.92</v>
      </c>
      <c r="X939" s="3" t="s">
        <v>3283</v>
      </c>
      <c r="Y939" s="3">
        <v>2.9100000000000001E-2</v>
      </c>
      <c r="Z939" s="3">
        <v>9.3799999999999994E-2</v>
      </c>
    </row>
    <row r="940" spans="1:26" x14ac:dyDescent="0.3">
      <c r="A940" s="3" t="s">
        <v>1588</v>
      </c>
      <c r="B940" s="3" t="s">
        <v>1697</v>
      </c>
      <c r="C940" s="3" t="s">
        <v>153</v>
      </c>
      <c r="D940" s="11">
        <v>38558</v>
      </c>
      <c r="E940" s="13">
        <v>1799.73</v>
      </c>
      <c r="F940" s="12">
        <f t="shared" si="84"/>
        <v>38923</v>
      </c>
      <c r="G940" s="3">
        <v>2.5299999999999998</v>
      </c>
      <c r="H940" s="12">
        <f t="shared" si="85"/>
        <v>39654</v>
      </c>
      <c r="I940" s="3">
        <v>7.56</v>
      </c>
      <c r="J940" s="12">
        <f t="shared" si="86"/>
        <v>40384</v>
      </c>
      <c r="K940" s="3">
        <v>11.36</v>
      </c>
      <c r="L940" s="12">
        <f t="shared" si="87"/>
        <v>41115</v>
      </c>
      <c r="M940" s="3">
        <v>17.09</v>
      </c>
      <c r="N940" s="12">
        <f t="shared" si="88"/>
        <v>42210</v>
      </c>
      <c r="O940" s="3">
        <v>36.979999999999997</v>
      </c>
      <c r="P940" s="12">
        <f t="shared" si="89"/>
        <v>44037</v>
      </c>
      <c r="Q940" s="3" t="s">
        <v>103</v>
      </c>
      <c r="R940" s="12">
        <v>43774</v>
      </c>
      <c r="S940" s="3">
        <v>79.97</v>
      </c>
      <c r="T940" s="3" t="s">
        <v>2921</v>
      </c>
      <c r="U940" s="3" t="s">
        <v>26</v>
      </c>
      <c r="V940" s="3" t="s">
        <v>34</v>
      </c>
      <c r="W940" s="13">
        <v>1403.08</v>
      </c>
      <c r="X940" s="3" t="s">
        <v>3283</v>
      </c>
      <c r="Y940" s="3">
        <v>0.37559999999999999</v>
      </c>
      <c r="Z940" s="3">
        <v>2.29E-2</v>
      </c>
    </row>
    <row r="941" spans="1:26" x14ac:dyDescent="0.3">
      <c r="A941" s="3" t="s">
        <v>1588</v>
      </c>
      <c r="B941" s="3" t="s">
        <v>1698</v>
      </c>
      <c r="C941" s="3" t="s">
        <v>1699</v>
      </c>
      <c r="D941" s="11">
        <v>40367</v>
      </c>
      <c r="E941" s="13">
        <v>1229.9000000000001</v>
      </c>
      <c r="F941" s="12">
        <f t="shared" si="84"/>
        <v>40732</v>
      </c>
      <c r="G941" s="3">
        <v>3.53</v>
      </c>
      <c r="H941" s="12">
        <f t="shared" si="85"/>
        <v>41463</v>
      </c>
      <c r="I941" s="3">
        <v>6.66</v>
      </c>
      <c r="J941" s="12">
        <f t="shared" si="86"/>
        <v>42193</v>
      </c>
      <c r="K941" s="3">
        <v>9.99</v>
      </c>
      <c r="L941" s="12">
        <f t="shared" si="87"/>
        <v>42924</v>
      </c>
      <c r="M941" s="3">
        <v>13.56</v>
      </c>
      <c r="N941" s="12">
        <f t="shared" si="88"/>
        <v>44020</v>
      </c>
      <c r="O941" s="3" t="s">
        <v>103</v>
      </c>
      <c r="P941" s="12">
        <f t="shared" si="89"/>
        <v>45846</v>
      </c>
      <c r="Q941" s="3" t="s">
        <v>103</v>
      </c>
      <c r="R941" s="12">
        <v>43774</v>
      </c>
      <c r="S941" s="3">
        <v>22.99</v>
      </c>
      <c r="T941" s="3" t="s">
        <v>2921</v>
      </c>
      <c r="U941" s="3" t="s">
        <v>26</v>
      </c>
      <c r="V941" s="3" t="s">
        <v>34</v>
      </c>
      <c r="W941" s="3">
        <v>79.84</v>
      </c>
      <c r="X941" s="3" t="s">
        <v>3283</v>
      </c>
      <c r="Y941" s="3">
        <v>2E-3</v>
      </c>
      <c r="Z941" s="3">
        <v>4.6600000000000003E-2</v>
      </c>
    </row>
    <row r="942" spans="1:26" x14ac:dyDescent="0.3">
      <c r="A942" s="3" t="s">
        <v>1588</v>
      </c>
      <c r="B942" s="3" t="s">
        <v>1700</v>
      </c>
      <c r="C942" s="3" t="s">
        <v>1699</v>
      </c>
      <c r="D942" s="11">
        <v>40569</v>
      </c>
      <c r="E942" s="13">
        <v>1193.44</v>
      </c>
      <c r="F942" s="12">
        <f t="shared" si="84"/>
        <v>40934</v>
      </c>
      <c r="G942" s="3">
        <v>1.1499999999999999</v>
      </c>
      <c r="H942" s="12">
        <f t="shared" si="85"/>
        <v>41665</v>
      </c>
      <c r="I942" s="3">
        <v>4.25</v>
      </c>
      <c r="J942" s="12">
        <f t="shared" si="86"/>
        <v>42395</v>
      </c>
      <c r="K942" s="3">
        <v>8.67</v>
      </c>
      <c r="L942" s="12">
        <f t="shared" si="87"/>
        <v>43126</v>
      </c>
      <c r="M942" s="3">
        <v>15.89</v>
      </c>
      <c r="N942" s="12">
        <f t="shared" si="88"/>
        <v>44222</v>
      </c>
      <c r="O942" s="3" t="s">
        <v>103</v>
      </c>
      <c r="P942" s="12">
        <f t="shared" si="89"/>
        <v>46048</v>
      </c>
      <c r="Q942" s="3" t="s">
        <v>103</v>
      </c>
      <c r="R942" s="12">
        <v>43774</v>
      </c>
      <c r="S942" s="3">
        <v>19.34</v>
      </c>
      <c r="T942" s="3" t="s">
        <v>2921</v>
      </c>
      <c r="U942" s="3" t="s">
        <v>26</v>
      </c>
      <c r="V942" s="3" t="s">
        <v>34</v>
      </c>
      <c r="W942" s="3">
        <v>6.77</v>
      </c>
      <c r="X942" s="3" t="s">
        <v>3283</v>
      </c>
      <c r="Y942" s="3">
        <v>0</v>
      </c>
      <c r="Z942" s="3">
        <v>0.16200000000000001</v>
      </c>
    </row>
    <row r="943" spans="1:26" x14ac:dyDescent="0.3">
      <c r="A943" s="3" t="s">
        <v>1588</v>
      </c>
      <c r="B943" s="3" t="s">
        <v>1701</v>
      </c>
      <c r="C943" s="3" t="s">
        <v>1702</v>
      </c>
      <c r="D943" s="11">
        <v>41386</v>
      </c>
      <c r="E943" s="13">
        <v>1055.98</v>
      </c>
      <c r="F943" s="12">
        <f t="shared" si="84"/>
        <v>41751</v>
      </c>
      <c r="G943" s="3">
        <v>0.66</v>
      </c>
      <c r="H943" s="12">
        <f t="shared" si="85"/>
        <v>42482</v>
      </c>
      <c r="I943" s="3">
        <v>1.81</v>
      </c>
      <c r="J943" s="12">
        <f t="shared" si="86"/>
        <v>43212</v>
      </c>
      <c r="K943" s="3">
        <v>5.09</v>
      </c>
      <c r="L943" s="12">
        <f t="shared" si="87"/>
        <v>43943</v>
      </c>
      <c r="M943" s="3" t="s">
        <v>103</v>
      </c>
      <c r="N943" s="12">
        <f t="shared" si="88"/>
        <v>45038</v>
      </c>
      <c r="O943" s="3" t="s">
        <v>103</v>
      </c>
      <c r="P943" s="12">
        <f t="shared" si="89"/>
        <v>46865</v>
      </c>
      <c r="Q943" s="3" t="s">
        <v>103</v>
      </c>
      <c r="R943" s="12">
        <v>43774</v>
      </c>
      <c r="S943" s="3">
        <v>5.6</v>
      </c>
      <c r="T943" s="3" t="s">
        <v>2921</v>
      </c>
      <c r="U943" s="3" t="s">
        <v>26</v>
      </c>
      <c r="V943" s="3" t="s">
        <v>34</v>
      </c>
      <c r="W943" s="3">
        <v>10.57</v>
      </c>
      <c r="X943" s="3" t="s">
        <v>3283</v>
      </c>
      <c r="Y943" s="3">
        <v>2.0999999999999999E-3</v>
      </c>
      <c r="Z943" s="3">
        <v>0.16639999999999999</v>
      </c>
    </row>
    <row r="944" spans="1:26" x14ac:dyDescent="0.3">
      <c r="A944" s="3" t="s">
        <v>1588</v>
      </c>
      <c r="B944" s="3" t="s">
        <v>1703</v>
      </c>
      <c r="C944" s="3" t="s">
        <v>1702</v>
      </c>
      <c r="D944" s="11">
        <v>41400</v>
      </c>
      <c r="E944" s="13">
        <v>1087.47</v>
      </c>
      <c r="F944" s="12">
        <f t="shared" si="84"/>
        <v>41765</v>
      </c>
      <c r="G944" s="3">
        <v>1.01</v>
      </c>
      <c r="H944" s="12">
        <f t="shared" si="85"/>
        <v>42496</v>
      </c>
      <c r="I944" s="3">
        <v>2.97</v>
      </c>
      <c r="J944" s="12">
        <f t="shared" si="86"/>
        <v>43226</v>
      </c>
      <c r="K944" s="3">
        <v>7.5</v>
      </c>
      <c r="L944" s="12">
        <f t="shared" si="87"/>
        <v>43957</v>
      </c>
      <c r="M944" s="3" t="s">
        <v>103</v>
      </c>
      <c r="N944" s="12">
        <f t="shared" si="88"/>
        <v>45052</v>
      </c>
      <c r="O944" s="3" t="s">
        <v>103</v>
      </c>
      <c r="P944" s="12">
        <f t="shared" si="89"/>
        <v>46879</v>
      </c>
      <c r="Q944" s="3" t="s">
        <v>103</v>
      </c>
      <c r="R944" s="12">
        <v>43774</v>
      </c>
      <c r="S944" s="3">
        <v>8.75</v>
      </c>
      <c r="T944" s="3" t="s">
        <v>2921</v>
      </c>
      <c r="U944" s="3" t="s">
        <v>26</v>
      </c>
      <c r="V944" s="3" t="s">
        <v>34</v>
      </c>
      <c r="W944" s="3">
        <v>0.63</v>
      </c>
      <c r="X944" s="3" t="s">
        <v>3283</v>
      </c>
      <c r="Y944" s="3">
        <v>0</v>
      </c>
      <c r="Z944" s="3">
        <v>0.1638</v>
      </c>
    </row>
    <row r="945" spans="1:26" x14ac:dyDescent="0.3">
      <c r="A945" s="3" t="s">
        <v>1588</v>
      </c>
      <c r="B945" s="3" t="s">
        <v>1704</v>
      </c>
      <c r="C945" s="3" t="s">
        <v>1705</v>
      </c>
      <c r="D945" s="11">
        <v>38757</v>
      </c>
      <c r="E945" s="13">
        <v>1755.94</v>
      </c>
      <c r="F945" s="12">
        <f t="shared" si="84"/>
        <v>39122</v>
      </c>
      <c r="G945" s="3">
        <v>2.98</v>
      </c>
      <c r="H945" s="12">
        <f t="shared" si="85"/>
        <v>39853</v>
      </c>
      <c r="I945" s="3">
        <v>7.16</v>
      </c>
      <c r="J945" s="12">
        <f t="shared" si="86"/>
        <v>40583</v>
      </c>
      <c r="K945" s="3">
        <v>9.7799999999999994</v>
      </c>
      <c r="L945" s="12">
        <f t="shared" si="87"/>
        <v>41314</v>
      </c>
      <c r="M945" s="3">
        <v>15.36</v>
      </c>
      <c r="N945" s="12">
        <f t="shared" si="88"/>
        <v>42409</v>
      </c>
      <c r="O945" s="3">
        <v>40.79</v>
      </c>
      <c r="P945" s="12">
        <f t="shared" si="89"/>
        <v>44236</v>
      </c>
      <c r="Q945" s="3" t="s">
        <v>103</v>
      </c>
      <c r="R945" s="12">
        <v>43774</v>
      </c>
      <c r="S945" s="3">
        <v>75.59</v>
      </c>
      <c r="T945" s="3" t="s">
        <v>2921</v>
      </c>
      <c r="U945" s="3" t="s">
        <v>26</v>
      </c>
      <c r="V945" s="3" t="s">
        <v>34</v>
      </c>
      <c r="W945" s="3">
        <v>243.04</v>
      </c>
      <c r="X945" s="3" t="s">
        <v>3283</v>
      </c>
      <c r="Y945" s="3">
        <v>0.15429999999999999</v>
      </c>
      <c r="Z945" s="3">
        <v>4.9799999999999997E-2</v>
      </c>
    </row>
    <row r="946" spans="1:26" ht="33" x14ac:dyDescent="0.3">
      <c r="A946" s="3" t="s">
        <v>1588</v>
      </c>
      <c r="B946" s="3" t="s">
        <v>1706</v>
      </c>
      <c r="C946" s="3" t="s">
        <v>1707</v>
      </c>
      <c r="D946" s="11">
        <v>41386</v>
      </c>
      <c r="E946" s="13">
        <v>1061.83</v>
      </c>
      <c r="F946" s="12">
        <f t="shared" si="84"/>
        <v>41751</v>
      </c>
      <c r="G946" s="3">
        <v>0.55000000000000004</v>
      </c>
      <c r="H946" s="12">
        <f t="shared" si="85"/>
        <v>42482</v>
      </c>
      <c r="I946" s="3">
        <v>1.93</v>
      </c>
      <c r="J946" s="12">
        <f t="shared" si="86"/>
        <v>43212</v>
      </c>
      <c r="K946" s="3">
        <v>4.8499999999999996</v>
      </c>
      <c r="L946" s="12">
        <f t="shared" si="87"/>
        <v>43943</v>
      </c>
      <c r="M946" s="3" t="s">
        <v>103</v>
      </c>
      <c r="N946" s="12">
        <f t="shared" si="88"/>
        <v>45038</v>
      </c>
      <c r="O946" s="3" t="s">
        <v>103</v>
      </c>
      <c r="P946" s="12">
        <f t="shared" si="89"/>
        <v>46865</v>
      </c>
      <c r="Q946" s="3" t="s">
        <v>103</v>
      </c>
      <c r="R946" s="12">
        <v>43774</v>
      </c>
      <c r="S946" s="3">
        <v>6.18</v>
      </c>
      <c r="T946" s="3" t="s">
        <v>2921</v>
      </c>
      <c r="U946" s="3" t="s">
        <v>26</v>
      </c>
      <c r="V946" s="3" t="s">
        <v>34</v>
      </c>
      <c r="W946" s="3">
        <v>1.66</v>
      </c>
      <c r="X946" s="3" t="s">
        <v>3283</v>
      </c>
      <c r="Y946" s="3">
        <v>0</v>
      </c>
      <c r="Z946" s="3">
        <v>0.1618</v>
      </c>
    </row>
    <row r="947" spans="1:26" x14ac:dyDescent="0.3">
      <c r="A947" s="3" t="s">
        <v>1588</v>
      </c>
      <c r="B947" s="3" t="s">
        <v>1708</v>
      </c>
      <c r="C947" s="3" t="s">
        <v>50</v>
      </c>
      <c r="D947" s="11">
        <v>40252</v>
      </c>
      <c r="E947" s="13">
        <v>1448.14</v>
      </c>
      <c r="F947" s="12">
        <f t="shared" si="84"/>
        <v>40617</v>
      </c>
      <c r="G947" s="3">
        <v>8.77</v>
      </c>
      <c r="H947" s="12">
        <f t="shared" si="85"/>
        <v>41348</v>
      </c>
      <c r="I947" s="3">
        <v>24.87</v>
      </c>
      <c r="J947" s="12">
        <f t="shared" si="86"/>
        <v>42078</v>
      </c>
      <c r="K947" s="3">
        <v>31.82</v>
      </c>
      <c r="L947" s="12">
        <f t="shared" si="87"/>
        <v>42809</v>
      </c>
      <c r="M947" s="3">
        <v>51.66</v>
      </c>
      <c r="N947" s="12">
        <f t="shared" si="88"/>
        <v>43905</v>
      </c>
      <c r="O947" s="3" t="s">
        <v>103</v>
      </c>
      <c r="P947" s="12">
        <f t="shared" si="89"/>
        <v>45731</v>
      </c>
      <c r="Q947" s="3" t="s">
        <v>103</v>
      </c>
      <c r="R947" s="12">
        <v>43774</v>
      </c>
      <c r="S947" s="3">
        <v>44.81</v>
      </c>
      <c r="T947" s="3" t="s">
        <v>3584</v>
      </c>
      <c r="U947" s="3" t="s">
        <v>52</v>
      </c>
      <c r="V947" s="3" t="s">
        <v>27</v>
      </c>
      <c r="W947" s="3">
        <v>4.0199999999999996</v>
      </c>
      <c r="X947" s="3" t="s">
        <v>3283</v>
      </c>
      <c r="Y947" s="3">
        <v>0</v>
      </c>
      <c r="Z947" s="3">
        <v>0.64200000000000002</v>
      </c>
    </row>
    <row r="948" spans="1:26" ht="33" x14ac:dyDescent="0.3">
      <c r="A948" s="3" t="s">
        <v>1588</v>
      </c>
      <c r="B948" s="3" t="s">
        <v>1709</v>
      </c>
      <c r="C948" s="3" t="s">
        <v>1710</v>
      </c>
      <c r="D948" s="11">
        <v>39555</v>
      </c>
      <c r="E948" s="13">
        <v>1333.91</v>
      </c>
      <c r="F948" s="12">
        <f t="shared" si="84"/>
        <v>39920</v>
      </c>
      <c r="G948" s="3">
        <v>9.07</v>
      </c>
      <c r="H948" s="12">
        <f t="shared" si="85"/>
        <v>40650</v>
      </c>
      <c r="I948" s="3">
        <v>20.07</v>
      </c>
      <c r="J948" s="12">
        <f t="shared" si="86"/>
        <v>41381</v>
      </c>
      <c r="K948" s="3">
        <v>24.41</v>
      </c>
      <c r="L948" s="12">
        <f t="shared" si="87"/>
        <v>42111</v>
      </c>
      <c r="M948" s="3">
        <v>33.65</v>
      </c>
      <c r="N948" s="12">
        <f t="shared" si="88"/>
        <v>43207</v>
      </c>
      <c r="O948" s="3">
        <v>36.32</v>
      </c>
      <c r="P948" s="12">
        <f t="shared" si="89"/>
        <v>45033</v>
      </c>
      <c r="Q948" s="3" t="s">
        <v>103</v>
      </c>
      <c r="R948" s="12">
        <v>43774</v>
      </c>
      <c r="S948" s="3">
        <v>33.39</v>
      </c>
      <c r="T948" s="3" t="s">
        <v>3585</v>
      </c>
      <c r="U948" s="3" t="s">
        <v>33</v>
      </c>
      <c r="V948" s="3" t="s">
        <v>34</v>
      </c>
      <c r="W948" s="3">
        <v>136.38999999999999</v>
      </c>
      <c r="X948" s="3" t="s">
        <v>3283</v>
      </c>
      <c r="Y948" s="3">
        <v>6.88E-2</v>
      </c>
      <c r="Z948" s="3">
        <v>3.2300000000000002E-2</v>
      </c>
    </row>
    <row r="949" spans="1:26" ht="33" x14ac:dyDescent="0.3">
      <c r="A949" s="3" t="s">
        <v>1588</v>
      </c>
      <c r="B949" s="3" t="s">
        <v>1711</v>
      </c>
      <c r="C949" s="3" t="s">
        <v>1712</v>
      </c>
      <c r="D949" s="11">
        <v>40368</v>
      </c>
      <c r="E949" s="13">
        <v>1265.46</v>
      </c>
      <c r="F949" s="12">
        <f t="shared" si="84"/>
        <v>40733</v>
      </c>
      <c r="G949" s="3">
        <v>9.2200000000000006</v>
      </c>
      <c r="H949" s="12">
        <f t="shared" si="85"/>
        <v>41464</v>
      </c>
      <c r="I949" s="3">
        <v>18.920000000000002</v>
      </c>
      <c r="J949" s="12">
        <f t="shared" si="86"/>
        <v>42194</v>
      </c>
      <c r="K949" s="3">
        <v>22.26</v>
      </c>
      <c r="L949" s="12">
        <f t="shared" si="87"/>
        <v>42925</v>
      </c>
      <c r="M949" s="3">
        <v>30.93</v>
      </c>
      <c r="N949" s="12">
        <f t="shared" si="88"/>
        <v>44021</v>
      </c>
      <c r="O949" s="3" t="s">
        <v>103</v>
      </c>
      <c r="P949" s="12">
        <f t="shared" si="89"/>
        <v>45847</v>
      </c>
      <c r="Q949" s="3" t="s">
        <v>103</v>
      </c>
      <c r="R949" s="12">
        <v>43774</v>
      </c>
      <c r="S949" s="3">
        <v>26.55</v>
      </c>
      <c r="T949" s="3" t="s">
        <v>3585</v>
      </c>
      <c r="U949" s="3" t="s">
        <v>33</v>
      </c>
      <c r="V949" s="3" t="s">
        <v>34</v>
      </c>
      <c r="W949" s="3">
        <v>5.76</v>
      </c>
      <c r="X949" s="3" t="s">
        <v>3283</v>
      </c>
      <c r="Y949" s="3">
        <v>0.18629999999999999</v>
      </c>
      <c r="Z949" s="3">
        <v>3.2899999999999999E-2</v>
      </c>
    </row>
    <row r="950" spans="1:26" ht="33" x14ac:dyDescent="0.3">
      <c r="A950" s="3" t="s">
        <v>1588</v>
      </c>
      <c r="B950" s="3" t="s">
        <v>1713</v>
      </c>
      <c r="C950" s="3" t="s">
        <v>1714</v>
      </c>
      <c r="D950" s="11">
        <v>41620</v>
      </c>
      <c r="E950" s="13">
        <v>1340.63</v>
      </c>
      <c r="F950" s="12">
        <f t="shared" si="84"/>
        <v>41985</v>
      </c>
      <c r="G950" s="3">
        <v>8.39</v>
      </c>
      <c r="H950" s="12">
        <f t="shared" si="85"/>
        <v>42716</v>
      </c>
      <c r="I950" s="3">
        <v>22.54</v>
      </c>
      <c r="J950" s="12">
        <f t="shared" si="86"/>
        <v>43446</v>
      </c>
      <c r="K950" s="3">
        <v>26.32</v>
      </c>
      <c r="L950" s="12">
        <f t="shared" si="87"/>
        <v>44177</v>
      </c>
      <c r="M950" s="3" t="s">
        <v>103</v>
      </c>
      <c r="N950" s="12">
        <f t="shared" si="88"/>
        <v>45272</v>
      </c>
      <c r="O950" s="3" t="s">
        <v>103</v>
      </c>
      <c r="P950" s="12">
        <f t="shared" si="89"/>
        <v>47099</v>
      </c>
      <c r="Q950" s="3" t="s">
        <v>103</v>
      </c>
      <c r="R950" s="12">
        <v>43774</v>
      </c>
      <c r="S950" s="3">
        <v>34.06</v>
      </c>
      <c r="T950" s="3" t="s">
        <v>3585</v>
      </c>
      <c r="U950" s="3" t="s">
        <v>33</v>
      </c>
      <c r="V950" s="3" t="s">
        <v>34</v>
      </c>
      <c r="W950" s="3">
        <v>1.01</v>
      </c>
      <c r="X950" s="3" t="s">
        <v>3283</v>
      </c>
      <c r="Y950" s="3">
        <v>0.22789999999999999</v>
      </c>
      <c r="Z950" s="3">
        <v>4.48E-2</v>
      </c>
    </row>
    <row r="951" spans="1:26" x14ac:dyDescent="0.3">
      <c r="A951" s="3" t="s">
        <v>1588</v>
      </c>
      <c r="B951" s="3" t="s">
        <v>1715</v>
      </c>
      <c r="C951" s="3" t="s">
        <v>849</v>
      </c>
      <c r="D951" s="11">
        <v>38645</v>
      </c>
      <c r="E951" s="13">
        <v>1778.21</v>
      </c>
      <c r="F951" s="12">
        <f t="shared" si="84"/>
        <v>39010</v>
      </c>
      <c r="G951" s="3">
        <v>3.4</v>
      </c>
      <c r="H951" s="12">
        <f t="shared" si="85"/>
        <v>39741</v>
      </c>
      <c r="I951" s="3">
        <v>10.61</v>
      </c>
      <c r="J951" s="12">
        <f t="shared" si="86"/>
        <v>40471</v>
      </c>
      <c r="K951" s="3">
        <v>14.35</v>
      </c>
      <c r="L951" s="12">
        <f t="shared" si="87"/>
        <v>41202</v>
      </c>
      <c r="M951" s="3">
        <v>16.82</v>
      </c>
      <c r="N951" s="12">
        <f t="shared" si="88"/>
        <v>42297</v>
      </c>
      <c r="O951" s="3">
        <v>37.42</v>
      </c>
      <c r="P951" s="12">
        <f t="shared" si="89"/>
        <v>44124</v>
      </c>
      <c r="Q951" s="3" t="s">
        <v>103</v>
      </c>
      <c r="R951" s="12">
        <v>43774</v>
      </c>
      <c r="S951" s="3">
        <v>77.819999999999993</v>
      </c>
      <c r="T951" s="3" t="s">
        <v>3586</v>
      </c>
      <c r="U951" s="3" t="s">
        <v>26</v>
      </c>
      <c r="V951" s="3" t="s">
        <v>34</v>
      </c>
      <c r="W951" s="13">
        <v>1454.32</v>
      </c>
      <c r="X951" s="3" t="s">
        <v>3283</v>
      </c>
      <c r="Y951" s="3">
        <v>4.3099999999999999E-2</v>
      </c>
      <c r="Z951" s="3">
        <v>1.8800000000000001E-2</v>
      </c>
    </row>
    <row r="952" spans="1:26" x14ac:dyDescent="0.3">
      <c r="A952" s="3" t="s">
        <v>1588</v>
      </c>
      <c r="B952" s="3" t="s">
        <v>1716</v>
      </c>
      <c r="C952" s="3" t="s">
        <v>849</v>
      </c>
      <c r="D952" s="11">
        <v>39575</v>
      </c>
      <c r="E952" s="13">
        <v>1397.18</v>
      </c>
      <c r="F952" s="12">
        <f t="shared" si="84"/>
        <v>39940</v>
      </c>
      <c r="G952" s="3">
        <v>5</v>
      </c>
      <c r="H952" s="12">
        <f t="shared" si="85"/>
        <v>40670</v>
      </c>
      <c r="I952" s="3">
        <v>16.09</v>
      </c>
      <c r="J952" s="12">
        <f t="shared" si="86"/>
        <v>41401</v>
      </c>
      <c r="K952" s="3">
        <v>20.79</v>
      </c>
      <c r="L952" s="12">
        <f t="shared" si="87"/>
        <v>42131</v>
      </c>
      <c r="M952" s="3">
        <v>22.85</v>
      </c>
      <c r="N952" s="12">
        <f t="shared" si="88"/>
        <v>43227</v>
      </c>
      <c r="O952" s="3">
        <v>44.88</v>
      </c>
      <c r="P952" s="12">
        <f t="shared" si="89"/>
        <v>45053</v>
      </c>
      <c r="Q952" s="3" t="s">
        <v>103</v>
      </c>
      <c r="R952" s="12">
        <v>43774</v>
      </c>
      <c r="S952" s="3">
        <v>39.72</v>
      </c>
      <c r="T952" s="3" t="s">
        <v>3588</v>
      </c>
      <c r="U952" s="3" t="s">
        <v>26</v>
      </c>
      <c r="V952" s="3" t="s">
        <v>27</v>
      </c>
      <c r="W952" s="3">
        <v>50.78</v>
      </c>
      <c r="X952" s="3" t="s">
        <v>3283</v>
      </c>
      <c r="Y952" s="3">
        <v>5.9900000000000002E-2</v>
      </c>
      <c r="Z952" s="3">
        <v>0</v>
      </c>
    </row>
    <row r="953" spans="1:26" ht="33" x14ac:dyDescent="0.3">
      <c r="A953" s="3" t="s">
        <v>1588</v>
      </c>
      <c r="B953" s="3" t="s">
        <v>1717</v>
      </c>
      <c r="C953" s="3" t="s">
        <v>1718</v>
      </c>
      <c r="D953" s="11">
        <v>40368</v>
      </c>
      <c r="E953" s="13">
        <v>1278.8599999999999</v>
      </c>
      <c r="F953" s="12">
        <f t="shared" si="84"/>
        <v>40733</v>
      </c>
      <c r="G953" s="3">
        <v>3.39</v>
      </c>
      <c r="H953" s="12">
        <f t="shared" si="85"/>
        <v>41464</v>
      </c>
      <c r="I953" s="3">
        <v>10.15</v>
      </c>
      <c r="J953" s="12">
        <f t="shared" si="86"/>
        <v>42194</v>
      </c>
      <c r="K953" s="3">
        <v>14.32</v>
      </c>
      <c r="L953" s="12">
        <f t="shared" si="87"/>
        <v>42925</v>
      </c>
      <c r="M953" s="3">
        <v>16.63</v>
      </c>
      <c r="N953" s="12">
        <f t="shared" si="88"/>
        <v>44021</v>
      </c>
      <c r="O953" s="3" t="s">
        <v>103</v>
      </c>
      <c r="P953" s="12">
        <f t="shared" si="89"/>
        <v>45847</v>
      </c>
      <c r="Q953" s="3" t="s">
        <v>103</v>
      </c>
      <c r="R953" s="12">
        <v>43774</v>
      </c>
      <c r="S953" s="3">
        <v>27.89</v>
      </c>
      <c r="T953" s="3" t="s">
        <v>3586</v>
      </c>
      <c r="U953" s="3" t="s">
        <v>26</v>
      </c>
      <c r="V953" s="3" t="s">
        <v>34</v>
      </c>
      <c r="W953" s="3">
        <v>96.96</v>
      </c>
      <c r="X953" s="3" t="s">
        <v>3283</v>
      </c>
      <c r="Y953" s="3">
        <v>2.63E-2</v>
      </c>
      <c r="Z953" s="3">
        <v>4.2299999999999997E-2</v>
      </c>
    </row>
    <row r="954" spans="1:26" ht="33" x14ac:dyDescent="0.3">
      <c r="A954" s="3" t="s">
        <v>1588</v>
      </c>
      <c r="B954" s="3" t="s">
        <v>1719</v>
      </c>
      <c r="C954" s="3" t="s">
        <v>1718</v>
      </c>
      <c r="D954" s="11">
        <v>40569</v>
      </c>
      <c r="E954" s="13">
        <v>1232.07</v>
      </c>
      <c r="F954" s="12">
        <f t="shared" si="84"/>
        <v>40934</v>
      </c>
      <c r="G954" s="3">
        <v>3.92</v>
      </c>
      <c r="H954" s="12">
        <f t="shared" si="85"/>
        <v>41665</v>
      </c>
      <c r="I954" s="3">
        <v>11.85</v>
      </c>
      <c r="J954" s="12">
        <f t="shared" si="86"/>
        <v>42395</v>
      </c>
      <c r="K954" s="3">
        <v>17.16</v>
      </c>
      <c r="L954" s="12">
        <f t="shared" si="87"/>
        <v>43126</v>
      </c>
      <c r="M954" s="3">
        <v>20.3</v>
      </c>
      <c r="N954" s="12">
        <f t="shared" si="88"/>
        <v>44222</v>
      </c>
      <c r="O954" s="3" t="s">
        <v>103</v>
      </c>
      <c r="P954" s="12">
        <f t="shared" si="89"/>
        <v>46048</v>
      </c>
      <c r="Q954" s="3" t="s">
        <v>103</v>
      </c>
      <c r="R954" s="12">
        <v>43774</v>
      </c>
      <c r="S954" s="3">
        <v>23.21</v>
      </c>
      <c r="T954" s="3" t="s">
        <v>2959</v>
      </c>
      <c r="U954" s="3" t="s">
        <v>26</v>
      </c>
      <c r="V954" s="3" t="s">
        <v>34</v>
      </c>
      <c r="W954" s="3">
        <v>6.97</v>
      </c>
      <c r="X954" s="3" t="s">
        <v>3283</v>
      </c>
      <c r="Y954" s="3">
        <v>5.1000000000000004E-3</v>
      </c>
      <c r="Z954" s="3">
        <v>4.2200000000000001E-2</v>
      </c>
    </row>
    <row r="955" spans="1:26" ht="33" x14ac:dyDescent="0.3">
      <c r="A955" s="3" t="s">
        <v>1588</v>
      </c>
      <c r="B955" s="3" t="s">
        <v>1720</v>
      </c>
      <c r="C955" s="3" t="s">
        <v>1721</v>
      </c>
      <c r="D955" s="11">
        <v>41109</v>
      </c>
      <c r="E955" s="13">
        <v>1230.1500000000001</v>
      </c>
      <c r="F955" s="12">
        <f t="shared" si="84"/>
        <v>41474</v>
      </c>
      <c r="G955" s="3">
        <v>5.0599999999999996</v>
      </c>
      <c r="H955" s="12">
        <f t="shared" si="85"/>
        <v>42204</v>
      </c>
      <c r="I955" s="3">
        <v>15.85</v>
      </c>
      <c r="J955" s="12">
        <f t="shared" si="86"/>
        <v>42935</v>
      </c>
      <c r="K955" s="3">
        <v>20.73</v>
      </c>
      <c r="L955" s="12">
        <f t="shared" si="87"/>
        <v>43665</v>
      </c>
      <c r="M955" s="3">
        <v>18.260000000000002</v>
      </c>
      <c r="N955" s="12">
        <f t="shared" si="88"/>
        <v>44761</v>
      </c>
      <c r="O955" s="3" t="s">
        <v>103</v>
      </c>
      <c r="P955" s="12">
        <f t="shared" si="89"/>
        <v>46587</v>
      </c>
      <c r="Q955" s="3" t="s">
        <v>103</v>
      </c>
      <c r="R955" s="12">
        <v>43774</v>
      </c>
      <c r="S955" s="3">
        <v>23.02</v>
      </c>
      <c r="T955" s="3" t="s">
        <v>3588</v>
      </c>
      <c r="U955" s="3" t="s">
        <v>26</v>
      </c>
      <c r="V955" s="3" t="s">
        <v>27</v>
      </c>
      <c r="W955" s="3">
        <v>2.21</v>
      </c>
      <c r="X955" s="3" t="s">
        <v>3283</v>
      </c>
      <c r="Y955" s="3">
        <v>1.9300000000000001E-2</v>
      </c>
      <c r="Z955" s="3">
        <v>0</v>
      </c>
    </row>
    <row r="956" spans="1:26" ht="33" x14ac:dyDescent="0.3">
      <c r="A956" s="3" t="s">
        <v>1588</v>
      </c>
      <c r="B956" s="3" t="s">
        <v>1722</v>
      </c>
      <c r="C956" s="3" t="s">
        <v>1723</v>
      </c>
      <c r="D956" s="11">
        <v>41386</v>
      </c>
      <c r="E956" s="13">
        <v>1150.3900000000001</v>
      </c>
      <c r="F956" s="12">
        <f t="shared" si="84"/>
        <v>41751</v>
      </c>
      <c r="G956" s="3">
        <v>3.17</v>
      </c>
      <c r="H956" s="12">
        <f t="shared" si="85"/>
        <v>42482</v>
      </c>
      <c r="I956" s="3">
        <v>9.94</v>
      </c>
      <c r="J956" s="12">
        <f t="shared" si="86"/>
        <v>43212</v>
      </c>
      <c r="K956" s="3">
        <v>14.05</v>
      </c>
      <c r="L956" s="12">
        <f t="shared" si="87"/>
        <v>43943</v>
      </c>
      <c r="M956" s="3" t="s">
        <v>103</v>
      </c>
      <c r="N956" s="12">
        <f t="shared" si="88"/>
        <v>45038</v>
      </c>
      <c r="O956" s="3" t="s">
        <v>103</v>
      </c>
      <c r="P956" s="12">
        <f t="shared" si="89"/>
        <v>46865</v>
      </c>
      <c r="Q956" s="3" t="s">
        <v>103</v>
      </c>
      <c r="R956" s="12">
        <v>43774</v>
      </c>
      <c r="S956" s="3">
        <v>15.04</v>
      </c>
      <c r="T956" s="3" t="s">
        <v>3586</v>
      </c>
      <c r="U956" s="3" t="s">
        <v>26</v>
      </c>
      <c r="V956" s="3" t="s">
        <v>34</v>
      </c>
      <c r="W956" s="3">
        <v>14.39</v>
      </c>
      <c r="X956" s="3" t="s">
        <v>3283</v>
      </c>
      <c r="Y956" s="3">
        <v>6.4000000000000003E-3</v>
      </c>
      <c r="Z956" s="3">
        <v>4.2700000000000002E-2</v>
      </c>
    </row>
    <row r="957" spans="1:26" ht="33" x14ac:dyDescent="0.3">
      <c r="A957" s="3" t="s">
        <v>1588</v>
      </c>
      <c r="B957" s="3" t="s">
        <v>1724</v>
      </c>
      <c r="C957" s="3" t="s">
        <v>1723</v>
      </c>
      <c r="D957" s="11">
        <v>41389</v>
      </c>
      <c r="E957" s="13">
        <v>1195.5899999999999</v>
      </c>
      <c r="F957" s="12">
        <f t="shared" si="84"/>
        <v>41754</v>
      </c>
      <c r="G957" s="3">
        <v>3.78</v>
      </c>
      <c r="H957" s="12">
        <f t="shared" si="85"/>
        <v>42485</v>
      </c>
      <c r="I957" s="3">
        <v>12.78</v>
      </c>
      <c r="J957" s="12">
        <f t="shared" si="86"/>
        <v>43215</v>
      </c>
      <c r="K957" s="3">
        <v>17.91</v>
      </c>
      <c r="L957" s="12">
        <f t="shared" si="87"/>
        <v>43946</v>
      </c>
      <c r="M957" s="3" t="s">
        <v>103</v>
      </c>
      <c r="N957" s="12">
        <f t="shared" si="88"/>
        <v>45041</v>
      </c>
      <c r="O957" s="3" t="s">
        <v>103</v>
      </c>
      <c r="P957" s="12">
        <f t="shared" si="89"/>
        <v>46868</v>
      </c>
      <c r="Q957" s="3" t="s">
        <v>103</v>
      </c>
      <c r="R957" s="12">
        <v>43774</v>
      </c>
      <c r="S957" s="3">
        <v>19.559999999999999</v>
      </c>
      <c r="T957" s="3" t="s">
        <v>2959</v>
      </c>
      <c r="U957" s="3" t="s">
        <v>26</v>
      </c>
      <c r="V957" s="3" t="s">
        <v>34</v>
      </c>
      <c r="W957" s="3">
        <v>0.54</v>
      </c>
      <c r="X957" s="3" t="s">
        <v>3283</v>
      </c>
      <c r="Y957" s="3">
        <v>3.0300000000000001E-2</v>
      </c>
      <c r="Z957" s="3">
        <v>4.7300000000000002E-2</v>
      </c>
    </row>
    <row r="958" spans="1:26" ht="33" x14ac:dyDescent="0.3">
      <c r="A958" s="3" t="s">
        <v>1588</v>
      </c>
      <c r="B958" s="3" t="s">
        <v>1725</v>
      </c>
      <c r="C958" s="3" t="s">
        <v>1723</v>
      </c>
      <c r="D958" s="11">
        <v>41396</v>
      </c>
      <c r="E958" s="13">
        <v>1173.93</v>
      </c>
      <c r="F958" s="12">
        <f t="shared" si="84"/>
        <v>41761</v>
      </c>
      <c r="G958" s="3">
        <v>4.6399999999999997</v>
      </c>
      <c r="H958" s="12">
        <f t="shared" si="85"/>
        <v>42492</v>
      </c>
      <c r="I958" s="3">
        <v>15.42</v>
      </c>
      <c r="J958" s="12">
        <f t="shared" si="86"/>
        <v>43222</v>
      </c>
      <c r="K958" s="3">
        <v>20.27</v>
      </c>
      <c r="L958" s="12">
        <f t="shared" si="87"/>
        <v>43953</v>
      </c>
      <c r="M958" s="3" t="s">
        <v>103</v>
      </c>
      <c r="N958" s="12">
        <f t="shared" si="88"/>
        <v>45048</v>
      </c>
      <c r="O958" s="3" t="s">
        <v>103</v>
      </c>
      <c r="P958" s="12">
        <f t="shared" si="89"/>
        <v>46875</v>
      </c>
      <c r="Q958" s="3" t="s">
        <v>103</v>
      </c>
      <c r="R958" s="12">
        <v>43774</v>
      </c>
      <c r="S958" s="3">
        <v>17.39</v>
      </c>
      <c r="T958" s="3" t="s">
        <v>3588</v>
      </c>
      <c r="U958" s="3" t="s">
        <v>26</v>
      </c>
      <c r="V958" s="3" t="s">
        <v>27</v>
      </c>
      <c r="W958" s="3">
        <v>0.56000000000000005</v>
      </c>
      <c r="X958" s="3" t="s">
        <v>3283</v>
      </c>
      <c r="Y958" s="3">
        <v>2.9899999999999999E-2</v>
      </c>
      <c r="Z958" s="3">
        <v>0</v>
      </c>
    </row>
    <row r="959" spans="1:26" ht="33" x14ac:dyDescent="0.3">
      <c r="A959" s="3" t="s">
        <v>1588</v>
      </c>
      <c r="B959" s="3" t="s">
        <v>1726</v>
      </c>
      <c r="C959" s="3" t="s">
        <v>1727</v>
      </c>
      <c r="D959" s="11">
        <v>40373</v>
      </c>
      <c r="E959" s="13">
        <v>1264.03</v>
      </c>
      <c r="F959" s="12">
        <f t="shared" si="84"/>
        <v>40738</v>
      </c>
      <c r="G959" s="3">
        <v>2.88</v>
      </c>
      <c r="H959" s="12">
        <f t="shared" si="85"/>
        <v>41469</v>
      </c>
      <c r="I959" s="3">
        <v>7.01</v>
      </c>
      <c r="J959" s="12">
        <f t="shared" si="86"/>
        <v>42199</v>
      </c>
      <c r="K959" s="3">
        <v>11.14</v>
      </c>
      <c r="L959" s="12">
        <f t="shared" si="87"/>
        <v>42930</v>
      </c>
      <c r="M959" s="3">
        <v>15.14</v>
      </c>
      <c r="N959" s="12">
        <f t="shared" si="88"/>
        <v>44026</v>
      </c>
      <c r="O959" s="3" t="s">
        <v>103</v>
      </c>
      <c r="P959" s="12">
        <f t="shared" si="89"/>
        <v>45852</v>
      </c>
      <c r="Q959" s="3" t="s">
        <v>103</v>
      </c>
      <c r="R959" s="12">
        <v>43774</v>
      </c>
      <c r="S959" s="3">
        <v>26.4</v>
      </c>
      <c r="T959" s="3" t="s">
        <v>3100</v>
      </c>
      <c r="U959" s="3" t="s">
        <v>26</v>
      </c>
      <c r="V959" s="3" t="s">
        <v>46</v>
      </c>
      <c r="W959" s="3">
        <v>4.47</v>
      </c>
      <c r="X959" s="3" t="s">
        <v>3283</v>
      </c>
      <c r="Y959" s="3">
        <v>3.0000000000000001E-3</v>
      </c>
      <c r="Z959" s="3">
        <v>5.6000000000000001E-2</v>
      </c>
    </row>
    <row r="960" spans="1:26" ht="33" x14ac:dyDescent="0.3">
      <c r="A960" s="3" t="s">
        <v>1588</v>
      </c>
      <c r="B960" s="3" t="s">
        <v>1728</v>
      </c>
      <c r="C960" s="3" t="s">
        <v>1729</v>
      </c>
      <c r="D960" s="11">
        <v>41382</v>
      </c>
      <c r="E960" s="13">
        <v>1138.81</v>
      </c>
      <c r="F960" s="12">
        <f t="shared" si="84"/>
        <v>41747</v>
      </c>
      <c r="G960" s="3">
        <v>2.87</v>
      </c>
      <c r="H960" s="12">
        <f t="shared" si="85"/>
        <v>42478</v>
      </c>
      <c r="I960" s="3">
        <v>7</v>
      </c>
      <c r="J960" s="12">
        <f t="shared" si="86"/>
        <v>43208</v>
      </c>
      <c r="K960" s="3">
        <v>11.31</v>
      </c>
      <c r="L960" s="12">
        <f t="shared" si="87"/>
        <v>43939</v>
      </c>
      <c r="M960" s="3" t="s">
        <v>103</v>
      </c>
      <c r="N960" s="12">
        <f t="shared" si="88"/>
        <v>45034</v>
      </c>
      <c r="O960" s="3" t="s">
        <v>103</v>
      </c>
      <c r="P960" s="12">
        <f t="shared" si="89"/>
        <v>46861</v>
      </c>
      <c r="Q960" s="3" t="s">
        <v>103</v>
      </c>
      <c r="R960" s="12">
        <v>43774</v>
      </c>
      <c r="S960" s="3">
        <v>13.88</v>
      </c>
      <c r="T960" s="3" t="s">
        <v>3100</v>
      </c>
      <c r="U960" s="3" t="s">
        <v>26</v>
      </c>
      <c r="V960" s="3" t="s">
        <v>46</v>
      </c>
      <c r="W960" s="3">
        <v>4.1500000000000004</v>
      </c>
      <c r="X960" s="3" t="s">
        <v>3283</v>
      </c>
      <c r="Y960" s="3">
        <v>3.2000000000000002E-3</v>
      </c>
      <c r="Z960" s="3">
        <v>5.5199999999999999E-2</v>
      </c>
    </row>
    <row r="961" spans="1:26" x14ac:dyDescent="0.3">
      <c r="A961" s="3" t="s">
        <v>1588</v>
      </c>
      <c r="B961" s="3" t="s">
        <v>1730</v>
      </c>
      <c r="C961" s="3" t="s">
        <v>1731</v>
      </c>
      <c r="D961" s="11">
        <v>38239</v>
      </c>
      <c r="E961" s="13">
        <v>1896.28</v>
      </c>
      <c r="F961" s="12">
        <f t="shared" si="84"/>
        <v>38604</v>
      </c>
      <c r="G961" s="3">
        <v>3.54</v>
      </c>
      <c r="H961" s="12">
        <f t="shared" si="85"/>
        <v>39334</v>
      </c>
      <c r="I961" s="3">
        <v>7.4</v>
      </c>
      <c r="J961" s="12">
        <f t="shared" si="86"/>
        <v>40065</v>
      </c>
      <c r="K961" s="3">
        <v>11.86</v>
      </c>
      <c r="L961" s="12">
        <f t="shared" si="87"/>
        <v>40795</v>
      </c>
      <c r="M961" s="3">
        <v>16.23</v>
      </c>
      <c r="N961" s="12">
        <f t="shared" si="88"/>
        <v>41891</v>
      </c>
      <c r="O961" s="3">
        <v>36.090000000000003</v>
      </c>
      <c r="P961" s="12">
        <f t="shared" si="89"/>
        <v>43717</v>
      </c>
      <c r="Q961" s="3">
        <v>86.5</v>
      </c>
      <c r="R961" s="12">
        <v>43774</v>
      </c>
      <c r="S961" s="3">
        <v>89.63</v>
      </c>
      <c r="T961" s="3" t="s">
        <v>3100</v>
      </c>
      <c r="U961" s="3" t="s">
        <v>26</v>
      </c>
      <c r="V961" s="3" t="s">
        <v>46</v>
      </c>
      <c r="W961" s="3">
        <v>175.19</v>
      </c>
      <c r="X961" s="3" t="s">
        <v>3283</v>
      </c>
      <c r="Y961" s="3">
        <v>7.4999999999999997E-3</v>
      </c>
      <c r="Z961" s="3">
        <v>5.8400000000000001E-2</v>
      </c>
    </row>
    <row r="962" spans="1:26" x14ac:dyDescent="0.3">
      <c r="A962" s="3" t="s">
        <v>1588</v>
      </c>
      <c r="B962" s="3" t="s">
        <v>1732</v>
      </c>
      <c r="C962" s="3" t="s">
        <v>1185</v>
      </c>
      <c r="D962" s="11">
        <v>38246</v>
      </c>
      <c r="E962" s="13">
        <v>1813.59</v>
      </c>
      <c r="F962" s="12">
        <f t="shared" si="84"/>
        <v>38611</v>
      </c>
      <c r="G962" s="3">
        <v>2.86</v>
      </c>
      <c r="H962" s="12">
        <f t="shared" si="85"/>
        <v>39341</v>
      </c>
      <c r="I962" s="3">
        <v>7.69</v>
      </c>
      <c r="J962" s="12">
        <f t="shared" si="86"/>
        <v>40072</v>
      </c>
      <c r="K962" s="3">
        <v>11.73</v>
      </c>
      <c r="L962" s="12">
        <f t="shared" si="87"/>
        <v>40802</v>
      </c>
      <c r="M962" s="3">
        <v>16.87</v>
      </c>
      <c r="N962" s="12">
        <f t="shared" si="88"/>
        <v>41898</v>
      </c>
      <c r="O962" s="3">
        <v>34.31</v>
      </c>
      <c r="P962" s="12">
        <f t="shared" si="89"/>
        <v>43724</v>
      </c>
      <c r="Q962" s="3">
        <v>81.040000000000006</v>
      </c>
      <c r="R962" s="12">
        <v>43774</v>
      </c>
      <c r="S962" s="3">
        <v>81.36</v>
      </c>
      <c r="T962" s="3" t="s">
        <v>3100</v>
      </c>
      <c r="U962" s="3" t="s">
        <v>26</v>
      </c>
      <c r="V962" s="3" t="s">
        <v>46</v>
      </c>
      <c r="W962" s="3">
        <v>2.5099999999999998</v>
      </c>
      <c r="X962" s="3" t="s">
        <v>3283</v>
      </c>
      <c r="Y962" s="3">
        <v>1.1900000000000001E-2</v>
      </c>
      <c r="Z962" s="3">
        <v>0.06</v>
      </c>
    </row>
    <row r="963" spans="1:26" x14ac:dyDescent="0.3">
      <c r="A963" s="3" t="s">
        <v>1588</v>
      </c>
      <c r="B963" s="3" t="s">
        <v>1733</v>
      </c>
      <c r="C963" s="3" t="s">
        <v>806</v>
      </c>
      <c r="D963" s="11">
        <v>39408</v>
      </c>
      <c r="E963" s="13">
        <v>1209</v>
      </c>
      <c r="F963" s="12">
        <f t="shared" ref="F963:F1026" si="90">DATE(YEAR(D963)+1,MONTH(D963),DAY(D963))</f>
        <v>39774</v>
      </c>
      <c r="G963" s="3">
        <v>3.23</v>
      </c>
      <c r="H963" s="12">
        <f t="shared" ref="H963:H1026" si="91">DATE(YEAR(D963)+3,MONTH(D963),DAY(D963))</f>
        <v>40504</v>
      </c>
      <c r="I963" s="3">
        <v>8.81</v>
      </c>
      <c r="J963" s="12">
        <f t="shared" ref="J963:J1026" si="92">DATE(YEAR(D963)+5,MONTH(D963),DAY(D963))</f>
        <v>41235</v>
      </c>
      <c r="K963" s="3">
        <v>9.93</v>
      </c>
      <c r="L963" s="12">
        <f t="shared" ref="L963:L1026" si="93">DATE(YEAR(D963)+7,MONTH(D963),DAY(D963))</f>
        <v>41965</v>
      </c>
      <c r="M963" s="3">
        <v>16.170000000000002</v>
      </c>
      <c r="N963" s="12">
        <f t="shared" ref="N963:N1026" si="94">DATE(YEAR(D963)+10,MONTH(D963),DAY(D963))</f>
        <v>43061</v>
      </c>
      <c r="O963" s="3">
        <v>29.05</v>
      </c>
      <c r="P963" s="12">
        <f t="shared" ref="P963:P1026" si="95">DATE(YEAR(D963)+15,MONTH(D963),DAY(D963))</f>
        <v>44887</v>
      </c>
      <c r="Q963" s="3" t="s">
        <v>103</v>
      </c>
      <c r="R963" s="12">
        <v>43774</v>
      </c>
      <c r="S963" s="3">
        <v>20.9</v>
      </c>
      <c r="T963" s="3" t="s">
        <v>3589</v>
      </c>
      <c r="U963" s="3" t="s">
        <v>26</v>
      </c>
      <c r="V963" s="3" t="s">
        <v>27</v>
      </c>
      <c r="W963" s="3">
        <v>59.97</v>
      </c>
      <c r="X963" s="3" t="s">
        <v>3283</v>
      </c>
      <c r="Y963" s="3">
        <v>0.29249999999999998</v>
      </c>
      <c r="Z963" s="3">
        <v>2.58E-2</v>
      </c>
    </row>
    <row r="964" spans="1:26" x14ac:dyDescent="0.3">
      <c r="A964" s="3" t="s">
        <v>1588</v>
      </c>
      <c r="B964" s="3" t="s">
        <v>1734</v>
      </c>
      <c r="C964" s="3" t="s">
        <v>806</v>
      </c>
      <c r="D964" s="11">
        <v>38470</v>
      </c>
      <c r="E964" s="13">
        <v>2592.6799999999998</v>
      </c>
      <c r="F964" s="12">
        <f t="shared" si="90"/>
        <v>38835</v>
      </c>
      <c r="G964" s="3">
        <v>3.28</v>
      </c>
      <c r="H964" s="12">
        <f t="shared" si="91"/>
        <v>39566</v>
      </c>
      <c r="I964" s="3">
        <v>12.39</v>
      </c>
      <c r="J964" s="12">
        <f t="shared" si="92"/>
        <v>40296</v>
      </c>
      <c r="K964" s="3">
        <v>16.27</v>
      </c>
      <c r="L964" s="12">
        <f t="shared" si="93"/>
        <v>41027</v>
      </c>
      <c r="M964" s="3">
        <v>21.08</v>
      </c>
      <c r="N964" s="12">
        <f t="shared" si="94"/>
        <v>42122</v>
      </c>
      <c r="O964" s="3">
        <v>55.54</v>
      </c>
      <c r="P964" s="12">
        <f t="shared" si="95"/>
        <v>43949</v>
      </c>
      <c r="Q964" s="3" t="s">
        <v>103</v>
      </c>
      <c r="R964" s="12">
        <v>43774</v>
      </c>
      <c r="S964" s="3">
        <v>159.27000000000001</v>
      </c>
      <c r="T964" s="3" t="s">
        <v>3590</v>
      </c>
      <c r="U964" s="3" t="s">
        <v>26</v>
      </c>
      <c r="V964" s="3" t="s">
        <v>27</v>
      </c>
      <c r="W964" s="13">
        <v>1033.9000000000001</v>
      </c>
      <c r="X964" s="3" t="s">
        <v>3283</v>
      </c>
      <c r="Y964" s="3">
        <v>0.69069999999999998</v>
      </c>
      <c r="Z964" s="3">
        <v>0</v>
      </c>
    </row>
    <row r="965" spans="1:26" x14ac:dyDescent="0.3">
      <c r="A965" s="3" t="s">
        <v>1588</v>
      </c>
      <c r="B965" s="3" t="s">
        <v>1735</v>
      </c>
      <c r="C965" s="3" t="s">
        <v>1736</v>
      </c>
      <c r="D965" s="11">
        <v>41109</v>
      </c>
      <c r="E965" s="13">
        <v>1209.26</v>
      </c>
      <c r="F965" s="12">
        <f t="shared" si="90"/>
        <v>41474</v>
      </c>
      <c r="G965" s="3">
        <v>5.67</v>
      </c>
      <c r="H965" s="12">
        <f t="shared" si="91"/>
        <v>42204</v>
      </c>
      <c r="I965" s="3">
        <v>10.18</v>
      </c>
      <c r="J965" s="12">
        <f t="shared" si="92"/>
        <v>42935</v>
      </c>
      <c r="K965" s="3">
        <v>14.2</v>
      </c>
      <c r="L965" s="12">
        <f t="shared" si="93"/>
        <v>43665</v>
      </c>
      <c r="M965" s="3">
        <v>18.41</v>
      </c>
      <c r="N965" s="12">
        <f t="shared" si="94"/>
        <v>44761</v>
      </c>
      <c r="O965" s="3" t="s">
        <v>103</v>
      </c>
      <c r="P965" s="12">
        <f t="shared" si="95"/>
        <v>46587</v>
      </c>
      <c r="Q965" s="3" t="s">
        <v>103</v>
      </c>
      <c r="R965" s="12">
        <v>43774</v>
      </c>
      <c r="S965" s="3">
        <v>20.93</v>
      </c>
      <c r="T965" s="3" t="s">
        <v>3590</v>
      </c>
      <c r="U965" s="3" t="s">
        <v>26</v>
      </c>
      <c r="V965" s="3" t="s">
        <v>27</v>
      </c>
      <c r="W965" s="3">
        <v>10.73</v>
      </c>
      <c r="X965" s="3" t="s">
        <v>3283</v>
      </c>
      <c r="Y965" s="3">
        <v>1.8E-3</v>
      </c>
      <c r="Z965" s="3">
        <v>0</v>
      </c>
    </row>
    <row r="966" spans="1:26" x14ac:dyDescent="0.3">
      <c r="A966" s="3" t="s">
        <v>1588</v>
      </c>
      <c r="B966" s="3" t="s">
        <v>1737</v>
      </c>
      <c r="C966" s="3" t="s">
        <v>1738</v>
      </c>
      <c r="D966" s="11">
        <v>41382</v>
      </c>
      <c r="E966" s="13">
        <v>1004.44</v>
      </c>
      <c r="F966" s="12">
        <f t="shared" si="90"/>
        <v>41747</v>
      </c>
      <c r="G966" s="3">
        <v>-1.1000000000000001</v>
      </c>
      <c r="H966" s="12">
        <f t="shared" si="91"/>
        <v>42478</v>
      </c>
      <c r="I966" s="3">
        <v>-0.43</v>
      </c>
      <c r="J966" s="12">
        <f t="shared" si="92"/>
        <v>43208</v>
      </c>
      <c r="K966" s="3">
        <v>2.33</v>
      </c>
      <c r="L966" s="12">
        <f t="shared" si="93"/>
        <v>43939</v>
      </c>
      <c r="M966" s="3" t="s">
        <v>103</v>
      </c>
      <c r="N966" s="12">
        <f t="shared" si="94"/>
        <v>45034</v>
      </c>
      <c r="O966" s="3" t="s">
        <v>103</v>
      </c>
      <c r="P966" s="12">
        <f t="shared" si="95"/>
        <v>46861</v>
      </c>
      <c r="Q966" s="3" t="s">
        <v>103</v>
      </c>
      <c r="R966" s="12">
        <v>43774</v>
      </c>
      <c r="S966" s="3">
        <v>0.44</v>
      </c>
      <c r="T966" s="3" t="s">
        <v>3590</v>
      </c>
      <c r="U966" s="3" t="s">
        <v>26</v>
      </c>
      <c r="V966" s="3" t="s">
        <v>27</v>
      </c>
      <c r="W966" s="3">
        <v>3.11</v>
      </c>
      <c r="X966" s="3" t="s">
        <v>3283</v>
      </c>
      <c r="Y966" s="3">
        <v>0</v>
      </c>
      <c r="Z966" s="3">
        <v>0.25040000000000001</v>
      </c>
    </row>
    <row r="967" spans="1:26" x14ac:dyDescent="0.3">
      <c r="A967" s="3" t="s">
        <v>1588</v>
      </c>
      <c r="B967" s="3" t="s">
        <v>1739</v>
      </c>
      <c r="C967" s="3" t="s">
        <v>34</v>
      </c>
      <c r="D967" s="11">
        <v>38476</v>
      </c>
      <c r="E967" s="13">
        <v>2284.38</v>
      </c>
      <c r="F967" s="12">
        <f t="shared" si="90"/>
        <v>38841</v>
      </c>
      <c r="G967" s="3">
        <v>3.97</v>
      </c>
      <c r="H967" s="12">
        <f t="shared" si="91"/>
        <v>39572</v>
      </c>
      <c r="I967" s="3">
        <v>10.33</v>
      </c>
      <c r="J967" s="12">
        <f t="shared" si="92"/>
        <v>40302</v>
      </c>
      <c r="K967" s="3">
        <v>15.58</v>
      </c>
      <c r="L967" s="12">
        <f t="shared" si="93"/>
        <v>41033</v>
      </c>
      <c r="M967" s="3">
        <v>20.78</v>
      </c>
      <c r="N967" s="12">
        <f t="shared" si="94"/>
        <v>42128</v>
      </c>
      <c r="O967" s="3">
        <v>49.77</v>
      </c>
      <c r="P967" s="12">
        <f t="shared" si="95"/>
        <v>43955</v>
      </c>
      <c r="Q967" s="3" t="s">
        <v>103</v>
      </c>
      <c r="R967" s="12">
        <v>43774</v>
      </c>
      <c r="S967" s="3">
        <v>128.44</v>
      </c>
      <c r="T967" s="3" t="s">
        <v>3592</v>
      </c>
      <c r="U967" s="3" t="s">
        <v>26</v>
      </c>
      <c r="V967" s="3" t="s">
        <v>34</v>
      </c>
      <c r="W967" s="3">
        <v>13.63</v>
      </c>
      <c r="X967" s="3" t="s">
        <v>3283</v>
      </c>
      <c r="Y967" s="3">
        <v>1E-3</v>
      </c>
      <c r="Z967" s="3">
        <v>0</v>
      </c>
    </row>
    <row r="968" spans="1:26" x14ac:dyDescent="0.3">
      <c r="A968" s="3" t="s">
        <v>1588</v>
      </c>
      <c r="B968" s="3" t="s">
        <v>1740</v>
      </c>
      <c r="C968" s="3" t="s">
        <v>1741</v>
      </c>
      <c r="D968" s="11">
        <v>40368</v>
      </c>
      <c r="E968" s="13">
        <v>1242.54</v>
      </c>
      <c r="F968" s="12">
        <f t="shared" si="90"/>
        <v>40733</v>
      </c>
      <c r="G968" s="3">
        <v>3.06</v>
      </c>
      <c r="H968" s="12">
        <f t="shared" si="91"/>
        <v>41464</v>
      </c>
      <c r="I968" s="3">
        <v>4.2</v>
      </c>
      <c r="J968" s="12">
        <f t="shared" si="92"/>
        <v>42194</v>
      </c>
      <c r="K968" s="3">
        <v>7.33</v>
      </c>
      <c r="L968" s="12">
        <f t="shared" si="93"/>
        <v>42925</v>
      </c>
      <c r="M968" s="3">
        <v>16.03</v>
      </c>
      <c r="N968" s="12">
        <f t="shared" si="94"/>
        <v>44021</v>
      </c>
      <c r="O968" s="3" t="s">
        <v>103</v>
      </c>
      <c r="P968" s="12">
        <f t="shared" si="95"/>
        <v>45847</v>
      </c>
      <c r="Q968" s="3" t="s">
        <v>103</v>
      </c>
      <c r="R968" s="12">
        <v>43774</v>
      </c>
      <c r="S968" s="3">
        <v>24.25</v>
      </c>
      <c r="T968" s="3" t="s">
        <v>2989</v>
      </c>
      <c r="U968" s="3" t="s">
        <v>26</v>
      </c>
      <c r="V968" s="3" t="s">
        <v>46</v>
      </c>
      <c r="W968" s="3">
        <v>10.89</v>
      </c>
      <c r="X968" s="3" t="s">
        <v>3283</v>
      </c>
      <c r="Y968" s="3">
        <v>1.9E-3</v>
      </c>
      <c r="Z968" s="3">
        <v>5.8200000000000002E-2</v>
      </c>
    </row>
    <row r="969" spans="1:26" x14ac:dyDescent="0.3">
      <c r="A969" s="3" t="s">
        <v>1588</v>
      </c>
      <c r="B969" s="3" t="s">
        <v>1742</v>
      </c>
      <c r="C969" s="3" t="s">
        <v>1743</v>
      </c>
      <c r="D969" s="11">
        <v>41382</v>
      </c>
      <c r="E969" s="13">
        <v>1082.3</v>
      </c>
      <c r="F969" s="12">
        <f t="shared" si="90"/>
        <v>41747</v>
      </c>
      <c r="G969" s="3">
        <v>1.25</v>
      </c>
      <c r="H969" s="12">
        <f t="shared" si="91"/>
        <v>42478</v>
      </c>
      <c r="I969" s="3">
        <v>2.21</v>
      </c>
      <c r="J969" s="12">
        <f t="shared" si="92"/>
        <v>43208</v>
      </c>
      <c r="K969" s="3">
        <v>6.04</v>
      </c>
      <c r="L969" s="12">
        <f t="shared" si="93"/>
        <v>43939</v>
      </c>
      <c r="M969" s="3" t="s">
        <v>103</v>
      </c>
      <c r="N969" s="12">
        <f t="shared" si="94"/>
        <v>45034</v>
      </c>
      <c r="O969" s="3" t="s">
        <v>103</v>
      </c>
      <c r="P969" s="12">
        <f t="shared" si="95"/>
        <v>46861</v>
      </c>
      <c r="Q969" s="3" t="s">
        <v>103</v>
      </c>
      <c r="R969" s="12">
        <v>43774</v>
      </c>
      <c r="S969" s="3">
        <v>8.23</v>
      </c>
      <c r="T969" s="3" t="s">
        <v>2989</v>
      </c>
      <c r="U969" s="3" t="s">
        <v>26</v>
      </c>
      <c r="V969" s="3" t="s">
        <v>46</v>
      </c>
      <c r="W969" s="3">
        <v>4.0199999999999996</v>
      </c>
      <c r="X969" s="3" t="s">
        <v>3283</v>
      </c>
      <c r="Y969" s="3">
        <v>0</v>
      </c>
      <c r="Z969" s="3">
        <v>0.1336</v>
      </c>
    </row>
    <row r="970" spans="1:26" x14ac:dyDescent="0.3">
      <c r="A970" s="3" t="s">
        <v>1588</v>
      </c>
      <c r="B970" s="3" t="s">
        <v>1744</v>
      </c>
      <c r="C970" s="3" t="s">
        <v>1745</v>
      </c>
      <c r="D970" s="11">
        <v>38239</v>
      </c>
      <c r="E970" s="13">
        <v>1840.41</v>
      </c>
      <c r="F970" s="12">
        <f t="shared" si="90"/>
        <v>38604</v>
      </c>
      <c r="G970" s="3">
        <v>2.96</v>
      </c>
      <c r="H970" s="12">
        <f t="shared" si="91"/>
        <v>39334</v>
      </c>
      <c r="I970" s="3">
        <v>7.56</v>
      </c>
      <c r="J970" s="12">
        <f t="shared" si="92"/>
        <v>40065</v>
      </c>
      <c r="K970" s="3">
        <v>10.23</v>
      </c>
      <c r="L970" s="12">
        <f t="shared" si="93"/>
        <v>40795</v>
      </c>
      <c r="M970" s="3">
        <v>15.53</v>
      </c>
      <c r="N970" s="12">
        <f t="shared" si="94"/>
        <v>41891</v>
      </c>
      <c r="O970" s="3">
        <v>33.340000000000003</v>
      </c>
      <c r="P970" s="12">
        <f t="shared" si="95"/>
        <v>43717</v>
      </c>
      <c r="Q970" s="3">
        <v>82.13</v>
      </c>
      <c r="R970" s="12">
        <v>43774</v>
      </c>
      <c r="S970" s="3">
        <v>84.04</v>
      </c>
      <c r="T970" s="3" t="s">
        <v>2989</v>
      </c>
      <c r="U970" s="3" t="s">
        <v>26</v>
      </c>
      <c r="V970" s="3" t="s">
        <v>46</v>
      </c>
      <c r="W970" s="3">
        <v>327.85</v>
      </c>
      <c r="X970" s="3" t="s">
        <v>3283</v>
      </c>
      <c r="Y970" s="3">
        <v>0.1016</v>
      </c>
      <c r="Z970" s="3">
        <v>0</v>
      </c>
    </row>
    <row r="971" spans="1:26" x14ac:dyDescent="0.3">
      <c r="A971" s="3" t="s">
        <v>1588</v>
      </c>
      <c r="B971" s="3" t="s">
        <v>1746</v>
      </c>
      <c r="C971" s="3" t="s">
        <v>1747</v>
      </c>
      <c r="D971" s="11">
        <v>38246</v>
      </c>
      <c r="E971" s="13">
        <v>1742.37</v>
      </c>
      <c r="F971" s="12">
        <f t="shared" si="90"/>
        <v>38611</v>
      </c>
      <c r="G971" s="3">
        <v>1.37</v>
      </c>
      <c r="H971" s="12">
        <f t="shared" si="91"/>
        <v>39341</v>
      </c>
      <c r="I971" s="3">
        <v>2.19</v>
      </c>
      <c r="J971" s="12">
        <f t="shared" si="92"/>
        <v>40072</v>
      </c>
      <c r="K971" s="3">
        <v>5.93</v>
      </c>
      <c r="L971" s="12">
        <f t="shared" si="93"/>
        <v>40802</v>
      </c>
      <c r="M971" s="3">
        <v>13.15</v>
      </c>
      <c r="N971" s="12">
        <f t="shared" si="94"/>
        <v>41898</v>
      </c>
      <c r="O971" s="3">
        <v>30.69</v>
      </c>
      <c r="P971" s="12">
        <f t="shared" si="95"/>
        <v>43724</v>
      </c>
      <c r="Q971" s="3">
        <v>74.34</v>
      </c>
      <c r="R971" s="12">
        <v>43774</v>
      </c>
      <c r="S971" s="3">
        <v>74.239999999999995</v>
      </c>
      <c r="T971" s="3" t="s">
        <v>2989</v>
      </c>
      <c r="U971" s="3" t="s">
        <v>26</v>
      </c>
      <c r="V971" s="3" t="s">
        <v>46</v>
      </c>
      <c r="W971" s="3">
        <v>2.2200000000000002</v>
      </c>
      <c r="X971" s="3" t="s">
        <v>3283</v>
      </c>
      <c r="Y971" s="3">
        <v>0</v>
      </c>
      <c r="Z971" s="3">
        <v>0.13070000000000001</v>
      </c>
    </row>
    <row r="972" spans="1:26" ht="33" x14ac:dyDescent="0.3">
      <c r="A972" s="3" t="s">
        <v>1588</v>
      </c>
      <c r="B972" s="3" t="s">
        <v>1748</v>
      </c>
      <c r="C972" s="3" t="s">
        <v>1111</v>
      </c>
      <c r="D972" s="11">
        <v>40175</v>
      </c>
      <c r="E972" s="13">
        <v>1260.94</v>
      </c>
      <c r="F972" s="12">
        <f t="shared" si="90"/>
        <v>40540</v>
      </c>
      <c r="G972" s="3">
        <v>20.5</v>
      </c>
      <c r="H972" s="12">
        <f t="shared" si="91"/>
        <v>41271</v>
      </c>
      <c r="I972" s="3">
        <v>19.62</v>
      </c>
      <c r="J972" s="12">
        <f t="shared" si="92"/>
        <v>42001</v>
      </c>
      <c r="K972" s="3">
        <v>23.94</v>
      </c>
      <c r="L972" s="12">
        <f t="shared" si="93"/>
        <v>42732</v>
      </c>
      <c r="M972" s="3">
        <v>31.63</v>
      </c>
      <c r="N972" s="12">
        <f t="shared" si="94"/>
        <v>43827</v>
      </c>
      <c r="O972" s="3" t="s">
        <v>103</v>
      </c>
      <c r="P972" s="12">
        <f t="shared" si="95"/>
        <v>45654</v>
      </c>
      <c r="Q972" s="3" t="s">
        <v>103</v>
      </c>
      <c r="R972" s="12">
        <v>43774</v>
      </c>
      <c r="S972" s="3">
        <v>26.09</v>
      </c>
      <c r="T972" s="3" t="s">
        <v>3593</v>
      </c>
      <c r="U972" s="3" t="s">
        <v>52</v>
      </c>
      <c r="V972" s="3" t="s">
        <v>27</v>
      </c>
      <c r="W972" s="3">
        <v>18.48</v>
      </c>
      <c r="X972" s="3" t="s">
        <v>3283</v>
      </c>
      <c r="Y972" s="3">
        <v>1.21E-2</v>
      </c>
      <c r="Z972" s="3">
        <v>0</v>
      </c>
    </row>
    <row r="973" spans="1:26" x14ac:dyDescent="0.3">
      <c r="A973" s="3" t="s">
        <v>1588</v>
      </c>
      <c r="B973" s="3" t="s">
        <v>1749</v>
      </c>
      <c r="C973" s="3" t="s">
        <v>40</v>
      </c>
      <c r="D973" s="11">
        <v>38484</v>
      </c>
      <c r="E973" s="13">
        <v>1632.81</v>
      </c>
      <c r="F973" s="12">
        <f t="shared" si="90"/>
        <v>38849</v>
      </c>
      <c r="G973" s="3">
        <v>2.94</v>
      </c>
      <c r="H973" s="12">
        <f t="shared" si="91"/>
        <v>39580</v>
      </c>
      <c r="I973" s="3">
        <v>5.31</v>
      </c>
      <c r="J973" s="12">
        <f t="shared" si="92"/>
        <v>40310</v>
      </c>
      <c r="K973" s="3">
        <v>11.18</v>
      </c>
      <c r="L973" s="12">
        <f t="shared" si="93"/>
        <v>41041</v>
      </c>
      <c r="M973" s="3">
        <v>19.25</v>
      </c>
      <c r="N973" s="12">
        <f t="shared" si="94"/>
        <v>42136</v>
      </c>
      <c r="O973" s="3">
        <v>34.979999999999997</v>
      </c>
      <c r="P973" s="12">
        <f t="shared" si="95"/>
        <v>43963</v>
      </c>
      <c r="Q973" s="3" t="s">
        <v>103</v>
      </c>
      <c r="R973" s="12">
        <v>43774</v>
      </c>
      <c r="S973" s="3">
        <v>63.28</v>
      </c>
      <c r="T973" s="3" t="s">
        <v>3580</v>
      </c>
      <c r="U973" s="3" t="s">
        <v>26</v>
      </c>
      <c r="V973" s="3" t="s">
        <v>40</v>
      </c>
      <c r="W973" s="3">
        <v>99.32</v>
      </c>
      <c r="X973" s="3" t="s">
        <v>3283</v>
      </c>
      <c r="Y973" s="3">
        <v>1.6000000000000001E-3</v>
      </c>
      <c r="Z973" s="3">
        <v>8.5599999999999996E-2</v>
      </c>
    </row>
    <row r="974" spans="1:26" x14ac:dyDescent="0.3">
      <c r="A974" s="3" t="s">
        <v>1588</v>
      </c>
      <c r="B974" s="3" t="s">
        <v>1750</v>
      </c>
      <c r="C974" s="3" t="s">
        <v>40</v>
      </c>
      <c r="D974" s="11">
        <v>41113</v>
      </c>
      <c r="E974" s="13">
        <v>1194.51</v>
      </c>
      <c r="F974" s="12">
        <f t="shared" si="90"/>
        <v>41478</v>
      </c>
      <c r="G974" s="3">
        <v>2.92</v>
      </c>
      <c r="H974" s="12">
        <f t="shared" si="91"/>
        <v>42208</v>
      </c>
      <c r="I974" s="3">
        <v>5.14</v>
      </c>
      <c r="J974" s="12">
        <f t="shared" si="92"/>
        <v>42939</v>
      </c>
      <c r="K974" s="3">
        <v>10.81</v>
      </c>
      <c r="L974" s="12">
        <f t="shared" si="93"/>
        <v>43669</v>
      </c>
      <c r="M974" s="3">
        <v>18.73</v>
      </c>
      <c r="N974" s="12">
        <f t="shared" si="94"/>
        <v>44765</v>
      </c>
      <c r="O974" s="3" t="s">
        <v>103</v>
      </c>
      <c r="P974" s="12">
        <f t="shared" si="95"/>
        <v>46591</v>
      </c>
      <c r="Q974" s="3" t="s">
        <v>103</v>
      </c>
      <c r="R974" s="12">
        <v>43774</v>
      </c>
      <c r="S974" s="3">
        <v>19.45</v>
      </c>
      <c r="T974" s="3" t="s">
        <v>3580</v>
      </c>
      <c r="U974" s="3" t="s">
        <v>26</v>
      </c>
      <c r="V974" s="3" t="s">
        <v>40</v>
      </c>
      <c r="W974" s="3">
        <v>0.41</v>
      </c>
      <c r="X974" s="3" t="s">
        <v>3283</v>
      </c>
      <c r="Y974" s="3">
        <v>0</v>
      </c>
      <c r="Z974" s="3">
        <v>8.5300000000000001E-2</v>
      </c>
    </row>
    <row r="975" spans="1:26" x14ac:dyDescent="0.3">
      <c r="A975" s="3" t="s">
        <v>1588</v>
      </c>
      <c r="B975" s="3" t="s">
        <v>1751</v>
      </c>
      <c r="C975" s="3" t="s">
        <v>40</v>
      </c>
      <c r="D975" s="11">
        <v>38484</v>
      </c>
      <c r="E975" s="13">
        <v>1637.55</v>
      </c>
      <c r="F975" s="12">
        <f t="shared" si="90"/>
        <v>38849</v>
      </c>
      <c r="G975" s="3">
        <v>2.94</v>
      </c>
      <c r="H975" s="12">
        <f t="shared" si="91"/>
        <v>39580</v>
      </c>
      <c r="I975" s="3">
        <v>5.23</v>
      </c>
      <c r="J975" s="12">
        <f t="shared" si="92"/>
        <v>40310</v>
      </c>
      <c r="K975" s="3">
        <v>11.03</v>
      </c>
      <c r="L975" s="12">
        <f t="shared" si="93"/>
        <v>41041</v>
      </c>
      <c r="M975" s="3">
        <v>19.07</v>
      </c>
      <c r="N975" s="12">
        <f t="shared" si="94"/>
        <v>42136</v>
      </c>
      <c r="O975" s="3">
        <v>34.799999999999997</v>
      </c>
      <c r="P975" s="12">
        <f t="shared" si="95"/>
        <v>43963</v>
      </c>
      <c r="Q975" s="3" t="s">
        <v>103</v>
      </c>
      <c r="R975" s="12">
        <v>43774</v>
      </c>
      <c r="S975" s="3">
        <v>63.76</v>
      </c>
      <c r="T975" s="3" t="s">
        <v>3580</v>
      </c>
      <c r="U975" s="3" t="s">
        <v>26</v>
      </c>
      <c r="V975" s="3" t="s">
        <v>40</v>
      </c>
      <c r="W975" s="3">
        <v>0.98</v>
      </c>
      <c r="X975" s="3" t="s">
        <v>3283</v>
      </c>
      <c r="Y975" s="3">
        <v>0</v>
      </c>
      <c r="Z975" s="3">
        <v>8.5599999999999996E-2</v>
      </c>
    </row>
    <row r="976" spans="1:26" x14ac:dyDescent="0.3">
      <c r="A976" s="3" t="s">
        <v>1588</v>
      </c>
      <c r="B976" s="3" t="s">
        <v>1752</v>
      </c>
      <c r="C976" s="3" t="s">
        <v>1753</v>
      </c>
      <c r="D976" s="11">
        <v>40378</v>
      </c>
      <c r="E976" s="13">
        <v>1280.8</v>
      </c>
      <c r="F976" s="12">
        <f t="shared" si="90"/>
        <v>40743</v>
      </c>
      <c r="G976" s="3">
        <v>2.5</v>
      </c>
      <c r="H976" s="12">
        <f t="shared" si="91"/>
        <v>41474</v>
      </c>
      <c r="I976" s="3">
        <v>3.84</v>
      </c>
      <c r="J976" s="12">
        <f t="shared" si="92"/>
        <v>42204</v>
      </c>
      <c r="K976" s="3">
        <v>8.41</v>
      </c>
      <c r="L976" s="12">
        <f t="shared" si="93"/>
        <v>42935</v>
      </c>
      <c r="M976" s="3">
        <v>15.27</v>
      </c>
      <c r="N976" s="12">
        <f t="shared" si="94"/>
        <v>44031</v>
      </c>
      <c r="O976" s="3" t="s">
        <v>103</v>
      </c>
      <c r="P976" s="12">
        <f t="shared" si="95"/>
        <v>45857</v>
      </c>
      <c r="Q976" s="3" t="s">
        <v>103</v>
      </c>
      <c r="R976" s="12">
        <v>43774</v>
      </c>
      <c r="S976" s="3">
        <v>28.08</v>
      </c>
      <c r="T976" s="3" t="s">
        <v>209</v>
      </c>
      <c r="U976" s="3" t="s">
        <v>26</v>
      </c>
      <c r="V976" s="3" t="s">
        <v>40</v>
      </c>
      <c r="W976" s="3">
        <v>11.2</v>
      </c>
      <c r="X976" s="3" t="s">
        <v>3283</v>
      </c>
      <c r="Y976" s="13">
        <v>2.9999999999999997E-4</v>
      </c>
      <c r="Z976" s="3">
        <v>7.4899999999999994E-2</v>
      </c>
    </row>
    <row r="977" spans="1:26" x14ac:dyDescent="0.3">
      <c r="A977" s="3" t="s">
        <v>1588</v>
      </c>
      <c r="B977" s="3" t="s">
        <v>1754</v>
      </c>
      <c r="C977" s="3" t="s">
        <v>1753</v>
      </c>
      <c r="D977" s="11">
        <v>40569</v>
      </c>
      <c r="E977" s="13">
        <v>1311.71</v>
      </c>
      <c r="F977" s="12">
        <f t="shared" si="90"/>
        <v>40934</v>
      </c>
      <c r="G977" s="3">
        <v>3</v>
      </c>
      <c r="H977" s="12">
        <f t="shared" si="91"/>
        <v>41665</v>
      </c>
      <c r="I977" s="3">
        <v>5.51</v>
      </c>
      <c r="J977" s="12">
        <f t="shared" si="92"/>
        <v>42395</v>
      </c>
      <c r="K977" s="3">
        <v>11.39</v>
      </c>
      <c r="L977" s="12">
        <f t="shared" si="93"/>
        <v>43126</v>
      </c>
      <c r="M977" s="3">
        <v>19.68</v>
      </c>
      <c r="N977" s="12">
        <f t="shared" si="94"/>
        <v>44222</v>
      </c>
      <c r="O977" s="3" t="s">
        <v>103</v>
      </c>
      <c r="P977" s="12">
        <f t="shared" si="95"/>
        <v>46048</v>
      </c>
      <c r="Q977" s="3" t="s">
        <v>103</v>
      </c>
      <c r="R977" s="12">
        <v>43774</v>
      </c>
      <c r="S977" s="3">
        <v>31.17</v>
      </c>
      <c r="T977" s="3" t="s">
        <v>209</v>
      </c>
      <c r="U977" s="3" t="s">
        <v>26</v>
      </c>
      <c r="V977" s="3" t="s">
        <v>40</v>
      </c>
      <c r="W977" s="3">
        <v>9.7899999999999991</v>
      </c>
      <c r="X977" s="3" t="s">
        <v>3283</v>
      </c>
      <c r="Y977" s="3">
        <v>1.6999999999999999E-3</v>
      </c>
      <c r="Z977" s="3">
        <v>7.4999999999999997E-2</v>
      </c>
    </row>
    <row r="978" spans="1:26" x14ac:dyDescent="0.3">
      <c r="A978" s="3" t="s">
        <v>1588</v>
      </c>
      <c r="B978" s="3" t="s">
        <v>1755</v>
      </c>
      <c r="C978" s="3" t="s">
        <v>1756</v>
      </c>
      <c r="D978" s="11">
        <v>41382</v>
      </c>
      <c r="E978" s="13">
        <v>1141.79</v>
      </c>
      <c r="F978" s="12">
        <f t="shared" si="90"/>
        <v>41747</v>
      </c>
      <c r="G978" s="3">
        <v>2.56</v>
      </c>
      <c r="H978" s="12">
        <f t="shared" si="91"/>
        <v>42478</v>
      </c>
      <c r="I978" s="3">
        <v>4.12</v>
      </c>
      <c r="J978" s="12">
        <f t="shared" si="92"/>
        <v>43208</v>
      </c>
      <c r="K978" s="3">
        <v>8.89</v>
      </c>
      <c r="L978" s="12">
        <f t="shared" si="93"/>
        <v>43939</v>
      </c>
      <c r="M978" s="3" t="s">
        <v>103</v>
      </c>
      <c r="N978" s="12">
        <f t="shared" si="94"/>
        <v>45034</v>
      </c>
      <c r="O978" s="3" t="s">
        <v>103</v>
      </c>
      <c r="P978" s="12">
        <f t="shared" si="95"/>
        <v>46861</v>
      </c>
      <c r="Q978" s="3" t="s">
        <v>103</v>
      </c>
      <c r="R978" s="12">
        <v>43774</v>
      </c>
      <c r="S978" s="3">
        <v>14.18</v>
      </c>
      <c r="T978" s="3" t="s">
        <v>209</v>
      </c>
      <c r="U978" s="3" t="s">
        <v>26</v>
      </c>
      <c r="V978" s="3" t="s">
        <v>40</v>
      </c>
      <c r="W978" s="3">
        <v>3.53</v>
      </c>
      <c r="X978" s="3" t="s">
        <v>3283</v>
      </c>
      <c r="Y978" s="3">
        <v>0</v>
      </c>
      <c r="Z978" s="3">
        <v>7.4800000000000005E-2</v>
      </c>
    </row>
    <row r="979" spans="1:26" x14ac:dyDescent="0.3">
      <c r="A979" s="3" t="s">
        <v>1588</v>
      </c>
      <c r="B979" s="3" t="s">
        <v>1757</v>
      </c>
      <c r="C979" s="3" t="s">
        <v>1756</v>
      </c>
      <c r="D979" s="11">
        <v>41389</v>
      </c>
      <c r="E979" s="13">
        <v>1173.68</v>
      </c>
      <c r="F979" s="12">
        <f t="shared" si="90"/>
        <v>41754</v>
      </c>
      <c r="G979" s="3">
        <v>3</v>
      </c>
      <c r="H979" s="12">
        <f t="shared" si="91"/>
        <v>42485</v>
      </c>
      <c r="I979" s="3">
        <v>5.5</v>
      </c>
      <c r="J979" s="12">
        <f t="shared" si="92"/>
        <v>43215</v>
      </c>
      <c r="K979" s="3">
        <v>11.34</v>
      </c>
      <c r="L979" s="12">
        <f t="shared" si="93"/>
        <v>43946</v>
      </c>
      <c r="M979" s="3" t="s">
        <v>103</v>
      </c>
      <c r="N979" s="12">
        <f t="shared" si="94"/>
        <v>45041</v>
      </c>
      <c r="O979" s="3" t="s">
        <v>103</v>
      </c>
      <c r="P979" s="12">
        <f t="shared" si="95"/>
        <v>46868</v>
      </c>
      <c r="Q979" s="3" t="s">
        <v>103</v>
      </c>
      <c r="R979" s="12">
        <v>43774</v>
      </c>
      <c r="S979" s="3">
        <v>17.37</v>
      </c>
      <c r="T979" s="3" t="s">
        <v>209</v>
      </c>
      <c r="U979" s="3" t="s">
        <v>26</v>
      </c>
      <c r="V979" s="3" t="s">
        <v>40</v>
      </c>
      <c r="W979" s="3">
        <v>1.17</v>
      </c>
      <c r="X979" s="3" t="s">
        <v>3283</v>
      </c>
      <c r="Y979" s="3">
        <v>0</v>
      </c>
      <c r="Z979" s="3">
        <v>7.51E-2</v>
      </c>
    </row>
    <row r="980" spans="1:26" x14ac:dyDescent="0.3">
      <c r="A980" s="3" t="s">
        <v>1588</v>
      </c>
      <c r="B980" s="3" t="s">
        <v>1758</v>
      </c>
      <c r="C980" s="3" t="s">
        <v>1756</v>
      </c>
      <c r="D980" s="11">
        <v>41396</v>
      </c>
      <c r="E980" s="13">
        <v>1170.5</v>
      </c>
      <c r="F980" s="12">
        <f t="shared" si="90"/>
        <v>41761</v>
      </c>
      <c r="G980" s="3">
        <v>2.9</v>
      </c>
      <c r="H980" s="12">
        <f t="shared" si="91"/>
        <v>42492</v>
      </c>
      <c r="I980" s="3">
        <v>5.15</v>
      </c>
      <c r="J980" s="12">
        <f t="shared" si="92"/>
        <v>43222</v>
      </c>
      <c r="K980" s="3">
        <v>10.88</v>
      </c>
      <c r="L980" s="12">
        <f t="shared" si="93"/>
        <v>43953</v>
      </c>
      <c r="M980" s="3" t="s">
        <v>103</v>
      </c>
      <c r="N980" s="12">
        <f t="shared" si="94"/>
        <v>45048</v>
      </c>
      <c r="O980" s="3" t="s">
        <v>103</v>
      </c>
      <c r="P980" s="12">
        <f t="shared" si="95"/>
        <v>46875</v>
      </c>
      <c r="Q980" s="3" t="s">
        <v>103</v>
      </c>
      <c r="R980" s="12">
        <v>43774</v>
      </c>
      <c r="S980" s="3">
        <v>17.05</v>
      </c>
      <c r="T980" s="3" t="s">
        <v>3580</v>
      </c>
      <c r="U980" s="3" t="s">
        <v>26</v>
      </c>
      <c r="V980" s="3" t="s">
        <v>40</v>
      </c>
      <c r="W980" s="3">
        <v>0.61</v>
      </c>
      <c r="X980" s="3" t="s">
        <v>3283</v>
      </c>
      <c r="Y980" s="3">
        <v>0</v>
      </c>
      <c r="Z980" s="3">
        <v>8.5500000000000007E-2</v>
      </c>
    </row>
    <row r="981" spans="1:26" x14ac:dyDescent="0.3">
      <c r="A981" s="3" t="s">
        <v>1588</v>
      </c>
      <c r="B981" s="3" t="s">
        <v>1759</v>
      </c>
      <c r="C981" s="3" t="s">
        <v>1760</v>
      </c>
      <c r="D981" s="11">
        <v>38239</v>
      </c>
      <c r="E981" s="13">
        <v>1530.93</v>
      </c>
      <c r="F981" s="12">
        <f t="shared" si="90"/>
        <v>38604</v>
      </c>
      <c r="G981" s="3">
        <v>2.5299999999999998</v>
      </c>
      <c r="H981" s="12">
        <f t="shared" si="91"/>
        <v>39334</v>
      </c>
      <c r="I981" s="3">
        <v>4.1100000000000003</v>
      </c>
      <c r="J981" s="12">
        <f t="shared" si="92"/>
        <v>40065</v>
      </c>
      <c r="K981" s="3">
        <v>8.94</v>
      </c>
      <c r="L981" s="12">
        <f t="shared" si="93"/>
        <v>40795</v>
      </c>
      <c r="M981" s="3">
        <v>15.73</v>
      </c>
      <c r="N981" s="12">
        <f t="shared" si="94"/>
        <v>41891</v>
      </c>
      <c r="O981" s="3">
        <v>33.19</v>
      </c>
      <c r="P981" s="12">
        <f t="shared" si="95"/>
        <v>43717</v>
      </c>
      <c r="Q981" s="3">
        <v>52.38</v>
      </c>
      <c r="R981" s="12">
        <v>43774</v>
      </c>
      <c r="S981" s="3">
        <v>53.09</v>
      </c>
      <c r="T981" s="3" t="s">
        <v>209</v>
      </c>
      <c r="U981" s="3" t="s">
        <v>26</v>
      </c>
      <c r="V981" s="3" t="s">
        <v>40</v>
      </c>
      <c r="W981" s="3">
        <v>227.09</v>
      </c>
      <c r="X981" s="3" t="s">
        <v>3283</v>
      </c>
      <c r="Y981" s="3">
        <v>1.6999999999999999E-3</v>
      </c>
      <c r="Z981" s="3">
        <v>7.4999999999999997E-2</v>
      </c>
    </row>
    <row r="982" spans="1:26" x14ac:dyDescent="0.3">
      <c r="A982" s="3" t="s">
        <v>1588</v>
      </c>
      <c r="B982" s="3" t="s">
        <v>1761</v>
      </c>
      <c r="C982" s="3" t="s">
        <v>1243</v>
      </c>
      <c r="D982" s="11">
        <v>38261</v>
      </c>
      <c r="E982" s="13">
        <v>1513.21</v>
      </c>
      <c r="F982" s="12">
        <f t="shared" si="90"/>
        <v>38626</v>
      </c>
      <c r="G982" s="3">
        <v>2.4</v>
      </c>
      <c r="H982" s="12">
        <f t="shared" si="91"/>
        <v>39356</v>
      </c>
      <c r="I982" s="3">
        <v>3.76</v>
      </c>
      <c r="J982" s="12">
        <f t="shared" si="92"/>
        <v>40087</v>
      </c>
      <c r="K982" s="3">
        <v>8.48</v>
      </c>
      <c r="L982" s="12">
        <f t="shared" si="93"/>
        <v>40817</v>
      </c>
      <c r="M982" s="3">
        <v>15.49</v>
      </c>
      <c r="N982" s="12">
        <f t="shared" si="94"/>
        <v>41913</v>
      </c>
      <c r="O982" s="3">
        <v>32.299999999999997</v>
      </c>
      <c r="P982" s="12">
        <f t="shared" si="95"/>
        <v>43739</v>
      </c>
      <c r="Q982" s="3">
        <v>51.01</v>
      </c>
      <c r="R982" s="12">
        <v>43774</v>
      </c>
      <c r="S982" s="3">
        <v>51.32</v>
      </c>
      <c r="T982" s="3" t="s">
        <v>3580</v>
      </c>
      <c r="U982" s="3" t="s">
        <v>26</v>
      </c>
      <c r="V982" s="3" t="s">
        <v>40</v>
      </c>
      <c r="W982" s="3">
        <v>0.79</v>
      </c>
      <c r="X982" s="3" t="s">
        <v>3283</v>
      </c>
      <c r="Y982" s="3">
        <v>0</v>
      </c>
      <c r="Z982" s="3">
        <v>7.4200000000000002E-2</v>
      </c>
    </row>
    <row r="983" spans="1:26" x14ac:dyDescent="0.3">
      <c r="A983" s="3" t="s">
        <v>1762</v>
      </c>
      <c r="B983" s="3" t="s">
        <v>1763</v>
      </c>
      <c r="C983" s="3" t="s">
        <v>1764</v>
      </c>
      <c r="D983" s="11">
        <v>43196</v>
      </c>
      <c r="E983" s="13">
        <v>1034.6400000000001</v>
      </c>
      <c r="F983" s="12">
        <f t="shared" si="90"/>
        <v>43561</v>
      </c>
      <c r="G983" s="3">
        <v>4.97</v>
      </c>
      <c r="H983" s="12">
        <f t="shared" si="91"/>
        <v>44292</v>
      </c>
      <c r="I983" s="3" t="s">
        <v>103</v>
      </c>
      <c r="J983" s="12">
        <f t="shared" si="92"/>
        <v>45022</v>
      </c>
      <c r="K983" s="3" t="s">
        <v>103</v>
      </c>
      <c r="L983" s="12">
        <f t="shared" si="93"/>
        <v>45753</v>
      </c>
      <c r="M983" s="3" t="s">
        <v>103</v>
      </c>
      <c r="N983" s="12">
        <f t="shared" si="94"/>
        <v>46849</v>
      </c>
      <c r="O983" s="3" t="s">
        <v>103</v>
      </c>
      <c r="P983" s="12">
        <f t="shared" si="95"/>
        <v>48675</v>
      </c>
      <c r="Q983" s="3" t="s">
        <v>103</v>
      </c>
      <c r="R983" s="12">
        <v>43774</v>
      </c>
      <c r="S983" s="3">
        <v>3.46</v>
      </c>
      <c r="T983" s="3" t="s">
        <v>3594</v>
      </c>
      <c r="U983" s="3" t="s">
        <v>52</v>
      </c>
      <c r="V983" s="3" t="s">
        <v>119</v>
      </c>
      <c r="W983" s="3">
        <v>132.08000000000001</v>
      </c>
      <c r="X983" s="3" t="s">
        <v>2973</v>
      </c>
      <c r="Y983" s="3">
        <v>3.5999999999999997E-2</v>
      </c>
      <c r="Z983" s="3">
        <v>0.23280000000000001</v>
      </c>
    </row>
    <row r="984" spans="1:26" ht="33" x14ac:dyDescent="0.3">
      <c r="A984" s="3" t="s">
        <v>1762</v>
      </c>
      <c r="B984" s="3" t="s">
        <v>1765</v>
      </c>
      <c r="C984" s="3" t="s">
        <v>1766</v>
      </c>
      <c r="D984" s="11">
        <v>41467</v>
      </c>
      <c r="E984" s="13">
        <v>1245.94</v>
      </c>
      <c r="F984" s="12">
        <f t="shared" si="90"/>
        <v>41832</v>
      </c>
      <c r="G984" s="3">
        <v>5.47</v>
      </c>
      <c r="H984" s="12">
        <f t="shared" si="91"/>
        <v>42563</v>
      </c>
      <c r="I984" s="3">
        <v>16.399999999999999</v>
      </c>
      <c r="J984" s="12">
        <f t="shared" si="92"/>
        <v>43293</v>
      </c>
      <c r="K984" s="3">
        <v>22.2</v>
      </c>
      <c r="L984" s="12">
        <f t="shared" si="93"/>
        <v>44024</v>
      </c>
      <c r="M984" s="3" t="s">
        <v>103</v>
      </c>
      <c r="N984" s="12">
        <f t="shared" si="94"/>
        <v>45119</v>
      </c>
      <c r="O984" s="3" t="s">
        <v>103</v>
      </c>
      <c r="P984" s="12">
        <f t="shared" si="95"/>
        <v>46946</v>
      </c>
      <c r="Q984" s="3" t="s">
        <v>103</v>
      </c>
      <c r="R984" s="12">
        <v>43774</v>
      </c>
      <c r="S984" s="3">
        <v>24.59</v>
      </c>
      <c r="T984" s="3" t="s">
        <v>3117</v>
      </c>
      <c r="U984" s="3" t="s">
        <v>26</v>
      </c>
      <c r="V984" s="3" t="s">
        <v>27</v>
      </c>
      <c r="W984" s="3">
        <v>48.09</v>
      </c>
      <c r="X984" s="3" t="s">
        <v>2973</v>
      </c>
      <c r="Y984" s="3">
        <v>3.0000000000000001E-3</v>
      </c>
      <c r="Z984" s="3">
        <v>6.1199999999999997E-2</v>
      </c>
    </row>
    <row r="985" spans="1:26" x14ac:dyDescent="0.3">
      <c r="A985" s="3" t="s">
        <v>1762</v>
      </c>
      <c r="B985" s="3" t="s">
        <v>1767</v>
      </c>
      <c r="C985" s="3" t="s">
        <v>1768</v>
      </c>
      <c r="D985" s="11">
        <v>43550</v>
      </c>
      <c r="E985" s="3">
        <v>984.95</v>
      </c>
      <c r="F985" s="12">
        <f t="shared" si="90"/>
        <v>43916</v>
      </c>
      <c r="G985" s="3" t="s">
        <v>103</v>
      </c>
      <c r="H985" s="12">
        <f t="shared" si="91"/>
        <v>44646</v>
      </c>
      <c r="I985" s="3" t="s">
        <v>103</v>
      </c>
      <c r="J985" s="12">
        <f t="shared" si="92"/>
        <v>45377</v>
      </c>
      <c r="K985" s="3" t="s">
        <v>103</v>
      </c>
      <c r="L985" s="12">
        <f t="shared" si="93"/>
        <v>46107</v>
      </c>
      <c r="M985" s="3" t="s">
        <v>103</v>
      </c>
      <c r="N985" s="12">
        <f t="shared" si="94"/>
        <v>47203</v>
      </c>
      <c r="O985" s="3" t="s">
        <v>103</v>
      </c>
      <c r="P985" s="12">
        <f t="shared" si="95"/>
        <v>49029</v>
      </c>
      <c r="Q985" s="3" t="s">
        <v>103</v>
      </c>
      <c r="R985" s="12">
        <v>43774</v>
      </c>
      <c r="S985" s="3">
        <v>-1.51</v>
      </c>
      <c r="T985" s="3" t="s">
        <v>3595</v>
      </c>
      <c r="U985" s="3" t="s">
        <v>26</v>
      </c>
      <c r="V985" s="3" t="s">
        <v>27</v>
      </c>
      <c r="W985" s="3">
        <v>11</v>
      </c>
      <c r="X985" s="3" t="s">
        <v>2973</v>
      </c>
      <c r="Y985" s="3">
        <v>4.4999999999999997E-3</v>
      </c>
      <c r="Z985" s="3">
        <v>3.3999999999999998E-3</v>
      </c>
    </row>
    <row r="986" spans="1:26" x14ac:dyDescent="0.3">
      <c r="A986" s="3" t="s">
        <v>1762</v>
      </c>
      <c r="B986" s="3" t="s">
        <v>1769</v>
      </c>
      <c r="C986" s="3" t="s">
        <v>1770</v>
      </c>
      <c r="D986" s="11">
        <v>43517</v>
      </c>
      <c r="E986" s="13">
        <v>1010.49</v>
      </c>
      <c r="F986" s="12">
        <f t="shared" si="90"/>
        <v>43882</v>
      </c>
      <c r="G986" s="3" t="s">
        <v>103</v>
      </c>
      <c r="H986" s="12">
        <f t="shared" si="91"/>
        <v>44613</v>
      </c>
      <c r="I986" s="3" t="s">
        <v>103</v>
      </c>
      <c r="J986" s="12">
        <f t="shared" si="92"/>
        <v>45343</v>
      </c>
      <c r="K986" s="3" t="s">
        <v>103</v>
      </c>
      <c r="L986" s="12">
        <f t="shared" si="93"/>
        <v>46074</v>
      </c>
      <c r="M986" s="3" t="s">
        <v>103</v>
      </c>
      <c r="N986" s="12">
        <f t="shared" si="94"/>
        <v>47170</v>
      </c>
      <c r="O986" s="3" t="s">
        <v>103</v>
      </c>
      <c r="P986" s="12">
        <f t="shared" si="95"/>
        <v>48996</v>
      </c>
      <c r="Q986" s="3" t="s">
        <v>103</v>
      </c>
      <c r="R986" s="12">
        <v>43774</v>
      </c>
      <c r="S986" s="3">
        <v>1.05</v>
      </c>
      <c r="T986" s="3" t="s">
        <v>3596</v>
      </c>
      <c r="U986" s="3" t="s">
        <v>26</v>
      </c>
      <c r="V986" s="3" t="s">
        <v>40</v>
      </c>
      <c r="W986" s="3">
        <v>10.1</v>
      </c>
      <c r="X986" s="3" t="s">
        <v>2973</v>
      </c>
      <c r="Y986" s="3">
        <v>4.4999999999999997E-3</v>
      </c>
      <c r="Z986" s="3">
        <v>3.3999999999999998E-3</v>
      </c>
    </row>
    <row r="987" spans="1:26" ht="33" x14ac:dyDescent="0.3">
      <c r="A987" s="3" t="s">
        <v>1762</v>
      </c>
      <c r="B987" s="3" t="s">
        <v>1771</v>
      </c>
      <c r="C987" s="3" t="s">
        <v>1772</v>
      </c>
      <c r="D987" s="11">
        <v>41467</v>
      </c>
      <c r="E987" s="13">
        <v>1215.77</v>
      </c>
      <c r="F987" s="12">
        <f t="shared" si="90"/>
        <v>41832</v>
      </c>
      <c r="G987" s="3">
        <v>4.13</v>
      </c>
      <c r="H987" s="12">
        <f t="shared" si="91"/>
        <v>42563</v>
      </c>
      <c r="I987" s="3">
        <v>13.64</v>
      </c>
      <c r="J987" s="12">
        <f t="shared" si="92"/>
        <v>43293</v>
      </c>
      <c r="K987" s="3">
        <v>18.59</v>
      </c>
      <c r="L987" s="12">
        <f t="shared" si="93"/>
        <v>44024</v>
      </c>
      <c r="M987" s="3" t="s">
        <v>103</v>
      </c>
      <c r="N987" s="12">
        <f t="shared" si="94"/>
        <v>45119</v>
      </c>
      <c r="O987" s="3" t="s">
        <v>103</v>
      </c>
      <c r="P987" s="12">
        <f t="shared" si="95"/>
        <v>46946</v>
      </c>
      <c r="Q987" s="3" t="s">
        <v>103</v>
      </c>
      <c r="R987" s="12">
        <v>43774</v>
      </c>
      <c r="S987" s="3">
        <v>21.58</v>
      </c>
      <c r="T987" s="3" t="s">
        <v>2951</v>
      </c>
      <c r="U987" s="3" t="s">
        <v>26</v>
      </c>
      <c r="V987" s="3" t="s">
        <v>27</v>
      </c>
      <c r="W987" s="3">
        <v>16.55</v>
      </c>
      <c r="X987" s="3" t="s">
        <v>2973</v>
      </c>
      <c r="Y987" s="3">
        <v>1.8E-3</v>
      </c>
      <c r="Z987" s="3">
        <v>0.63739999999999997</v>
      </c>
    </row>
    <row r="988" spans="1:26" ht="49.5" x14ac:dyDescent="0.3">
      <c r="A988" s="3" t="s">
        <v>1762</v>
      </c>
      <c r="B988" s="3" t="s">
        <v>1773</v>
      </c>
      <c r="C988" s="3" t="s">
        <v>1774</v>
      </c>
      <c r="D988" s="11">
        <v>39630</v>
      </c>
      <c r="E988" s="13">
        <v>1371.85</v>
      </c>
      <c r="F988" s="12">
        <f t="shared" si="90"/>
        <v>39995</v>
      </c>
      <c r="G988" s="3">
        <v>3.7</v>
      </c>
      <c r="H988" s="12">
        <f t="shared" si="91"/>
        <v>40725</v>
      </c>
      <c r="I988" s="3">
        <v>10.18</v>
      </c>
      <c r="J988" s="12">
        <f t="shared" si="92"/>
        <v>41456</v>
      </c>
      <c r="K988" s="3">
        <v>11.69</v>
      </c>
      <c r="L988" s="12">
        <f t="shared" si="93"/>
        <v>42186</v>
      </c>
      <c r="M988" s="3">
        <v>17.64</v>
      </c>
      <c r="N988" s="12">
        <f t="shared" si="94"/>
        <v>43282</v>
      </c>
      <c r="O988" s="3">
        <v>39.08</v>
      </c>
      <c r="P988" s="12">
        <f t="shared" si="95"/>
        <v>45108</v>
      </c>
      <c r="Q988" s="3" t="s">
        <v>103</v>
      </c>
      <c r="R988" s="12">
        <v>43774</v>
      </c>
      <c r="S988" s="3">
        <v>37.19</v>
      </c>
      <c r="T988" s="3" t="s">
        <v>3597</v>
      </c>
      <c r="U988" s="3" t="s">
        <v>52</v>
      </c>
      <c r="V988" s="3" t="s">
        <v>27</v>
      </c>
      <c r="W988" s="3">
        <v>47.57</v>
      </c>
      <c r="X988" s="3" t="s">
        <v>2973</v>
      </c>
      <c r="Y988" s="3">
        <v>0.10299999999999999</v>
      </c>
      <c r="Z988" s="3">
        <v>0.30640000000000001</v>
      </c>
    </row>
    <row r="989" spans="1:26" ht="49.5" x14ac:dyDescent="0.3">
      <c r="A989" s="3" t="s">
        <v>1762</v>
      </c>
      <c r="B989" s="3" t="s">
        <v>1775</v>
      </c>
      <c r="C989" s="3" t="s">
        <v>1776</v>
      </c>
      <c r="D989" s="11">
        <v>39630</v>
      </c>
      <c r="E989" s="13">
        <v>1060.18</v>
      </c>
      <c r="F989" s="12">
        <f t="shared" si="90"/>
        <v>39995</v>
      </c>
      <c r="G989" s="3">
        <v>3.11</v>
      </c>
      <c r="H989" s="12">
        <f t="shared" si="91"/>
        <v>40725</v>
      </c>
      <c r="I989" s="3">
        <v>12.8</v>
      </c>
      <c r="J989" s="12">
        <f t="shared" si="92"/>
        <v>41456</v>
      </c>
      <c r="K989" s="3">
        <v>11.12</v>
      </c>
      <c r="L989" s="12">
        <f t="shared" si="93"/>
        <v>42186</v>
      </c>
      <c r="M989" s="3">
        <v>18.79</v>
      </c>
      <c r="N989" s="12">
        <f t="shared" si="94"/>
        <v>43282</v>
      </c>
      <c r="O989" s="3">
        <v>28.49</v>
      </c>
      <c r="P989" s="12">
        <f t="shared" si="95"/>
        <v>45108</v>
      </c>
      <c r="Q989" s="3" t="s">
        <v>103</v>
      </c>
      <c r="R989" s="12">
        <v>43774</v>
      </c>
      <c r="S989" s="3">
        <v>6.02</v>
      </c>
      <c r="T989" s="3" t="s">
        <v>3598</v>
      </c>
      <c r="U989" s="3" t="s">
        <v>33</v>
      </c>
      <c r="V989" s="3" t="s">
        <v>46</v>
      </c>
      <c r="W989" s="3">
        <v>48.34</v>
      </c>
      <c r="X989" s="3" t="s">
        <v>2973</v>
      </c>
      <c r="Y989" s="3">
        <v>6.4399999999999999E-2</v>
      </c>
      <c r="Z989" s="3">
        <v>0.2296</v>
      </c>
    </row>
    <row r="990" spans="1:26" ht="33" x14ac:dyDescent="0.3">
      <c r="A990" s="3" t="s">
        <v>1762</v>
      </c>
      <c r="B990" s="3" t="s">
        <v>1777</v>
      </c>
      <c r="C990" s="3" t="s">
        <v>1778</v>
      </c>
      <c r="D990" s="11">
        <v>41467</v>
      </c>
      <c r="E990" s="13">
        <v>1171.47</v>
      </c>
      <c r="F990" s="12">
        <f t="shared" si="90"/>
        <v>41832</v>
      </c>
      <c r="G990" s="3">
        <v>5.58</v>
      </c>
      <c r="H990" s="12">
        <f t="shared" si="91"/>
        <v>42563</v>
      </c>
      <c r="I990" s="3">
        <v>8.07</v>
      </c>
      <c r="J990" s="12">
        <f t="shared" si="92"/>
        <v>43293</v>
      </c>
      <c r="K990" s="3">
        <v>6.45</v>
      </c>
      <c r="L990" s="12">
        <f t="shared" si="93"/>
        <v>44024</v>
      </c>
      <c r="M990" s="3" t="s">
        <v>103</v>
      </c>
      <c r="N990" s="12">
        <f t="shared" si="94"/>
        <v>45119</v>
      </c>
      <c r="O990" s="3" t="s">
        <v>103</v>
      </c>
      <c r="P990" s="12">
        <f t="shared" si="95"/>
        <v>46946</v>
      </c>
      <c r="Q990" s="3" t="s">
        <v>103</v>
      </c>
      <c r="R990" s="12">
        <v>43774</v>
      </c>
      <c r="S990" s="3">
        <v>17.149999999999999</v>
      </c>
      <c r="T990" s="3" t="s">
        <v>3599</v>
      </c>
      <c r="U990" s="3" t="s">
        <v>52</v>
      </c>
      <c r="V990" s="3" t="s">
        <v>46</v>
      </c>
      <c r="W990" s="3">
        <v>15.36</v>
      </c>
      <c r="X990" s="3" t="s">
        <v>2973</v>
      </c>
      <c r="Y990" s="3">
        <v>6.2100000000000002E-2</v>
      </c>
      <c r="Z990" s="3">
        <v>0.83840000000000003</v>
      </c>
    </row>
    <row r="991" spans="1:26" ht="33" x14ac:dyDescent="0.3">
      <c r="A991" s="3" t="s">
        <v>1762</v>
      </c>
      <c r="B991" s="3" t="s">
        <v>1779</v>
      </c>
      <c r="C991" s="3" t="s">
        <v>1780</v>
      </c>
      <c r="D991" s="11">
        <v>39630</v>
      </c>
      <c r="E991" s="13">
        <v>1024.93</v>
      </c>
      <c r="F991" s="12">
        <f t="shared" si="90"/>
        <v>39995</v>
      </c>
      <c r="G991" s="3">
        <v>10.26</v>
      </c>
      <c r="H991" s="12">
        <f t="shared" si="91"/>
        <v>40725</v>
      </c>
      <c r="I991" s="3">
        <v>26.49</v>
      </c>
      <c r="J991" s="12">
        <f t="shared" si="92"/>
        <v>41456</v>
      </c>
      <c r="K991" s="3">
        <v>20.260000000000002</v>
      </c>
      <c r="L991" s="12">
        <f t="shared" si="93"/>
        <v>42186</v>
      </c>
      <c r="M991" s="3">
        <v>36.6</v>
      </c>
      <c r="N991" s="12">
        <f t="shared" si="94"/>
        <v>43282</v>
      </c>
      <c r="O991" s="3">
        <v>37.18</v>
      </c>
      <c r="P991" s="12">
        <f t="shared" si="95"/>
        <v>45108</v>
      </c>
      <c r="Q991" s="3" t="s">
        <v>103</v>
      </c>
      <c r="R991" s="12">
        <v>43774</v>
      </c>
      <c r="S991" s="3">
        <v>2.4900000000000002</v>
      </c>
      <c r="T991" s="3" t="s">
        <v>3600</v>
      </c>
      <c r="U991" s="3" t="s">
        <v>52</v>
      </c>
      <c r="V991" s="3" t="s">
        <v>27</v>
      </c>
      <c r="W991" s="3">
        <v>44.69</v>
      </c>
      <c r="X991" s="3" t="s">
        <v>2973</v>
      </c>
      <c r="Y991" s="3">
        <v>6.3100000000000003E-2</v>
      </c>
      <c r="Z991" s="3">
        <v>1.1047</v>
      </c>
    </row>
    <row r="992" spans="1:26" ht="33" x14ac:dyDescent="0.3">
      <c r="A992" s="3" t="s">
        <v>1762</v>
      </c>
      <c r="B992" s="3" t="s">
        <v>1781</v>
      </c>
      <c r="C992" s="3" t="s">
        <v>1782</v>
      </c>
      <c r="D992" s="11">
        <v>39630</v>
      </c>
      <c r="E992" s="13">
        <v>1190.9000000000001</v>
      </c>
      <c r="F992" s="12">
        <f t="shared" si="90"/>
        <v>39995</v>
      </c>
      <c r="G992" s="3">
        <v>4.84</v>
      </c>
      <c r="H992" s="12">
        <f t="shared" si="91"/>
        <v>40725</v>
      </c>
      <c r="I992" s="3">
        <v>11.27</v>
      </c>
      <c r="J992" s="12">
        <f t="shared" si="92"/>
        <v>41456</v>
      </c>
      <c r="K992" s="3">
        <v>11.81</v>
      </c>
      <c r="L992" s="12">
        <f t="shared" si="93"/>
        <v>42186</v>
      </c>
      <c r="M992" s="3">
        <v>19.97</v>
      </c>
      <c r="N992" s="12">
        <f t="shared" si="94"/>
        <v>43282</v>
      </c>
      <c r="O992" s="3">
        <v>24.69</v>
      </c>
      <c r="P992" s="12">
        <f t="shared" si="95"/>
        <v>45108</v>
      </c>
      <c r="Q992" s="3" t="s">
        <v>103</v>
      </c>
      <c r="R992" s="12">
        <v>43774</v>
      </c>
      <c r="S992" s="3">
        <v>19.09</v>
      </c>
      <c r="T992" s="3" t="s">
        <v>3601</v>
      </c>
      <c r="U992" s="3" t="s">
        <v>33</v>
      </c>
      <c r="V992" s="3" t="s">
        <v>46</v>
      </c>
      <c r="W992" s="3">
        <v>60.62</v>
      </c>
      <c r="X992" s="3" t="s">
        <v>2973</v>
      </c>
      <c r="Y992" s="3">
        <v>3.5299999999999998E-2</v>
      </c>
      <c r="Z992" s="3">
        <v>0.56489999999999996</v>
      </c>
    </row>
    <row r="993" spans="1:26" ht="33" x14ac:dyDescent="0.3">
      <c r="A993" s="3" t="s">
        <v>1762</v>
      </c>
      <c r="B993" s="3" t="s">
        <v>1783</v>
      </c>
      <c r="C993" s="3" t="s">
        <v>916</v>
      </c>
      <c r="D993" s="11">
        <v>41467</v>
      </c>
      <c r="E993" s="13">
        <v>1399.96</v>
      </c>
      <c r="F993" s="12">
        <f t="shared" si="90"/>
        <v>41832</v>
      </c>
      <c r="G993" s="3">
        <v>8.3000000000000007</v>
      </c>
      <c r="H993" s="12">
        <f t="shared" si="91"/>
        <v>42563</v>
      </c>
      <c r="I993" s="3">
        <v>22.33</v>
      </c>
      <c r="J993" s="12">
        <f t="shared" si="92"/>
        <v>43293</v>
      </c>
      <c r="K993" s="3">
        <v>21.47</v>
      </c>
      <c r="L993" s="12">
        <f t="shared" si="93"/>
        <v>44024</v>
      </c>
      <c r="M993" s="3" t="s">
        <v>103</v>
      </c>
      <c r="N993" s="12">
        <f t="shared" si="94"/>
        <v>45119</v>
      </c>
      <c r="O993" s="3" t="s">
        <v>103</v>
      </c>
      <c r="P993" s="12">
        <f t="shared" si="95"/>
        <v>46946</v>
      </c>
      <c r="Q993" s="3" t="s">
        <v>103</v>
      </c>
      <c r="R993" s="12">
        <v>43774</v>
      </c>
      <c r="S993" s="3">
        <v>40</v>
      </c>
      <c r="T993" s="3" t="s">
        <v>2940</v>
      </c>
      <c r="U993" s="3" t="s">
        <v>52</v>
      </c>
      <c r="V993" s="3" t="s">
        <v>27</v>
      </c>
      <c r="W993" s="3">
        <v>40.24</v>
      </c>
      <c r="X993" s="3" t="s">
        <v>2973</v>
      </c>
      <c r="Y993" s="3">
        <v>0.11559999999999999</v>
      </c>
      <c r="Z993" s="3">
        <v>0.22420000000000001</v>
      </c>
    </row>
    <row r="994" spans="1:26" x14ac:dyDescent="0.3">
      <c r="A994" s="3" t="s">
        <v>1762</v>
      </c>
      <c r="B994" s="3" t="s">
        <v>1784</v>
      </c>
      <c r="C994" s="3" t="s">
        <v>132</v>
      </c>
      <c r="D994" s="11">
        <v>41467</v>
      </c>
      <c r="E994" s="13">
        <v>1050.5899999999999</v>
      </c>
      <c r="F994" s="12">
        <f t="shared" si="90"/>
        <v>41832</v>
      </c>
      <c r="G994" s="3">
        <v>-2.4700000000000002</v>
      </c>
      <c r="H994" s="12">
        <f t="shared" si="91"/>
        <v>42563</v>
      </c>
      <c r="I994" s="3">
        <v>4.88</v>
      </c>
      <c r="J994" s="12">
        <f t="shared" si="92"/>
        <v>43293</v>
      </c>
      <c r="K994" s="3">
        <v>-1.35</v>
      </c>
      <c r="L994" s="12">
        <f t="shared" si="93"/>
        <v>44024</v>
      </c>
      <c r="M994" s="3" t="s">
        <v>103</v>
      </c>
      <c r="N994" s="12">
        <f t="shared" si="94"/>
        <v>45119</v>
      </c>
      <c r="O994" s="3" t="s">
        <v>103</v>
      </c>
      <c r="P994" s="12">
        <f t="shared" si="95"/>
        <v>46946</v>
      </c>
      <c r="Q994" s="3" t="s">
        <v>103</v>
      </c>
      <c r="R994" s="12">
        <v>43774</v>
      </c>
      <c r="S994" s="3">
        <v>5.0599999999999996</v>
      </c>
      <c r="T994" s="3" t="s">
        <v>2941</v>
      </c>
      <c r="U994" s="3" t="s">
        <v>52</v>
      </c>
      <c r="V994" s="3" t="s">
        <v>40</v>
      </c>
      <c r="W994" s="3">
        <v>17.510000000000002</v>
      </c>
      <c r="X994" s="3" t="s">
        <v>2973</v>
      </c>
      <c r="Y994" s="3">
        <v>0.11210000000000001</v>
      </c>
      <c r="Z994" s="3">
        <v>0.71540000000000004</v>
      </c>
    </row>
    <row r="995" spans="1:26" ht="33" x14ac:dyDescent="0.3">
      <c r="A995" s="3" t="s">
        <v>1762</v>
      </c>
      <c r="B995" s="3" t="s">
        <v>1785</v>
      </c>
      <c r="C995" s="3" t="s">
        <v>98</v>
      </c>
      <c r="D995" s="11">
        <v>41467</v>
      </c>
      <c r="E995" s="13">
        <v>1233.32</v>
      </c>
      <c r="F995" s="12">
        <f t="shared" si="90"/>
        <v>41832</v>
      </c>
      <c r="G995" s="3">
        <v>4.57</v>
      </c>
      <c r="H995" s="12">
        <f t="shared" si="91"/>
        <v>42563</v>
      </c>
      <c r="I995" s="3">
        <v>12.15</v>
      </c>
      <c r="J995" s="12">
        <f t="shared" si="92"/>
        <v>43293</v>
      </c>
      <c r="K995" s="3">
        <v>14.08</v>
      </c>
      <c r="L995" s="12">
        <f t="shared" si="93"/>
        <v>44024</v>
      </c>
      <c r="M995" s="3" t="s">
        <v>103</v>
      </c>
      <c r="N995" s="12">
        <f t="shared" si="94"/>
        <v>45119</v>
      </c>
      <c r="O995" s="3" t="s">
        <v>103</v>
      </c>
      <c r="P995" s="12">
        <f t="shared" si="95"/>
        <v>46946</v>
      </c>
      <c r="Q995" s="3" t="s">
        <v>103</v>
      </c>
      <c r="R995" s="12">
        <v>43774</v>
      </c>
      <c r="S995" s="3">
        <v>23.33</v>
      </c>
      <c r="T995" s="3" t="s">
        <v>3068</v>
      </c>
      <c r="U995" s="3" t="s">
        <v>52</v>
      </c>
      <c r="V995" s="3" t="s">
        <v>40</v>
      </c>
      <c r="W995" s="3">
        <v>11.59</v>
      </c>
      <c r="X995" s="3" t="s">
        <v>2973</v>
      </c>
      <c r="Y995" s="3">
        <v>0.1227</v>
      </c>
      <c r="Z995" s="3">
        <v>0.88160000000000005</v>
      </c>
    </row>
    <row r="996" spans="1:26" x14ac:dyDescent="0.3">
      <c r="A996" s="3" t="s">
        <v>1762</v>
      </c>
      <c r="B996" s="3" t="s">
        <v>1786</v>
      </c>
      <c r="C996" s="3" t="s">
        <v>279</v>
      </c>
      <c r="D996" s="11">
        <v>39456</v>
      </c>
      <c r="E996" s="13">
        <v>1369.39</v>
      </c>
      <c r="F996" s="12">
        <f t="shared" si="90"/>
        <v>39822</v>
      </c>
      <c r="G996" s="3">
        <v>3.58</v>
      </c>
      <c r="H996" s="12">
        <f t="shared" si="91"/>
        <v>40552</v>
      </c>
      <c r="I996" s="3">
        <v>9.1199999999999992</v>
      </c>
      <c r="J996" s="12">
        <f t="shared" si="92"/>
        <v>41283</v>
      </c>
      <c r="K996" s="3">
        <v>11.12</v>
      </c>
      <c r="L996" s="12">
        <f t="shared" si="93"/>
        <v>42013</v>
      </c>
      <c r="M996" s="3">
        <v>23.75</v>
      </c>
      <c r="N996" s="12">
        <f t="shared" si="94"/>
        <v>43109</v>
      </c>
      <c r="O996" s="3">
        <v>39.28</v>
      </c>
      <c r="P996" s="12">
        <f t="shared" si="95"/>
        <v>44935</v>
      </c>
      <c r="Q996" s="3" t="s">
        <v>103</v>
      </c>
      <c r="R996" s="12">
        <v>43774</v>
      </c>
      <c r="S996" s="3">
        <v>36.94</v>
      </c>
      <c r="T996" s="3" t="s">
        <v>3602</v>
      </c>
      <c r="U996" s="3" t="s">
        <v>33</v>
      </c>
      <c r="V996" s="3" t="s">
        <v>46</v>
      </c>
      <c r="W996" s="3">
        <v>35.28</v>
      </c>
      <c r="X996" s="3" t="s">
        <v>2973</v>
      </c>
      <c r="Y996" s="3">
        <v>4.65E-2</v>
      </c>
      <c r="Z996" s="3">
        <v>0.1865</v>
      </c>
    </row>
    <row r="997" spans="1:26" x14ac:dyDescent="0.3">
      <c r="A997" s="3" t="s">
        <v>1762</v>
      </c>
      <c r="B997" s="3" t="s">
        <v>1787</v>
      </c>
      <c r="C997" s="3" t="s">
        <v>1788</v>
      </c>
      <c r="D997" s="11">
        <v>40925</v>
      </c>
      <c r="E997" s="13">
        <v>1542.04</v>
      </c>
      <c r="F997" s="12">
        <f t="shared" si="90"/>
        <v>41291</v>
      </c>
      <c r="G997" s="3">
        <v>5.36</v>
      </c>
      <c r="H997" s="12">
        <f t="shared" si="91"/>
        <v>42021</v>
      </c>
      <c r="I997" s="3">
        <v>17.37</v>
      </c>
      <c r="J997" s="12">
        <f t="shared" si="92"/>
        <v>42752</v>
      </c>
      <c r="K997" s="3">
        <v>22.51</v>
      </c>
      <c r="L997" s="12">
        <f t="shared" si="93"/>
        <v>43482</v>
      </c>
      <c r="M997" s="3">
        <v>49.12</v>
      </c>
      <c r="N997" s="12">
        <f t="shared" si="94"/>
        <v>44578</v>
      </c>
      <c r="O997" s="3" t="s">
        <v>103</v>
      </c>
      <c r="P997" s="12">
        <f t="shared" si="95"/>
        <v>46404</v>
      </c>
      <c r="Q997" s="3" t="s">
        <v>103</v>
      </c>
      <c r="R997" s="12">
        <v>43774</v>
      </c>
      <c r="S997" s="3">
        <v>54.2</v>
      </c>
      <c r="T997" s="3" t="s">
        <v>3598</v>
      </c>
      <c r="U997" s="3" t="s">
        <v>33</v>
      </c>
      <c r="V997" s="3" t="s">
        <v>46</v>
      </c>
      <c r="W997" s="3">
        <v>99.35</v>
      </c>
      <c r="X997" s="3" t="s">
        <v>2973</v>
      </c>
      <c r="Y997" s="3">
        <v>1.6999999999999999E-3</v>
      </c>
      <c r="Z997" s="3">
        <v>0.38109999999999999</v>
      </c>
    </row>
    <row r="998" spans="1:26" x14ac:dyDescent="0.3">
      <c r="A998" s="3" t="s">
        <v>1762</v>
      </c>
      <c r="B998" s="3" t="s">
        <v>1789</v>
      </c>
      <c r="C998" s="3" t="s">
        <v>173</v>
      </c>
      <c r="D998" s="11">
        <v>43550</v>
      </c>
      <c r="E998" s="13">
        <v>1077.26</v>
      </c>
      <c r="F998" s="12">
        <f t="shared" si="90"/>
        <v>43916</v>
      </c>
      <c r="G998" s="3" t="s">
        <v>103</v>
      </c>
      <c r="H998" s="12">
        <f t="shared" si="91"/>
        <v>44646</v>
      </c>
      <c r="I998" s="3" t="s">
        <v>103</v>
      </c>
      <c r="J998" s="12">
        <f t="shared" si="92"/>
        <v>45377</v>
      </c>
      <c r="K998" s="3" t="s">
        <v>103</v>
      </c>
      <c r="L998" s="12">
        <f t="shared" si="93"/>
        <v>46107</v>
      </c>
      <c r="M998" s="3" t="s">
        <v>103</v>
      </c>
      <c r="N998" s="12">
        <f t="shared" si="94"/>
        <v>47203</v>
      </c>
      <c r="O998" s="3" t="s">
        <v>103</v>
      </c>
      <c r="P998" s="12">
        <f t="shared" si="95"/>
        <v>49029</v>
      </c>
      <c r="Q998" s="3" t="s">
        <v>103</v>
      </c>
      <c r="R998" s="12">
        <v>43774</v>
      </c>
      <c r="S998" s="3">
        <v>7.73</v>
      </c>
      <c r="T998" s="3" t="s">
        <v>3603</v>
      </c>
      <c r="U998" s="3" t="s">
        <v>52</v>
      </c>
      <c r="V998" s="3" t="s">
        <v>27</v>
      </c>
      <c r="W998" s="3">
        <v>13.15</v>
      </c>
      <c r="X998" s="3" t="s">
        <v>2973</v>
      </c>
      <c r="Y998" s="3">
        <v>4.4999999999999997E-3</v>
      </c>
      <c r="Z998" s="3">
        <v>3.3999999999999998E-3</v>
      </c>
    </row>
    <row r="999" spans="1:26" x14ac:dyDescent="0.3">
      <c r="A999" s="3" t="s">
        <v>1762</v>
      </c>
      <c r="B999" s="3" t="s">
        <v>1790</v>
      </c>
      <c r="C999" s="3" t="s">
        <v>574</v>
      </c>
      <c r="D999" s="11">
        <v>39198</v>
      </c>
      <c r="E999" s="13">
        <v>1661.29</v>
      </c>
      <c r="F999" s="12">
        <f t="shared" si="90"/>
        <v>39564</v>
      </c>
      <c r="G999" s="3">
        <v>3.1</v>
      </c>
      <c r="H999" s="12">
        <f t="shared" si="91"/>
        <v>40294</v>
      </c>
      <c r="I999" s="3">
        <v>6.23</v>
      </c>
      <c r="J999" s="12">
        <f t="shared" si="92"/>
        <v>41025</v>
      </c>
      <c r="K999" s="3">
        <v>12.73</v>
      </c>
      <c r="L999" s="12">
        <f t="shared" si="93"/>
        <v>41755</v>
      </c>
      <c r="M999" s="3">
        <v>27.24</v>
      </c>
      <c r="N999" s="12">
        <f t="shared" si="94"/>
        <v>42851</v>
      </c>
      <c r="O999" s="3">
        <v>51.68</v>
      </c>
      <c r="P999" s="12">
        <f t="shared" si="95"/>
        <v>44677</v>
      </c>
      <c r="Q999" s="3" t="s">
        <v>103</v>
      </c>
      <c r="R999" s="12">
        <v>43774</v>
      </c>
      <c r="S999" s="3">
        <v>66.13</v>
      </c>
      <c r="T999" s="3" t="s">
        <v>3604</v>
      </c>
      <c r="U999" s="3" t="s">
        <v>26</v>
      </c>
      <c r="V999" s="3" t="s">
        <v>46</v>
      </c>
      <c r="W999" s="3">
        <v>471.85</v>
      </c>
      <c r="X999" s="3" t="s">
        <v>2973</v>
      </c>
      <c r="Y999" s="3">
        <v>8.6900000000000005E-2</v>
      </c>
      <c r="Z999" s="13">
        <v>6.9999999999999999E-4</v>
      </c>
    </row>
    <row r="1000" spans="1:26" ht="33" x14ac:dyDescent="0.3">
      <c r="A1000" s="3" t="s">
        <v>1762</v>
      </c>
      <c r="B1000" s="3" t="s">
        <v>1791</v>
      </c>
      <c r="C1000" s="3" t="s">
        <v>1792</v>
      </c>
      <c r="D1000" s="11">
        <v>41467</v>
      </c>
      <c r="E1000" s="13">
        <v>1035.5899999999999</v>
      </c>
      <c r="F1000" s="12">
        <f t="shared" si="90"/>
        <v>41832</v>
      </c>
      <c r="G1000" s="3">
        <v>2.4</v>
      </c>
      <c r="H1000" s="12">
        <f t="shared" si="91"/>
        <v>42563</v>
      </c>
      <c r="I1000" s="3">
        <v>-1.4</v>
      </c>
      <c r="J1000" s="12">
        <f t="shared" si="92"/>
        <v>43293</v>
      </c>
      <c r="K1000" s="3">
        <v>-3.27</v>
      </c>
      <c r="L1000" s="12">
        <f t="shared" si="93"/>
        <v>44024</v>
      </c>
      <c r="M1000" s="3" t="s">
        <v>103</v>
      </c>
      <c r="N1000" s="12">
        <f t="shared" si="94"/>
        <v>45119</v>
      </c>
      <c r="O1000" s="3" t="s">
        <v>103</v>
      </c>
      <c r="P1000" s="12">
        <f t="shared" si="95"/>
        <v>46946</v>
      </c>
      <c r="Q1000" s="3" t="s">
        <v>103</v>
      </c>
      <c r="R1000" s="12">
        <v>43774</v>
      </c>
      <c r="S1000" s="3">
        <v>3.56</v>
      </c>
      <c r="T1000" s="3" t="s">
        <v>2928</v>
      </c>
      <c r="U1000" s="3" t="s">
        <v>26</v>
      </c>
      <c r="V1000" s="3" t="s">
        <v>27</v>
      </c>
      <c r="W1000" s="3">
        <v>15.54</v>
      </c>
      <c r="X1000" s="3" t="s">
        <v>2973</v>
      </c>
      <c r="Y1000" s="3">
        <v>2.0999999999999999E-3</v>
      </c>
      <c r="Z1000" s="3">
        <v>0.73909999999999998</v>
      </c>
    </row>
    <row r="1001" spans="1:26" x14ac:dyDescent="0.3">
      <c r="A1001" s="3" t="s">
        <v>1762</v>
      </c>
      <c r="B1001" s="3" t="s">
        <v>1793</v>
      </c>
      <c r="C1001" s="3" t="s">
        <v>1172</v>
      </c>
      <c r="D1001" s="11">
        <v>39198</v>
      </c>
      <c r="E1001" s="13">
        <v>1582.55</v>
      </c>
      <c r="F1001" s="12">
        <f t="shared" si="90"/>
        <v>39564</v>
      </c>
      <c r="G1001" s="3">
        <v>3.32</v>
      </c>
      <c r="H1001" s="12">
        <f t="shared" si="91"/>
        <v>40294</v>
      </c>
      <c r="I1001" s="3">
        <v>6.65</v>
      </c>
      <c r="J1001" s="12">
        <f t="shared" si="92"/>
        <v>41025</v>
      </c>
      <c r="K1001" s="3">
        <v>11</v>
      </c>
      <c r="L1001" s="12">
        <f t="shared" si="93"/>
        <v>41755</v>
      </c>
      <c r="M1001" s="3">
        <v>17.68</v>
      </c>
      <c r="N1001" s="12">
        <f t="shared" si="94"/>
        <v>42851</v>
      </c>
      <c r="O1001" s="3">
        <v>38.75</v>
      </c>
      <c r="P1001" s="12">
        <f t="shared" si="95"/>
        <v>44677</v>
      </c>
      <c r="Q1001" s="3" t="s">
        <v>103</v>
      </c>
      <c r="R1001" s="12">
        <v>43774</v>
      </c>
      <c r="S1001" s="3">
        <v>58.26</v>
      </c>
      <c r="T1001" s="3" t="s">
        <v>3606</v>
      </c>
      <c r="U1001" s="3" t="s">
        <v>26</v>
      </c>
      <c r="V1001" s="3" t="s">
        <v>46</v>
      </c>
      <c r="W1001" s="3">
        <v>845.65</v>
      </c>
      <c r="X1001" s="3" t="s">
        <v>2973</v>
      </c>
      <c r="Y1001" s="3">
        <v>0.1135</v>
      </c>
      <c r="Z1001" s="3">
        <v>1.9599999999999999E-2</v>
      </c>
    </row>
    <row r="1002" spans="1:26" x14ac:dyDescent="0.3">
      <c r="A1002" s="3" t="s">
        <v>1762</v>
      </c>
      <c r="B1002" s="3" t="s">
        <v>1794</v>
      </c>
      <c r="C1002" s="3" t="s">
        <v>293</v>
      </c>
      <c r="D1002" s="11">
        <v>40925</v>
      </c>
      <c r="E1002" s="13">
        <v>1121.0899999999999</v>
      </c>
      <c r="F1002" s="12">
        <f t="shared" si="90"/>
        <v>41291</v>
      </c>
      <c r="G1002" s="3">
        <v>3.61</v>
      </c>
      <c r="H1002" s="12">
        <f t="shared" si="91"/>
        <v>42021</v>
      </c>
      <c r="I1002" s="3">
        <v>6.21</v>
      </c>
      <c r="J1002" s="12">
        <f t="shared" si="92"/>
        <v>42752</v>
      </c>
      <c r="K1002" s="3">
        <v>7.02</v>
      </c>
      <c r="L1002" s="12">
        <f t="shared" si="93"/>
        <v>43482</v>
      </c>
      <c r="M1002" s="3">
        <v>11.78</v>
      </c>
      <c r="N1002" s="12">
        <f t="shared" si="94"/>
        <v>44578</v>
      </c>
      <c r="O1002" s="3" t="s">
        <v>103</v>
      </c>
      <c r="P1002" s="12">
        <f t="shared" si="95"/>
        <v>46404</v>
      </c>
      <c r="Q1002" s="3" t="s">
        <v>103</v>
      </c>
      <c r="R1002" s="12">
        <v>43774</v>
      </c>
      <c r="S1002" s="3">
        <v>12.11</v>
      </c>
      <c r="T1002" s="3" t="s">
        <v>3608</v>
      </c>
      <c r="U1002" s="3" t="s">
        <v>26</v>
      </c>
      <c r="V1002" s="3" t="s">
        <v>46</v>
      </c>
      <c r="W1002" s="3">
        <v>55.91</v>
      </c>
      <c r="X1002" s="3" t="s">
        <v>2973</v>
      </c>
      <c r="Y1002" s="3">
        <v>2.2000000000000001E-3</v>
      </c>
      <c r="Z1002" s="3">
        <v>0.3831</v>
      </c>
    </row>
    <row r="1003" spans="1:26" x14ac:dyDescent="0.3">
      <c r="A1003" s="3" t="s">
        <v>1762</v>
      </c>
      <c r="B1003" s="3" t="s">
        <v>1795</v>
      </c>
      <c r="C1003" s="3" t="s">
        <v>1523</v>
      </c>
      <c r="D1003" s="11">
        <v>39456</v>
      </c>
      <c r="E1003" s="13">
        <v>1338.89</v>
      </c>
      <c r="F1003" s="12">
        <f t="shared" si="90"/>
        <v>39822</v>
      </c>
      <c r="G1003" s="3">
        <v>2.88</v>
      </c>
      <c r="H1003" s="12">
        <f t="shared" si="91"/>
        <v>40552</v>
      </c>
      <c r="I1003" s="3">
        <v>6.52</v>
      </c>
      <c r="J1003" s="12">
        <f t="shared" si="92"/>
        <v>41283</v>
      </c>
      <c r="K1003" s="3">
        <v>9.82</v>
      </c>
      <c r="L1003" s="12">
        <f t="shared" si="93"/>
        <v>42013</v>
      </c>
      <c r="M1003" s="3">
        <v>12.66</v>
      </c>
      <c r="N1003" s="12">
        <f t="shared" si="94"/>
        <v>43109</v>
      </c>
      <c r="O1003" s="3">
        <v>35.14</v>
      </c>
      <c r="P1003" s="12">
        <f t="shared" si="95"/>
        <v>44935</v>
      </c>
      <c r="Q1003" s="3" t="s">
        <v>103</v>
      </c>
      <c r="R1003" s="12">
        <v>43774</v>
      </c>
      <c r="S1003" s="3">
        <v>33.89</v>
      </c>
      <c r="T1003" s="3" t="s">
        <v>3609</v>
      </c>
      <c r="U1003" s="3" t="s">
        <v>26</v>
      </c>
      <c r="V1003" s="3" t="s">
        <v>46</v>
      </c>
      <c r="W1003" s="3">
        <v>768.05</v>
      </c>
      <c r="X1003" s="3" t="s">
        <v>2973</v>
      </c>
      <c r="Y1003" s="3">
        <v>0.15060000000000001</v>
      </c>
      <c r="Z1003" s="13">
        <v>2.9999999999999997E-4</v>
      </c>
    </row>
    <row r="1004" spans="1:26" ht="33" x14ac:dyDescent="0.3">
      <c r="A1004" s="3" t="s">
        <v>1762</v>
      </c>
      <c r="B1004" s="3" t="s">
        <v>1796</v>
      </c>
      <c r="C1004" s="3" t="s">
        <v>1797</v>
      </c>
      <c r="D1004" s="11">
        <v>41467</v>
      </c>
      <c r="E1004" s="3">
        <v>997.54</v>
      </c>
      <c r="F1004" s="12">
        <f t="shared" si="90"/>
        <v>41832</v>
      </c>
      <c r="G1004" s="3">
        <v>13.87</v>
      </c>
      <c r="H1004" s="12">
        <f t="shared" si="91"/>
        <v>42563</v>
      </c>
      <c r="I1004" s="3">
        <v>11.41</v>
      </c>
      <c r="J1004" s="12">
        <f t="shared" si="92"/>
        <v>43293</v>
      </c>
      <c r="K1004" s="3">
        <v>0.42</v>
      </c>
      <c r="L1004" s="12">
        <f t="shared" si="93"/>
        <v>44024</v>
      </c>
      <c r="M1004" s="3" t="s">
        <v>103</v>
      </c>
      <c r="N1004" s="12">
        <f t="shared" si="94"/>
        <v>45119</v>
      </c>
      <c r="O1004" s="3" t="s">
        <v>103</v>
      </c>
      <c r="P1004" s="12">
        <f t="shared" si="95"/>
        <v>46946</v>
      </c>
      <c r="Q1004" s="3" t="s">
        <v>103</v>
      </c>
      <c r="R1004" s="12">
        <v>43774</v>
      </c>
      <c r="S1004" s="3">
        <v>-0.25</v>
      </c>
      <c r="T1004" s="3" t="s">
        <v>2961</v>
      </c>
      <c r="U1004" s="3" t="s">
        <v>52</v>
      </c>
      <c r="V1004" s="3" t="s">
        <v>40</v>
      </c>
      <c r="W1004" s="3">
        <v>14.25</v>
      </c>
      <c r="X1004" s="3" t="s">
        <v>2973</v>
      </c>
      <c r="Y1004" s="3">
        <v>2.5999999999999999E-3</v>
      </c>
      <c r="Z1004" s="3">
        <v>1.0596000000000001</v>
      </c>
    </row>
    <row r="1005" spans="1:26" x14ac:dyDescent="0.3">
      <c r="A1005" s="3" t="s">
        <v>1762</v>
      </c>
      <c r="B1005" s="3" t="s">
        <v>1798</v>
      </c>
      <c r="C1005" s="3" t="s">
        <v>605</v>
      </c>
      <c r="D1005" s="11">
        <v>39198</v>
      </c>
      <c r="E1005" s="13">
        <v>1542.02</v>
      </c>
      <c r="F1005" s="12">
        <f t="shared" si="90"/>
        <v>39564</v>
      </c>
      <c r="G1005" s="3">
        <v>3.58</v>
      </c>
      <c r="H1005" s="12">
        <f t="shared" si="91"/>
        <v>40294</v>
      </c>
      <c r="I1005" s="3">
        <v>7.57</v>
      </c>
      <c r="J1005" s="12">
        <f t="shared" si="92"/>
        <v>41025</v>
      </c>
      <c r="K1005" s="3">
        <v>13.52</v>
      </c>
      <c r="L1005" s="12">
        <f t="shared" si="93"/>
        <v>41755</v>
      </c>
      <c r="M1005" s="3">
        <v>17.440000000000001</v>
      </c>
      <c r="N1005" s="12">
        <f t="shared" si="94"/>
        <v>42851</v>
      </c>
      <c r="O1005" s="3">
        <v>37</v>
      </c>
      <c r="P1005" s="12">
        <f t="shared" si="95"/>
        <v>44677</v>
      </c>
      <c r="Q1005" s="3" t="s">
        <v>103</v>
      </c>
      <c r="R1005" s="12">
        <v>43774</v>
      </c>
      <c r="S1005" s="3">
        <v>54.2</v>
      </c>
      <c r="T1005" s="3" t="s">
        <v>3611</v>
      </c>
      <c r="U1005" s="3" t="s">
        <v>26</v>
      </c>
      <c r="V1005" s="3" t="s">
        <v>46</v>
      </c>
      <c r="W1005" s="3">
        <v>650.54</v>
      </c>
      <c r="X1005" s="3" t="s">
        <v>2973</v>
      </c>
      <c r="Y1005" s="3">
        <v>4.99E-2</v>
      </c>
      <c r="Z1005" s="3">
        <v>2.3999999999999998E-3</v>
      </c>
    </row>
    <row r="1006" spans="1:26" x14ac:dyDescent="0.3">
      <c r="A1006" s="3" t="s">
        <v>1762</v>
      </c>
      <c r="B1006" s="3" t="s">
        <v>1799</v>
      </c>
      <c r="C1006" s="3" t="s">
        <v>319</v>
      </c>
      <c r="D1006" s="11">
        <v>40925</v>
      </c>
      <c r="E1006" s="13">
        <v>1243.27</v>
      </c>
      <c r="F1006" s="12">
        <f t="shared" si="90"/>
        <v>41291</v>
      </c>
      <c r="G1006" s="3">
        <v>5.07</v>
      </c>
      <c r="H1006" s="12">
        <f t="shared" si="91"/>
        <v>42021</v>
      </c>
      <c r="I1006" s="3">
        <v>10.66</v>
      </c>
      <c r="J1006" s="12">
        <f t="shared" si="92"/>
        <v>42752</v>
      </c>
      <c r="K1006" s="3">
        <v>17.739999999999998</v>
      </c>
      <c r="L1006" s="12">
        <f t="shared" si="93"/>
        <v>43482</v>
      </c>
      <c r="M1006" s="3">
        <v>22.79</v>
      </c>
      <c r="N1006" s="12">
        <f t="shared" si="94"/>
        <v>44578</v>
      </c>
      <c r="O1006" s="3" t="s">
        <v>103</v>
      </c>
      <c r="P1006" s="12">
        <f t="shared" si="95"/>
        <v>46404</v>
      </c>
      <c r="Q1006" s="3" t="s">
        <v>103</v>
      </c>
      <c r="R1006" s="12">
        <v>43774</v>
      </c>
      <c r="S1006" s="3">
        <v>24.33</v>
      </c>
      <c r="T1006" s="3" t="s">
        <v>3613</v>
      </c>
      <c r="U1006" s="3" t="s">
        <v>26</v>
      </c>
      <c r="V1006" s="3" t="s">
        <v>46</v>
      </c>
      <c r="W1006" s="3">
        <v>83.74</v>
      </c>
      <c r="X1006" s="3" t="s">
        <v>2973</v>
      </c>
      <c r="Y1006" s="3">
        <v>5.4999999999999997E-3</v>
      </c>
      <c r="Z1006" s="3">
        <v>0.1023</v>
      </c>
    </row>
    <row r="1007" spans="1:26" ht="33" x14ac:dyDescent="0.3">
      <c r="A1007" s="3" t="s">
        <v>1762</v>
      </c>
      <c r="B1007" s="3" t="s">
        <v>1800</v>
      </c>
      <c r="C1007" s="3" t="s">
        <v>1801</v>
      </c>
      <c r="D1007" s="11">
        <v>42025</v>
      </c>
      <c r="E1007" s="13">
        <v>1246.3699999999999</v>
      </c>
      <c r="F1007" s="12">
        <f t="shared" si="90"/>
        <v>42390</v>
      </c>
      <c r="G1007" s="3">
        <v>11.45</v>
      </c>
      <c r="H1007" s="12">
        <f t="shared" si="91"/>
        <v>43121</v>
      </c>
      <c r="I1007" s="3">
        <v>32.159999999999997</v>
      </c>
      <c r="J1007" s="12">
        <f t="shared" si="92"/>
        <v>43851</v>
      </c>
      <c r="K1007" s="3" t="s">
        <v>103</v>
      </c>
      <c r="L1007" s="12">
        <f t="shared" si="93"/>
        <v>44582</v>
      </c>
      <c r="M1007" s="3" t="s">
        <v>103</v>
      </c>
      <c r="N1007" s="12">
        <f t="shared" si="94"/>
        <v>45678</v>
      </c>
      <c r="O1007" s="3" t="s">
        <v>103</v>
      </c>
      <c r="P1007" s="12">
        <f t="shared" si="95"/>
        <v>47504</v>
      </c>
      <c r="Q1007" s="3" t="s">
        <v>103</v>
      </c>
      <c r="R1007" s="12">
        <v>43774</v>
      </c>
      <c r="S1007" s="3">
        <v>24.64</v>
      </c>
      <c r="T1007" s="3" t="s">
        <v>3614</v>
      </c>
      <c r="U1007" s="3" t="s">
        <v>26</v>
      </c>
      <c r="V1007" s="3" t="s">
        <v>119</v>
      </c>
      <c r="W1007" s="3">
        <v>14.28</v>
      </c>
      <c r="X1007" s="3" t="s">
        <v>134</v>
      </c>
      <c r="Y1007" s="3">
        <v>4.1000000000000003E-3</v>
      </c>
      <c r="Z1007" s="3">
        <v>4.0000000000000001E-3</v>
      </c>
    </row>
    <row r="1008" spans="1:26" ht="33" x14ac:dyDescent="0.3">
      <c r="A1008" s="3" t="s">
        <v>1762</v>
      </c>
      <c r="B1008" s="3" t="s">
        <v>1802</v>
      </c>
      <c r="C1008" s="3" t="s">
        <v>1803</v>
      </c>
      <c r="D1008" s="11">
        <v>42058</v>
      </c>
      <c r="E1008" s="13">
        <v>1242.49</v>
      </c>
      <c r="F1008" s="12">
        <f t="shared" si="90"/>
        <v>42423</v>
      </c>
      <c r="G1008" s="3">
        <v>10.76</v>
      </c>
      <c r="H1008" s="12">
        <f t="shared" si="91"/>
        <v>43154</v>
      </c>
      <c r="I1008" s="3">
        <v>29.42</v>
      </c>
      <c r="J1008" s="12">
        <f t="shared" si="92"/>
        <v>43884</v>
      </c>
      <c r="K1008" s="3" t="s">
        <v>103</v>
      </c>
      <c r="L1008" s="12">
        <f t="shared" si="93"/>
        <v>44615</v>
      </c>
      <c r="M1008" s="3" t="s">
        <v>103</v>
      </c>
      <c r="N1008" s="12">
        <f t="shared" si="94"/>
        <v>45711</v>
      </c>
      <c r="O1008" s="3" t="s">
        <v>103</v>
      </c>
      <c r="P1008" s="12">
        <f t="shared" si="95"/>
        <v>47537</v>
      </c>
      <c r="Q1008" s="3" t="s">
        <v>103</v>
      </c>
      <c r="R1008" s="12">
        <v>43774</v>
      </c>
      <c r="S1008" s="3">
        <v>24.25</v>
      </c>
      <c r="T1008" s="3" t="s">
        <v>3614</v>
      </c>
      <c r="U1008" s="3" t="s">
        <v>26</v>
      </c>
      <c r="V1008" s="3" t="s">
        <v>119</v>
      </c>
      <c r="W1008" s="3">
        <v>22.05</v>
      </c>
      <c r="X1008" s="3" t="s">
        <v>134</v>
      </c>
      <c r="Y1008" s="3">
        <v>4.1999999999999997E-3</v>
      </c>
      <c r="Z1008" s="3">
        <v>6.1999999999999998E-3</v>
      </c>
    </row>
    <row r="1009" spans="1:26" ht="33" x14ac:dyDescent="0.3">
      <c r="A1009" s="3" t="s">
        <v>1762</v>
      </c>
      <c r="B1009" s="3" t="s">
        <v>1804</v>
      </c>
      <c r="C1009" s="3" t="s">
        <v>1805</v>
      </c>
      <c r="D1009" s="11">
        <v>42086</v>
      </c>
      <c r="E1009" s="13">
        <v>1212.69</v>
      </c>
      <c r="F1009" s="12">
        <f t="shared" si="90"/>
        <v>42452</v>
      </c>
      <c r="G1009" s="3">
        <v>13.13</v>
      </c>
      <c r="H1009" s="12">
        <f t="shared" si="91"/>
        <v>43182</v>
      </c>
      <c r="I1009" s="3">
        <v>20.98</v>
      </c>
      <c r="J1009" s="12">
        <f t="shared" si="92"/>
        <v>43913</v>
      </c>
      <c r="K1009" s="3" t="s">
        <v>103</v>
      </c>
      <c r="L1009" s="12">
        <f t="shared" si="93"/>
        <v>44643</v>
      </c>
      <c r="M1009" s="3" t="s">
        <v>103</v>
      </c>
      <c r="N1009" s="12">
        <f t="shared" si="94"/>
        <v>45739</v>
      </c>
      <c r="O1009" s="3" t="s">
        <v>103</v>
      </c>
      <c r="P1009" s="12">
        <f t="shared" si="95"/>
        <v>47565</v>
      </c>
      <c r="Q1009" s="3" t="s">
        <v>103</v>
      </c>
      <c r="R1009" s="12">
        <v>43774</v>
      </c>
      <c r="S1009" s="3">
        <v>21.27</v>
      </c>
      <c r="T1009" s="3" t="s">
        <v>3614</v>
      </c>
      <c r="U1009" s="3" t="s">
        <v>26</v>
      </c>
      <c r="V1009" s="3" t="s">
        <v>119</v>
      </c>
      <c r="W1009" s="3">
        <v>45.77</v>
      </c>
      <c r="X1009" s="3" t="s">
        <v>134</v>
      </c>
      <c r="Y1009" s="3">
        <v>4.1000000000000003E-3</v>
      </c>
      <c r="Z1009" s="3">
        <v>7.4000000000000003E-3</v>
      </c>
    </row>
    <row r="1010" spans="1:26" ht="33" x14ac:dyDescent="0.3">
      <c r="A1010" s="3" t="s">
        <v>1762</v>
      </c>
      <c r="B1010" s="3" t="s">
        <v>1806</v>
      </c>
      <c r="C1010" s="3" t="s">
        <v>1807</v>
      </c>
      <c r="D1010" s="11">
        <v>42115</v>
      </c>
      <c r="E1010" s="13">
        <v>1239.18</v>
      </c>
      <c r="F1010" s="12">
        <f t="shared" si="90"/>
        <v>42481</v>
      </c>
      <c r="G1010" s="3">
        <v>15.16</v>
      </c>
      <c r="H1010" s="12">
        <f t="shared" si="91"/>
        <v>43211</v>
      </c>
      <c r="I1010" s="3">
        <v>24.02</v>
      </c>
      <c r="J1010" s="12">
        <f t="shared" si="92"/>
        <v>43942</v>
      </c>
      <c r="K1010" s="3" t="s">
        <v>103</v>
      </c>
      <c r="L1010" s="12">
        <f t="shared" si="93"/>
        <v>44672</v>
      </c>
      <c r="M1010" s="3" t="s">
        <v>103</v>
      </c>
      <c r="N1010" s="12">
        <f t="shared" si="94"/>
        <v>45768</v>
      </c>
      <c r="O1010" s="3" t="s">
        <v>103</v>
      </c>
      <c r="P1010" s="12">
        <f t="shared" si="95"/>
        <v>47594</v>
      </c>
      <c r="Q1010" s="3" t="s">
        <v>103</v>
      </c>
      <c r="R1010" s="12">
        <v>43774</v>
      </c>
      <c r="S1010" s="3">
        <v>23.92</v>
      </c>
      <c r="T1010" s="3" t="s">
        <v>3614</v>
      </c>
      <c r="U1010" s="3" t="s">
        <v>26</v>
      </c>
      <c r="V1010" s="3" t="s">
        <v>119</v>
      </c>
      <c r="W1010" s="3">
        <v>49.78</v>
      </c>
      <c r="X1010" s="3" t="s">
        <v>134</v>
      </c>
      <c r="Y1010" s="3">
        <v>4.3E-3</v>
      </c>
      <c r="Z1010" s="3">
        <v>4.4000000000000003E-3</v>
      </c>
    </row>
    <row r="1011" spans="1:26" ht="33" x14ac:dyDescent="0.3">
      <c r="A1011" s="3" t="s">
        <v>1762</v>
      </c>
      <c r="B1011" s="3" t="s">
        <v>1808</v>
      </c>
      <c r="C1011" s="3" t="s">
        <v>1809</v>
      </c>
      <c r="D1011" s="11">
        <v>42145</v>
      </c>
      <c r="E1011" s="13">
        <v>1221.07</v>
      </c>
      <c r="F1011" s="12">
        <f t="shared" si="90"/>
        <v>42511</v>
      </c>
      <c r="G1011" s="3">
        <v>12.77</v>
      </c>
      <c r="H1011" s="12">
        <f t="shared" si="91"/>
        <v>43241</v>
      </c>
      <c r="I1011" s="3">
        <v>28.07</v>
      </c>
      <c r="J1011" s="12">
        <f t="shared" si="92"/>
        <v>43972</v>
      </c>
      <c r="K1011" s="3" t="s">
        <v>103</v>
      </c>
      <c r="L1011" s="12">
        <f t="shared" si="93"/>
        <v>44702</v>
      </c>
      <c r="M1011" s="3" t="s">
        <v>103</v>
      </c>
      <c r="N1011" s="12">
        <f t="shared" si="94"/>
        <v>45798</v>
      </c>
      <c r="O1011" s="3" t="s">
        <v>103</v>
      </c>
      <c r="P1011" s="12">
        <f t="shared" si="95"/>
        <v>47624</v>
      </c>
      <c r="Q1011" s="3" t="s">
        <v>103</v>
      </c>
      <c r="R1011" s="12">
        <v>43774</v>
      </c>
      <c r="S1011" s="3">
        <v>22.11</v>
      </c>
      <c r="T1011" s="3" t="s">
        <v>3614</v>
      </c>
      <c r="U1011" s="3" t="s">
        <v>26</v>
      </c>
      <c r="V1011" s="3" t="s">
        <v>119</v>
      </c>
      <c r="W1011" s="3">
        <v>58.08</v>
      </c>
      <c r="X1011" s="3" t="s">
        <v>134</v>
      </c>
      <c r="Y1011" s="3">
        <v>4.1000000000000003E-3</v>
      </c>
      <c r="Z1011" s="3">
        <v>7.0000000000000001E-3</v>
      </c>
    </row>
    <row r="1012" spans="1:26" ht="33" x14ac:dyDescent="0.3">
      <c r="A1012" s="3" t="s">
        <v>1762</v>
      </c>
      <c r="B1012" s="3" t="s">
        <v>1810</v>
      </c>
      <c r="C1012" s="3" t="s">
        <v>1811</v>
      </c>
      <c r="D1012" s="11">
        <v>42177</v>
      </c>
      <c r="E1012" s="13">
        <v>1245.73</v>
      </c>
      <c r="F1012" s="12">
        <f t="shared" si="90"/>
        <v>42543</v>
      </c>
      <c r="G1012" s="3">
        <v>16.95</v>
      </c>
      <c r="H1012" s="12">
        <f t="shared" si="91"/>
        <v>43273</v>
      </c>
      <c r="I1012" s="3">
        <v>34.01</v>
      </c>
      <c r="J1012" s="12">
        <f t="shared" si="92"/>
        <v>44004</v>
      </c>
      <c r="K1012" s="3" t="s">
        <v>103</v>
      </c>
      <c r="L1012" s="12">
        <f t="shared" si="93"/>
        <v>44734</v>
      </c>
      <c r="M1012" s="3" t="s">
        <v>103</v>
      </c>
      <c r="N1012" s="12">
        <f t="shared" si="94"/>
        <v>45830</v>
      </c>
      <c r="O1012" s="3" t="s">
        <v>103</v>
      </c>
      <c r="P1012" s="12">
        <f t="shared" si="95"/>
        <v>47656</v>
      </c>
      <c r="Q1012" s="3" t="s">
        <v>103</v>
      </c>
      <c r="R1012" s="12">
        <v>43774</v>
      </c>
      <c r="S1012" s="3">
        <v>24.57</v>
      </c>
      <c r="T1012" s="3" t="s">
        <v>3614</v>
      </c>
      <c r="U1012" s="3" t="s">
        <v>26</v>
      </c>
      <c r="V1012" s="3" t="s">
        <v>119</v>
      </c>
      <c r="W1012" s="3">
        <v>71.489999999999995</v>
      </c>
      <c r="X1012" s="3" t="s">
        <v>134</v>
      </c>
      <c r="Y1012" s="3">
        <v>4.4000000000000003E-3</v>
      </c>
      <c r="Z1012" s="3">
        <v>3.5000000000000001E-3</v>
      </c>
    </row>
    <row r="1013" spans="1:26" ht="33" x14ac:dyDescent="0.3">
      <c r="A1013" s="3" t="s">
        <v>1762</v>
      </c>
      <c r="B1013" s="3" t="s">
        <v>1812</v>
      </c>
      <c r="C1013" s="3" t="s">
        <v>1813</v>
      </c>
      <c r="D1013" s="11">
        <v>42206</v>
      </c>
      <c r="E1013" s="13">
        <v>1197.04</v>
      </c>
      <c r="F1013" s="12">
        <f t="shared" si="90"/>
        <v>42572</v>
      </c>
      <c r="G1013" s="3">
        <v>11.15</v>
      </c>
      <c r="H1013" s="12">
        <f t="shared" si="91"/>
        <v>43302</v>
      </c>
      <c r="I1013" s="3">
        <v>13.69</v>
      </c>
      <c r="J1013" s="12">
        <f t="shared" si="92"/>
        <v>44033</v>
      </c>
      <c r="K1013" s="3" t="s">
        <v>103</v>
      </c>
      <c r="L1013" s="12">
        <f t="shared" si="93"/>
        <v>44763</v>
      </c>
      <c r="M1013" s="3" t="s">
        <v>103</v>
      </c>
      <c r="N1013" s="12">
        <f t="shared" si="94"/>
        <v>45859</v>
      </c>
      <c r="O1013" s="3" t="s">
        <v>103</v>
      </c>
      <c r="P1013" s="12">
        <f t="shared" si="95"/>
        <v>47685</v>
      </c>
      <c r="Q1013" s="3" t="s">
        <v>103</v>
      </c>
      <c r="R1013" s="12">
        <v>43774</v>
      </c>
      <c r="S1013" s="3">
        <v>19.7</v>
      </c>
      <c r="T1013" s="3" t="s">
        <v>3614</v>
      </c>
      <c r="U1013" s="3" t="s">
        <v>26</v>
      </c>
      <c r="V1013" s="3" t="s">
        <v>119</v>
      </c>
      <c r="W1013" s="3">
        <v>186.01</v>
      </c>
      <c r="X1013" s="3" t="s">
        <v>134</v>
      </c>
      <c r="Y1013" s="3">
        <v>4.4999999999999997E-3</v>
      </c>
      <c r="Z1013" s="3">
        <v>3.8E-3</v>
      </c>
    </row>
    <row r="1014" spans="1:26" ht="33" x14ac:dyDescent="0.3">
      <c r="A1014" s="3" t="s">
        <v>1762</v>
      </c>
      <c r="B1014" s="3" t="s">
        <v>1814</v>
      </c>
      <c r="C1014" s="3" t="s">
        <v>1815</v>
      </c>
      <c r="D1014" s="11">
        <v>42237</v>
      </c>
      <c r="E1014" s="13">
        <v>1188.18</v>
      </c>
      <c r="F1014" s="12">
        <f t="shared" si="90"/>
        <v>42603</v>
      </c>
      <c r="G1014" s="3">
        <v>18.309999999999999</v>
      </c>
      <c r="H1014" s="12">
        <f t="shared" si="91"/>
        <v>43333</v>
      </c>
      <c r="I1014" s="3">
        <v>11.78</v>
      </c>
      <c r="J1014" s="12">
        <f t="shared" si="92"/>
        <v>44064</v>
      </c>
      <c r="K1014" s="3" t="s">
        <v>103</v>
      </c>
      <c r="L1014" s="12">
        <f t="shared" si="93"/>
        <v>44794</v>
      </c>
      <c r="M1014" s="3" t="s">
        <v>103</v>
      </c>
      <c r="N1014" s="12">
        <f t="shared" si="94"/>
        <v>45890</v>
      </c>
      <c r="O1014" s="3" t="s">
        <v>103</v>
      </c>
      <c r="P1014" s="12">
        <f t="shared" si="95"/>
        <v>47716</v>
      </c>
      <c r="Q1014" s="3" t="s">
        <v>103</v>
      </c>
      <c r="R1014" s="12">
        <v>43774</v>
      </c>
      <c r="S1014" s="3">
        <v>18.82</v>
      </c>
      <c r="T1014" s="3" t="s">
        <v>3614</v>
      </c>
      <c r="U1014" s="3" t="s">
        <v>26</v>
      </c>
      <c r="V1014" s="3" t="s">
        <v>119</v>
      </c>
      <c r="W1014" s="3">
        <v>246.51</v>
      </c>
      <c r="X1014" s="3" t="s">
        <v>134</v>
      </c>
      <c r="Y1014" s="3">
        <v>4.5999999999999999E-3</v>
      </c>
      <c r="Z1014" s="3">
        <v>4.4999999999999997E-3</v>
      </c>
    </row>
    <row r="1015" spans="1:26" ht="33" x14ac:dyDescent="0.3">
      <c r="A1015" s="3" t="s">
        <v>1762</v>
      </c>
      <c r="B1015" s="3" t="s">
        <v>1816</v>
      </c>
      <c r="C1015" s="3" t="s">
        <v>1817</v>
      </c>
      <c r="D1015" s="11">
        <v>42268</v>
      </c>
      <c r="E1015" s="13">
        <v>1201.6400000000001</v>
      </c>
      <c r="F1015" s="12">
        <f t="shared" si="90"/>
        <v>42634</v>
      </c>
      <c r="G1015" s="3">
        <v>15.11</v>
      </c>
      <c r="H1015" s="12">
        <f t="shared" si="91"/>
        <v>43364</v>
      </c>
      <c r="I1015" s="3">
        <v>16.66</v>
      </c>
      <c r="J1015" s="12">
        <f t="shared" si="92"/>
        <v>44095</v>
      </c>
      <c r="K1015" s="3" t="s">
        <v>103</v>
      </c>
      <c r="L1015" s="12">
        <f t="shared" si="93"/>
        <v>44825</v>
      </c>
      <c r="M1015" s="3" t="s">
        <v>103</v>
      </c>
      <c r="N1015" s="12">
        <f t="shared" si="94"/>
        <v>45921</v>
      </c>
      <c r="O1015" s="3" t="s">
        <v>103</v>
      </c>
      <c r="P1015" s="12">
        <f t="shared" si="95"/>
        <v>47747</v>
      </c>
      <c r="Q1015" s="3" t="s">
        <v>103</v>
      </c>
      <c r="R1015" s="12">
        <v>43774</v>
      </c>
      <c r="S1015" s="3">
        <v>20.16</v>
      </c>
      <c r="T1015" s="3" t="s">
        <v>3614</v>
      </c>
      <c r="U1015" s="3" t="s">
        <v>26</v>
      </c>
      <c r="V1015" s="3" t="s">
        <v>119</v>
      </c>
      <c r="W1015" s="3">
        <v>93.97</v>
      </c>
      <c r="X1015" s="3" t="s">
        <v>134</v>
      </c>
      <c r="Y1015" s="3">
        <v>4.3E-3</v>
      </c>
      <c r="Z1015" s="3">
        <v>5.8999999999999999E-3</v>
      </c>
    </row>
    <row r="1016" spans="1:26" ht="33" x14ac:dyDescent="0.3">
      <c r="A1016" s="3" t="s">
        <v>1762</v>
      </c>
      <c r="B1016" s="3" t="s">
        <v>1818</v>
      </c>
      <c r="C1016" s="3" t="s">
        <v>1819</v>
      </c>
      <c r="D1016" s="11">
        <v>42298</v>
      </c>
      <c r="E1016" s="13">
        <v>1173.44</v>
      </c>
      <c r="F1016" s="12">
        <f t="shared" si="90"/>
        <v>42664</v>
      </c>
      <c r="G1016" s="3">
        <v>13.66</v>
      </c>
      <c r="H1016" s="12">
        <f t="shared" si="91"/>
        <v>43394</v>
      </c>
      <c r="I1016" s="3">
        <v>13.04</v>
      </c>
      <c r="J1016" s="12">
        <f t="shared" si="92"/>
        <v>44125</v>
      </c>
      <c r="K1016" s="3" t="s">
        <v>103</v>
      </c>
      <c r="L1016" s="12">
        <f t="shared" si="93"/>
        <v>44855</v>
      </c>
      <c r="M1016" s="3" t="s">
        <v>103</v>
      </c>
      <c r="N1016" s="12">
        <f t="shared" si="94"/>
        <v>45951</v>
      </c>
      <c r="O1016" s="3" t="s">
        <v>103</v>
      </c>
      <c r="P1016" s="12">
        <f t="shared" si="95"/>
        <v>47777</v>
      </c>
      <c r="Q1016" s="3" t="s">
        <v>103</v>
      </c>
      <c r="R1016" s="12">
        <v>43774</v>
      </c>
      <c r="S1016" s="3">
        <v>17.34</v>
      </c>
      <c r="T1016" s="3" t="s">
        <v>3614</v>
      </c>
      <c r="U1016" s="3" t="s">
        <v>26</v>
      </c>
      <c r="V1016" s="3" t="s">
        <v>119</v>
      </c>
      <c r="W1016" s="3">
        <v>100.66</v>
      </c>
      <c r="X1016" s="3" t="s">
        <v>134</v>
      </c>
      <c r="Y1016" s="3">
        <v>4.4000000000000003E-3</v>
      </c>
      <c r="Z1016" s="3">
        <v>4.7999999999999996E-3</v>
      </c>
    </row>
    <row r="1017" spans="1:26" ht="33" x14ac:dyDescent="0.3">
      <c r="A1017" s="3" t="s">
        <v>1762</v>
      </c>
      <c r="B1017" s="3" t="s">
        <v>1820</v>
      </c>
      <c r="C1017" s="3" t="s">
        <v>1821</v>
      </c>
      <c r="D1017" s="11">
        <v>41750</v>
      </c>
      <c r="E1017" s="13">
        <v>1288.8</v>
      </c>
      <c r="F1017" s="12">
        <f t="shared" si="90"/>
        <v>42115</v>
      </c>
      <c r="G1017" s="3">
        <v>11.91</v>
      </c>
      <c r="H1017" s="12">
        <f t="shared" si="91"/>
        <v>42846</v>
      </c>
      <c r="I1017" s="3">
        <v>25.28</v>
      </c>
      <c r="J1017" s="12">
        <f t="shared" si="92"/>
        <v>43576</v>
      </c>
      <c r="K1017" s="3">
        <v>35.33</v>
      </c>
      <c r="L1017" s="12">
        <f t="shared" si="93"/>
        <v>44307</v>
      </c>
      <c r="M1017" s="3" t="s">
        <v>103</v>
      </c>
      <c r="N1017" s="12">
        <f t="shared" si="94"/>
        <v>45403</v>
      </c>
      <c r="O1017" s="3" t="s">
        <v>103</v>
      </c>
      <c r="P1017" s="12">
        <f t="shared" si="95"/>
        <v>47229</v>
      </c>
      <c r="Q1017" s="3" t="s">
        <v>103</v>
      </c>
      <c r="R1017" s="12">
        <v>43774</v>
      </c>
      <c r="S1017" s="3">
        <v>28.88</v>
      </c>
      <c r="T1017" s="3" t="s">
        <v>3614</v>
      </c>
      <c r="U1017" s="3" t="s">
        <v>26</v>
      </c>
      <c r="V1017" s="3" t="s">
        <v>119</v>
      </c>
      <c r="W1017" s="3">
        <v>17.41</v>
      </c>
      <c r="X1017" s="3" t="s">
        <v>134</v>
      </c>
      <c r="Y1017" s="3">
        <v>3.7000000000000002E-3</v>
      </c>
      <c r="Z1017" s="3">
        <v>1.11E-2</v>
      </c>
    </row>
    <row r="1018" spans="1:26" ht="33" x14ac:dyDescent="0.3">
      <c r="A1018" s="3" t="s">
        <v>1762</v>
      </c>
      <c r="B1018" s="3" t="s">
        <v>1822</v>
      </c>
      <c r="C1018" s="3" t="s">
        <v>1823</v>
      </c>
      <c r="D1018" s="11">
        <v>42331</v>
      </c>
      <c r="E1018" s="13">
        <v>1208.75</v>
      </c>
      <c r="F1018" s="12">
        <f t="shared" si="90"/>
        <v>42697</v>
      </c>
      <c r="G1018" s="3">
        <v>18.23</v>
      </c>
      <c r="H1018" s="12">
        <f t="shared" si="91"/>
        <v>43427</v>
      </c>
      <c r="I1018" s="3">
        <v>16.96</v>
      </c>
      <c r="J1018" s="12">
        <f t="shared" si="92"/>
        <v>44158</v>
      </c>
      <c r="K1018" s="3" t="s">
        <v>103</v>
      </c>
      <c r="L1018" s="12">
        <f t="shared" si="93"/>
        <v>44888</v>
      </c>
      <c r="M1018" s="3" t="s">
        <v>103</v>
      </c>
      <c r="N1018" s="12">
        <f t="shared" si="94"/>
        <v>45984</v>
      </c>
      <c r="O1018" s="3" t="s">
        <v>103</v>
      </c>
      <c r="P1018" s="12">
        <f t="shared" si="95"/>
        <v>47810</v>
      </c>
      <c r="Q1018" s="3" t="s">
        <v>103</v>
      </c>
      <c r="R1018" s="12">
        <v>43774</v>
      </c>
      <c r="S1018" s="3">
        <v>20.88</v>
      </c>
      <c r="T1018" s="3" t="s">
        <v>3614</v>
      </c>
      <c r="U1018" s="3" t="s">
        <v>26</v>
      </c>
      <c r="V1018" s="3" t="s">
        <v>119</v>
      </c>
      <c r="W1018" s="3">
        <v>95.22</v>
      </c>
      <c r="X1018" s="3" t="s">
        <v>134</v>
      </c>
      <c r="Y1018" s="3">
        <v>4.5999999999999999E-3</v>
      </c>
      <c r="Z1018" s="3">
        <v>2.2000000000000001E-3</v>
      </c>
    </row>
    <row r="1019" spans="1:26" ht="33" x14ac:dyDescent="0.3">
      <c r="A1019" s="3" t="s">
        <v>1762</v>
      </c>
      <c r="B1019" s="3" t="s">
        <v>1824</v>
      </c>
      <c r="C1019" s="3" t="s">
        <v>1825</v>
      </c>
      <c r="D1019" s="11">
        <v>42359</v>
      </c>
      <c r="E1019" s="13">
        <v>1179.05</v>
      </c>
      <c r="F1019" s="12">
        <f t="shared" si="90"/>
        <v>42725</v>
      </c>
      <c r="G1019" s="3">
        <v>16.45</v>
      </c>
      <c r="H1019" s="12">
        <f t="shared" si="91"/>
        <v>43455</v>
      </c>
      <c r="I1019" s="3">
        <v>14.03</v>
      </c>
      <c r="J1019" s="12">
        <f t="shared" si="92"/>
        <v>44186</v>
      </c>
      <c r="K1019" s="3" t="s">
        <v>103</v>
      </c>
      <c r="L1019" s="12">
        <f t="shared" si="93"/>
        <v>44916</v>
      </c>
      <c r="M1019" s="3" t="s">
        <v>103</v>
      </c>
      <c r="N1019" s="12">
        <f t="shared" si="94"/>
        <v>46012</v>
      </c>
      <c r="O1019" s="3" t="s">
        <v>103</v>
      </c>
      <c r="P1019" s="12">
        <f t="shared" si="95"/>
        <v>47838</v>
      </c>
      <c r="Q1019" s="3" t="s">
        <v>103</v>
      </c>
      <c r="R1019" s="12">
        <v>43774</v>
      </c>
      <c r="S1019" s="3">
        <v>17.91</v>
      </c>
      <c r="T1019" s="3" t="s">
        <v>3614</v>
      </c>
      <c r="U1019" s="3" t="s">
        <v>26</v>
      </c>
      <c r="V1019" s="3" t="s">
        <v>119</v>
      </c>
      <c r="W1019" s="3">
        <v>31.46</v>
      </c>
      <c r="X1019" s="3" t="s">
        <v>134</v>
      </c>
      <c r="Y1019" s="3">
        <v>4.4999999999999997E-3</v>
      </c>
      <c r="Z1019" s="3">
        <v>3.0999999999999999E-3</v>
      </c>
    </row>
    <row r="1020" spans="1:26" ht="33" x14ac:dyDescent="0.3">
      <c r="A1020" s="3" t="s">
        <v>1762</v>
      </c>
      <c r="B1020" s="3" t="s">
        <v>1826</v>
      </c>
      <c r="C1020" s="3" t="s">
        <v>1827</v>
      </c>
      <c r="D1020" s="11">
        <v>42390</v>
      </c>
      <c r="E1020" s="13">
        <v>1143.04</v>
      </c>
      <c r="F1020" s="12">
        <f t="shared" si="90"/>
        <v>42756</v>
      </c>
      <c r="G1020" s="3">
        <v>9.4</v>
      </c>
      <c r="H1020" s="12">
        <f t="shared" si="91"/>
        <v>43486</v>
      </c>
      <c r="I1020" s="3">
        <v>11.92</v>
      </c>
      <c r="J1020" s="12">
        <f t="shared" si="92"/>
        <v>44217</v>
      </c>
      <c r="K1020" s="3" t="s">
        <v>103</v>
      </c>
      <c r="L1020" s="12">
        <f t="shared" si="93"/>
        <v>44947</v>
      </c>
      <c r="M1020" s="3" t="s">
        <v>103</v>
      </c>
      <c r="N1020" s="12">
        <f t="shared" si="94"/>
        <v>46043</v>
      </c>
      <c r="O1020" s="3" t="s">
        <v>103</v>
      </c>
      <c r="P1020" s="12">
        <f t="shared" si="95"/>
        <v>47869</v>
      </c>
      <c r="Q1020" s="3" t="s">
        <v>103</v>
      </c>
      <c r="R1020" s="12">
        <v>43774</v>
      </c>
      <c r="S1020" s="3">
        <v>14.3</v>
      </c>
      <c r="T1020" s="3" t="s">
        <v>3614</v>
      </c>
      <c r="U1020" s="3" t="s">
        <v>26</v>
      </c>
      <c r="V1020" s="3" t="s">
        <v>119</v>
      </c>
      <c r="W1020" s="3">
        <v>11.88</v>
      </c>
      <c r="X1020" s="3" t="s">
        <v>134</v>
      </c>
      <c r="Y1020" s="3">
        <v>4.1000000000000003E-3</v>
      </c>
      <c r="Z1020" s="3">
        <v>3.3E-3</v>
      </c>
    </row>
    <row r="1021" spans="1:26" ht="33" x14ac:dyDescent="0.3">
      <c r="A1021" s="3" t="s">
        <v>1762</v>
      </c>
      <c r="B1021" s="3" t="s">
        <v>1828</v>
      </c>
      <c r="C1021" s="3" t="s">
        <v>1829</v>
      </c>
      <c r="D1021" s="11">
        <v>42422</v>
      </c>
      <c r="E1021" s="13">
        <v>1143.8</v>
      </c>
      <c r="F1021" s="12">
        <f t="shared" si="90"/>
        <v>42788</v>
      </c>
      <c r="G1021" s="3">
        <v>11.25</v>
      </c>
      <c r="H1021" s="12">
        <f t="shared" si="91"/>
        <v>43518</v>
      </c>
      <c r="I1021" s="3">
        <v>11.19</v>
      </c>
      <c r="J1021" s="12">
        <f t="shared" si="92"/>
        <v>44249</v>
      </c>
      <c r="K1021" s="3" t="s">
        <v>103</v>
      </c>
      <c r="L1021" s="12">
        <f t="shared" si="93"/>
        <v>44979</v>
      </c>
      <c r="M1021" s="3" t="s">
        <v>103</v>
      </c>
      <c r="N1021" s="12">
        <f t="shared" si="94"/>
        <v>46075</v>
      </c>
      <c r="O1021" s="3" t="s">
        <v>103</v>
      </c>
      <c r="P1021" s="12">
        <f t="shared" si="95"/>
        <v>47901</v>
      </c>
      <c r="Q1021" s="3" t="s">
        <v>103</v>
      </c>
      <c r="R1021" s="12">
        <v>43774</v>
      </c>
      <c r="S1021" s="3">
        <v>14.38</v>
      </c>
      <c r="T1021" s="3" t="s">
        <v>3614</v>
      </c>
      <c r="U1021" s="3" t="s">
        <v>26</v>
      </c>
      <c r="V1021" s="3" t="s">
        <v>119</v>
      </c>
      <c r="W1021" s="3">
        <v>14.9</v>
      </c>
      <c r="X1021" s="3" t="s">
        <v>134</v>
      </c>
      <c r="Y1021" s="3">
        <v>4.4999999999999997E-3</v>
      </c>
      <c r="Z1021" s="13">
        <v>2.9999999999999997E-4</v>
      </c>
    </row>
    <row r="1022" spans="1:26" ht="33" x14ac:dyDescent="0.3">
      <c r="A1022" s="3" t="s">
        <v>1762</v>
      </c>
      <c r="B1022" s="3" t="s">
        <v>1830</v>
      </c>
      <c r="C1022" s="3" t="s">
        <v>1831</v>
      </c>
      <c r="D1022" s="11">
        <v>42450</v>
      </c>
      <c r="E1022" s="13">
        <v>1143.45</v>
      </c>
      <c r="F1022" s="12">
        <f t="shared" si="90"/>
        <v>42815</v>
      </c>
      <c r="G1022" s="3">
        <v>16.04</v>
      </c>
      <c r="H1022" s="12">
        <f t="shared" si="91"/>
        <v>43545</v>
      </c>
      <c r="I1022" s="3">
        <v>11.54</v>
      </c>
      <c r="J1022" s="12">
        <f t="shared" si="92"/>
        <v>44276</v>
      </c>
      <c r="K1022" s="3" t="s">
        <v>103</v>
      </c>
      <c r="L1022" s="12">
        <f t="shared" si="93"/>
        <v>45006</v>
      </c>
      <c r="M1022" s="3" t="s">
        <v>103</v>
      </c>
      <c r="N1022" s="12">
        <f t="shared" si="94"/>
        <v>46102</v>
      </c>
      <c r="O1022" s="3" t="s">
        <v>103</v>
      </c>
      <c r="P1022" s="12">
        <f t="shared" si="95"/>
        <v>47928</v>
      </c>
      <c r="Q1022" s="3" t="s">
        <v>103</v>
      </c>
      <c r="R1022" s="12">
        <v>43774</v>
      </c>
      <c r="S1022" s="3">
        <v>14.35</v>
      </c>
      <c r="T1022" s="3" t="s">
        <v>3614</v>
      </c>
      <c r="U1022" s="3" t="s">
        <v>26</v>
      </c>
      <c r="V1022" s="3" t="s">
        <v>119</v>
      </c>
      <c r="W1022" s="3">
        <v>27.93</v>
      </c>
      <c r="X1022" s="3" t="s">
        <v>134</v>
      </c>
      <c r="Y1022" s="3">
        <v>4.5999999999999999E-3</v>
      </c>
      <c r="Z1022" s="3">
        <v>0</v>
      </c>
    </row>
    <row r="1023" spans="1:26" ht="33" x14ac:dyDescent="0.3">
      <c r="A1023" s="3" t="s">
        <v>1762</v>
      </c>
      <c r="B1023" s="3" t="s">
        <v>1832</v>
      </c>
      <c r="C1023" s="3" t="s">
        <v>1833</v>
      </c>
      <c r="D1023" s="11">
        <v>42481</v>
      </c>
      <c r="E1023" s="13">
        <v>1164.3900000000001</v>
      </c>
      <c r="F1023" s="12">
        <f t="shared" si="90"/>
        <v>42846</v>
      </c>
      <c r="G1023" s="3">
        <v>14.65</v>
      </c>
      <c r="H1023" s="12">
        <f t="shared" si="91"/>
        <v>43576</v>
      </c>
      <c r="I1023" s="3">
        <v>13.6</v>
      </c>
      <c r="J1023" s="12">
        <f t="shared" si="92"/>
        <v>44307</v>
      </c>
      <c r="K1023" s="3" t="s">
        <v>103</v>
      </c>
      <c r="L1023" s="12">
        <f t="shared" si="93"/>
        <v>45037</v>
      </c>
      <c r="M1023" s="3" t="s">
        <v>103</v>
      </c>
      <c r="N1023" s="12">
        <f t="shared" si="94"/>
        <v>46133</v>
      </c>
      <c r="O1023" s="3" t="s">
        <v>103</v>
      </c>
      <c r="P1023" s="12">
        <f t="shared" si="95"/>
        <v>47959</v>
      </c>
      <c r="Q1023" s="3" t="s">
        <v>103</v>
      </c>
      <c r="R1023" s="12">
        <v>43774</v>
      </c>
      <c r="S1023" s="3">
        <v>16.440000000000001</v>
      </c>
      <c r="T1023" s="3" t="s">
        <v>3614</v>
      </c>
      <c r="U1023" s="3" t="s">
        <v>26</v>
      </c>
      <c r="V1023" s="3" t="s">
        <v>119</v>
      </c>
      <c r="W1023" s="3">
        <v>21.71</v>
      </c>
      <c r="X1023" s="3" t="s">
        <v>134</v>
      </c>
      <c r="Y1023" s="3">
        <v>4.3E-3</v>
      </c>
      <c r="Z1023" s="3">
        <v>1.9E-3</v>
      </c>
    </row>
    <row r="1024" spans="1:26" ht="33" x14ac:dyDescent="0.3">
      <c r="A1024" s="3" t="s">
        <v>1762</v>
      </c>
      <c r="B1024" s="3" t="s">
        <v>1834</v>
      </c>
      <c r="C1024" s="3" t="s">
        <v>1835</v>
      </c>
      <c r="D1024" s="11">
        <v>42513</v>
      </c>
      <c r="E1024" s="13">
        <v>1140.94</v>
      </c>
      <c r="F1024" s="12">
        <f t="shared" si="90"/>
        <v>42878</v>
      </c>
      <c r="G1024" s="3">
        <v>14.05</v>
      </c>
      <c r="H1024" s="12">
        <f t="shared" si="91"/>
        <v>43608</v>
      </c>
      <c r="I1024" s="3">
        <v>13.32</v>
      </c>
      <c r="J1024" s="12">
        <f t="shared" si="92"/>
        <v>44339</v>
      </c>
      <c r="K1024" s="3" t="s">
        <v>103</v>
      </c>
      <c r="L1024" s="12">
        <f t="shared" si="93"/>
        <v>45069</v>
      </c>
      <c r="M1024" s="3" t="s">
        <v>103</v>
      </c>
      <c r="N1024" s="12">
        <f t="shared" si="94"/>
        <v>46165</v>
      </c>
      <c r="O1024" s="3" t="s">
        <v>103</v>
      </c>
      <c r="P1024" s="12">
        <f t="shared" si="95"/>
        <v>47991</v>
      </c>
      <c r="Q1024" s="3" t="s">
        <v>103</v>
      </c>
      <c r="R1024" s="12">
        <v>43774</v>
      </c>
      <c r="S1024" s="3">
        <v>14.09</v>
      </c>
      <c r="T1024" s="3" t="s">
        <v>3614</v>
      </c>
      <c r="U1024" s="3" t="s">
        <v>26</v>
      </c>
      <c r="V1024" s="3" t="s">
        <v>119</v>
      </c>
      <c r="W1024" s="3">
        <v>28.81</v>
      </c>
      <c r="X1024" s="3" t="s">
        <v>134</v>
      </c>
      <c r="Y1024" s="3">
        <v>4.4000000000000003E-3</v>
      </c>
      <c r="Z1024" s="3">
        <v>3.8E-3</v>
      </c>
    </row>
    <row r="1025" spans="1:26" ht="33" x14ac:dyDescent="0.3">
      <c r="A1025" s="3" t="s">
        <v>1762</v>
      </c>
      <c r="B1025" s="3" t="s">
        <v>1836</v>
      </c>
      <c r="C1025" s="3" t="s">
        <v>1837</v>
      </c>
      <c r="D1025" s="11">
        <v>42542</v>
      </c>
      <c r="E1025" s="13">
        <v>1158.96</v>
      </c>
      <c r="F1025" s="12">
        <f t="shared" si="90"/>
        <v>42907</v>
      </c>
      <c r="G1025" s="3">
        <v>17.23</v>
      </c>
      <c r="H1025" s="12">
        <f t="shared" si="91"/>
        <v>43637</v>
      </c>
      <c r="I1025" s="3">
        <v>16.079999999999998</v>
      </c>
      <c r="J1025" s="12">
        <f t="shared" si="92"/>
        <v>44368</v>
      </c>
      <c r="K1025" s="3" t="s">
        <v>103</v>
      </c>
      <c r="L1025" s="12">
        <f t="shared" si="93"/>
        <v>45098</v>
      </c>
      <c r="M1025" s="3" t="s">
        <v>103</v>
      </c>
      <c r="N1025" s="12">
        <f t="shared" si="94"/>
        <v>46194</v>
      </c>
      <c r="O1025" s="3" t="s">
        <v>103</v>
      </c>
      <c r="P1025" s="12">
        <f t="shared" si="95"/>
        <v>48020</v>
      </c>
      <c r="Q1025" s="3" t="s">
        <v>103</v>
      </c>
      <c r="R1025" s="12">
        <v>43774</v>
      </c>
      <c r="S1025" s="3">
        <v>15.9</v>
      </c>
      <c r="T1025" s="3" t="s">
        <v>3614</v>
      </c>
      <c r="U1025" s="3" t="s">
        <v>26</v>
      </c>
      <c r="V1025" s="3" t="s">
        <v>119</v>
      </c>
      <c r="W1025" s="3">
        <v>31.99</v>
      </c>
      <c r="X1025" s="3" t="s">
        <v>134</v>
      </c>
      <c r="Y1025" s="3">
        <v>4.5999999999999999E-3</v>
      </c>
      <c r="Z1025" s="3">
        <v>2.2000000000000001E-3</v>
      </c>
    </row>
    <row r="1026" spans="1:26" ht="33" x14ac:dyDescent="0.3">
      <c r="A1026" s="3" t="s">
        <v>1762</v>
      </c>
      <c r="B1026" s="3" t="s">
        <v>1838</v>
      </c>
      <c r="C1026" s="3" t="s">
        <v>1839</v>
      </c>
      <c r="D1026" s="11">
        <v>42572</v>
      </c>
      <c r="E1026" s="13">
        <v>1106.3599999999999</v>
      </c>
      <c r="F1026" s="12">
        <f t="shared" si="90"/>
        <v>42937</v>
      </c>
      <c r="G1026" s="3">
        <v>11.17</v>
      </c>
      <c r="H1026" s="12">
        <f t="shared" si="91"/>
        <v>43667</v>
      </c>
      <c r="I1026" s="3">
        <v>12.22</v>
      </c>
      <c r="J1026" s="12">
        <f t="shared" si="92"/>
        <v>44398</v>
      </c>
      <c r="K1026" s="3" t="s">
        <v>103</v>
      </c>
      <c r="L1026" s="12">
        <f t="shared" si="93"/>
        <v>45128</v>
      </c>
      <c r="M1026" s="3" t="s">
        <v>103</v>
      </c>
      <c r="N1026" s="12">
        <f t="shared" si="94"/>
        <v>46224</v>
      </c>
      <c r="O1026" s="3" t="s">
        <v>103</v>
      </c>
      <c r="P1026" s="12">
        <f t="shared" si="95"/>
        <v>48050</v>
      </c>
      <c r="Q1026" s="3" t="s">
        <v>103</v>
      </c>
      <c r="R1026" s="12">
        <v>43774</v>
      </c>
      <c r="S1026" s="3">
        <v>10.64</v>
      </c>
      <c r="T1026" s="3" t="s">
        <v>3614</v>
      </c>
      <c r="U1026" s="3" t="s">
        <v>26</v>
      </c>
      <c r="V1026" s="3" t="s">
        <v>119</v>
      </c>
      <c r="W1026" s="3">
        <v>22.21</v>
      </c>
      <c r="X1026" s="3" t="s">
        <v>134</v>
      </c>
      <c r="Y1026" s="3">
        <v>4.7000000000000002E-3</v>
      </c>
      <c r="Z1026" s="3">
        <v>0</v>
      </c>
    </row>
    <row r="1027" spans="1:26" ht="33" x14ac:dyDescent="0.3">
      <c r="A1027" s="3" t="s">
        <v>1762</v>
      </c>
      <c r="B1027" s="3" t="s">
        <v>1840</v>
      </c>
      <c r="C1027" s="3" t="s">
        <v>1841</v>
      </c>
      <c r="D1027" s="11">
        <v>42604</v>
      </c>
      <c r="E1027" s="13">
        <v>1115.69</v>
      </c>
      <c r="F1027" s="12">
        <f t="shared" ref="F1027:F1090" si="96">DATE(YEAR(D1027)+1,MONTH(D1027),DAY(D1027))</f>
        <v>42969</v>
      </c>
      <c r="G1027" s="3">
        <v>11.49</v>
      </c>
      <c r="H1027" s="12">
        <f t="shared" ref="H1027:H1090" si="97">DATE(YEAR(D1027)+3,MONTH(D1027),DAY(D1027))</f>
        <v>43699</v>
      </c>
      <c r="I1027" s="3">
        <v>13.25</v>
      </c>
      <c r="J1027" s="12">
        <f t="shared" ref="J1027:J1090" si="98">DATE(YEAR(D1027)+5,MONTH(D1027),DAY(D1027))</f>
        <v>44430</v>
      </c>
      <c r="K1027" s="3" t="s">
        <v>103</v>
      </c>
      <c r="L1027" s="12">
        <f t="shared" ref="L1027:L1090" si="99">DATE(YEAR(D1027)+7,MONTH(D1027),DAY(D1027))</f>
        <v>45160</v>
      </c>
      <c r="M1027" s="3" t="s">
        <v>103</v>
      </c>
      <c r="N1027" s="12">
        <f t="shared" ref="N1027:N1090" si="100">DATE(YEAR(D1027)+10,MONTH(D1027),DAY(D1027))</f>
        <v>46256</v>
      </c>
      <c r="O1027" s="3" t="s">
        <v>103</v>
      </c>
      <c r="P1027" s="12">
        <f t="shared" ref="P1027:P1090" si="101">DATE(YEAR(D1027)+15,MONTH(D1027),DAY(D1027))</f>
        <v>48082</v>
      </c>
      <c r="Q1027" s="3" t="s">
        <v>103</v>
      </c>
      <c r="R1027" s="12">
        <v>43774</v>
      </c>
      <c r="S1027" s="3">
        <v>11.57</v>
      </c>
      <c r="T1027" s="3" t="s">
        <v>3614</v>
      </c>
      <c r="U1027" s="3" t="s">
        <v>26</v>
      </c>
      <c r="V1027" s="3" t="s">
        <v>119</v>
      </c>
      <c r="W1027" s="3">
        <v>29.93</v>
      </c>
      <c r="X1027" s="3" t="s">
        <v>134</v>
      </c>
      <c r="Y1027" s="3">
        <v>4.7000000000000002E-3</v>
      </c>
      <c r="Z1027" s="13">
        <v>6.9999999999999999E-4</v>
      </c>
    </row>
    <row r="1028" spans="1:26" ht="33" x14ac:dyDescent="0.3">
      <c r="A1028" s="3" t="s">
        <v>1762</v>
      </c>
      <c r="B1028" s="3" t="s">
        <v>1842</v>
      </c>
      <c r="C1028" s="3" t="s">
        <v>1843</v>
      </c>
      <c r="D1028" s="11">
        <v>41780</v>
      </c>
      <c r="E1028" s="13">
        <v>1289.3699999999999</v>
      </c>
      <c r="F1028" s="12">
        <f t="shared" si="96"/>
        <v>42145</v>
      </c>
      <c r="G1028" s="3">
        <v>11.93</v>
      </c>
      <c r="H1028" s="12">
        <f t="shared" si="97"/>
        <v>42876</v>
      </c>
      <c r="I1028" s="3">
        <v>16.8</v>
      </c>
      <c r="J1028" s="12">
        <f t="shared" si="98"/>
        <v>43606</v>
      </c>
      <c r="K1028" s="3">
        <v>33.21</v>
      </c>
      <c r="L1028" s="12">
        <f t="shared" si="99"/>
        <v>44337</v>
      </c>
      <c r="M1028" s="3" t="s">
        <v>103</v>
      </c>
      <c r="N1028" s="12">
        <f t="shared" si="100"/>
        <v>45433</v>
      </c>
      <c r="O1028" s="3" t="s">
        <v>103</v>
      </c>
      <c r="P1028" s="12">
        <f t="shared" si="101"/>
        <v>47259</v>
      </c>
      <c r="Q1028" s="3" t="s">
        <v>103</v>
      </c>
      <c r="R1028" s="12">
        <v>43774</v>
      </c>
      <c r="S1028" s="3">
        <v>28.94</v>
      </c>
      <c r="T1028" s="3" t="s">
        <v>3614</v>
      </c>
      <c r="U1028" s="3" t="s">
        <v>26</v>
      </c>
      <c r="V1028" s="3" t="s">
        <v>119</v>
      </c>
      <c r="W1028" s="3">
        <v>12.35</v>
      </c>
      <c r="X1028" s="3" t="s">
        <v>134</v>
      </c>
      <c r="Y1028" s="3">
        <v>3.3999999999999998E-3</v>
      </c>
      <c r="Z1028" s="3">
        <v>1.04E-2</v>
      </c>
    </row>
    <row r="1029" spans="1:26" ht="33" x14ac:dyDescent="0.3">
      <c r="A1029" s="3" t="s">
        <v>1762</v>
      </c>
      <c r="B1029" s="3" t="s">
        <v>1844</v>
      </c>
      <c r="C1029" s="3" t="s">
        <v>1845</v>
      </c>
      <c r="D1029" s="11">
        <v>42634</v>
      </c>
      <c r="E1029" s="13">
        <v>1126.1300000000001</v>
      </c>
      <c r="F1029" s="12">
        <f t="shared" si="96"/>
        <v>42999</v>
      </c>
      <c r="G1029" s="3">
        <v>12.91</v>
      </c>
      <c r="H1029" s="12">
        <f t="shared" si="97"/>
        <v>43729</v>
      </c>
      <c r="I1029" s="3">
        <v>12.57</v>
      </c>
      <c r="J1029" s="12">
        <f t="shared" si="98"/>
        <v>44460</v>
      </c>
      <c r="K1029" s="3" t="s">
        <v>103</v>
      </c>
      <c r="L1029" s="12">
        <f t="shared" si="99"/>
        <v>45190</v>
      </c>
      <c r="M1029" s="3" t="s">
        <v>103</v>
      </c>
      <c r="N1029" s="12">
        <f t="shared" si="100"/>
        <v>46286</v>
      </c>
      <c r="O1029" s="3" t="s">
        <v>103</v>
      </c>
      <c r="P1029" s="12">
        <f t="shared" si="101"/>
        <v>48112</v>
      </c>
      <c r="Q1029" s="3" t="s">
        <v>103</v>
      </c>
      <c r="R1029" s="12">
        <v>43774</v>
      </c>
      <c r="S1029" s="3">
        <v>12.61</v>
      </c>
      <c r="T1029" s="3" t="s">
        <v>3614</v>
      </c>
      <c r="U1029" s="3" t="s">
        <v>26</v>
      </c>
      <c r="V1029" s="3" t="s">
        <v>119</v>
      </c>
      <c r="W1029" s="3">
        <v>22.51</v>
      </c>
      <c r="X1029" s="3" t="s">
        <v>134</v>
      </c>
      <c r="Y1029" s="3">
        <v>4.7000000000000002E-3</v>
      </c>
      <c r="Z1029" s="3">
        <v>0</v>
      </c>
    </row>
    <row r="1030" spans="1:26" ht="33" x14ac:dyDescent="0.3">
      <c r="A1030" s="3" t="s">
        <v>1762</v>
      </c>
      <c r="B1030" s="3" t="s">
        <v>1846</v>
      </c>
      <c r="C1030" s="3" t="s">
        <v>1847</v>
      </c>
      <c r="D1030" s="11">
        <v>42664</v>
      </c>
      <c r="E1030" s="13">
        <v>1109.83</v>
      </c>
      <c r="F1030" s="12">
        <f t="shared" si="96"/>
        <v>43029</v>
      </c>
      <c r="G1030" s="3">
        <v>13.35</v>
      </c>
      <c r="H1030" s="12">
        <f t="shared" si="97"/>
        <v>43759</v>
      </c>
      <c r="I1030" s="3">
        <v>10.96</v>
      </c>
      <c r="J1030" s="12">
        <f t="shared" si="98"/>
        <v>44490</v>
      </c>
      <c r="K1030" s="3" t="s">
        <v>103</v>
      </c>
      <c r="L1030" s="12">
        <f t="shared" si="99"/>
        <v>45220</v>
      </c>
      <c r="M1030" s="3" t="s">
        <v>103</v>
      </c>
      <c r="N1030" s="12">
        <f t="shared" si="100"/>
        <v>46316</v>
      </c>
      <c r="O1030" s="3" t="s">
        <v>103</v>
      </c>
      <c r="P1030" s="12">
        <f t="shared" si="101"/>
        <v>48142</v>
      </c>
      <c r="Q1030" s="3" t="s">
        <v>103</v>
      </c>
      <c r="R1030" s="12">
        <v>43774</v>
      </c>
      <c r="S1030" s="3">
        <v>10.98</v>
      </c>
      <c r="T1030" s="3" t="s">
        <v>3614</v>
      </c>
      <c r="U1030" s="3" t="s">
        <v>26</v>
      </c>
      <c r="V1030" s="3" t="s">
        <v>119</v>
      </c>
      <c r="W1030" s="3">
        <v>30.64</v>
      </c>
      <c r="X1030" s="3" t="s">
        <v>134</v>
      </c>
      <c r="Y1030" s="3">
        <v>4.4000000000000003E-3</v>
      </c>
      <c r="Z1030" s="3">
        <v>1.8E-3</v>
      </c>
    </row>
    <row r="1031" spans="1:26" ht="33" x14ac:dyDescent="0.3">
      <c r="A1031" s="3" t="s">
        <v>1762</v>
      </c>
      <c r="B1031" s="3" t="s">
        <v>1848</v>
      </c>
      <c r="C1031" s="3" t="s">
        <v>1849</v>
      </c>
      <c r="D1031" s="11">
        <v>42695</v>
      </c>
      <c r="E1031" s="13">
        <v>1120.07</v>
      </c>
      <c r="F1031" s="12">
        <f t="shared" si="96"/>
        <v>43060</v>
      </c>
      <c r="G1031" s="3">
        <v>13.97</v>
      </c>
      <c r="H1031" s="12">
        <f t="shared" si="97"/>
        <v>43790</v>
      </c>
      <c r="I1031" s="3" t="s">
        <v>103</v>
      </c>
      <c r="J1031" s="12">
        <f t="shared" si="98"/>
        <v>44521</v>
      </c>
      <c r="K1031" s="3" t="s">
        <v>103</v>
      </c>
      <c r="L1031" s="12">
        <f t="shared" si="99"/>
        <v>45251</v>
      </c>
      <c r="M1031" s="3" t="s">
        <v>103</v>
      </c>
      <c r="N1031" s="12">
        <f t="shared" si="100"/>
        <v>46347</v>
      </c>
      <c r="O1031" s="3" t="s">
        <v>103</v>
      </c>
      <c r="P1031" s="12">
        <f t="shared" si="101"/>
        <v>48173</v>
      </c>
      <c r="Q1031" s="3" t="s">
        <v>103</v>
      </c>
      <c r="R1031" s="12">
        <v>43774</v>
      </c>
      <c r="S1031" s="3">
        <v>12.01</v>
      </c>
      <c r="T1031" s="3" t="s">
        <v>3614</v>
      </c>
      <c r="U1031" s="3" t="s">
        <v>26</v>
      </c>
      <c r="V1031" s="3" t="s">
        <v>119</v>
      </c>
      <c r="W1031" s="3">
        <v>38.03</v>
      </c>
      <c r="X1031" s="3" t="s">
        <v>134</v>
      </c>
      <c r="Y1031" s="3">
        <v>4.4999999999999997E-3</v>
      </c>
      <c r="Z1031" s="3">
        <v>2.3E-3</v>
      </c>
    </row>
    <row r="1032" spans="1:26" ht="33" x14ac:dyDescent="0.3">
      <c r="A1032" s="3" t="s">
        <v>1762</v>
      </c>
      <c r="B1032" s="3" t="s">
        <v>1850</v>
      </c>
      <c r="C1032" s="3" t="s">
        <v>1851</v>
      </c>
      <c r="D1032" s="11">
        <v>42725</v>
      </c>
      <c r="E1032" s="13">
        <v>1119.48</v>
      </c>
      <c r="F1032" s="12">
        <f t="shared" si="96"/>
        <v>43090</v>
      </c>
      <c r="G1032" s="3">
        <v>14.51</v>
      </c>
      <c r="H1032" s="12">
        <f t="shared" si="97"/>
        <v>43820</v>
      </c>
      <c r="I1032" s="3" t="s">
        <v>103</v>
      </c>
      <c r="J1032" s="12">
        <f t="shared" si="98"/>
        <v>44551</v>
      </c>
      <c r="K1032" s="3" t="s">
        <v>103</v>
      </c>
      <c r="L1032" s="12">
        <f t="shared" si="99"/>
        <v>45281</v>
      </c>
      <c r="M1032" s="3" t="s">
        <v>103</v>
      </c>
      <c r="N1032" s="12">
        <f t="shared" si="100"/>
        <v>46377</v>
      </c>
      <c r="O1032" s="3" t="s">
        <v>103</v>
      </c>
      <c r="P1032" s="12">
        <f t="shared" si="101"/>
        <v>48203</v>
      </c>
      <c r="Q1032" s="3" t="s">
        <v>103</v>
      </c>
      <c r="R1032" s="12">
        <v>43774</v>
      </c>
      <c r="S1032" s="3">
        <v>11.95</v>
      </c>
      <c r="T1032" s="3" t="s">
        <v>3614</v>
      </c>
      <c r="U1032" s="3" t="s">
        <v>26</v>
      </c>
      <c r="V1032" s="3" t="s">
        <v>119</v>
      </c>
      <c r="W1032" s="3">
        <v>23.21</v>
      </c>
      <c r="X1032" s="3" t="s">
        <v>134</v>
      </c>
      <c r="Y1032" s="3">
        <v>4.4999999999999997E-3</v>
      </c>
      <c r="Z1032" s="3">
        <v>1E-3</v>
      </c>
    </row>
    <row r="1033" spans="1:26" ht="33" x14ac:dyDescent="0.3">
      <c r="A1033" s="3" t="s">
        <v>1762</v>
      </c>
      <c r="B1033" s="3" t="s">
        <v>1852</v>
      </c>
      <c r="C1033" s="3" t="s">
        <v>1853</v>
      </c>
      <c r="D1033" s="11">
        <v>42758</v>
      </c>
      <c r="E1033" s="13">
        <v>1110.04</v>
      </c>
      <c r="F1033" s="12">
        <f t="shared" si="96"/>
        <v>43123</v>
      </c>
      <c r="G1033" s="3">
        <v>23.19</v>
      </c>
      <c r="H1033" s="12">
        <f t="shared" si="97"/>
        <v>43853</v>
      </c>
      <c r="I1033" s="3" t="s">
        <v>103</v>
      </c>
      <c r="J1033" s="12">
        <f t="shared" si="98"/>
        <v>44584</v>
      </c>
      <c r="K1033" s="3" t="s">
        <v>103</v>
      </c>
      <c r="L1033" s="12">
        <f t="shared" si="99"/>
        <v>45314</v>
      </c>
      <c r="M1033" s="3" t="s">
        <v>103</v>
      </c>
      <c r="N1033" s="12">
        <f t="shared" si="100"/>
        <v>46410</v>
      </c>
      <c r="O1033" s="3" t="s">
        <v>103</v>
      </c>
      <c r="P1033" s="12">
        <f t="shared" si="101"/>
        <v>48236</v>
      </c>
      <c r="Q1033" s="3" t="s">
        <v>103</v>
      </c>
      <c r="R1033" s="12">
        <v>43774</v>
      </c>
      <c r="S1033" s="3">
        <v>11</v>
      </c>
      <c r="T1033" s="3" t="s">
        <v>3614</v>
      </c>
      <c r="U1033" s="3" t="s">
        <v>26</v>
      </c>
      <c r="V1033" s="3" t="s">
        <v>119</v>
      </c>
      <c r="W1033" s="3">
        <v>143.9</v>
      </c>
      <c r="X1033" s="3" t="s">
        <v>134</v>
      </c>
      <c r="Y1033" s="3">
        <v>5.0000000000000001E-3</v>
      </c>
      <c r="Z1033" s="13">
        <v>5.9999999999999995E-4</v>
      </c>
    </row>
    <row r="1034" spans="1:26" ht="33" x14ac:dyDescent="0.3">
      <c r="A1034" s="3" t="s">
        <v>1762</v>
      </c>
      <c r="B1034" s="3" t="s">
        <v>1854</v>
      </c>
      <c r="C1034" s="3" t="s">
        <v>1855</v>
      </c>
      <c r="D1034" s="11">
        <v>42787</v>
      </c>
      <c r="E1034" s="13">
        <v>1083.04</v>
      </c>
      <c r="F1034" s="12">
        <f t="shared" si="96"/>
        <v>43152</v>
      </c>
      <c r="G1034" s="3">
        <v>20.13</v>
      </c>
      <c r="H1034" s="12">
        <f t="shared" si="97"/>
        <v>43882</v>
      </c>
      <c r="I1034" s="3" t="s">
        <v>103</v>
      </c>
      <c r="J1034" s="12">
        <f t="shared" si="98"/>
        <v>44613</v>
      </c>
      <c r="K1034" s="3" t="s">
        <v>103</v>
      </c>
      <c r="L1034" s="12">
        <f t="shared" si="99"/>
        <v>45343</v>
      </c>
      <c r="M1034" s="3" t="s">
        <v>103</v>
      </c>
      <c r="N1034" s="12">
        <f t="shared" si="100"/>
        <v>46439</v>
      </c>
      <c r="O1034" s="3" t="s">
        <v>103</v>
      </c>
      <c r="P1034" s="12">
        <f t="shared" si="101"/>
        <v>48265</v>
      </c>
      <c r="Q1034" s="3" t="s">
        <v>103</v>
      </c>
      <c r="R1034" s="12">
        <v>43774</v>
      </c>
      <c r="S1034" s="3">
        <v>8.3000000000000007</v>
      </c>
      <c r="T1034" s="3" t="s">
        <v>3614</v>
      </c>
      <c r="U1034" s="3" t="s">
        <v>26</v>
      </c>
      <c r="V1034" s="3" t="s">
        <v>119</v>
      </c>
      <c r="W1034" s="3">
        <v>240.55</v>
      </c>
      <c r="X1034" s="3" t="s">
        <v>134</v>
      </c>
      <c r="Y1034" s="3">
        <v>4.8999999999999998E-3</v>
      </c>
      <c r="Z1034" s="13">
        <v>8.0000000000000004E-4</v>
      </c>
    </row>
    <row r="1035" spans="1:26" ht="33" x14ac:dyDescent="0.3">
      <c r="A1035" s="3" t="s">
        <v>1762</v>
      </c>
      <c r="B1035" s="3" t="s">
        <v>1856</v>
      </c>
      <c r="C1035" s="3" t="s">
        <v>1857</v>
      </c>
      <c r="D1035" s="11">
        <v>42815</v>
      </c>
      <c r="E1035" s="13">
        <v>1044.44</v>
      </c>
      <c r="F1035" s="12">
        <f t="shared" si="96"/>
        <v>43180</v>
      </c>
      <c r="G1035" s="3">
        <v>6.2</v>
      </c>
      <c r="H1035" s="12">
        <f t="shared" si="97"/>
        <v>43911</v>
      </c>
      <c r="I1035" s="3" t="s">
        <v>103</v>
      </c>
      <c r="J1035" s="12">
        <f t="shared" si="98"/>
        <v>44641</v>
      </c>
      <c r="K1035" s="3" t="s">
        <v>103</v>
      </c>
      <c r="L1035" s="12">
        <f t="shared" si="99"/>
        <v>45372</v>
      </c>
      <c r="M1035" s="3" t="s">
        <v>103</v>
      </c>
      <c r="N1035" s="12">
        <f t="shared" si="100"/>
        <v>46467</v>
      </c>
      <c r="O1035" s="3" t="s">
        <v>103</v>
      </c>
      <c r="P1035" s="12">
        <f t="shared" si="101"/>
        <v>48294</v>
      </c>
      <c r="Q1035" s="3" t="s">
        <v>103</v>
      </c>
      <c r="R1035" s="12">
        <v>43774</v>
      </c>
      <c r="S1035" s="3">
        <v>4.4400000000000004</v>
      </c>
      <c r="T1035" s="3" t="s">
        <v>3614</v>
      </c>
      <c r="U1035" s="3" t="s">
        <v>26</v>
      </c>
      <c r="V1035" s="3" t="s">
        <v>119</v>
      </c>
      <c r="W1035" s="3">
        <v>555.26</v>
      </c>
      <c r="X1035" s="3" t="s">
        <v>134</v>
      </c>
      <c r="Y1035" s="3">
        <v>6.4999999999999997E-3</v>
      </c>
      <c r="Z1035" s="3">
        <v>6.4999999999999997E-3</v>
      </c>
    </row>
    <row r="1036" spans="1:26" ht="33" x14ac:dyDescent="0.3">
      <c r="A1036" s="3" t="s">
        <v>1762</v>
      </c>
      <c r="B1036" s="3" t="s">
        <v>1858</v>
      </c>
      <c r="C1036" s="3" t="s">
        <v>1859</v>
      </c>
      <c r="D1036" s="11">
        <v>42846</v>
      </c>
      <c r="E1036" s="13">
        <v>1078.47</v>
      </c>
      <c r="F1036" s="12">
        <f t="shared" si="96"/>
        <v>43211</v>
      </c>
      <c r="G1036" s="3">
        <v>11.17</v>
      </c>
      <c r="H1036" s="12">
        <f t="shared" si="97"/>
        <v>43942</v>
      </c>
      <c r="I1036" s="3" t="s">
        <v>103</v>
      </c>
      <c r="J1036" s="12">
        <f t="shared" si="98"/>
        <v>44672</v>
      </c>
      <c r="K1036" s="3" t="s">
        <v>103</v>
      </c>
      <c r="L1036" s="12">
        <f t="shared" si="99"/>
        <v>45403</v>
      </c>
      <c r="M1036" s="3" t="s">
        <v>103</v>
      </c>
      <c r="N1036" s="12">
        <f t="shared" si="100"/>
        <v>46498</v>
      </c>
      <c r="O1036" s="3" t="s">
        <v>103</v>
      </c>
      <c r="P1036" s="12">
        <f t="shared" si="101"/>
        <v>48325</v>
      </c>
      <c r="Q1036" s="3" t="s">
        <v>103</v>
      </c>
      <c r="R1036" s="12">
        <v>43774</v>
      </c>
      <c r="S1036" s="3">
        <v>7.85</v>
      </c>
      <c r="T1036" s="3" t="s">
        <v>3614</v>
      </c>
      <c r="U1036" s="3" t="s">
        <v>26</v>
      </c>
      <c r="V1036" s="3" t="s">
        <v>119</v>
      </c>
      <c r="W1036" s="3">
        <v>84.83</v>
      </c>
      <c r="X1036" s="3" t="s">
        <v>134</v>
      </c>
      <c r="Y1036" s="3">
        <v>4.8999999999999998E-3</v>
      </c>
      <c r="Z1036" s="3">
        <v>0</v>
      </c>
    </row>
    <row r="1037" spans="1:26" ht="33" x14ac:dyDescent="0.3">
      <c r="A1037" s="3" t="s">
        <v>1762</v>
      </c>
      <c r="B1037" s="3" t="s">
        <v>1860</v>
      </c>
      <c r="C1037" s="3" t="s">
        <v>1861</v>
      </c>
      <c r="D1037" s="11">
        <v>42877</v>
      </c>
      <c r="E1037" s="13">
        <v>1072.21</v>
      </c>
      <c r="F1037" s="12">
        <f t="shared" si="96"/>
        <v>43242</v>
      </c>
      <c r="G1037" s="3">
        <v>18.239999999999998</v>
      </c>
      <c r="H1037" s="12">
        <f t="shared" si="97"/>
        <v>43973</v>
      </c>
      <c r="I1037" s="3" t="s">
        <v>103</v>
      </c>
      <c r="J1037" s="12">
        <f t="shared" si="98"/>
        <v>44703</v>
      </c>
      <c r="K1037" s="3" t="s">
        <v>103</v>
      </c>
      <c r="L1037" s="12">
        <f t="shared" si="99"/>
        <v>45434</v>
      </c>
      <c r="M1037" s="3" t="s">
        <v>103</v>
      </c>
      <c r="N1037" s="12">
        <f t="shared" si="100"/>
        <v>46529</v>
      </c>
      <c r="O1037" s="3" t="s">
        <v>103</v>
      </c>
      <c r="P1037" s="12">
        <f t="shared" si="101"/>
        <v>48356</v>
      </c>
      <c r="Q1037" s="3" t="s">
        <v>103</v>
      </c>
      <c r="R1037" s="12">
        <v>43774</v>
      </c>
      <c r="S1037" s="3">
        <v>7.22</v>
      </c>
      <c r="T1037" s="3" t="s">
        <v>3614</v>
      </c>
      <c r="U1037" s="3" t="s">
        <v>26</v>
      </c>
      <c r="V1037" s="3" t="s">
        <v>119</v>
      </c>
      <c r="W1037" s="3">
        <v>79.540000000000006</v>
      </c>
      <c r="X1037" s="3" t="s">
        <v>134</v>
      </c>
      <c r="Y1037" s="3">
        <v>5.1000000000000004E-3</v>
      </c>
      <c r="Z1037" s="13">
        <v>1E-4</v>
      </c>
    </row>
    <row r="1038" spans="1:26" ht="33" x14ac:dyDescent="0.3">
      <c r="A1038" s="3" t="s">
        <v>1762</v>
      </c>
      <c r="B1038" s="3" t="s">
        <v>1862</v>
      </c>
      <c r="C1038" s="3" t="s">
        <v>1863</v>
      </c>
      <c r="D1038" s="11">
        <v>42907</v>
      </c>
      <c r="E1038" s="13">
        <v>1082.74</v>
      </c>
      <c r="F1038" s="12">
        <f t="shared" si="96"/>
        <v>43272</v>
      </c>
      <c r="G1038" s="3">
        <v>14.19</v>
      </c>
      <c r="H1038" s="12">
        <f t="shared" si="97"/>
        <v>44003</v>
      </c>
      <c r="I1038" s="3" t="s">
        <v>103</v>
      </c>
      <c r="J1038" s="12">
        <f t="shared" si="98"/>
        <v>44733</v>
      </c>
      <c r="K1038" s="3" t="s">
        <v>103</v>
      </c>
      <c r="L1038" s="12">
        <f t="shared" si="99"/>
        <v>45464</v>
      </c>
      <c r="M1038" s="3" t="s">
        <v>103</v>
      </c>
      <c r="N1038" s="12">
        <f t="shared" si="100"/>
        <v>46559</v>
      </c>
      <c r="O1038" s="3" t="s">
        <v>103</v>
      </c>
      <c r="P1038" s="12">
        <f t="shared" si="101"/>
        <v>48386</v>
      </c>
      <c r="Q1038" s="3" t="s">
        <v>103</v>
      </c>
      <c r="R1038" s="12">
        <v>43774</v>
      </c>
      <c r="S1038" s="3">
        <v>8.27</v>
      </c>
      <c r="T1038" s="3" t="s">
        <v>3614</v>
      </c>
      <c r="U1038" s="3" t="s">
        <v>26</v>
      </c>
      <c r="V1038" s="3" t="s">
        <v>119</v>
      </c>
      <c r="W1038" s="3">
        <v>38.22</v>
      </c>
      <c r="X1038" s="3" t="s">
        <v>134</v>
      </c>
      <c r="Y1038" s="3">
        <v>4.7000000000000002E-3</v>
      </c>
      <c r="Z1038" s="13">
        <v>5.9999999999999995E-4</v>
      </c>
    </row>
    <row r="1039" spans="1:26" ht="33" x14ac:dyDescent="0.3">
      <c r="A1039" s="3" t="s">
        <v>1762</v>
      </c>
      <c r="B1039" s="3" t="s">
        <v>1864</v>
      </c>
      <c r="C1039" s="3" t="s">
        <v>1865</v>
      </c>
      <c r="D1039" s="11">
        <v>41813</v>
      </c>
      <c r="E1039" s="13">
        <v>1324</v>
      </c>
      <c r="F1039" s="12">
        <f t="shared" si="96"/>
        <v>42178</v>
      </c>
      <c r="G1039" s="3">
        <v>13.38</v>
      </c>
      <c r="H1039" s="12">
        <f t="shared" si="97"/>
        <v>42909</v>
      </c>
      <c r="I1039" s="3">
        <v>22</v>
      </c>
      <c r="J1039" s="12">
        <f t="shared" si="98"/>
        <v>43639</v>
      </c>
      <c r="K1039" s="3">
        <v>35.9</v>
      </c>
      <c r="L1039" s="12">
        <f t="shared" si="99"/>
        <v>44370</v>
      </c>
      <c r="M1039" s="3" t="s">
        <v>103</v>
      </c>
      <c r="N1039" s="12">
        <f t="shared" si="100"/>
        <v>45466</v>
      </c>
      <c r="O1039" s="3" t="s">
        <v>103</v>
      </c>
      <c r="P1039" s="12">
        <f t="shared" si="101"/>
        <v>47292</v>
      </c>
      <c r="Q1039" s="3" t="s">
        <v>103</v>
      </c>
      <c r="R1039" s="12">
        <v>43774</v>
      </c>
      <c r="S1039" s="3">
        <v>32.4</v>
      </c>
      <c r="T1039" s="3" t="s">
        <v>3614</v>
      </c>
      <c r="U1039" s="3" t="s">
        <v>26</v>
      </c>
      <c r="V1039" s="3" t="s">
        <v>119</v>
      </c>
      <c r="W1039" s="3">
        <v>20.29</v>
      </c>
      <c r="X1039" s="3" t="s">
        <v>134</v>
      </c>
      <c r="Y1039" s="3">
        <v>3.7000000000000002E-3</v>
      </c>
      <c r="Z1039" s="3">
        <v>1.18E-2</v>
      </c>
    </row>
    <row r="1040" spans="1:26" ht="33" x14ac:dyDescent="0.3">
      <c r="A1040" s="3" t="s">
        <v>1762</v>
      </c>
      <c r="B1040" s="3" t="s">
        <v>1866</v>
      </c>
      <c r="C1040" s="3" t="s">
        <v>1867</v>
      </c>
      <c r="D1040" s="11">
        <v>42937</v>
      </c>
      <c r="E1040" s="13">
        <v>1094.1099999999999</v>
      </c>
      <c r="F1040" s="12">
        <f t="shared" si="96"/>
        <v>43302</v>
      </c>
      <c r="G1040" s="3">
        <v>8.2100000000000009</v>
      </c>
      <c r="H1040" s="12">
        <f t="shared" si="97"/>
        <v>44033</v>
      </c>
      <c r="I1040" s="3" t="s">
        <v>103</v>
      </c>
      <c r="J1040" s="12">
        <f t="shared" si="98"/>
        <v>44763</v>
      </c>
      <c r="K1040" s="3" t="s">
        <v>103</v>
      </c>
      <c r="L1040" s="12">
        <f t="shared" si="99"/>
        <v>45494</v>
      </c>
      <c r="M1040" s="3" t="s">
        <v>103</v>
      </c>
      <c r="N1040" s="12">
        <f t="shared" si="100"/>
        <v>46589</v>
      </c>
      <c r="O1040" s="3" t="s">
        <v>103</v>
      </c>
      <c r="P1040" s="12">
        <f t="shared" si="101"/>
        <v>48416</v>
      </c>
      <c r="Q1040" s="3" t="s">
        <v>103</v>
      </c>
      <c r="R1040" s="12">
        <v>43774</v>
      </c>
      <c r="S1040" s="3">
        <v>9.41</v>
      </c>
      <c r="T1040" s="3" t="s">
        <v>3614</v>
      </c>
      <c r="U1040" s="3" t="s">
        <v>26</v>
      </c>
      <c r="V1040" s="3" t="s">
        <v>119</v>
      </c>
      <c r="W1040" s="3">
        <v>62.33</v>
      </c>
      <c r="X1040" s="3" t="s">
        <v>134</v>
      </c>
      <c r="Y1040" s="3">
        <v>4.7000000000000002E-3</v>
      </c>
      <c r="Z1040" s="13">
        <v>2.0000000000000001E-4</v>
      </c>
    </row>
    <row r="1041" spans="1:26" ht="33" x14ac:dyDescent="0.3">
      <c r="A1041" s="3" t="s">
        <v>1762</v>
      </c>
      <c r="B1041" s="3" t="s">
        <v>1868</v>
      </c>
      <c r="C1041" s="3" t="s">
        <v>1869</v>
      </c>
      <c r="D1041" s="11">
        <v>42968</v>
      </c>
      <c r="E1041" s="13">
        <v>1086.75</v>
      </c>
      <c r="F1041" s="12">
        <f t="shared" si="96"/>
        <v>43333</v>
      </c>
      <c r="G1041" s="3">
        <v>21.82</v>
      </c>
      <c r="H1041" s="12">
        <f t="shared" si="97"/>
        <v>44064</v>
      </c>
      <c r="I1041" s="3" t="s">
        <v>103</v>
      </c>
      <c r="J1041" s="12">
        <f t="shared" si="98"/>
        <v>44794</v>
      </c>
      <c r="K1041" s="3" t="s">
        <v>103</v>
      </c>
      <c r="L1041" s="12">
        <f t="shared" si="99"/>
        <v>45525</v>
      </c>
      <c r="M1041" s="3" t="s">
        <v>103</v>
      </c>
      <c r="N1041" s="12">
        <f t="shared" si="100"/>
        <v>46620</v>
      </c>
      <c r="O1041" s="3" t="s">
        <v>103</v>
      </c>
      <c r="P1041" s="12">
        <f t="shared" si="101"/>
        <v>48447</v>
      </c>
      <c r="Q1041" s="3" t="s">
        <v>103</v>
      </c>
      <c r="R1041" s="12">
        <v>43774</v>
      </c>
      <c r="S1041" s="3">
        <v>8.68</v>
      </c>
      <c r="T1041" s="3" t="s">
        <v>3614</v>
      </c>
      <c r="U1041" s="3" t="s">
        <v>26</v>
      </c>
      <c r="V1041" s="3" t="s">
        <v>119</v>
      </c>
      <c r="W1041" s="3">
        <v>98.36</v>
      </c>
      <c r="X1041" s="3" t="s">
        <v>134</v>
      </c>
      <c r="Y1041" s="3">
        <v>5.0000000000000001E-3</v>
      </c>
      <c r="Z1041" s="13">
        <v>4.0000000000000002E-4</v>
      </c>
    </row>
    <row r="1042" spans="1:26" ht="33" x14ac:dyDescent="0.3">
      <c r="A1042" s="3" t="s">
        <v>1762</v>
      </c>
      <c r="B1042" s="3" t="s">
        <v>1870</v>
      </c>
      <c r="C1042" s="3" t="s">
        <v>1871</v>
      </c>
      <c r="D1042" s="11">
        <v>42999</v>
      </c>
      <c r="E1042" s="13">
        <v>1061.56</v>
      </c>
      <c r="F1042" s="12">
        <f t="shared" si="96"/>
        <v>43364</v>
      </c>
      <c r="G1042" s="3">
        <v>19.97</v>
      </c>
      <c r="H1042" s="12">
        <f t="shared" si="97"/>
        <v>44095</v>
      </c>
      <c r="I1042" s="3" t="s">
        <v>103</v>
      </c>
      <c r="J1042" s="12">
        <f t="shared" si="98"/>
        <v>44825</v>
      </c>
      <c r="K1042" s="3" t="s">
        <v>103</v>
      </c>
      <c r="L1042" s="12">
        <f t="shared" si="99"/>
        <v>45556</v>
      </c>
      <c r="M1042" s="3" t="s">
        <v>103</v>
      </c>
      <c r="N1042" s="12">
        <f t="shared" si="100"/>
        <v>46651</v>
      </c>
      <c r="O1042" s="3" t="s">
        <v>103</v>
      </c>
      <c r="P1042" s="12">
        <f t="shared" si="101"/>
        <v>48478</v>
      </c>
      <c r="Q1042" s="3" t="s">
        <v>103</v>
      </c>
      <c r="R1042" s="12">
        <v>43774</v>
      </c>
      <c r="S1042" s="3">
        <v>6.16</v>
      </c>
      <c r="T1042" s="3" t="s">
        <v>3614</v>
      </c>
      <c r="U1042" s="3" t="s">
        <v>26</v>
      </c>
      <c r="V1042" s="3" t="s">
        <v>119</v>
      </c>
      <c r="W1042" s="3">
        <v>86.35</v>
      </c>
      <c r="X1042" s="3" t="s">
        <v>134</v>
      </c>
      <c r="Y1042" s="3">
        <v>4.8999999999999998E-3</v>
      </c>
      <c r="Z1042" s="3">
        <v>0</v>
      </c>
    </row>
    <row r="1043" spans="1:26" ht="33" x14ac:dyDescent="0.3">
      <c r="A1043" s="3" t="s">
        <v>1762</v>
      </c>
      <c r="B1043" s="3" t="s">
        <v>1872</v>
      </c>
      <c r="C1043" s="3" t="s">
        <v>1873</v>
      </c>
      <c r="D1043" s="11">
        <v>43031</v>
      </c>
      <c r="E1043" s="13">
        <v>1032.69</v>
      </c>
      <c r="F1043" s="12">
        <f t="shared" si="96"/>
        <v>43396</v>
      </c>
      <c r="G1043" s="3">
        <v>8.92</v>
      </c>
      <c r="H1043" s="12">
        <f t="shared" si="97"/>
        <v>44127</v>
      </c>
      <c r="I1043" s="3" t="s">
        <v>103</v>
      </c>
      <c r="J1043" s="12">
        <f t="shared" si="98"/>
        <v>44857</v>
      </c>
      <c r="K1043" s="3" t="s">
        <v>103</v>
      </c>
      <c r="L1043" s="12">
        <f t="shared" si="99"/>
        <v>45588</v>
      </c>
      <c r="M1043" s="3" t="s">
        <v>103</v>
      </c>
      <c r="N1043" s="12">
        <f t="shared" si="100"/>
        <v>46683</v>
      </c>
      <c r="O1043" s="3" t="s">
        <v>103</v>
      </c>
      <c r="P1043" s="12">
        <f t="shared" si="101"/>
        <v>48510</v>
      </c>
      <c r="Q1043" s="3" t="s">
        <v>103</v>
      </c>
      <c r="R1043" s="12">
        <v>43774</v>
      </c>
      <c r="S1043" s="3">
        <v>3.27</v>
      </c>
      <c r="T1043" s="3" t="s">
        <v>3614</v>
      </c>
      <c r="U1043" s="3" t="s">
        <v>26</v>
      </c>
      <c r="V1043" s="3" t="s">
        <v>119</v>
      </c>
      <c r="W1043" s="3">
        <v>64.08</v>
      </c>
      <c r="X1043" s="3" t="s">
        <v>134</v>
      </c>
      <c r="Y1043" s="3">
        <v>4.7999999999999996E-3</v>
      </c>
      <c r="Z1043" s="3">
        <v>0</v>
      </c>
    </row>
    <row r="1044" spans="1:26" ht="33" x14ac:dyDescent="0.3">
      <c r="A1044" s="3" t="s">
        <v>1762</v>
      </c>
      <c r="B1044" s="3" t="s">
        <v>1874</v>
      </c>
      <c r="C1044" s="3" t="s">
        <v>1875</v>
      </c>
      <c r="D1044" s="11">
        <v>43060</v>
      </c>
      <c r="E1044" s="13">
        <v>1050.3699999999999</v>
      </c>
      <c r="F1044" s="12">
        <f t="shared" si="96"/>
        <v>43425</v>
      </c>
      <c r="G1044" s="3">
        <v>18.2</v>
      </c>
      <c r="H1044" s="12">
        <f t="shared" si="97"/>
        <v>44156</v>
      </c>
      <c r="I1044" s="3" t="s">
        <v>103</v>
      </c>
      <c r="J1044" s="12">
        <f t="shared" si="98"/>
        <v>44886</v>
      </c>
      <c r="K1044" s="3" t="s">
        <v>103</v>
      </c>
      <c r="L1044" s="12">
        <f t="shared" si="99"/>
        <v>45617</v>
      </c>
      <c r="M1044" s="3" t="s">
        <v>103</v>
      </c>
      <c r="N1044" s="12">
        <f t="shared" si="100"/>
        <v>46712</v>
      </c>
      <c r="O1044" s="3" t="s">
        <v>103</v>
      </c>
      <c r="P1044" s="12">
        <f t="shared" si="101"/>
        <v>48539</v>
      </c>
      <c r="Q1044" s="3" t="s">
        <v>103</v>
      </c>
      <c r="R1044" s="12">
        <v>43774</v>
      </c>
      <c r="S1044" s="3">
        <v>5.04</v>
      </c>
      <c r="T1044" s="3" t="s">
        <v>3614</v>
      </c>
      <c r="U1044" s="3" t="s">
        <v>26</v>
      </c>
      <c r="V1044" s="3" t="s">
        <v>119</v>
      </c>
      <c r="W1044" s="3">
        <v>105.53</v>
      </c>
      <c r="X1044" s="3" t="s">
        <v>134</v>
      </c>
      <c r="Y1044" s="3">
        <v>5.1999999999999998E-3</v>
      </c>
      <c r="Z1044" s="3">
        <v>0</v>
      </c>
    </row>
    <row r="1045" spans="1:26" ht="33" x14ac:dyDescent="0.3">
      <c r="A1045" s="3" t="s">
        <v>1762</v>
      </c>
      <c r="B1045" s="3" t="s">
        <v>1876</v>
      </c>
      <c r="C1045" s="3" t="s">
        <v>1877</v>
      </c>
      <c r="D1045" s="11">
        <v>43090</v>
      </c>
      <c r="E1045" s="13">
        <v>1035.3</v>
      </c>
      <c r="F1045" s="12">
        <f t="shared" si="96"/>
        <v>43455</v>
      </c>
      <c r="G1045" s="3">
        <v>7.45</v>
      </c>
      <c r="H1045" s="12">
        <f t="shared" si="97"/>
        <v>44186</v>
      </c>
      <c r="I1045" s="3" t="s">
        <v>103</v>
      </c>
      <c r="J1045" s="12">
        <f t="shared" si="98"/>
        <v>44916</v>
      </c>
      <c r="K1045" s="3" t="s">
        <v>103</v>
      </c>
      <c r="L1045" s="12">
        <f t="shared" si="99"/>
        <v>45647</v>
      </c>
      <c r="M1045" s="3" t="s">
        <v>103</v>
      </c>
      <c r="N1045" s="12">
        <f t="shared" si="100"/>
        <v>46742</v>
      </c>
      <c r="O1045" s="3" t="s">
        <v>103</v>
      </c>
      <c r="P1045" s="12">
        <f t="shared" si="101"/>
        <v>48569</v>
      </c>
      <c r="Q1045" s="3" t="s">
        <v>103</v>
      </c>
      <c r="R1045" s="12">
        <v>43774</v>
      </c>
      <c r="S1045" s="3">
        <v>3.53</v>
      </c>
      <c r="T1045" s="3" t="s">
        <v>3614</v>
      </c>
      <c r="U1045" s="3" t="s">
        <v>26</v>
      </c>
      <c r="V1045" s="3" t="s">
        <v>119</v>
      </c>
      <c r="W1045" s="3">
        <v>12.38</v>
      </c>
      <c r="X1045" s="3" t="s">
        <v>134</v>
      </c>
      <c r="Y1045" s="3">
        <v>4.4999999999999997E-3</v>
      </c>
      <c r="Z1045" s="3">
        <v>0</v>
      </c>
    </row>
    <row r="1046" spans="1:26" ht="33" x14ac:dyDescent="0.3">
      <c r="A1046" s="3" t="s">
        <v>1762</v>
      </c>
      <c r="B1046" s="3" t="s">
        <v>1878</v>
      </c>
      <c r="C1046" s="3" t="s">
        <v>1879</v>
      </c>
      <c r="D1046" s="11">
        <v>43122</v>
      </c>
      <c r="E1046" s="13">
        <v>1015.24</v>
      </c>
      <c r="F1046" s="12">
        <f t="shared" si="96"/>
        <v>43487</v>
      </c>
      <c r="G1046" s="3">
        <v>7.57</v>
      </c>
      <c r="H1046" s="12">
        <f t="shared" si="97"/>
        <v>44218</v>
      </c>
      <c r="I1046" s="3" t="s">
        <v>103</v>
      </c>
      <c r="J1046" s="12">
        <f t="shared" si="98"/>
        <v>44948</v>
      </c>
      <c r="K1046" s="3" t="s">
        <v>103</v>
      </c>
      <c r="L1046" s="12">
        <f t="shared" si="99"/>
        <v>45679</v>
      </c>
      <c r="M1046" s="3" t="s">
        <v>103</v>
      </c>
      <c r="N1046" s="12">
        <f t="shared" si="100"/>
        <v>46774</v>
      </c>
      <c r="O1046" s="3" t="s">
        <v>103</v>
      </c>
      <c r="P1046" s="12">
        <f t="shared" si="101"/>
        <v>48601</v>
      </c>
      <c r="Q1046" s="3" t="s">
        <v>103</v>
      </c>
      <c r="R1046" s="12">
        <v>43774</v>
      </c>
      <c r="S1046" s="3">
        <v>1.52</v>
      </c>
      <c r="T1046" s="3" t="s">
        <v>3614</v>
      </c>
      <c r="U1046" s="3" t="s">
        <v>26</v>
      </c>
      <c r="V1046" s="3" t="s">
        <v>119</v>
      </c>
      <c r="W1046" s="3">
        <v>211.96</v>
      </c>
      <c r="X1046" s="3" t="s">
        <v>134</v>
      </c>
      <c r="Y1046" s="3">
        <v>4.7999999999999996E-3</v>
      </c>
      <c r="Z1046" s="3">
        <v>1.1000000000000001E-3</v>
      </c>
    </row>
    <row r="1047" spans="1:26" ht="33" x14ac:dyDescent="0.3">
      <c r="A1047" s="3" t="s">
        <v>1762</v>
      </c>
      <c r="B1047" s="3" t="s">
        <v>1880</v>
      </c>
      <c r="C1047" s="3" t="s">
        <v>1881</v>
      </c>
      <c r="D1047" s="11">
        <v>43152</v>
      </c>
      <c r="E1047" s="3">
        <v>966.39</v>
      </c>
      <c r="F1047" s="12">
        <f t="shared" si="96"/>
        <v>43517</v>
      </c>
      <c r="G1047" s="3">
        <v>2.61</v>
      </c>
      <c r="H1047" s="12">
        <f t="shared" si="97"/>
        <v>44248</v>
      </c>
      <c r="I1047" s="3" t="s">
        <v>103</v>
      </c>
      <c r="J1047" s="12">
        <f t="shared" si="98"/>
        <v>44978</v>
      </c>
      <c r="K1047" s="3" t="s">
        <v>103</v>
      </c>
      <c r="L1047" s="12">
        <f t="shared" si="99"/>
        <v>45709</v>
      </c>
      <c r="M1047" s="3" t="s">
        <v>103</v>
      </c>
      <c r="N1047" s="12">
        <f t="shared" si="100"/>
        <v>46804</v>
      </c>
      <c r="O1047" s="3" t="s">
        <v>103</v>
      </c>
      <c r="P1047" s="12">
        <f t="shared" si="101"/>
        <v>48631</v>
      </c>
      <c r="Q1047" s="3" t="s">
        <v>103</v>
      </c>
      <c r="R1047" s="12">
        <v>43774</v>
      </c>
      <c r="S1047" s="3">
        <v>-3.36</v>
      </c>
      <c r="T1047" s="3" t="s">
        <v>3614</v>
      </c>
      <c r="U1047" s="3" t="s">
        <v>26</v>
      </c>
      <c r="V1047" s="3" t="s">
        <v>119</v>
      </c>
      <c r="W1047" s="3">
        <v>255.98</v>
      </c>
      <c r="X1047" s="3" t="s">
        <v>134</v>
      </c>
      <c r="Y1047" s="3">
        <v>4.7000000000000002E-3</v>
      </c>
      <c r="Z1047" s="3">
        <v>1.4200000000000001E-2</v>
      </c>
    </row>
    <row r="1048" spans="1:26" ht="33" x14ac:dyDescent="0.3">
      <c r="A1048" s="3" t="s">
        <v>1762</v>
      </c>
      <c r="B1048" s="3" t="s">
        <v>1882</v>
      </c>
      <c r="C1048" s="3" t="s">
        <v>1883</v>
      </c>
      <c r="D1048" s="11">
        <v>43180</v>
      </c>
      <c r="E1048" s="13">
        <v>1007.51</v>
      </c>
      <c r="F1048" s="12">
        <f t="shared" si="96"/>
        <v>43545</v>
      </c>
      <c r="G1048" s="3">
        <v>19.55</v>
      </c>
      <c r="H1048" s="12">
        <f t="shared" si="97"/>
        <v>44276</v>
      </c>
      <c r="I1048" s="3" t="s">
        <v>103</v>
      </c>
      <c r="J1048" s="12">
        <f t="shared" si="98"/>
        <v>45006</v>
      </c>
      <c r="K1048" s="3" t="s">
        <v>103</v>
      </c>
      <c r="L1048" s="12">
        <f t="shared" si="99"/>
        <v>45737</v>
      </c>
      <c r="M1048" s="3" t="s">
        <v>103</v>
      </c>
      <c r="N1048" s="12">
        <f t="shared" si="100"/>
        <v>46833</v>
      </c>
      <c r="O1048" s="3" t="s">
        <v>103</v>
      </c>
      <c r="P1048" s="12">
        <f t="shared" si="101"/>
        <v>48659</v>
      </c>
      <c r="Q1048" s="3" t="s">
        <v>103</v>
      </c>
      <c r="R1048" s="12">
        <v>43774</v>
      </c>
      <c r="S1048" s="3">
        <v>0.75</v>
      </c>
      <c r="T1048" s="3" t="s">
        <v>3614</v>
      </c>
      <c r="U1048" s="3" t="s">
        <v>26</v>
      </c>
      <c r="V1048" s="3" t="s">
        <v>119</v>
      </c>
      <c r="W1048" s="3">
        <v>215.9</v>
      </c>
      <c r="X1048" s="3" t="s">
        <v>134</v>
      </c>
      <c r="Y1048" s="3">
        <v>5.0000000000000001E-3</v>
      </c>
      <c r="Z1048" s="3">
        <v>2E-3</v>
      </c>
    </row>
    <row r="1049" spans="1:26" ht="33" x14ac:dyDescent="0.3">
      <c r="A1049" s="3" t="s">
        <v>1762</v>
      </c>
      <c r="B1049" s="3" t="s">
        <v>1884</v>
      </c>
      <c r="C1049" s="3" t="s">
        <v>1885</v>
      </c>
      <c r="D1049" s="11">
        <v>43213</v>
      </c>
      <c r="E1049" s="3">
        <v>993.08</v>
      </c>
      <c r="F1049" s="12">
        <f t="shared" si="96"/>
        <v>43578</v>
      </c>
      <c r="G1049" s="3">
        <v>17.440000000000001</v>
      </c>
      <c r="H1049" s="12">
        <f t="shared" si="97"/>
        <v>44309</v>
      </c>
      <c r="I1049" s="3" t="s">
        <v>103</v>
      </c>
      <c r="J1049" s="12">
        <f t="shared" si="98"/>
        <v>45039</v>
      </c>
      <c r="K1049" s="3" t="s">
        <v>103</v>
      </c>
      <c r="L1049" s="12">
        <f t="shared" si="99"/>
        <v>45770</v>
      </c>
      <c r="M1049" s="3" t="s">
        <v>103</v>
      </c>
      <c r="N1049" s="12">
        <f t="shared" si="100"/>
        <v>46866</v>
      </c>
      <c r="O1049" s="3" t="s">
        <v>103</v>
      </c>
      <c r="P1049" s="12">
        <f t="shared" si="101"/>
        <v>48692</v>
      </c>
      <c r="Q1049" s="3" t="s">
        <v>103</v>
      </c>
      <c r="R1049" s="12">
        <v>43774</v>
      </c>
      <c r="S1049" s="3">
        <v>-0.69</v>
      </c>
      <c r="T1049" s="3" t="s">
        <v>3614</v>
      </c>
      <c r="U1049" s="3" t="s">
        <v>26</v>
      </c>
      <c r="V1049" s="3" t="s">
        <v>119</v>
      </c>
      <c r="W1049" s="3">
        <v>127.39</v>
      </c>
      <c r="X1049" s="3" t="s">
        <v>134</v>
      </c>
      <c r="Y1049" s="3">
        <v>1.41E-2</v>
      </c>
      <c r="Z1049" s="3">
        <v>0</v>
      </c>
    </row>
    <row r="1050" spans="1:26" ht="33" x14ac:dyDescent="0.3">
      <c r="A1050" s="3" t="s">
        <v>1762</v>
      </c>
      <c r="B1050" s="3" t="s">
        <v>1886</v>
      </c>
      <c r="C1050" s="3" t="s">
        <v>1887</v>
      </c>
      <c r="D1050" s="11">
        <v>41841</v>
      </c>
      <c r="E1050" s="13">
        <v>1303.97</v>
      </c>
      <c r="F1050" s="12">
        <f t="shared" si="96"/>
        <v>42206</v>
      </c>
      <c r="G1050" s="3">
        <v>12.01</v>
      </c>
      <c r="H1050" s="12">
        <f t="shared" si="97"/>
        <v>42937</v>
      </c>
      <c r="I1050" s="3">
        <v>33.08</v>
      </c>
      <c r="J1050" s="12">
        <f t="shared" si="98"/>
        <v>43667</v>
      </c>
      <c r="K1050" s="3">
        <v>39.770000000000003</v>
      </c>
      <c r="L1050" s="12">
        <f t="shared" si="99"/>
        <v>44398</v>
      </c>
      <c r="M1050" s="3" t="s">
        <v>103</v>
      </c>
      <c r="N1050" s="12">
        <f t="shared" si="100"/>
        <v>45494</v>
      </c>
      <c r="O1050" s="3" t="s">
        <v>103</v>
      </c>
      <c r="P1050" s="12">
        <f t="shared" si="101"/>
        <v>47320</v>
      </c>
      <c r="Q1050" s="3" t="s">
        <v>103</v>
      </c>
      <c r="R1050" s="12">
        <v>43774</v>
      </c>
      <c r="S1050" s="3">
        <v>30.4</v>
      </c>
      <c r="T1050" s="3" t="s">
        <v>3614</v>
      </c>
      <c r="U1050" s="3" t="s">
        <v>26</v>
      </c>
      <c r="V1050" s="3" t="s">
        <v>119</v>
      </c>
      <c r="W1050" s="3">
        <v>14.73</v>
      </c>
      <c r="X1050" s="3" t="s">
        <v>134</v>
      </c>
      <c r="Y1050" s="3">
        <v>4.0000000000000001E-3</v>
      </c>
      <c r="Z1050" s="3">
        <v>3.8999999999999998E-3</v>
      </c>
    </row>
    <row r="1051" spans="1:26" ht="33" x14ac:dyDescent="0.3">
      <c r="A1051" s="3" t="s">
        <v>1762</v>
      </c>
      <c r="B1051" s="3" t="s">
        <v>1888</v>
      </c>
      <c r="C1051" s="3" t="s">
        <v>1889</v>
      </c>
      <c r="D1051" s="11">
        <v>43241</v>
      </c>
      <c r="E1051" s="13">
        <v>1021.61</v>
      </c>
      <c r="F1051" s="12">
        <f t="shared" si="96"/>
        <v>43606</v>
      </c>
      <c r="G1051" s="3">
        <v>16.89</v>
      </c>
      <c r="H1051" s="12">
        <f t="shared" si="97"/>
        <v>44337</v>
      </c>
      <c r="I1051" s="3" t="s">
        <v>103</v>
      </c>
      <c r="J1051" s="12">
        <f t="shared" si="98"/>
        <v>45067</v>
      </c>
      <c r="K1051" s="3" t="s">
        <v>103</v>
      </c>
      <c r="L1051" s="12">
        <f t="shared" si="99"/>
        <v>45798</v>
      </c>
      <c r="M1051" s="3" t="s">
        <v>103</v>
      </c>
      <c r="N1051" s="12">
        <f t="shared" si="100"/>
        <v>46894</v>
      </c>
      <c r="O1051" s="3" t="s">
        <v>103</v>
      </c>
      <c r="P1051" s="12">
        <f t="shared" si="101"/>
        <v>48720</v>
      </c>
      <c r="Q1051" s="3" t="s">
        <v>103</v>
      </c>
      <c r="R1051" s="12">
        <v>43774</v>
      </c>
      <c r="S1051" s="3">
        <v>2.16</v>
      </c>
      <c r="T1051" s="3" t="s">
        <v>3614</v>
      </c>
      <c r="U1051" s="3" t="s">
        <v>26</v>
      </c>
      <c r="V1051" s="3" t="s">
        <v>119</v>
      </c>
      <c r="W1051" s="3">
        <v>78.849999999999994</v>
      </c>
      <c r="X1051" s="3" t="s">
        <v>134</v>
      </c>
      <c r="Y1051" s="3">
        <v>4.7999999999999996E-3</v>
      </c>
      <c r="Z1051" s="3">
        <v>2.12E-2</v>
      </c>
    </row>
    <row r="1052" spans="1:26" ht="33" x14ac:dyDescent="0.3">
      <c r="A1052" s="3" t="s">
        <v>1762</v>
      </c>
      <c r="B1052" s="3" t="s">
        <v>1890</v>
      </c>
      <c r="C1052" s="3" t="s">
        <v>1891</v>
      </c>
      <c r="D1052" s="11">
        <v>43272</v>
      </c>
      <c r="E1052" s="13">
        <v>1026.3</v>
      </c>
      <c r="F1052" s="12">
        <f t="shared" si="96"/>
        <v>43637</v>
      </c>
      <c r="G1052" s="3">
        <v>15.99</v>
      </c>
      <c r="H1052" s="12">
        <f t="shared" si="97"/>
        <v>44368</v>
      </c>
      <c r="I1052" s="3" t="s">
        <v>103</v>
      </c>
      <c r="J1052" s="12">
        <f t="shared" si="98"/>
        <v>45098</v>
      </c>
      <c r="K1052" s="3" t="s">
        <v>103</v>
      </c>
      <c r="L1052" s="12">
        <f t="shared" si="99"/>
        <v>45829</v>
      </c>
      <c r="M1052" s="3" t="s">
        <v>103</v>
      </c>
      <c r="N1052" s="12">
        <f t="shared" si="100"/>
        <v>46925</v>
      </c>
      <c r="O1052" s="3" t="s">
        <v>103</v>
      </c>
      <c r="P1052" s="12">
        <f t="shared" si="101"/>
        <v>48751</v>
      </c>
      <c r="Q1052" s="3" t="s">
        <v>103</v>
      </c>
      <c r="R1052" s="12">
        <v>43774</v>
      </c>
      <c r="S1052" s="3">
        <v>2.63</v>
      </c>
      <c r="T1052" s="3" t="s">
        <v>3614</v>
      </c>
      <c r="U1052" s="3" t="s">
        <v>26</v>
      </c>
      <c r="V1052" s="3" t="s">
        <v>119</v>
      </c>
      <c r="W1052" s="3">
        <v>38.159999999999997</v>
      </c>
      <c r="X1052" s="3" t="s">
        <v>134</v>
      </c>
      <c r="Y1052" s="3">
        <v>4.7999999999999996E-3</v>
      </c>
      <c r="Z1052" s="3">
        <v>0</v>
      </c>
    </row>
    <row r="1053" spans="1:26" ht="33" x14ac:dyDescent="0.3">
      <c r="A1053" s="3" t="s">
        <v>1762</v>
      </c>
      <c r="B1053" s="3" t="s">
        <v>1892</v>
      </c>
      <c r="C1053" s="3" t="s">
        <v>1893</v>
      </c>
      <c r="D1053" s="11">
        <v>43304</v>
      </c>
      <c r="E1053" s="3">
        <v>982.24</v>
      </c>
      <c r="F1053" s="12">
        <f t="shared" si="96"/>
        <v>43669</v>
      </c>
      <c r="G1053" s="3">
        <v>6.1</v>
      </c>
      <c r="H1053" s="12">
        <f t="shared" si="97"/>
        <v>44400</v>
      </c>
      <c r="I1053" s="3" t="s">
        <v>103</v>
      </c>
      <c r="J1053" s="12">
        <f t="shared" si="98"/>
        <v>45130</v>
      </c>
      <c r="K1053" s="3" t="s">
        <v>103</v>
      </c>
      <c r="L1053" s="12">
        <f t="shared" si="99"/>
        <v>45861</v>
      </c>
      <c r="M1053" s="3" t="s">
        <v>103</v>
      </c>
      <c r="N1053" s="12">
        <f t="shared" si="100"/>
        <v>46957</v>
      </c>
      <c r="O1053" s="3" t="s">
        <v>103</v>
      </c>
      <c r="P1053" s="12">
        <f t="shared" si="101"/>
        <v>48783</v>
      </c>
      <c r="Q1053" s="3" t="s">
        <v>103</v>
      </c>
      <c r="R1053" s="12">
        <v>43774</v>
      </c>
      <c r="S1053" s="3">
        <v>-1.78</v>
      </c>
      <c r="T1053" s="3" t="s">
        <v>3614</v>
      </c>
      <c r="U1053" s="3" t="s">
        <v>26</v>
      </c>
      <c r="V1053" s="3" t="s">
        <v>119</v>
      </c>
      <c r="W1053" s="3">
        <v>141.22999999999999</v>
      </c>
      <c r="X1053" s="3" t="s">
        <v>134</v>
      </c>
      <c r="Y1053" s="3">
        <v>4.5999999999999999E-3</v>
      </c>
      <c r="Z1053" s="3">
        <v>0</v>
      </c>
    </row>
    <row r="1054" spans="1:26" ht="33" x14ac:dyDescent="0.3">
      <c r="A1054" s="3" t="s">
        <v>1762</v>
      </c>
      <c r="B1054" s="3" t="s">
        <v>1894</v>
      </c>
      <c r="C1054" s="3" t="s">
        <v>1895</v>
      </c>
      <c r="D1054" s="11">
        <v>43333</v>
      </c>
      <c r="E1054" s="13">
        <v>1034.3</v>
      </c>
      <c r="F1054" s="12">
        <f t="shared" si="96"/>
        <v>43698</v>
      </c>
      <c r="G1054" s="3">
        <v>7.69</v>
      </c>
      <c r="H1054" s="12">
        <f t="shared" si="97"/>
        <v>44429</v>
      </c>
      <c r="I1054" s="3" t="s">
        <v>103</v>
      </c>
      <c r="J1054" s="12">
        <f t="shared" si="98"/>
        <v>45159</v>
      </c>
      <c r="K1054" s="3" t="s">
        <v>103</v>
      </c>
      <c r="L1054" s="12">
        <f t="shared" si="99"/>
        <v>45890</v>
      </c>
      <c r="M1054" s="3" t="s">
        <v>103</v>
      </c>
      <c r="N1054" s="12">
        <f t="shared" si="100"/>
        <v>46986</v>
      </c>
      <c r="O1054" s="3" t="s">
        <v>103</v>
      </c>
      <c r="P1054" s="12">
        <f t="shared" si="101"/>
        <v>48812</v>
      </c>
      <c r="Q1054" s="3" t="s">
        <v>103</v>
      </c>
      <c r="R1054" s="12">
        <v>43774</v>
      </c>
      <c r="S1054" s="3">
        <v>3.43</v>
      </c>
      <c r="T1054" s="3" t="s">
        <v>3614</v>
      </c>
      <c r="U1054" s="3" t="s">
        <v>26</v>
      </c>
      <c r="V1054" s="3" t="s">
        <v>119</v>
      </c>
      <c r="W1054" s="3">
        <v>105.65</v>
      </c>
      <c r="X1054" s="3" t="s">
        <v>134</v>
      </c>
      <c r="Y1054" s="3">
        <v>4.3E-3</v>
      </c>
      <c r="Z1054" s="3">
        <v>2.5000000000000001E-2</v>
      </c>
    </row>
    <row r="1055" spans="1:26" ht="33" x14ac:dyDescent="0.3">
      <c r="A1055" s="3" t="s">
        <v>1762</v>
      </c>
      <c r="B1055" s="3" t="s">
        <v>1896</v>
      </c>
      <c r="C1055" s="3" t="s">
        <v>1897</v>
      </c>
      <c r="D1055" s="11">
        <v>43364</v>
      </c>
      <c r="E1055" s="13">
        <v>1041.8900000000001</v>
      </c>
      <c r="F1055" s="12">
        <f t="shared" si="96"/>
        <v>43729</v>
      </c>
      <c r="G1055" s="3">
        <v>4.17</v>
      </c>
      <c r="H1055" s="12">
        <f t="shared" si="97"/>
        <v>44460</v>
      </c>
      <c r="I1055" s="3" t="s">
        <v>103</v>
      </c>
      <c r="J1055" s="12">
        <f t="shared" si="98"/>
        <v>45190</v>
      </c>
      <c r="K1055" s="3" t="s">
        <v>103</v>
      </c>
      <c r="L1055" s="12">
        <f t="shared" si="99"/>
        <v>45921</v>
      </c>
      <c r="M1055" s="3" t="s">
        <v>103</v>
      </c>
      <c r="N1055" s="12">
        <f t="shared" si="100"/>
        <v>47017</v>
      </c>
      <c r="O1055" s="3" t="s">
        <v>103</v>
      </c>
      <c r="P1055" s="12">
        <f t="shared" si="101"/>
        <v>48843</v>
      </c>
      <c r="Q1055" s="3" t="s">
        <v>103</v>
      </c>
      <c r="R1055" s="12">
        <v>43774</v>
      </c>
      <c r="S1055" s="3">
        <v>4.1900000000000004</v>
      </c>
      <c r="T1055" s="3" t="s">
        <v>3614</v>
      </c>
      <c r="U1055" s="3" t="s">
        <v>26</v>
      </c>
      <c r="V1055" s="3" t="s">
        <v>119</v>
      </c>
      <c r="W1055" s="3">
        <v>56.97</v>
      </c>
      <c r="X1055" s="3" t="s">
        <v>134</v>
      </c>
      <c r="Y1055" s="3">
        <v>4.1000000000000003E-3</v>
      </c>
      <c r="Z1055" s="3">
        <v>0</v>
      </c>
    </row>
    <row r="1056" spans="1:26" ht="33" x14ac:dyDescent="0.3">
      <c r="A1056" s="3" t="s">
        <v>1762</v>
      </c>
      <c r="B1056" s="3" t="s">
        <v>1898</v>
      </c>
      <c r="C1056" s="3" t="s">
        <v>1899</v>
      </c>
      <c r="D1056" s="11">
        <v>43395</v>
      </c>
      <c r="E1056" s="3">
        <v>971.88</v>
      </c>
      <c r="F1056" s="12">
        <f t="shared" si="96"/>
        <v>43760</v>
      </c>
      <c r="G1056" s="3">
        <v>-2.82</v>
      </c>
      <c r="H1056" s="12">
        <f t="shared" si="97"/>
        <v>44491</v>
      </c>
      <c r="I1056" s="3" t="s">
        <v>103</v>
      </c>
      <c r="J1056" s="12">
        <f t="shared" si="98"/>
        <v>45221</v>
      </c>
      <c r="K1056" s="3" t="s">
        <v>103</v>
      </c>
      <c r="L1056" s="12">
        <f t="shared" si="99"/>
        <v>45952</v>
      </c>
      <c r="M1056" s="3" t="s">
        <v>103</v>
      </c>
      <c r="N1056" s="12">
        <f t="shared" si="100"/>
        <v>47048</v>
      </c>
      <c r="O1056" s="3" t="s">
        <v>103</v>
      </c>
      <c r="P1056" s="12">
        <f t="shared" si="101"/>
        <v>48874</v>
      </c>
      <c r="Q1056" s="3" t="s">
        <v>103</v>
      </c>
      <c r="R1056" s="12">
        <v>43774</v>
      </c>
      <c r="S1056" s="3">
        <v>-2.81</v>
      </c>
      <c r="T1056" s="3" t="s">
        <v>3614</v>
      </c>
      <c r="U1056" s="3" t="s">
        <v>26</v>
      </c>
      <c r="V1056" s="3" t="s">
        <v>119</v>
      </c>
      <c r="W1056" s="3">
        <v>35.369999999999997</v>
      </c>
      <c r="X1056" s="3" t="s">
        <v>134</v>
      </c>
      <c r="Y1056" s="3">
        <v>4.4999999999999997E-3</v>
      </c>
      <c r="Z1056" s="3">
        <v>3.3999999999999998E-3</v>
      </c>
    </row>
    <row r="1057" spans="1:26" ht="33" x14ac:dyDescent="0.3">
      <c r="A1057" s="3" t="s">
        <v>1762</v>
      </c>
      <c r="B1057" s="3" t="s">
        <v>1900</v>
      </c>
      <c r="C1057" s="3" t="s">
        <v>1901</v>
      </c>
      <c r="D1057" s="11">
        <v>43425</v>
      </c>
      <c r="E1057" s="3">
        <v>958.49</v>
      </c>
      <c r="F1057" s="12">
        <f t="shared" si="96"/>
        <v>43790</v>
      </c>
      <c r="G1057" s="3" t="s">
        <v>103</v>
      </c>
      <c r="H1057" s="12">
        <f t="shared" si="97"/>
        <v>44521</v>
      </c>
      <c r="I1057" s="3" t="s">
        <v>103</v>
      </c>
      <c r="J1057" s="12">
        <f t="shared" si="98"/>
        <v>45251</v>
      </c>
      <c r="K1057" s="3" t="s">
        <v>103</v>
      </c>
      <c r="L1057" s="12">
        <f t="shared" si="99"/>
        <v>45982</v>
      </c>
      <c r="M1057" s="3" t="s">
        <v>103</v>
      </c>
      <c r="N1057" s="12">
        <f t="shared" si="100"/>
        <v>47078</v>
      </c>
      <c r="O1057" s="3" t="s">
        <v>103</v>
      </c>
      <c r="P1057" s="12">
        <f t="shared" si="101"/>
        <v>48904</v>
      </c>
      <c r="Q1057" s="3" t="s">
        <v>103</v>
      </c>
      <c r="R1057" s="12">
        <v>43774</v>
      </c>
      <c r="S1057" s="3">
        <v>-4.1500000000000004</v>
      </c>
      <c r="T1057" s="3" t="s">
        <v>3614</v>
      </c>
      <c r="U1057" s="3" t="s">
        <v>26</v>
      </c>
      <c r="V1057" s="3" t="s">
        <v>119</v>
      </c>
      <c r="W1057" s="3">
        <v>59.01</v>
      </c>
      <c r="X1057" s="3" t="s">
        <v>134</v>
      </c>
      <c r="Y1057" s="3">
        <v>4.4999999999999997E-3</v>
      </c>
      <c r="Z1057" s="3">
        <v>3.3999999999999998E-3</v>
      </c>
    </row>
    <row r="1058" spans="1:26" ht="33" x14ac:dyDescent="0.3">
      <c r="A1058" s="3" t="s">
        <v>1762</v>
      </c>
      <c r="B1058" s="3" t="s">
        <v>1902</v>
      </c>
      <c r="C1058" s="3" t="s">
        <v>1903</v>
      </c>
      <c r="D1058" s="11">
        <v>43455</v>
      </c>
      <c r="E1058" s="3">
        <v>985.94</v>
      </c>
      <c r="F1058" s="12">
        <f t="shared" si="96"/>
        <v>43820</v>
      </c>
      <c r="G1058" s="3" t="s">
        <v>103</v>
      </c>
      <c r="H1058" s="12">
        <f t="shared" si="97"/>
        <v>44551</v>
      </c>
      <c r="I1058" s="3" t="s">
        <v>103</v>
      </c>
      <c r="J1058" s="12">
        <f t="shared" si="98"/>
        <v>45281</v>
      </c>
      <c r="K1058" s="3" t="s">
        <v>103</v>
      </c>
      <c r="L1058" s="12">
        <f t="shared" si="99"/>
        <v>46012</v>
      </c>
      <c r="M1058" s="3" t="s">
        <v>103</v>
      </c>
      <c r="N1058" s="12">
        <f t="shared" si="100"/>
        <v>47108</v>
      </c>
      <c r="O1058" s="3" t="s">
        <v>103</v>
      </c>
      <c r="P1058" s="12">
        <f t="shared" si="101"/>
        <v>48934</v>
      </c>
      <c r="Q1058" s="3" t="s">
        <v>103</v>
      </c>
      <c r="R1058" s="12">
        <v>43774</v>
      </c>
      <c r="S1058" s="3">
        <v>-1.41</v>
      </c>
      <c r="T1058" s="3" t="s">
        <v>3614</v>
      </c>
      <c r="U1058" s="3" t="s">
        <v>26</v>
      </c>
      <c r="V1058" s="3" t="s">
        <v>119</v>
      </c>
      <c r="W1058" s="3">
        <v>17.059999999999999</v>
      </c>
      <c r="X1058" s="3" t="s">
        <v>134</v>
      </c>
      <c r="Y1058" s="3">
        <v>4.4999999999999997E-3</v>
      </c>
      <c r="Z1058" s="3">
        <v>3.3999999999999998E-3</v>
      </c>
    </row>
    <row r="1059" spans="1:26" ht="33" x14ac:dyDescent="0.3">
      <c r="A1059" s="3" t="s">
        <v>1762</v>
      </c>
      <c r="B1059" s="3" t="s">
        <v>1904</v>
      </c>
      <c r="C1059" s="3" t="s">
        <v>1905</v>
      </c>
      <c r="D1059" s="11">
        <v>43486</v>
      </c>
      <c r="E1059" s="3">
        <v>963.95</v>
      </c>
      <c r="F1059" s="12">
        <f t="shared" si="96"/>
        <v>43851</v>
      </c>
      <c r="G1059" s="3" t="s">
        <v>103</v>
      </c>
      <c r="H1059" s="12">
        <f t="shared" si="97"/>
        <v>44582</v>
      </c>
      <c r="I1059" s="3" t="s">
        <v>103</v>
      </c>
      <c r="J1059" s="12">
        <f t="shared" si="98"/>
        <v>45312</v>
      </c>
      <c r="K1059" s="3" t="s">
        <v>103</v>
      </c>
      <c r="L1059" s="12">
        <f t="shared" si="99"/>
        <v>46043</v>
      </c>
      <c r="M1059" s="3" t="s">
        <v>103</v>
      </c>
      <c r="N1059" s="12">
        <f t="shared" si="100"/>
        <v>47139</v>
      </c>
      <c r="O1059" s="3" t="s">
        <v>103</v>
      </c>
      <c r="P1059" s="12">
        <f t="shared" si="101"/>
        <v>48965</v>
      </c>
      <c r="Q1059" s="3" t="s">
        <v>103</v>
      </c>
      <c r="R1059" s="12">
        <v>43774</v>
      </c>
      <c r="S1059" s="3">
        <v>-3.61</v>
      </c>
      <c r="T1059" s="3" t="s">
        <v>3614</v>
      </c>
      <c r="U1059" s="3" t="s">
        <v>26</v>
      </c>
      <c r="V1059" s="3" t="s">
        <v>119</v>
      </c>
      <c r="W1059" s="3">
        <v>25.83</v>
      </c>
      <c r="X1059" s="3" t="s">
        <v>134</v>
      </c>
      <c r="Y1059" s="3">
        <v>4.4999999999999997E-3</v>
      </c>
      <c r="Z1059" s="3">
        <v>3.3999999999999998E-3</v>
      </c>
    </row>
    <row r="1060" spans="1:26" ht="33" x14ac:dyDescent="0.3">
      <c r="A1060" s="3" t="s">
        <v>1762</v>
      </c>
      <c r="B1060" s="3" t="s">
        <v>1906</v>
      </c>
      <c r="C1060" s="3" t="s">
        <v>1907</v>
      </c>
      <c r="D1060" s="11">
        <v>43517</v>
      </c>
      <c r="E1060" s="3">
        <v>913.64</v>
      </c>
      <c r="F1060" s="12">
        <f t="shared" si="96"/>
        <v>43882</v>
      </c>
      <c r="G1060" s="3" t="s">
        <v>103</v>
      </c>
      <c r="H1060" s="12">
        <f t="shared" si="97"/>
        <v>44613</v>
      </c>
      <c r="I1060" s="3" t="s">
        <v>103</v>
      </c>
      <c r="J1060" s="12">
        <f t="shared" si="98"/>
        <v>45343</v>
      </c>
      <c r="K1060" s="3" t="s">
        <v>103</v>
      </c>
      <c r="L1060" s="12">
        <f t="shared" si="99"/>
        <v>46074</v>
      </c>
      <c r="M1060" s="3" t="s">
        <v>103</v>
      </c>
      <c r="N1060" s="12">
        <f t="shared" si="100"/>
        <v>47170</v>
      </c>
      <c r="O1060" s="3" t="s">
        <v>103</v>
      </c>
      <c r="P1060" s="12">
        <f t="shared" si="101"/>
        <v>48996</v>
      </c>
      <c r="Q1060" s="3" t="s">
        <v>103</v>
      </c>
      <c r="R1060" s="12">
        <v>43774</v>
      </c>
      <c r="S1060" s="3">
        <v>-8.64</v>
      </c>
      <c r="T1060" s="3" t="s">
        <v>3614</v>
      </c>
      <c r="U1060" s="3" t="s">
        <v>26</v>
      </c>
      <c r="V1060" s="3" t="s">
        <v>119</v>
      </c>
      <c r="W1060" s="3">
        <v>49.38</v>
      </c>
      <c r="X1060" s="3" t="s">
        <v>134</v>
      </c>
      <c r="Y1060" s="3">
        <v>4.4999999999999997E-3</v>
      </c>
      <c r="Z1060" s="3">
        <v>3.3999999999999998E-3</v>
      </c>
    </row>
    <row r="1061" spans="1:26" ht="33" x14ac:dyDescent="0.3">
      <c r="A1061" s="3" t="s">
        <v>1762</v>
      </c>
      <c r="B1061" s="3" t="s">
        <v>1908</v>
      </c>
      <c r="C1061" s="3" t="s">
        <v>1909</v>
      </c>
      <c r="D1061" s="11">
        <v>41872</v>
      </c>
      <c r="E1061" s="13">
        <v>1295.8</v>
      </c>
      <c r="F1061" s="12">
        <f t="shared" si="96"/>
        <v>42237</v>
      </c>
      <c r="G1061" s="3">
        <v>12.67</v>
      </c>
      <c r="H1061" s="12">
        <f t="shared" si="97"/>
        <v>42968</v>
      </c>
      <c r="I1061" s="3">
        <v>30.56</v>
      </c>
      <c r="J1061" s="12">
        <f t="shared" si="98"/>
        <v>43698</v>
      </c>
      <c r="K1061" s="3">
        <v>28.74</v>
      </c>
      <c r="L1061" s="12">
        <f t="shared" si="99"/>
        <v>44429</v>
      </c>
      <c r="M1061" s="3" t="s">
        <v>103</v>
      </c>
      <c r="N1061" s="12">
        <f t="shared" si="100"/>
        <v>45525</v>
      </c>
      <c r="O1061" s="3" t="s">
        <v>103</v>
      </c>
      <c r="P1061" s="12">
        <f t="shared" si="101"/>
        <v>47351</v>
      </c>
      <c r="Q1061" s="3" t="s">
        <v>103</v>
      </c>
      <c r="R1061" s="12">
        <v>43774</v>
      </c>
      <c r="S1061" s="3">
        <v>29.58</v>
      </c>
      <c r="T1061" s="3" t="s">
        <v>3614</v>
      </c>
      <c r="U1061" s="3" t="s">
        <v>26</v>
      </c>
      <c r="V1061" s="3" t="s">
        <v>119</v>
      </c>
      <c r="W1061" s="3">
        <v>18.100000000000001</v>
      </c>
      <c r="X1061" s="3" t="s">
        <v>134</v>
      </c>
      <c r="Y1061" s="3">
        <v>4.0000000000000001E-3</v>
      </c>
      <c r="Z1061" s="3">
        <v>4.5999999999999999E-3</v>
      </c>
    </row>
    <row r="1062" spans="1:26" ht="33" x14ac:dyDescent="0.3">
      <c r="A1062" s="3" t="s">
        <v>1762</v>
      </c>
      <c r="B1062" s="3" t="s">
        <v>1910</v>
      </c>
      <c r="C1062" s="3" t="s">
        <v>1911</v>
      </c>
      <c r="D1062" s="11">
        <v>43545</v>
      </c>
      <c r="E1062" s="13">
        <v>1011.81</v>
      </c>
      <c r="F1062" s="12">
        <f t="shared" si="96"/>
        <v>43911</v>
      </c>
      <c r="G1062" s="3" t="s">
        <v>103</v>
      </c>
      <c r="H1062" s="12">
        <f t="shared" si="97"/>
        <v>44641</v>
      </c>
      <c r="I1062" s="3" t="s">
        <v>103</v>
      </c>
      <c r="J1062" s="12">
        <f t="shared" si="98"/>
        <v>45372</v>
      </c>
      <c r="K1062" s="3" t="s">
        <v>103</v>
      </c>
      <c r="L1062" s="12">
        <f t="shared" si="99"/>
        <v>46102</v>
      </c>
      <c r="M1062" s="3" t="s">
        <v>103</v>
      </c>
      <c r="N1062" s="12">
        <f t="shared" si="100"/>
        <v>47198</v>
      </c>
      <c r="O1062" s="3" t="s">
        <v>103</v>
      </c>
      <c r="P1062" s="12">
        <f t="shared" si="101"/>
        <v>49024</v>
      </c>
      <c r="Q1062" s="3" t="s">
        <v>103</v>
      </c>
      <c r="R1062" s="12">
        <v>43774</v>
      </c>
      <c r="S1062" s="3">
        <v>1.18</v>
      </c>
      <c r="T1062" s="3" t="s">
        <v>3614</v>
      </c>
      <c r="U1062" s="3" t="s">
        <v>26</v>
      </c>
      <c r="V1062" s="3" t="s">
        <v>119</v>
      </c>
      <c r="W1062" s="3">
        <v>92.02</v>
      </c>
      <c r="X1062" s="3" t="s">
        <v>134</v>
      </c>
      <c r="Y1062" s="3">
        <v>4.4999999999999997E-3</v>
      </c>
      <c r="Z1062" s="3">
        <v>3.3999999999999998E-3</v>
      </c>
    </row>
    <row r="1063" spans="1:26" ht="33" x14ac:dyDescent="0.3">
      <c r="A1063" s="3" t="s">
        <v>1762</v>
      </c>
      <c r="B1063" s="3" t="s">
        <v>1912</v>
      </c>
      <c r="C1063" s="3" t="s">
        <v>1913</v>
      </c>
      <c r="D1063" s="11">
        <v>43577</v>
      </c>
      <c r="E1063" s="3">
        <v>948.95</v>
      </c>
      <c r="F1063" s="12">
        <f t="shared" si="96"/>
        <v>43943</v>
      </c>
      <c r="G1063" s="3" t="s">
        <v>103</v>
      </c>
      <c r="H1063" s="12">
        <f t="shared" si="97"/>
        <v>44673</v>
      </c>
      <c r="I1063" s="3" t="s">
        <v>103</v>
      </c>
      <c r="J1063" s="12">
        <f t="shared" si="98"/>
        <v>45404</v>
      </c>
      <c r="K1063" s="3" t="s">
        <v>103</v>
      </c>
      <c r="L1063" s="12">
        <f t="shared" si="99"/>
        <v>46134</v>
      </c>
      <c r="M1063" s="3" t="s">
        <v>103</v>
      </c>
      <c r="N1063" s="12">
        <f t="shared" si="100"/>
        <v>47230</v>
      </c>
      <c r="O1063" s="3" t="s">
        <v>103</v>
      </c>
      <c r="P1063" s="12">
        <f t="shared" si="101"/>
        <v>49056</v>
      </c>
      <c r="Q1063" s="3" t="s">
        <v>103</v>
      </c>
      <c r="R1063" s="12">
        <v>43774</v>
      </c>
      <c r="S1063" s="3">
        <v>-5.1100000000000003</v>
      </c>
      <c r="T1063" s="3" t="s">
        <v>3614</v>
      </c>
      <c r="U1063" s="3" t="s">
        <v>26</v>
      </c>
      <c r="V1063" s="3" t="s">
        <v>119</v>
      </c>
      <c r="W1063" s="3">
        <v>123.43</v>
      </c>
      <c r="X1063" s="3" t="s">
        <v>134</v>
      </c>
      <c r="Y1063" s="3">
        <v>4.4999999999999997E-3</v>
      </c>
      <c r="Z1063" s="3">
        <v>3.3999999999999998E-3</v>
      </c>
    </row>
    <row r="1064" spans="1:26" ht="33" x14ac:dyDescent="0.3">
      <c r="A1064" s="3" t="s">
        <v>1762</v>
      </c>
      <c r="B1064" s="3" t="s">
        <v>1914</v>
      </c>
      <c r="C1064" s="3" t="s">
        <v>1915</v>
      </c>
      <c r="D1064" s="11">
        <v>43606</v>
      </c>
      <c r="E1064" s="3">
        <v>944.35</v>
      </c>
      <c r="F1064" s="12">
        <f t="shared" si="96"/>
        <v>43972</v>
      </c>
      <c r="G1064" s="3" t="s">
        <v>103</v>
      </c>
      <c r="H1064" s="12">
        <f t="shared" si="97"/>
        <v>44702</v>
      </c>
      <c r="I1064" s="3" t="s">
        <v>103</v>
      </c>
      <c r="J1064" s="12">
        <f t="shared" si="98"/>
        <v>45433</v>
      </c>
      <c r="K1064" s="3" t="s">
        <v>103</v>
      </c>
      <c r="L1064" s="12">
        <f t="shared" si="99"/>
        <v>46163</v>
      </c>
      <c r="M1064" s="3" t="s">
        <v>103</v>
      </c>
      <c r="N1064" s="12">
        <f t="shared" si="100"/>
        <v>47259</v>
      </c>
      <c r="O1064" s="3" t="s">
        <v>103</v>
      </c>
      <c r="P1064" s="12">
        <f t="shared" si="101"/>
        <v>49085</v>
      </c>
      <c r="Q1064" s="3" t="s">
        <v>103</v>
      </c>
      <c r="R1064" s="12">
        <v>43774</v>
      </c>
      <c r="S1064" s="3">
        <v>-5.57</v>
      </c>
      <c r="T1064" s="3" t="s">
        <v>3614</v>
      </c>
      <c r="U1064" s="3" t="s">
        <v>26</v>
      </c>
      <c r="V1064" s="3" t="s">
        <v>119</v>
      </c>
      <c r="W1064" s="3">
        <v>79.540000000000006</v>
      </c>
      <c r="X1064" s="3" t="s">
        <v>134</v>
      </c>
      <c r="Y1064" s="3">
        <v>4.4999999999999997E-3</v>
      </c>
      <c r="Z1064" s="3">
        <v>3.3999999999999998E-3</v>
      </c>
    </row>
    <row r="1065" spans="1:26" ht="33" x14ac:dyDescent="0.3">
      <c r="A1065" s="3" t="s">
        <v>1762</v>
      </c>
      <c r="B1065" s="3" t="s">
        <v>1916</v>
      </c>
      <c r="C1065" s="3" t="s">
        <v>1917</v>
      </c>
      <c r="D1065" s="11">
        <v>43637</v>
      </c>
      <c r="E1065" s="3">
        <v>965.69</v>
      </c>
      <c r="F1065" s="12">
        <f t="shared" si="96"/>
        <v>44003</v>
      </c>
      <c r="G1065" s="3" t="s">
        <v>103</v>
      </c>
      <c r="H1065" s="12">
        <f t="shared" si="97"/>
        <v>44733</v>
      </c>
      <c r="I1065" s="3" t="s">
        <v>103</v>
      </c>
      <c r="J1065" s="12">
        <f t="shared" si="98"/>
        <v>45464</v>
      </c>
      <c r="K1065" s="3" t="s">
        <v>103</v>
      </c>
      <c r="L1065" s="12">
        <f t="shared" si="99"/>
        <v>46194</v>
      </c>
      <c r="M1065" s="3" t="s">
        <v>103</v>
      </c>
      <c r="N1065" s="12">
        <f t="shared" si="100"/>
        <v>47290</v>
      </c>
      <c r="O1065" s="3" t="s">
        <v>103</v>
      </c>
      <c r="P1065" s="12">
        <f t="shared" si="101"/>
        <v>49116</v>
      </c>
      <c r="Q1065" s="3" t="s">
        <v>103</v>
      </c>
      <c r="R1065" s="12">
        <v>43774</v>
      </c>
      <c r="S1065" s="3">
        <v>-3.43</v>
      </c>
      <c r="T1065" s="3" t="s">
        <v>3614</v>
      </c>
      <c r="U1065" s="3" t="s">
        <v>26</v>
      </c>
      <c r="V1065" s="3" t="s">
        <v>119</v>
      </c>
      <c r="W1065" s="3">
        <v>27.88</v>
      </c>
      <c r="X1065" s="3" t="s">
        <v>134</v>
      </c>
      <c r="Y1065" s="3">
        <v>4.4999999999999997E-3</v>
      </c>
      <c r="Z1065" s="3">
        <v>3.3999999999999998E-3</v>
      </c>
    </row>
    <row r="1066" spans="1:26" ht="33" x14ac:dyDescent="0.3">
      <c r="A1066" s="3" t="s">
        <v>1762</v>
      </c>
      <c r="B1066" s="3" t="s">
        <v>1918</v>
      </c>
      <c r="C1066" s="3" t="s">
        <v>1919</v>
      </c>
      <c r="D1066" s="11">
        <v>43668</v>
      </c>
      <c r="E1066" s="3">
        <v>983.39</v>
      </c>
      <c r="F1066" s="12">
        <f t="shared" si="96"/>
        <v>44034</v>
      </c>
      <c r="G1066" s="3" t="s">
        <v>103</v>
      </c>
      <c r="H1066" s="12">
        <f t="shared" si="97"/>
        <v>44764</v>
      </c>
      <c r="I1066" s="3" t="s">
        <v>103</v>
      </c>
      <c r="J1066" s="12">
        <f t="shared" si="98"/>
        <v>45495</v>
      </c>
      <c r="K1066" s="3" t="s">
        <v>103</v>
      </c>
      <c r="L1066" s="12">
        <f t="shared" si="99"/>
        <v>46225</v>
      </c>
      <c r="M1066" s="3" t="s">
        <v>103</v>
      </c>
      <c r="N1066" s="12">
        <f t="shared" si="100"/>
        <v>47321</v>
      </c>
      <c r="O1066" s="3" t="s">
        <v>103</v>
      </c>
      <c r="P1066" s="12">
        <f t="shared" si="101"/>
        <v>49147</v>
      </c>
      <c r="Q1066" s="3" t="s">
        <v>103</v>
      </c>
      <c r="R1066" s="12">
        <v>43774</v>
      </c>
      <c r="S1066" s="3">
        <v>-1.66</v>
      </c>
      <c r="T1066" s="3" t="s">
        <v>3614</v>
      </c>
      <c r="U1066" s="3" t="s">
        <v>26</v>
      </c>
      <c r="V1066" s="3" t="s">
        <v>119</v>
      </c>
      <c r="W1066" s="3">
        <v>82.39</v>
      </c>
      <c r="X1066" s="3" t="s">
        <v>134</v>
      </c>
      <c r="Y1066" s="3">
        <v>4.4999999999999997E-3</v>
      </c>
      <c r="Z1066" s="3">
        <v>3.3999999999999998E-3</v>
      </c>
    </row>
    <row r="1067" spans="1:26" ht="33" x14ac:dyDescent="0.3">
      <c r="A1067" s="3" t="s">
        <v>1762</v>
      </c>
      <c r="B1067" s="3" t="s">
        <v>1920</v>
      </c>
      <c r="C1067" s="3" t="s">
        <v>1921</v>
      </c>
      <c r="D1067" s="11">
        <v>43698</v>
      </c>
      <c r="E1067" s="13">
        <v>1010.47</v>
      </c>
      <c r="F1067" s="12">
        <f t="shared" si="96"/>
        <v>44064</v>
      </c>
      <c r="G1067" s="3" t="s">
        <v>103</v>
      </c>
      <c r="H1067" s="12">
        <f t="shared" si="97"/>
        <v>44794</v>
      </c>
      <c r="I1067" s="3" t="s">
        <v>103</v>
      </c>
      <c r="J1067" s="12">
        <f t="shared" si="98"/>
        <v>45525</v>
      </c>
      <c r="K1067" s="3" t="s">
        <v>103</v>
      </c>
      <c r="L1067" s="12">
        <f t="shared" si="99"/>
        <v>46255</v>
      </c>
      <c r="M1067" s="3" t="s">
        <v>103</v>
      </c>
      <c r="N1067" s="12">
        <f t="shared" si="100"/>
        <v>47351</v>
      </c>
      <c r="O1067" s="3" t="s">
        <v>103</v>
      </c>
      <c r="P1067" s="12">
        <f t="shared" si="101"/>
        <v>49177</v>
      </c>
      <c r="Q1067" s="3" t="s">
        <v>103</v>
      </c>
      <c r="R1067" s="12">
        <v>43774</v>
      </c>
      <c r="S1067" s="3">
        <v>1.05</v>
      </c>
      <c r="T1067" s="3" t="s">
        <v>3614</v>
      </c>
      <c r="U1067" s="3" t="s">
        <v>26</v>
      </c>
      <c r="V1067" s="3" t="s">
        <v>119</v>
      </c>
      <c r="W1067" s="3">
        <v>45.65</v>
      </c>
      <c r="X1067" s="3" t="s">
        <v>2973</v>
      </c>
      <c r="Y1067" s="3">
        <v>4.4999999999999997E-3</v>
      </c>
      <c r="Z1067" s="3">
        <v>3.3999999999999998E-3</v>
      </c>
    </row>
    <row r="1068" spans="1:26" ht="33" x14ac:dyDescent="0.3">
      <c r="A1068" s="3" t="s">
        <v>1762</v>
      </c>
      <c r="B1068" s="3" t="s">
        <v>1922</v>
      </c>
      <c r="C1068" s="3" t="s">
        <v>1923</v>
      </c>
      <c r="D1068" s="11">
        <v>43731</v>
      </c>
      <c r="E1068" s="13">
        <v>1000.18</v>
      </c>
      <c r="F1068" s="12">
        <f t="shared" si="96"/>
        <v>44097</v>
      </c>
      <c r="G1068" s="3" t="s">
        <v>103</v>
      </c>
      <c r="H1068" s="12">
        <f t="shared" si="97"/>
        <v>44827</v>
      </c>
      <c r="I1068" s="3" t="s">
        <v>103</v>
      </c>
      <c r="J1068" s="12">
        <f t="shared" si="98"/>
        <v>45558</v>
      </c>
      <c r="K1068" s="3" t="s">
        <v>103</v>
      </c>
      <c r="L1068" s="12">
        <f t="shared" si="99"/>
        <v>46288</v>
      </c>
      <c r="M1068" s="3" t="s">
        <v>103</v>
      </c>
      <c r="N1068" s="12">
        <f t="shared" si="100"/>
        <v>47384</v>
      </c>
      <c r="O1068" s="3" t="s">
        <v>103</v>
      </c>
      <c r="P1068" s="12">
        <f t="shared" si="101"/>
        <v>49210</v>
      </c>
      <c r="Q1068" s="3" t="s">
        <v>103</v>
      </c>
      <c r="R1068" s="12">
        <v>43774</v>
      </c>
      <c r="S1068" s="3">
        <v>0.02</v>
      </c>
      <c r="T1068" s="3" t="s">
        <v>3614</v>
      </c>
      <c r="U1068" s="3" t="s">
        <v>26</v>
      </c>
      <c r="V1068" s="3" t="s">
        <v>119</v>
      </c>
      <c r="W1068" s="3">
        <v>28.89</v>
      </c>
      <c r="X1068" s="3" t="s">
        <v>2973</v>
      </c>
      <c r="Y1068" s="3">
        <v>4.4999999999999997E-3</v>
      </c>
      <c r="Z1068" s="3">
        <v>3.3999999999999998E-3</v>
      </c>
    </row>
    <row r="1069" spans="1:26" ht="33" x14ac:dyDescent="0.3">
      <c r="A1069" s="3" t="s">
        <v>1762</v>
      </c>
      <c r="B1069" s="3" t="s">
        <v>1924</v>
      </c>
      <c r="C1069" s="3" t="s">
        <v>1925</v>
      </c>
      <c r="D1069" s="11">
        <v>43759</v>
      </c>
      <c r="E1069" s="13">
        <v>1000.03</v>
      </c>
      <c r="F1069" s="12">
        <f t="shared" si="96"/>
        <v>44125</v>
      </c>
      <c r="G1069" s="3" t="s">
        <v>103</v>
      </c>
      <c r="H1069" s="12">
        <f t="shared" si="97"/>
        <v>44855</v>
      </c>
      <c r="I1069" s="3" t="s">
        <v>103</v>
      </c>
      <c r="J1069" s="12">
        <f t="shared" si="98"/>
        <v>45586</v>
      </c>
      <c r="K1069" s="3" t="s">
        <v>103</v>
      </c>
      <c r="L1069" s="12">
        <f t="shared" si="99"/>
        <v>46316</v>
      </c>
      <c r="M1069" s="3" t="s">
        <v>103</v>
      </c>
      <c r="N1069" s="12">
        <f t="shared" si="100"/>
        <v>47412</v>
      </c>
      <c r="O1069" s="3" t="s">
        <v>103</v>
      </c>
      <c r="P1069" s="12">
        <f t="shared" si="101"/>
        <v>49238</v>
      </c>
      <c r="Q1069" s="3" t="s">
        <v>103</v>
      </c>
      <c r="R1069" s="12">
        <v>43774</v>
      </c>
      <c r="S1069" s="3">
        <v>0</v>
      </c>
      <c r="T1069" s="3" t="s">
        <v>3614</v>
      </c>
      <c r="U1069" s="3" t="s">
        <v>26</v>
      </c>
      <c r="V1069" s="3" t="s">
        <v>119</v>
      </c>
      <c r="W1069" s="3">
        <v>1.5</v>
      </c>
      <c r="X1069" s="3" t="s">
        <v>2973</v>
      </c>
      <c r="Y1069" s="3">
        <v>4.4999999999999997E-3</v>
      </c>
      <c r="Z1069" s="3">
        <v>3.3999999999999998E-3</v>
      </c>
    </row>
    <row r="1070" spans="1:26" ht="33" x14ac:dyDescent="0.3">
      <c r="A1070" s="3" t="s">
        <v>1762</v>
      </c>
      <c r="B1070" s="3" t="s">
        <v>1926</v>
      </c>
      <c r="C1070" s="3" t="s">
        <v>1927</v>
      </c>
      <c r="D1070" s="11">
        <v>41904</v>
      </c>
      <c r="E1070" s="13">
        <v>1268.0899999999999</v>
      </c>
      <c r="F1070" s="12">
        <f t="shared" si="96"/>
        <v>42269</v>
      </c>
      <c r="G1070" s="3">
        <v>13.57</v>
      </c>
      <c r="H1070" s="12">
        <f t="shared" si="97"/>
        <v>43000</v>
      </c>
      <c r="I1070" s="3">
        <v>22.68</v>
      </c>
      <c r="J1070" s="12">
        <f t="shared" si="98"/>
        <v>43730</v>
      </c>
      <c r="K1070" s="3">
        <v>26.62</v>
      </c>
      <c r="L1070" s="12">
        <f t="shared" si="99"/>
        <v>44461</v>
      </c>
      <c r="M1070" s="3" t="s">
        <v>103</v>
      </c>
      <c r="N1070" s="12">
        <f t="shared" si="100"/>
        <v>45557</v>
      </c>
      <c r="O1070" s="3" t="s">
        <v>103</v>
      </c>
      <c r="P1070" s="12">
        <f t="shared" si="101"/>
        <v>47383</v>
      </c>
      <c r="Q1070" s="3" t="s">
        <v>103</v>
      </c>
      <c r="R1070" s="12">
        <v>43774</v>
      </c>
      <c r="S1070" s="3">
        <v>26.81</v>
      </c>
      <c r="T1070" s="3" t="s">
        <v>3614</v>
      </c>
      <c r="U1070" s="3" t="s">
        <v>26</v>
      </c>
      <c r="V1070" s="3" t="s">
        <v>119</v>
      </c>
      <c r="W1070" s="3">
        <v>30.97</v>
      </c>
      <c r="X1070" s="3" t="s">
        <v>134</v>
      </c>
      <c r="Y1070" s="3">
        <v>3.8999999999999998E-3</v>
      </c>
      <c r="Z1070" s="3">
        <v>9.7000000000000003E-3</v>
      </c>
    </row>
    <row r="1071" spans="1:26" ht="33" x14ac:dyDescent="0.3">
      <c r="A1071" s="3" t="s">
        <v>1762</v>
      </c>
      <c r="B1071" s="3" t="s">
        <v>1928</v>
      </c>
      <c r="C1071" s="3" t="s">
        <v>1929</v>
      </c>
      <c r="D1071" s="11">
        <v>41933</v>
      </c>
      <c r="E1071" s="13">
        <v>1270.06</v>
      </c>
      <c r="F1071" s="12">
        <f t="shared" si="96"/>
        <v>42298</v>
      </c>
      <c r="G1071" s="3">
        <v>14.28</v>
      </c>
      <c r="H1071" s="12">
        <f t="shared" si="97"/>
        <v>43029</v>
      </c>
      <c r="I1071" s="3">
        <v>22.73</v>
      </c>
      <c r="J1071" s="12">
        <f t="shared" si="98"/>
        <v>43759</v>
      </c>
      <c r="K1071" s="3">
        <v>26.95</v>
      </c>
      <c r="L1071" s="12">
        <f t="shared" si="99"/>
        <v>44490</v>
      </c>
      <c r="M1071" s="3" t="s">
        <v>103</v>
      </c>
      <c r="N1071" s="12">
        <f t="shared" si="100"/>
        <v>45586</v>
      </c>
      <c r="O1071" s="3" t="s">
        <v>103</v>
      </c>
      <c r="P1071" s="12">
        <f t="shared" si="101"/>
        <v>47412</v>
      </c>
      <c r="Q1071" s="3" t="s">
        <v>103</v>
      </c>
      <c r="R1071" s="12">
        <v>43774</v>
      </c>
      <c r="S1071" s="3">
        <v>27.01</v>
      </c>
      <c r="T1071" s="3" t="s">
        <v>3614</v>
      </c>
      <c r="U1071" s="3" t="s">
        <v>26</v>
      </c>
      <c r="V1071" s="3" t="s">
        <v>119</v>
      </c>
      <c r="W1071" s="3">
        <v>37.020000000000003</v>
      </c>
      <c r="X1071" s="3" t="s">
        <v>134</v>
      </c>
      <c r="Y1071" s="3">
        <v>4.1000000000000003E-3</v>
      </c>
      <c r="Z1071" s="3">
        <v>8.3999999999999995E-3</v>
      </c>
    </row>
    <row r="1072" spans="1:26" ht="33" x14ac:dyDescent="0.3">
      <c r="A1072" s="3" t="s">
        <v>1762</v>
      </c>
      <c r="B1072" s="3" t="s">
        <v>1930</v>
      </c>
      <c r="C1072" s="3" t="s">
        <v>1931</v>
      </c>
      <c r="D1072" s="11">
        <v>41964</v>
      </c>
      <c r="E1072" s="13">
        <v>1264.29</v>
      </c>
      <c r="F1072" s="12">
        <f t="shared" si="96"/>
        <v>42329</v>
      </c>
      <c r="G1072" s="3">
        <v>16.239999999999998</v>
      </c>
      <c r="H1072" s="12">
        <f t="shared" si="97"/>
        <v>43060</v>
      </c>
      <c r="I1072" s="3">
        <v>30.53</v>
      </c>
      <c r="J1072" s="12">
        <f t="shared" si="98"/>
        <v>43790</v>
      </c>
      <c r="K1072" s="3" t="s">
        <v>103</v>
      </c>
      <c r="L1072" s="12">
        <f t="shared" si="99"/>
        <v>44521</v>
      </c>
      <c r="M1072" s="3" t="s">
        <v>103</v>
      </c>
      <c r="N1072" s="12">
        <f t="shared" si="100"/>
        <v>45617</v>
      </c>
      <c r="O1072" s="3" t="s">
        <v>103</v>
      </c>
      <c r="P1072" s="12">
        <f t="shared" si="101"/>
        <v>47443</v>
      </c>
      <c r="Q1072" s="3" t="s">
        <v>103</v>
      </c>
      <c r="R1072" s="12">
        <v>43774</v>
      </c>
      <c r="S1072" s="3">
        <v>26.43</v>
      </c>
      <c r="T1072" s="3" t="s">
        <v>3614</v>
      </c>
      <c r="U1072" s="3" t="s">
        <v>26</v>
      </c>
      <c r="V1072" s="3" t="s">
        <v>119</v>
      </c>
      <c r="W1072" s="3">
        <v>21.03</v>
      </c>
      <c r="X1072" s="3" t="s">
        <v>134</v>
      </c>
      <c r="Y1072" s="3">
        <v>4.1000000000000003E-3</v>
      </c>
      <c r="Z1072" s="3">
        <v>5.5999999999999999E-3</v>
      </c>
    </row>
    <row r="1073" spans="1:26" ht="33" x14ac:dyDescent="0.3">
      <c r="A1073" s="3" t="s">
        <v>1762</v>
      </c>
      <c r="B1073" s="3" t="s">
        <v>1932</v>
      </c>
      <c r="C1073" s="3" t="s">
        <v>1933</v>
      </c>
      <c r="D1073" s="11">
        <v>41995</v>
      </c>
      <c r="E1073" s="13">
        <v>1283.04</v>
      </c>
      <c r="F1073" s="12">
        <f t="shared" si="96"/>
        <v>42360</v>
      </c>
      <c r="G1073" s="3">
        <v>17.3</v>
      </c>
      <c r="H1073" s="12">
        <f t="shared" si="97"/>
        <v>43091</v>
      </c>
      <c r="I1073" s="3">
        <v>31.72</v>
      </c>
      <c r="J1073" s="12">
        <f t="shared" si="98"/>
        <v>43821</v>
      </c>
      <c r="K1073" s="3" t="s">
        <v>103</v>
      </c>
      <c r="L1073" s="12">
        <f t="shared" si="99"/>
        <v>44552</v>
      </c>
      <c r="M1073" s="3" t="s">
        <v>103</v>
      </c>
      <c r="N1073" s="12">
        <f t="shared" si="100"/>
        <v>45648</v>
      </c>
      <c r="O1073" s="3" t="s">
        <v>103</v>
      </c>
      <c r="P1073" s="12">
        <f t="shared" si="101"/>
        <v>47474</v>
      </c>
      <c r="Q1073" s="3" t="s">
        <v>103</v>
      </c>
      <c r="R1073" s="12">
        <v>43774</v>
      </c>
      <c r="S1073" s="3">
        <v>28.3</v>
      </c>
      <c r="T1073" s="3" t="s">
        <v>3614</v>
      </c>
      <c r="U1073" s="3" t="s">
        <v>26</v>
      </c>
      <c r="V1073" s="3" t="s">
        <v>119</v>
      </c>
      <c r="W1073" s="3">
        <v>15.84</v>
      </c>
      <c r="X1073" s="3" t="s">
        <v>134</v>
      </c>
      <c r="Y1073" s="3">
        <v>4.1999999999999997E-3</v>
      </c>
      <c r="Z1073" s="3">
        <v>6.0000000000000001E-3</v>
      </c>
    </row>
    <row r="1074" spans="1:26" ht="33" x14ac:dyDescent="0.3">
      <c r="A1074" s="3" t="s">
        <v>1762</v>
      </c>
      <c r="B1074" s="3" t="s">
        <v>1934</v>
      </c>
      <c r="C1074" s="3" t="s">
        <v>1935</v>
      </c>
      <c r="D1074" s="11">
        <v>42025</v>
      </c>
      <c r="E1074" s="13">
        <v>1011.89</v>
      </c>
      <c r="F1074" s="12">
        <f t="shared" si="96"/>
        <v>42390</v>
      </c>
      <c r="G1074" s="3">
        <v>10.72</v>
      </c>
      <c r="H1074" s="12">
        <f t="shared" si="97"/>
        <v>43121</v>
      </c>
      <c r="I1074" s="3">
        <v>10.65</v>
      </c>
      <c r="J1074" s="12">
        <f t="shared" si="98"/>
        <v>43851</v>
      </c>
      <c r="K1074" s="3" t="s">
        <v>103</v>
      </c>
      <c r="L1074" s="12">
        <f t="shared" si="99"/>
        <v>44582</v>
      </c>
      <c r="M1074" s="3" t="s">
        <v>103</v>
      </c>
      <c r="N1074" s="12">
        <f t="shared" si="100"/>
        <v>45678</v>
      </c>
      <c r="O1074" s="3" t="s">
        <v>103</v>
      </c>
      <c r="P1074" s="12">
        <f t="shared" si="101"/>
        <v>47504</v>
      </c>
      <c r="Q1074" s="3" t="s">
        <v>103</v>
      </c>
      <c r="R1074" s="12">
        <v>43774</v>
      </c>
      <c r="S1074" s="3">
        <v>1.19</v>
      </c>
      <c r="T1074" s="3" t="s">
        <v>3614</v>
      </c>
      <c r="U1074" s="3" t="s">
        <v>26</v>
      </c>
      <c r="V1074" s="3" t="s">
        <v>119</v>
      </c>
      <c r="W1074" s="3">
        <v>27.82</v>
      </c>
      <c r="X1074" s="3" t="s">
        <v>134</v>
      </c>
      <c r="Y1074" s="3">
        <v>4.7999999999999996E-3</v>
      </c>
      <c r="Z1074" s="3">
        <v>2E-3</v>
      </c>
    </row>
    <row r="1075" spans="1:26" ht="33" x14ac:dyDescent="0.3">
      <c r="A1075" s="3" t="s">
        <v>1762</v>
      </c>
      <c r="B1075" s="3" t="s">
        <v>1936</v>
      </c>
      <c r="C1075" s="3" t="s">
        <v>1937</v>
      </c>
      <c r="D1075" s="11">
        <v>42058</v>
      </c>
      <c r="E1075" s="13">
        <v>1040.33</v>
      </c>
      <c r="F1075" s="12">
        <f t="shared" si="96"/>
        <v>42423</v>
      </c>
      <c r="G1075" s="3">
        <v>11.31</v>
      </c>
      <c r="H1075" s="12">
        <f t="shared" si="97"/>
        <v>43154</v>
      </c>
      <c r="I1075" s="3">
        <v>10.93</v>
      </c>
      <c r="J1075" s="12">
        <f t="shared" si="98"/>
        <v>43884</v>
      </c>
      <c r="K1075" s="3" t="s">
        <v>103</v>
      </c>
      <c r="L1075" s="12">
        <f t="shared" si="99"/>
        <v>44615</v>
      </c>
      <c r="M1075" s="3" t="s">
        <v>103</v>
      </c>
      <c r="N1075" s="12">
        <f t="shared" si="100"/>
        <v>45711</v>
      </c>
      <c r="O1075" s="3" t="s">
        <v>103</v>
      </c>
      <c r="P1075" s="12">
        <f t="shared" si="101"/>
        <v>47537</v>
      </c>
      <c r="Q1075" s="3" t="s">
        <v>103</v>
      </c>
      <c r="R1075" s="12">
        <v>43774</v>
      </c>
      <c r="S1075" s="3">
        <v>4.03</v>
      </c>
      <c r="T1075" s="3" t="s">
        <v>3614</v>
      </c>
      <c r="U1075" s="3" t="s">
        <v>26</v>
      </c>
      <c r="V1075" s="3" t="s">
        <v>119</v>
      </c>
      <c r="W1075" s="3">
        <v>22.5</v>
      </c>
      <c r="X1075" s="3" t="s">
        <v>134</v>
      </c>
      <c r="Y1075" s="3">
        <v>4.7000000000000002E-3</v>
      </c>
      <c r="Z1075" s="3">
        <v>1.9E-3</v>
      </c>
    </row>
    <row r="1076" spans="1:26" ht="33" x14ac:dyDescent="0.3">
      <c r="A1076" s="3" t="s">
        <v>1762</v>
      </c>
      <c r="B1076" s="3" t="s">
        <v>1938</v>
      </c>
      <c r="C1076" s="3" t="s">
        <v>1939</v>
      </c>
      <c r="D1076" s="11">
        <v>42086</v>
      </c>
      <c r="E1076" s="13">
        <v>1046.1199999999999</v>
      </c>
      <c r="F1076" s="12">
        <f t="shared" si="96"/>
        <v>42452</v>
      </c>
      <c r="G1076" s="3">
        <v>10.56</v>
      </c>
      <c r="H1076" s="12">
        <f t="shared" si="97"/>
        <v>43182</v>
      </c>
      <c r="I1076" s="3">
        <v>7.67</v>
      </c>
      <c r="J1076" s="12">
        <f t="shared" si="98"/>
        <v>43913</v>
      </c>
      <c r="K1076" s="3" t="s">
        <v>103</v>
      </c>
      <c r="L1076" s="12">
        <f t="shared" si="99"/>
        <v>44643</v>
      </c>
      <c r="M1076" s="3" t="s">
        <v>103</v>
      </c>
      <c r="N1076" s="12">
        <f t="shared" si="100"/>
        <v>45739</v>
      </c>
      <c r="O1076" s="3" t="s">
        <v>103</v>
      </c>
      <c r="P1076" s="12">
        <f t="shared" si="101"/>
        <v>47565</v>
      </c>
      <c r="Q1076" s="3" t="s">
        <v>103</v>
      </c>
      <c r="R1076" s="12">
        <v>43774</v>
      </c>
      <c r="S1076" s="3">
        <v>4.6100000000000003</v>
      </c>
      <c r="T1076" s="3" t="s">
        <v>3614</v>
      </c>
      <c r="U1076" s="3" t="s">
        <v>26</v>
      </c>
      <c r="V1076" s="3" t="s">
        <v>119</v>
      </c>
      <c r="W1076" s="3">
        <v>38.19</v>
      </c>
      <c r="X1076" s="3" t="s">
        <v>134</v>
      </c>
      <c r="Y1076" s="3">
        <v>4.7999999999999996E-3</v>
      </c>
      <c r="Z1076" s="3">
        <v>2E-3</v>
      </c>
    </row>
    <row r="1077" spans="1:26" ht="33" x14ac:dyDescent="0.3">
      <c r="A1077" s="3" t="s">
        <v>1762</v>
      </c>
      <c r="B1077" s="3" t="s">
        <v>1940</v>
      </c>
      <c r="C1077" s="3" t="s">
        <v>1941</v>
      </c>
      <c r="D1077" s="11">
        <v>42115</v>
      </c>
      <c r="E1077" s="13">
        <v>1041.58</v>
      </c>
      <c r="F1077" s="12">
        <f t="shared" si="96"/>
        <v>42481</v>
      </c>
      <c r="G1077" s="3">
        <v>12.23</v>
      </c>
      <c r="H1077" s="12">
        <f t="shared" si="97"/>
        <v>43211</v>
      </c>
      <c r="I1077" s="3">
        <v>9.85</v>
      </c>
      <c r="J1077" s="12">
        <f t="shared" si="98"/>
        <v>43942</v>
      </c>
      <c r="K1077" s="3" t="s">
        <v>103</v>
      </c>
      <c r="L1077" s="12">
        <f t="shared" si="99"/>
        <v>44672</v>
      </c>
      <c r="M1077" s="3" t="s">
        <v>103</v>
      </c>
      <c r="N1077" s="12">
        <f t="shared" si="100"/>
        <v>45768</v>
      </c>
      <c r="O1077" s="3" t="s">
        <v>103</v>
      </c>
      <c r="P1077" s="12">
        <f t="shared" si="101"/>
        <v>47594</v>
      </c>
      <c r="Q1077" s="3" t="s">
        <v>103</v>
      </c>
      <c r="R1077" s="12">
        <v>43774</v>
      </c>
      <c r="S1077" s="3">
        <v>4.16</v>
      </c>
      <c r="T1077" s="3" t="s">
        <v>3614</v>
      </c>
      <c r="U1077" s="3" t="s">
        <v>26</v>
      </c>
      <c r="V1077" s="3" t="s">
        <v>119</v>
      </c>
      <c r="W1077" s="3">
        <v>237.66</v>
      </c>
      <c r="X1077" s="3" t="s">
        <v>134</v>
      </c>
      <c r="Y1077" s="3">
        <v>4.8999999999999998E-3</v>
      </c>
      <c r="Z1077" s="3">
        <v>1.8E-3</v>
      </c>
    </row>
    <row r="1078" spans="1:26" ht="33" x14ac:dyDescent="0.3">
      <c r="A1078" s="3" t="s">
        <v>1762</v>
      </c>
      <c r="B1078" s="3" t="s">
        <v>1942</v>
      </c>
      <c r="C1078" s="3" t="s">
        <v>1943</v>
      </c>
      <c r="D1078" s="11">
        <v>42298</v>
      </c>
      <c r="E1078" s="13">
        <v>1069.21</v>
      </c>
      <c r="F1078" s="12">
        <f t="shared" si="96"/>
        <v>42664</v>
      </c>
      <c r="G1078" s="3">
        <v>11.2</v>
      </c>
      <c r="H1078" s="12">
        <f t="shared" si="97"/>
        <v>43394</v>
      </c>
      <c r="I1078" s="3">
        <v>6.3</v>
      </c>
      <c r="J1078" s="12">
        <f t="shared" si="98"/>
        <v>44125</v>
      </c>
      <c r="K1078" s="3" t="s">
        <v>103</v>
      </c>
      <c r="L1078" s="12">
        <f t="shared" si="99"/>
        <v>44855</v>
      </c>
      <c r="M1078" s="3" t="s">
        <v>103</v>
      </c>
      <c r="N1078" s="12">
        <f t="shared" si="100"/>
        <v>45951</v>
      </c>
      <c r="O1078" s="3" t="s">
        <v>103</v>
      </c>
      <c r="P1078" s="12">
        <f t="shared" si="101"/>
        <v>47777</v>
      </c>
      <c r="Q1078" s="3" t="s">
        <v>103</v>
      </c>
      <c r="R1078" s="12">
        <v>43774</v>
      </c>
      <c r="S1078" s="3">
        <v>6.92</v>
      </c>
      <c r="T1078" s="3" t="s">
        <v>3614</v>
      </c>
      <c r="U1078" s="3" t="s">
        <v>26</v>
      </c>
      <c r="V1078" s="3" t="s">
        <v>119</v>
      </c>
      <c r="W1078" s="3">
        <v>66.599999999999994</v>
      </c>
      <c r="X1078" s="3" t="s">
        <v>134</v>
      </c>
      <c r="Y1078" s="3">
        <v>4.7999999999999996E-3</v>
      </c>
      <c r="Z1078" s="3">
        <v>1.6000000000000001E-3</v>
      </c>
    </row>
    <row r="1079" spans="1:26" ht="33" x14ac:dyDescent="0.3">
      <c r="A1079" s="3" t="s">
        <v>1762</v>
      </c>
      <c r="B1079" s="3" t="s">
        <v>1944</v>
      </c>
      <c r="C1079" s="3" t="s">
        <v>1945</v>
      </c>
      <c r="D1079" s="11">
        <v>42481</v>
      </c>
      <c r="E1079" s="13">
        <v>1044.6300000000001</v>
      </c>
      <c r="F1079" s="12">
        <f t="shared" si="96"/>
        <v>42846</v>
      </c>
      <c r="G1079" s="3">
        <v>10.119999999999999</v>
      </c>
      <c r="H1079" s="12">
        <f t="shared" si="97"/>
        <v>43576</v>
      </c>
      <c r="I1079" s="3">
        <v>3.72</v>
      </c>
      <c r="J1079" s="12">
        <f t="shared" si="98"/>
        <v>44307</v>
      </c>
      <c r="K1079" s="3" t="s">
        <v>103</v>
      </c>
      <c r="L1079" s="12">
        <f t="shared" si="99"/>
        <v>45037</v>
      </c>
      <c r="M1079" s="3" t="s">
        <v>103</v>
      </c>
      <c r="N1079" s="12">
        <f t="shared" si="100"/>
        <v>46133</v>
      </c>
      <c r="O1079" s="3" t="s">
        <v>103</v>
      </c>
      <c r="P1079" s="12">
        <f t="shared" si="101"/>
        <v>47959</v>
      </c>
      <c r="Q1079" s="3" t="s">
        <v>103</v>
      </c>
      <c r="R1079" s="12">
        <v>43774</v>
      </c>
      <c r="S1079" s="3">
        <v>4.46</v>
      </c>
      <c r="T1079" s="3" t="s">
        <v>3614</v>
      </c>
      <c r="U1079" s="3" t="s">
        <v>26</v>
      </c>
      <c r="V1079" s="3" t="s">
        <v>119</v>
      </c>
      <c r="W1079" s="3">
        <v>107.2</v>
      </c>
      <c r="X1079" s="3" t="s">
        <v>134</v>
      </c>
      <c r="Y1079" s="3">
        <v>4.7999999999999996E-3</v>
      </c>
      <c r="Z1079" s="3">
        <v>1.6999999999999999E-3</v>
      </c>
    </row>
    <row r="1080" spans="1:26" ht="33" x14ac:dyDescent="0.3">
      <c r="A1080" s="3" t="s">
        <v>1762</v>
      </c>
      <c r="B1080" s="3" t="s">
        <v>1946</v>
      </c>
      <c r="C1080" s="3" t="s">
        <v>1947</v>
      </c>
      <c r="D1080" s="11">
        <v>42664</v>
      </c>
      <c r="E1080" s="3">
        <v>999.85</v>
      </c>
      <c r="F1080" s="12">
        <f t="shared" si="96"/>
        <v>43029</v>
      </c>
      <c r="G1080" s="3">
        <v>9.9600000000000009</v>
      </c>
      <c r="H1080" s="12">
        <f t="shared" si="97"/>
        <v>43759</v>
      </c>
      <c r="I1080" s="3">
        <v>-0.04</v>
      </c>
      <c r="J1080" s="12">
        <f t="shared" si="98"/>
        <v>44490</v>
      </c>
      <c r="K1080" s="3" t="s">
        <v>103</v>
      </c>
      <c r="L1080" s="12">
        <f t="shared" si="99"/>
        <v>45220</v>
      </c>
      <c r="M1080" s="3" t="s">
        <v>103</v>
      </c>
      <c r="N1080" s="12">
        <f t="shared" si="100"/>
        <v>46316</v>
      </c>
      <c r="O1080" s="3" t="s">
        <v>103</v>
      </c>
      <c r="P1080" s="12">
        <f t="shared" si="101"/>
        <v>48142</v>
      </c>
      <c r="Q1080" s="3" t="s">
        <v>103</v>
      </c>
      <c r="R1080" s="12">
        <v>43774</v>
      </c>
      <c r="S1080" s="3">
        <v>-0.02</v>
      </c>
      <c r="T1080" s="3" t="s">
        <v>3614</v>
      </c>
      <c r="U1080" s="3" t="s">
        <v>26</v>
      </c>
      <c r="V1080" s="3" t="s">
        <v>119</v>
      </c>
      <c r="W1080" s="3">
        <v>49.13</v>
      </c>
      <c r="X1080" s="3" t="s">
        <v>134</v>
      </c>
      <c r="Y1080" s="3">
        <v>4.8999999999999998E-3</v>
      </c>
      <c r="Z1080" s="3">
        <v>1E-3</v>
      </c>
    </row>
    <row r="1081" spans="1:26" ht="33" x14ac:dyDescent="0.3">
      <c r="A1081" s="3" t="s">
        <v>1762</v>
      </c>
      <c r="B1081" s="3" t="s">
        <v>1948</v>
      </c>
      <c r="C1081" s="3" t="s">
        <v>1949</v>
      </c>
      <c r="D1081" s="11">
        <v>42758</v>
      </c>
      <c r="E1081" s="3">
        <v>941.81</v>
      </c>
      <c r="F1081" s="12">
        <f t="shared" si="96"/>
        <v>43123</v>
      </c>
      <c r="G1081" s="3">
        <v>7.58</v>
      </c>
      <c r="H1081" s="12">
        <f t="shared" si="97"/>
        <v>43853</v>
      </c>
      <c r="I1081" s="3" t="s">
        <v>103</v>
      </c>
      <c r="J1081" s="12">
        <f t="shared" si="98"/>
        <v>44584</v>
      </c>
      <c r="K1081" s="3" t="s">
        <v>103</v>
      </c>
      <c r="L1081" s="12">
        <f t="shared" si="99"/>
        <v>45314</v>
      </c>
      <c r="M1081" s="3" t="s">
        <v>103</v>
      </c>
      <c r="N1081" s="12">
        <f t="shared" si="100"/>
        <v>46410</v>
      </c>
      <c r="O1081" s="3" t="s">
        <v>103</v>
      </c>
      <c r="P1081" s="12">
        <f t="shared" si="101"/>
        <v>48236</v>
      </c>
      <c r="Q1081" s="3" t="s">
        <v>103</v>
      </c>
      <c r="R1081" s="12">
        <v>43774</v>
      </c>
      <c r="S1081" s="3">
        <v>-5.82</v>
      </c>
      <c r="T1081" s="3" t="s">
        <v>3614</v>
      </c>
      <c r="U1081" s="3" t="s">
        <v>26</v>
      </c>
      <c r="V1081" s="3" t="s">
        <v>119</v>
      </c>
      <c r="W1081" s="3">
        <v>453.48</v>
      </c>
      <c r="X1081" s="3" t="s">
        <v>134</v>
      </c>
      <c r="Y1081" s="3">
        <v>5.1000000000000004E-3</v>
      </c>
      <c r="Z1081" s="3">
        <v>2E-3</v>
      </c>
    </row>
    <row r="1082" spans="1:26" ht="33" x14ac:dyDescent="0.3">
      <c r="A1082" s="3" t="s">
        <v>1762</v>
      </c>
      <c r="B1082" s="3" t="s">
        <v>1950</v>
      </c>
      <c r="C1082" s="3" t="s">
        <v>1951</v>
      </c>
      <c r="D1082" s="11">
        <v>42937</v>
      </c>
      <c r="E1082" s="3">
        <v>873.97</v>
      </c>
      <c r="F1082" s="12">
        <f t="shared" si="96"/>
        <v>43302</v>
      </c>
      <c r="G1082" s="3">
        <v>4.95</v>
      </c>
      <c r="H1082" s="12">
        <f t="shared" si="97"/>
        <v>44033</v>
      </c>
      <c r="I1082" s="3" t="s">
        <v>103</v>
      </c>
      <c r="J1082" s="12">
        <f t="shared" si="98"/>
        <v>44763</v>
      </c>
      <c r="K1082" s="3" t="s">
        <v>103</v>
      </c>
      <c r="L1082" s="12">
        <f t="shared" si="99"/>
        <v>45494</v>
      </c>
      <c r="M1082" s="3" t="s">
        <v>103</v>
      </c>
      <c r="N1082" s="12">
        <f t="shared" si="100"/>
        <v>46589</v>
      </c>
      <c r="O1082" s="3" t="s">
        <v>103</v>
      </c>
      <c r="P1082" s="12">
        <f t="shared" si="101"/>
        <v>48416</v>
      </c>
      <c r="Q1082" s="3" t="s">
        <v>103</v>
      </c>
      <c r="R1082" s="12">
        <v>43774</v>
      </c>
      <c r="S1082" s="3">
        <v>-12.6</v>
      </c>
      <c r="T1082" s="3" t="s">
        <v>3614</v>
      </c>
      <c r="U1082" s="3" t="s">
        <v>26</v>
      </c>
      <c r="V1082" s="3" t="s">
        <v>119</v>
      </c>
      <c r="W1082" s="3">
        <v>169.38</v>
      </c>
      <c r="X1082" s="3" t="s">
        <v>134</v>
      </c>
      <c r="Y1082" s="3">
        <v>5.1000000000000004E-3</v>
      </c>
      <c r="Z1082" s="3">
        <v>2.2000000000000001E-3</v>
      </c>
    </row>
    <row r="1083" spans="1:26" ht="33" x14ac:dyDescent="0.3">
      <c r="A1083" s="3" t="s">
        <v>1762</v>
      </c>
      <c r="B1083" s="3" t="s">
        <v>1952</v>
      </c>
      <c r="C1083" s="3" t="s">
        <v>1953</v>
      </c>
      <c r="D1083" s="11">
        <v>43122</v>
      </c>
      <c r="E1083" s="3">
        <v>836.47</v>
      </c>
      <c r="F1083" s="12">
        <f t="shared" si="96"/>
        <v>43487</v>
      </c>
      <c r="G1083" s="3">
        <v>0.52</v>
      </c>
      <c r="H1083" s="12">
        <f t="shared" si="97"/>
        <v>44218</v>
      </c>
      <c r="I1083" s="3" t="s">
        <v>103</v>
      </c>
      <c r="J1083" s="12">
        <f t="shared" si="98"/>
        <v>44948</v>
      </c>
      <c r="K1083" s="3" t="s">
        <v>103</v>
      </c>
      <c r="L1083" s="12">
        <f t="shared" si="99"/>
        <v>45679</v>
      </c>
      <c r="M1083" s="3" t="s">
        <v>103</v>
      </c>
      <c r="N1083" s="12">
        <f t="shared" si="100"/>
        <v>46774</v>
      </c>
      <c r="O1083" s="3" t="s">
        <v>103</v>
      </c>
      <c r="P1083" s="12">
        <f t="shared" si="101"/>
        <v>48601</v>
      </c>
      <c r="Q1083" s="3" t="s">
        <v>103</v>
      </c>
      <c r="R1083" s="12">
        <v>43774</v>
      </c>
      <c r="S1083" s="3">
        <v>-16.350000000000001</v>
      </c>
      <c r="T1083" s="3" t="s">
        <v>3614</v>
      </c>
      <c r="U1083" s="3" t="s">
        <v>26</v>
      </c>
      <c r="V1083" s="3" t="s">
        <v>119</v>
      </c>
      <c r="W1083" s="3">
        <v>621.14</v>
      </c>
      <c r="X1083" s="3" t="s">
        <v>134</v>
      </c>
      <c r="Y1083" s="3">
        <v>5.0000000000000001E-3</v>
      </c>
      <c r="Z1083" s="3">
        <v>4.3E-3</v>
      </c>
    </row>
    <row r="1084" spans="1:26" ht="33" x14ac:dyDescent="0.3">
      <c r="A1084" s="3" t="s">
        <v>1762</v>
      </c>
      <c r="B1084" s="3" t="s">
        <v>1954</v>
      </c>
      <c r="C1084" s="3" t="s">
        <v>1955</v>
      </c>
      <c r="D1084" s="11">
        <v>41750</v>
      </c>
      <c r="E1084" s="13">
        <v>1102.95</v>
      </c>
      <c r="F1084" s="12">
        <f t="shared" si="96"/>
        <v>42115</v>
      </c>
      <c r="G1084" s="3">
        <v>11.94</v>
      </c>
      <c r="H1084" s="12">
        <f t="shared" si="97"/>
        <v>42846</v>
      </c>
      <c r="I1084" s="3">
        <v>15.04</v>
      </c>
      <c r="J1084" s="12">
        <f t="shared" si="98"/>
        <v>43576</v>
      </c>
      <c r="K1084" s="3">
        <v>17.34</v>
      </c>
      <c r="L1084" s="12">
        <f t="shared" si="99"/>
        <v>44307</v>
      </c>
      <c r="M1084" s="3" t="s">
        <v>103</v>
      </c>
      <c r="N1084" s="12">
        <f t="shared" si="100"/>
        <v>45403</v>
      </c>
      <c r="O1084" s="3" t="s">
        <v>103</v>
      </c>
      <c r="P1084" s="12">
        <f t="shared" si="101"/>
        <v>47229</v>
      </c>
      <c r="Q1084" s="3" t="s">
        <v>103</v>
      </c>
      <c r="R1084" s="12">
        <v>43774</v>
      </c>
      <c r="S1084" s="3">
        <v>10.3</v>
      </c>
      <c r="T1084" s="3" t="s">
        <v>3614</v>
      </c>
      <c r="U1084" s="3" t="s">
        <v>26</v>
      </c>
      <c r="V1084" s="3" t="s">
        <v>119</v>
      </c>
      <c r="W1084" s="3">
        <v>15.32</v>
      </c>
      <c r="X1084" s="3" t="s">
        <v>134</v>
      </c>
      <c r="Y1084" s="3">
        <v>4.4999999999999997E-3</v>
      </c>
      <c r="Z1084" s="3">
        <v>2.3999999999999998E-3</v>
      </c>
    </row>
    <row r="1085" spans="1:26" ht="33" x14ac:dyDescent="0.3">
      <c r="A1085" s="3" t="s">
        <v>1762</v>
      </c>
      <c r="B1085" s="3" t="s">
        <v>1956</v>
      </c>
      <c r="C1085" s="3" t="s">
        <v>1957</v>
      </c>
      <c r="D1085" s="11">
        <v>43364</v>
      </c>
      <c r="E1085" s="3">
        <v>863.38</v>
      </c>
      <c r="F1085" s="12">
        <f t="shared" si="96"/>
        <v>43729</v>
      </c>
      <c r="G1085" s="3">
        <v>-13.69</v>
      </c>
      <c r="H1085" s="12">
        <f t="shared" si="97"/>
        <v>44460</v>
      </c>
      <c r="I1085" s="3" t="s">
        <v>103</v>
      </c>
      <c r="J1085" s="12">
        <f t="shared" si="98"/>
        <v>45190</v>
      </c>
      <c r="K1085" s="3" t="s">
        <v>103</v>
      </c>
      <c r="L1085" s="12">
        <f t="shared" si="99"/>
        <v>45921</v>
      </c>
      <c r="M1085" s="3" t="s">
        <v>103</v>
      </c>
      <c r="N1085" s="12">
        <f t="shared" si="100"/>
        <v>47017</v>
      </c>
      <c r="O1085" s="3" t="s">
        <v>103</v>
      </c>
      <c r="P1085" s="12">
        <f t="shared" si="101"/>
        <v>48843</v>
      </c>
      <c r="Q1085" s="3" t="s">
        <v>103</v>
      </c>
      <c r="R1085" s="12">
        <v>43774</v>
      </c>
      <c r="S1085" s="3">
        <v>-13.66</v>
      </c>
      <c r="T1085" s="3" t="s">
        <v>3614</v>
      </c>
      <c r="U1085" s="3" t="s">
        <v>26</v>
      </c>
      <c r="V1085" s="3" t="s">
        <v>119</v>
      </c>
      <c r="W1085" s="3">
        <v>9.9499999999999993</v>
      </c>
      <c r="X1085" s="3" t="s">
        <v>134</v>
      </c>
      <c r="Y1085" s="13">
        <v>6.9999999999999999E-4</v>
      </c>
      <c r="Z1085" s="3">
        <v>1.6899999999999998E-2</v>
      </c>
    </row>
    <row r="1086" spans="1:26" ht="33" x14ac:dyDescent="0.3">
      <c r="A1086" s="3" t="s">
        <v>1762</v>
      </c>
      <c r="B1086" s="3" t="s">
        <v>1958</v>
      </c>
      <c r="C1086" s="3" t="s">
        <v>1959</v>
      </c>
      <c r="D1086" s="11">
        <v>43364</v>
      </c>
      <c r="E1086" s="3">
        <v>855.52</v>
      </c>
      <c r="F1086" s="12">
        <f t="shared" si="96"/>
        <v>43729</v>
      </c>
      <c r="G1086" s="3">
        <v>-14.47</v>
      </c>
      <c r="H1086" s="12">
        <f t="shared" si="97"/>
        <v>44460</v>
      </c>
      <c r="I1086" s="3" t="s">
        <v>103</v>
      </c>
      <c r="J1086" s="12">
        <f t="shared" si="98"/>
        <v>45190</v>
      </c>
      <c r="K1086" s="3" t="s">
        <v>103</v>
      </c>
      <c r="L1086" s="12">
        <f t="shared" si="99"/>
        <v>45921</v>
      </c>
      <c r="M1086" s="3" t="s">
        <v>103</v>
      </c>
      <c r="N1086" s="12">
        <f t="shared" si="100"/>
        <v>47017</v>
      </c>
      <c r="O1086" s="3" t="s">
        <v>103</v>
      </c>
      <c r="P1086" s="12">
        <f t="shared" si="101"/>
        <v>48843</v>
      </c>
      <c r="Q1086" s="3" t="s">
        <v>103</v>
      </c>
      <c r="R1086" s="12">
        <v>43774</v>
      </c>
      <c r="S1086" s="3">
        <v>-14.45</v>
      </c>
      <c r="T1086" s="3" t="s">
        <v>3614</v>
      </c>
      <c r="U1086" s="3" t="s">
        <v>26</v>
      </c>
      <c r="V1086" s="3" t="s">
        <v>119</v>
      </c>
      <c r="W1086" s="3">
        <v>9.9</v>
      </c>
      <c r="X1086" s="3" t="s">
        <v>134</v>
      </c>
      <c r="Y1086" s="13">
        <v>8.0000000000000004E-4</v>
      </c>
      <c r="Z1086" s="3">
        <v>2.2599999999999999E-2</v>
      </c>
    </row>
    <row r="1087" spans="1:26" ht="33" x14ac:dyDescent="0.3">
      <c r="A1087" s="3" t="s">
        <v>1762</v>
      </c>
      <c r="B1087" s="3" t="s">
        <v>1960</v>
      </c>
      <c r="C1087" s="3" t="s">
        <v>1961</v>
      </c>
      <c r="D1087" s="11">
        <v>43486</v>
      </c>
      <c r="E1087" s="3">
        <v>873.52</v>
      </c>
      <c r="F1087" s="12">
        <f t="shared" si="96"/>
        <v>43851</v>
      </c>
      <c r="G1087" s="3" t="s">
        <v>103</v>
      </c>
      <c r="H1087" s="12">
        <f t="shared" si="97"/>
        <v>44582</v>
      </c>
      <c r="I1087" s="3" t="s">
        <v>103</v>
      </c>
      <c r="J1087" s="12">
        <f t="shared" si="98"/>
        <v>45312</v>
      </c>
      <c r="K1087" s="3" t="s">
        <v>103</v>
      </c>
      <c r="L1087" s="12">
        <f t="shared" si="99"/>
        <v>46043</v>
      </c>
      <c r="M1087" s="3" t="s">
        <v>103</v>
      </c>
      <c r="N1087" s="12">
        <f t="shared" si="100"/>
        <v>47139</v>
      </c>
      <c r="O1087" s="3" t="s">
        <v>103</v>
      </c>
      <c r="P1087" s="12">
        <f t="shared" si="101"/>
        <v>48965</v>
      </c>
      <c r="Q1087" s="3" t="s">
        <v>103</v>
      </c>
      <c r="R1087" s="12">
        <v>43774</v>
      </c>
      <c r="S1087" s="3">
        <v>-12.65</v>
      </c>
      <c r="T1087" s="3" t="s">
        <v>3614</v>
      </c>
      <c r="U1087" s="3" t="s">
        <v>26</v>
      </c>
      <c r="V1087" s="3" t="s">
        <v>119</v>
      </c>
      <c r="W1087" s="3">
        <v>25.06</v>
      </c>
      <c r="X1087" s="3" t="s">
        <v>134</v>
      </c>
      <c r="Y1087" s="3">
        <v>4.4999999999999997E-3</v>
      </c>
      <c r="Z1087" s="3">
        <v>3.3999999999999998E-3</v>
      </c>
    </row>
    <row r="1088" spans="1:26" ht="33" x14ac:dyDescent="0.3">
      <c r="A1088" s="3" t="s">
        <v>1762</v>
      </c>
      <c r="B1088" s="3" t="s">
        <v>1962</v>
      </c>
      <c r="C1088" s="3" t="s">
        <v>1963</v>
      </c>
      <c r="D1088" s="11">
        <v>43486</v>
      </c>
      <c r="E1088" s="3">
        <v>872.21</v>
      </c>
      <c r="F1088" s="12">
        <f t="shared" si="96"/>
        <v>43851</v>
      </c>
      <c r="G1088" s="3" t="s">
        <v>103</v>
      </c>
      <c r="H1088" s="12">
        <f t="shared" si="97"/>
        <v>44582</v>
      </c>
      <c r="I1088" s="3" t="s">
        <v>103</v>
      </c>
      <c r="J1088" s="12">
        <f t="shared" si="98"/>
        <v>45312</v>
      </c>
      <c r="K1088" s="3" t="s">
        <v>103</v>
      </c>
      <c r="L1088" s="12">
        <f t="shared" si="99"/>
        <v>46043</v>
      </c>
      <c r="M1088" s="3" t="s">
        <v>103</v>
      </c>
      <c r="N1088" s="12">
        <f t="shared" si="100"/>
        <v>47139</v>
      </c>
      <c r="O1088" s="3" t="s">
        <v>103</v>
      </c>
      <c r="P1088" s="12">
        <f t="shared" si="101"/>
        <v>48965</v>
      </c>
      <c r="Q1088" s="3" t="s">
        <v>103</v>
      </c>
      <c r="R1088" s="12">
        <v>43774</v>
      </c>
      <c r="S1088" s="3">
        <v>-12.78</v>
      </c>
      <c r="T1088" s="3" t="s">
        <v>3614</v>
      </c>
      <c r="U1088" s="3" t="s">
        <v>26</v>
      </c>
      <c r="V1088" s="3" t="s">
        <v>119</v>
      </c>
      <c r="W1088" s="3">
        <v>28.28</v>
      </c>
      <c r="X1088" s="3" t="s">
        <v>134</v>
      </c>
      <c r="Y1088" s="3">
        <v>4.4999999999999997E-3</v>
      </c>
      <c r="Z1088" s="3">
        <v>3.3999999999999998E-3</v>
      </c>
    </row>
    <row r="1089" spans="1:26" ht="33" x14ac:dyDescent="0.3">
      <c r="A1089" s="3" t="s">
        <v>1762</v>
      </c>
      <c r="B1089" s="3" t="s">
        <v>1964</v>
      </c>
      <c r="C1089" s="3" t="s">
        <v>1965</v>
      </c>
      <c r="D1089" s="11">
        <v>43668</v>
      </c>
      <c r="E1089" s="3">
        <v>988.86</v>
      </c>
      <c r="F1089" s="12">
        <f t="shared" si="96"/>
        <v>44034</v>
      </c>
      <c r="G1089" s="3" t="s">
        <v>103</v>
      </c>
      <c r="H1089" s="12">
        <f t="shared" si="97"/>
        <v>44764</v>
      </c>
      <c r="I1089" s="3" t="s">
        <v>103</v>
      </c>
      <c r="J1089" s="12">
        <f t="shared" si="98"/>
        <v>45495</v>
      </c>
      <c r="K1089" s="3" t="s">
        <v>103</v>
      </c>
      <c r="L1089" s="12">
        <f t="shared" si="99"/>
        <v>46225</v>
      </c>
      <c r="M1089" s="3" t="s">
        <v>103</v>
      </c>
      <c r="N1089" s="12">
        <f t="shared" si="100"/>
        <v>47321</v>
      </c>
      <c r="O1089" s="3" t="s">
        <v>103</v>
      </c>
      <c r="P1089" s="12">
        <f t="shared" si="101"/>
        <v>49147</v>
      </c>
      <c r="Q1089" s="3" t="s">
        <v>103</v>
      </c>
      <c r="R1089" s="12">
        <v>43774</v>
      </c>
      <c r="S1089" s="3">
        <v>-1.1100000000000001</v>
      </c>
      <c r="T1089" s="3" t="s">
        <v>3614</v>
      </c>
      <c r="U1089" s="3" t="s">
        <v>26</v>
      </c>
      <c r="V1089" s="3" t="s">
        <v>119</v>
      </c>
      <c r="W1089" s="3">
        <v>3.16</v>
      </c>
      <c r="X1089" s="3" t="s">
        <v>134</v>
      </c>
      <c r="Y1089" s="3">
        <v>4.4999999999999997E-3</v>
      </c>
      <c r="Z1089" s="3">
        <v>3.3999999999999998E-3</v>
      </c>
    </row>
    <row r="1090" spans="1:26" ht="33" x14ac:dyDescent="0.3">
      <c r="A1090" s="3" t="s">
        <v>1762</v>
      </c>
      <c r="B1090" s="3" t="s">
        <v>1966</v>
      </c>
      <c r="C1090" s="3" t="s">
        <v>1967</v>
      </c>
      <c r="D1090" s="11">
        <v>43668</v>
      </c>
      <c r="E1090" s="3">
        <v>988.36</v>
      </c>
      <c r="F1090" s="12">
        <f t="shared" si="96"/>
        <v>44034</v>
      </c>
      <c r="G1090" s="3" t="s">
        <v>103</v>
      </c>
      <c r="H1090" s="12">
        <f t="shared" si="97"/>
        <v>44764</v>
      </c>
      <c r="I1090" s="3" t="s">
        <v>103</v>
      </c>
      <c r="J1090" s="12">
        <f t="shared" si="98"/>
        <v>45495</v>
      </c>
      <c r="K1090" s="3" t="s">
        <v>103</v>
      </c>
      <c r="L1090" s="12">
        <f t="shared" si="99"/>
        <v>46225</v>
      </c>
      <c r="M1090" s="3" t="s">
        <v>103</v>
      </c>
      <c r="N1090" s="12">
        <f t="shared" si="100"/>
        <v>47321</v>
      </c>
      <c r="O1090" s="3" t="s">
        <v>103</v>
      </c>
      <c r="P1090" s="12">
        <f t="shared" si="101"/>
        <v>49147</v>
      </c>
      <c r="Q1090" s="3" t="s">
        <v>103</v>
      </c>
      <c r="R1090" s="12">
        <v>43774</v>
      </c>
      <c r="S1090" s="3">
        <v>-1.1599999999999999</v>
      </c>
      <c r="T1090" s="3" t="s">
        <v>3614</v>
      </c>
      <c r="U1090" s="3" t="s">
        <v>26</v>
      </c>
      <c r="V1090" s="3" t="s">
        <v>119</v>
      </c>
      <c r="W1090" s="3">
        <v>4.68</v>
      </c>
      <c r="X1090" s="3" t="s">
        <v>134</v>
      </c>
      <c r="Y1090" s="3">
        <v>4.4999999999999997E-3</v>
      </c>
      <c r="Z1090" s="3">
        <v>3.3999999999999998E-3</v>
      </c>
    </row>
    <row r="1091" spans="1:26" ht="33" x14ac:dyDescent="0.3">
      <c r="A1091" s="3" t="s">
        <v>1762</v>
      </c>
      <c r="B1091" s="3" t="s">
        <v>1968</v>
      </c>
      <c r="C1091" s="3" t="s">
        <v>1969</v>
      </c>
      <c r="D1091" s="11">
        <v>41780</v>
      </c>
      <c r="E1091" s="13">
        <v>1083.44</v>
      </c>
      <c r="F1091" s="12">
        <f t="shared" ref="F1091:F1154" si="102">DATE(YEAR(D1091)+1,MONTH(D1091),DAY(D1091))</f>
        <v>42145</v>
      </c>
      <c r="G1091" s="3">
        <v>11.54</v>
      </c>
      <c r="H1091" s="12">
        <f t="shared" ref="H1091:H1154" si="103">DATE(YEAR(D1091)+3,MONTH(D1091),DAY(D1091))</f>
        <v>42876</v>
      </c>
      <c r="I1091" s="3">
        <v>13.63</v>
      </c>
      <c r="J1091" s="12">
        <f t="shared" ref="J1091:J1154" si="104">DATE(YEAR(D1091)+5,MONTH(D1091),DAY(D1091))</f>
        <v>43606</v>
      </c>
      <c r="K1091" s="3">
        <v>13.11</v>
      </c>
      <c r="L1091" s="12">
        <f t="shared" ref="L1091:L1154" si="105">DATE(YEAR(D1091)+7,MONTH(D1091),DAY(D1091))</f>
        <v>44337</v>
      </c>
      <c r="M1091" s="3" t="s">
        <v>103</v>
      </c>
      <c r="N1091" s="12">
        <f t="shared" ref="N1091:N1154" si="106">DATE(YEAR(D1091)+10,MONTH(D1091),DAY(D1091))</f>
        <v>45433</v>
      </c>
      <c r="O1091" s="3" t="s">
        <v>103</v>
      </c>
      <c r="P1091" s="12">
        <f t="shared" ref="P1091:P1154" si="107">DATE(YEAR(D1091)+15,MONTH(D1091),DAY(D1091))</f>
        <v>47259</v>
      </c>
      <c r="Q1091" s="3" t="s">
        <v>103</v>
      </c>
      <c r="R1091" s="12">
        <v>43774</v>
      </c>
      <c r="S1091" s="3">
        <v>8.34</v>
      </c>
      <c r="T1091" s="3" t="s">
        <v>3614</v>
      </c>
      <c r="U1091" s="3" t="s">
        <v>26</v>
      </c>
      <c r="V1091" s="3" t="s">
        <v>119</v>
      </c>
      <c r="W1091" s="3">
        <v>15.09</v>
      </c>
      <c r="X1091" s="3" t="s">
        <v>134</v>
      </c>
      <c r="Y1091" s="3">
        <v>4.4999999999999997E-3</v>
      </c>
      <c r="Z1091" s="3">
        <v>2.3999999999999998E-3</v>
      </c>
    </row>
    <row r="1092" spans="1:26" ht="33" x14ac:dyDescent="0.3">
      <c r="A1092" s="3" t="s">
        <v>1762</v>
      </c>
      <c r="B1092" s="3" t="s">
        <v>1970</v>
      </c>
      <c r="C1092" s="3" t="s">
        <v>1971</v>
      </c>
      <c r="D1092" s="11">
        <v>41813</v>
      </c>
      <c r="E1092" s="13">
        <v>1071.3399999999999</v>
      </c>
      <c r="F1092" s="12">
        <f t="shared" si="102"/>
        <v>42178</v>
      </c>
      <c r="G1092" s="3">
        <v>11.86</v>
      </c>
      <c r="H1092" s="12">
        <f t="shared" si="103"/>
        <v>42909</v>
      </c>
      <c r="I1092" s="3">
        <v>14.09</v>
      </c>
      <c r="J1092" s="12">
        <f t="shared" si="104"/>
        <v>43639</v>
      </c>
      <c r="K1092" s="3">
        <v>12.31</v>
      </c>
      <c r="L1092" s="12">
        <f t="shared" si="105"/>
        <v>44370</v>
      </c>
      <c r="M1092" s="3" t="s">
        <v>103</v>
      </c>
      <c r="N1092" s="12">
        <f t="shared" si="106"/>
        <v>45466</v>
      </c>
      <c r="O1092" s="3" t="s">
        <v>103</v>
      </c>
      <c r="P1092" s="12">
        <f t="shared" si="107"/>
        <v>47292</v>
      </c>
      <c r="Q1092" s="3" t="s">
        <v>103</v>
      </c>
      <c r="R1092" s="12">
        <v>43774</v>
      </c>
      <c r="S1092" s="3">
        <v>7.13</v>
      </c>
      <c r="T1092" s="3" t="s">
        <v>3614</v>
      </c>
      <c r="U1092" s="3" t="s">
        <v>26</v>
      </c>
      <c r="V1092" s="3" t="s">
        <v>119</v>
      </c>
      <c r="W1092" s="3">
        <v>19.190000000000001</v>
      </c>
      <c r="X1092" s="3" t="s">
        <v>134</v>
      </c>
      <c r="Y1092" s="3">
        <v>4.5999999999999999E-3</v>
      </c>
      <c r="Z1092" s="3">
        <v>2.5000000000000001E-3</v>
      </c>
    </row>
    <row r="1093" spans="1:26" ht="33" x14ac:dyDescent="0.3">
      <c r="A1093" s="3" t="s">
        <v>1762</v>
      </c>
      <c r="B1093" s="3" t="s">
        <v>1972</v>
      </c>
      <c r="C1093" s="3" t="s">
        <v>1973</v>
      </c>
      <c r="D1093" s="11">
        <v>41841</v>
      </c>
      <c r="E1093" s="13">
        <v>1053.07</v>
      </c>
      <c r="F1093" s="12">
        <f t="shared" si="102"/>
        <v>42206</v>
      </c>
      <c r="G1093" s="3">
        <v>13.01</v>
      </c>
      <c r="H1093" s="12">
        <f t="shared" si="103"/>
        <v>42937</v>
      </c>
      <c r="I1093" s="3">
        <v>16.28</v>
      </c>
      <c r="J1093" s="12">
        <f t="shared" si="104"/>
        <v>43667</v>
      </c>
      <c r="K1093" s="3">
        <v>13.03</v>
      </c>
      <c r="L1093" s="12">
        <f t="shared" si="105"/>
        <v>44398</v>
      </c>
      <c r="M1093" s="3" t="s">
        <v>103</v>
      </c>
      <c r="N1093" s="12">
        <f t="shared" si="106"/>
        <v>45494</v>
      </c>
      <c r="O1093" s="3" t="s">
        <v>103</v>
      </c>
      <c r="P1093" s="12">
        <f t="shared" si="107"/>
        <v>47320</v>
      </c>
      <c r="Q1093" s="3" t="s">
        <v>103</v>
      </c>
      <c r="R1093" s="12">
        <v>43774</v>
      </c>
      <c r="S1093" s="3">
        <v>5.31</v>
      </c>
      <c r="T1093" s="3" t="s">
        <v>3614</v>
      </c>
      <c r="U1093" s="3" t="s">
        <v>26</v>
      </c>
      <c r="V1093" s="3" t="s">
        <v>119</v>
      </c>
      <c r="W1093" s="3">
        <v>12.06</v>
      </c>
      <c r="X1093" s="3" t="s">
        <v>134</v>
      </c>
      <c r="Y1093" s="3">
        <v>4.7000000000000002E-3</v>
      </c>
      <c r="Z1093" s="3">
        <v>2.0999999999999999E-3</v>
      </c>
    </row>
    <row r="1094" spans="1:26" ht="33" x14ac:dyDescent="0.3">
      <c r="A1094" s="3" t="s">
        <v>1762</v>
      </c>
      <c r="B1094" s="3" t="s">
        <v>1974</v>
      </c>
      <c r="C1094" s="3" t="s">
        <v>1975</v>
      </c>
      <c r="D1094" s="11">
        <v>41872</v>
      </c>
      <c r="E1094" s="13">
        <v>1063.6500000000001</v>
      </c>
      <c r="F1094" s="12">
        <f t="shared" si="102"/>
        <v>42237</v>
      </c>
      <c r="G1094" s="3">
        <v>10.84</v>
      </c>
      <c r="H1094" s="12">
        <f t="shared" si="103"/>
        <v>42968</v>
      </c>
      <c r="I1094" s="3">
        <v>12.44</v>
      </c>
      <c r="J1094" s="12">
        <f t="shared" si="104"/>
        <v>43698</v>
      </c>
      <c r="K1094" s="3">
        <v>7.03</v>
      </c>
      <c r="L1094" s="12">
        <f t="shared" si="105"/>
        <v>44429</v>
      </c>
      <c r="M1094" s="3" t="s">
        <v>103</v>
      </c>
      <c r="N1094" s="12">
        <f t="shared" si="106"/>
        <v>45525</v>
      </c>
      <c r="O1094" s="3" t="s">
        <v>103</v>
      </c>
      <c r="P1094" s="12">
        <f t="shared" si="107"/>
        <v>47351</v>
      </c>
      <c r="Q1094" s="3" t="s">
        <v>103</v>
      </c>
      <c r="R1094" s="12">
        <v>43774</v>
      </c>
      <c r="S1094" s="3">
        <v>6.37</v>
      </c>
      <c r="T1094" s="3" t="s">
        <v>3614</v>
      </c>
      <c r="U1094" s="3" t="s">
        <v>26</v>
      </c>
      <c r="V1094" s="3" t="s">
        <v>119</v>
      </c>
      <c r="W1094" s="3">
        <v>16.77</v>
      </c>
      <c r="X1094" s="3" t="s">
        <v>134</v>
      </c>
      <c r="Y1094" s="3">
        <v>4.5999999999999999E-3</v>
      </c>
      <c r="Z1094" s="3">
        <v>2.2000000000000001E-3</v>
      </c>
    </row>
    <row r="1095" spans="1:26" ht="33" x14ac:dyDescent="0.3">
      <c r="A1095" s="3" t="s">
        <v>1762</v>
      </c>
      <c r="B1095" s="3" t="s">
        <v>1976</v>
      </c>
      <c r="C1095" s="3" t="s">
        <v>1977</v>
      </c>
      <c r="D1095" s="11">
        <v>41904</v>
      </c>
      <c r="E1095" s="13">
        <v>1081.22</v>
      </c>
      <c r="F1095" s="12">
        <f t="shared" si="102"/>
        <v>42269</v>
      </c>
      <c r="G1095" s="3">
        <v>10.75</v>
      </c>
      <c r="H1095" s="12">
        <f t="shared" si="103"/>
        <v>43000</v>
      </c>
      <c r="I1095" s="3">
        <v>11.57</v>
      </c>
      <c r="J1095" s="12">
        <f t="shared" si="104"/>
        <v>43730</v>
      </c>
      <c r="K1095" s="3">
        <v>7.97</v>
      </c>
      <c r="L1095" s="12">
        <f t="shared" si="105"/>
        <v>44461</v>
      </c>
      <c r="M1095" s="3" t="s">
        <v>103</v>
      </c>
      <c r="N1095" s="12">
        <f t="shared" si="106"/>
        <v>45557</v>
      </c>
      <c r="O1095" s="3" t="s">
        <v>103</v>
      </c>
      <c r="P1095" s="12">
        <f t="shared" si="107"/>
        <v>47383</v>
      </c>
      <c r="Q1095" s="3" t="s">
        <v>103</v>
      </c>
      <c r="R1095" s="12">
        <v>43774</v>
      </c>
      <c r="S1095" s="3">
        <v>8.1199999999999992</v>
      </c>
      <c r="T1095" s="3" t="s">
        <v>3614</v>
      </c>
      <c r="U1095" s="3" t="s">
        <v>26</v>
      </c>
      <c r="V1095" s="3" t="s">
        <v>119</v>
      </c>
      <c r="W1095" s="3">
        <v>38.53</v>
      </c>
      <c r="X1095" s="3" t="s">
        <v>134</v>
      </c>
      <c r="Y1095" s="3">
        <v>4.7000000000000002E-3</v>
      </c>
      <c r="Z1095" s="3">
        <v>2.5000000000000001E-3</v>
      </c>
    </row>
    <row r="1096" spans="1:26" ht="33" x14ac:dyDescent="0.3">
      <c r="A1096" s="3" t="s">
        <v>1762</v>
      </c>
      <c r="B1096" s="3" t="s">
        <v>1978</v>
      </c>
      <c r="C1096" s="3" t="s">
        <v>1979</v>
      </c>
      <c r="D1096" s="11">
        <v>41933</v>
      </c>
      <c r="E1096" s="13">
        <v>1050.81</v>
      </c>
      <c r="F1096" s="12">
        <f t="shared" si="102"/>
        <v>42298</v>
      </c>
      <c r="G1096" s="3">
        <v>10.5</v>
      </c>
      <c r="H1096" s="12">
        <f t="shared" si="103"/>
        <v>43029</v>
      </c>
      <c r="I1096" s="3">
        <v>11.06</v>
      </c>
      <c r="J1096" s="12">
        <f t="shared" si="104"/>
        <v>43759</v>
      </c>
      <c r="K1096" s="3">
        <v>5.03</v>
      </c>
      <c r="L1096" s="12">
        <f t="shared" si="105"/>
        <v>44490</v>
      </c>
      <c r="M1096" s="3" t="s">
        <v>103</v>
      </c>
      <c r="N1096" s="12">
        <f t="shared" si="106"/>
        <v>45586</v>
      </c>
      <c r="O1096" s="3" t="s">
        <v>103</v>
      </c>
      <c r="P1096" s="12">
        <f t="shared" si="107"/>
        <v>47412</v>
      </c>
      <c r="Q1096" s="3" t="s">
        <v>103</v>
      </c>
      <c r="R1096" s="12">
        <v>43774</v>
      </c>
      <c r="S1096" s="3">
        <v>5.08</v>
      </c>
      <c r="T1096" s="3" t="s">
        <v>3614</v>
      </c>
      <c r="U1096" s="3" t="s">
        <v>26</v>
      </c>
      <c r="V1096" s="3" t="s">
        <v>119</v>
      </c>
      <c r="W1096" s="3">
        <v>19.09</v>
      </c>
      <c r="X1096" s="3" t="s">
        <v>134</v>
      </c>
      <c r="Y1096" s="3">
        <v>4.5999999999999999E-3</v>
      </c>
      <c r="Z1096" s="3">
        <v>1.8E-3</v>
      </c>
    </row>
    <row r="1097" spans="1:26" ht="33" x14ac:dyDescent="0.3">
      <c r="A1097" s="3" t="s">
        <v>1762</v>
      </c>
      <c r="B1097" s="3" t="s">
        <v>1980</v>
      </c>
      <c r="C1097" s="3" t="s">
        <v>1981</v>
      </c>
      <c r="D1097" s="11">
        <v>41964</v>
      </c>
      <c r="E1097" s="13">
        <v>1050.3699999999999</v>
      </c>
      <c r="F1097" s="12">
        <f t="shared" si="102"/>
        <v>42329</v>
      </c>
      <c r="G1097" s="3">
        <v>10.07</v>
      </c>
      <c r="H1097" s="12">
        <f t="shared" si="103"/>
        <v>43060</v>
      </c>
      <c r="I1097" s="3">
        <v>11.88</v>
      </c>
      <c r="J1097" s="12">
        <f t="shared" si="104"/>
        <v>43790</v>
      </c>
      <c r="K1097" s="3" t="s">
        <v>103</v>
      </c>
      <c r="L1097" s="12">
        <f t="shared" si="105"/>
        <v>44521</v>
      </c>
      <c r="M1097" s="3" t="s">
        <v>103</v>
      </c>
      <c r="N1097" s="12">
        <f t="shared" si="106"/>
        <v>45617</v>
      </c>
      <c r="O1097" s="3" t="s">
        <v>103</v>
      </c>
      <c r="P1097" s="12">
        <f t="shared" si="107"/>
        <v>47443</v>
      </c>
      <c r="Q1097" s="3" t="s">
        <v>103</v>
      </c>
      <c r="R1097" s="12">
        <v>43774</v>
      </c>
      <c r="S1097" s="3">
        <v>5.04</v>
      </c>
      <c r="T1097" s="3" t="s">
        <v>3614</v>
      </c>
      <c r="U1097" s="3" t="s">
        <v>26</v>
      </c>
      <c r="V1097" s="3" t="s">
        <v>119</v>
      </c>
      <c r="W1097" s="3">
        <v>15.44</v>
      </c>
      <c r="X1097" s="3" t="s">
        <v>134</v>
      </c>
      <c r="Y1097" s="3">
        <v>4.5999999999999999E-3</v>
      </c>
      <c r="Z1097" s="3">
        <v>2.0999999999999999E-3</v>
      </c>
    </row>
    <row r="1098" spans="1:26" ht="33" x14ac:dyDescent="0.3">
      <c r="A1098" s="3" t="s">
        <v>1762</v>
      </c>
      <c r="B1098" s="3" t="s">
        <v>1982</v>
      </c>
      <c r="C1098" s="3" t="s">
        <v>1983</v>
      </c>
      <c r="D1098" s="11">
        <v>41995</v>
      </c>
      <c r="E1098" s="13">
        <v>1053.21</v>
      </c>
      <c r="F1098" s="12">
        <f t="shared" si="102"/>
        <v>42360</v>
      </c>
      <c r="G1098" s="3">
        <v>12.57</v>
      </c>
      <c r="H1098" s="12">
        <f t="shared" si="103"/>
        <v>43091</v>
      </c>
      <c r="I1098" s="3">
        <v>13.5</v>
      </c>
      <c r="J1098" s="12">
        <f t="shared" si="104"/>
        <v>43821</v>
      </c>
      <c r="K1098" s="3" t="s">
        <v>103</v>
      </c>
      <c r="L1098" s="12">
        <f t="shared" si="105"/>
        <v>44552</v>
      </c>
      <c r="M1098" s="3" t="s">
        <v>103</v>
      </c>
      <c r="N1098" s="12">
        <f t="shared" si="106"/>
        <v>45648</v>
      </c>
      <c r="O1098" s="3" t="s">
        <v>103</v>
      </c>
      <c r="P1098" s="12">
        <f t="shared" si="107"/>
        <v>47474</v>
      </c>
      <c r="Q1098" s="3" t="s">
        <v>103</v>
      </c>
      <c r="R1098" s="12">
        <v>43774</v>
      </c>
      <c r="S1098" s="3">
        <v>5.32</v>
      </c>
      <c r="T1098" s="3" t="s">
        <v>3614</v>
      </c>
      <c r="U1098" s="3" t="s">
        <v>26</v>
      </c>
      <c r="V1098" s="3" t="s">
        <v>119</v>
      </c>
      <c r="W1098" s="3">
        <v>5.97</v>
      </c>
      <c r="X1098" s="3" t="s">
        <v>134</v>
      </c>
      <c r="Y1098" s="3">
        <v>4.0000000000000001E-3</v>
      </c>
      <c r="Z1098" s="3">
        <v>1.8E-3</v>
      </c>
    </row>
    <row r="1099" spans="1:26" ht="33" x14ac:dyDescent="0.3">
      <c r="A1099" s="3" t="s">
        <v>1762</v>
      </c>
      <c r="B1099" s="3" t="s">
        <v>1984</v>
      </c>
      <c r="C1099" s="3" t="s">
        <v>1985</v>
      </c>
      <c r="D1099" s="11">
        <v>43517</v>
      </c>
      <c r="E1099" s="3">
        <v>915.37</v>
      </c>
      <c r="F1099" s="12">
        <f t="shared" si="102"/>
        <v>43882</v>
      </c>
      <c r="G1099" s="3" t="s">
        <v>103</v>
      </c>
      <c r="H1099" s="12">
        <f t="shared" si="103"/>
        <v>44613</v>
      </c>
      <c r="I1099" s="3" t="s">
        <v>103</v>
      </c>
      <c r="J1099" s="12">
        <f t="shared" si="104"/>
        <v>45343</v>
      </c>
      <c r="K1099" s="3" t="s">
        <v>103</v>
      </c>
      <c r="L1099" s="12">
        <f t="shared" si="105"/>
        <v>46074</v>
      </c>
      <c r="M1099" s="3" t="s">
        <v>103</v>
      </c>
      <c r="N1099" s="12">
        <f t="shared" si="106"/>
        <v>47170</v>
      </c>
      <c r="O1099" s="3" t="s">
        <v>103</v>
      </c>
      <c r="P1099" s="12">
        <f t="shared" si="107"/>
        <v>48996</v>
      </c>
      <c r="Q1099" s="3" t="s">
        <v>103</v>
      </c>
      <c r="R1099" s="12">
        <v>43774</v>
      </c>
      <c r="S1099" s="3">
        <v>-8.4600000000000009</v>
      </c>
      <c r="T1099" s="3" t="s">
        <v>3614</v>
      </c>
      <c r="U1099" s="3" t="s">
        <v>26</v>
      </c>
      <c r="V1099" s="3" t="s">
        <v>119</v>
      </c>
      <c r="W1099" s="3">
        <v>43.04</v>
      </c>
      <c r="X1099" s="3" t="s">
        <v>134</v>
      </c>
      <c r="Y1099" s="3">
        <v>4.4999999999999997E-3</v>
      </c>
      <c r="Z1099" s="3">
        <v>3.3999999999999998E-3</v>
      </c>
    </row>
    <row r="1100" spans="1:26" ht="33" x14ac:dyDescent="0.3">
      <c r="A1100" s="3" t="s">
        <v>1762</v>
      </c>
      <c r="B1100" s="3" t="s">
        <v>1986</v>
      </c>
      <c r="C1100" s="3" t="s">
        <v>1987</v>
      </c>
      <c r="D1100" s="11">
        <v>43545</v>
      </c>
      <c r="E1100" s="13">
        <v>1020.99</v>
      </c>
      <c r="F1100" s="12">
        <f t="shared" si="102"/>
        <v>43911</v>
      </c>
      <c r="G1100" s="3" t="s">
        <v>103</v>
      </c>
      <c r="H1100" s="12">
        <f t="shared" si="103"/>
        <v>44641</v>
      </c>
      <c r="I1100" s="3" t="s">
        <v>103</v>
      </c>
      <c r="J1100" s="12">
        <f t="shared" si="104"/>
        <v>45372</v>
      </c>
      <c r="K1100" s="3" t="s">
        <v>103</v>
      </c>
      <c r="L1100" s="12">
        <f t="shared" si="105"/>
        <v>46102</v>
      </c>
      <c r="M1100" s="3" t="s">
        <v>103</v>
      </c>
      <c r="N1100" s="12">
        <f t="shared" si="106"/>
        <v>47198</v>
      </c>
      <c r="O1100" s="3" t="s">
        <v>103</v>
      </c>
      <c r="P1100" s="12">
        <f t="shared" si="107"/>
        <v>49024</v>
      </c>
      <c r="Q1100" s="3" t="s">
        <v>103</v>
      </c>
      <c r="R1100" s="12">
        <v>43774</v>
      </c>
      <c r="S1100" s="3">
        <v>2.1</v>
      </c>
      <c r="T1100" s="3" t="s">
        <v>3614</v>
      </c>
      <c r="U1100" s="3" t="s">
        <v>26</v>
      </c>
      <c r="V1100" s="3" t="s">
        <v>119</v>
      </c>
      <c r="W1100" s="3">
        <v>125.04</v>
      </c>
      <c r="X1100" s="3" t="s">
        <v>134</v>
      </c>
      <c r="Y1100" s="3">
        <v>4.4999999999999997E-3</v>
      </c>
      <c r="Z1100" s="3">
        <v>3.3999999999999998E-3</v>
      </c>
    </row>
    <row r="1101" spans="1:26" ht="33" x14ac:dyDescent="0.3">
      <c r="A1101" s="3" t="s">
        <v>1762</v>
      </c>
      <c r="B1101" s="3" t="s">
        <v>1988</v>
      </c>
      <c r="C1101" s="3" t="s">
        <v>1989</v>
      </c>
      <c r="D1101" s="11">
        <v>43577</v>
      </c>
      <c r="E1101" s="3">
        <v>949.57</v>
      </c>
      <c r="F1101" s="12">
        <f t="shared" si="102"/>
        <v>43943</v>
      </c>
      <c r="G1101" s="3" t="s">
        <v>103</v>
      </c>
      <c r="H1101" s="12">
        <f t="shared" si="103"/>
        <v>44673</v>
      </c>
      <c r="I1101" s="3" t="s">
        <v>103</v>
      </c>
      <c r="J1101" s="12">
        <f t="shared" si="104"/>
        <v>45404</v>
      </c>
      <c r="K1101" s="3" t="s">
        <v>103</v>
      </c>
      <c r="L1101" s="12">
        <f t="shared" si="105"/>
        <v>46134</v>
      </c>
      <c r="M1101" s="3" t="s">
        <v>103</v>
      </c>
      <c r="N1101" s="12">
        <f t="shared" si="106"/>
        <v>47230</v>
      </c>
      <c r="O1101" s="3" t="s">
        <v>103</v>
      </c>
      <c r="P1101" s="12">
        <f t="shared" si="107"/>
        <v>49056</v>
      </c>
      <c r="Q1101" s="3" t="s">
        <v>103</v>
      </c>
      <c r="R1101" s="12">
        <v>43774</v>
      </c>
      <c r="S1101" s="3">
        <v>-5.04</v>
      </c>
      <c r="T1101" s="3" t="s">
        <v>3614</v>
      </c>
      <c r="U1101" s="3" t="s">
        <v>26</v>
      </c>
      <c r="V1101" s="3" t="s">
        <v>119</v>
      </c>
      <c r="W1101" s="3">
        <v>124.7</v>
      </c>
      <c r="X1101" s="3" t="s">
        <v>134</v>
      </c>
      <c r="Y1101" s="3">
        <v>4.4999999999999997E-3</v>
      </c>
      <c r="Z1101" s="3">
        <v>3.3999999999999998E-3</v>
      </c>
    </row>
    <row r="1102" spans="1:26" ht="33" x14ac:dyDescent="0.3">
      <c r="A1102" s="3" t="s">
        <v>1762</v>
      </c>
      <c r="B1102" s="3" t="s">
        <v>1990</v>
      </c>
      <c r="C1102" s="3" t="s">
        <v>1991</v>
      </c>
      <c r="D1102" s="11">
        <v>43606</v>
      </c>
      <c r="E1102" s="3">
        <v>940.21</v>
      </c>
      <c r="F1102" s="12">
        <f t="shared" si="102"/>
        <v>43972</v>
      </c>
      <c r="G1102" s="3" t="s">
        <v>103</v>
      </c>
      <c r="H1102" s="12">
        <f t="shared" si="103"/>
        <v>44702</v>
      </c>
      <c r="I1102" s="3" t="s">
        <v>103</v>
      </c>
      <c r="J1102" s="12">
        <f t="shared" si="104"/>
        <v>45433</v>
      </c>
      <c r="K1102" s="3" t="s">
        <v>103</v>
      </c>
      <c r="L1102" s="12">
        <f t="shared" si="105"/>
        <v>46163</v>
      </c>
      <c r="M1102" s="3" t="s">
        <v>103</v>
      </c>
      <c r="N1102" s="12">
        <f t="shared" si="106"/>
        <v>47259</v>
      </c>
      <c r="O1102" s="3" t="s">
        <v>103</v>
      </c>
      <c r="P1102" s="12">
        <f t="shared" si="107"/>
        <v>49085</v>
      </c>
      <c r="Q1102" s="3" t="s">
        <v>103</v>
      </c>
      <c r="R1102" s="12">
        <v>43774</v>
      </c>
      <c r="S1102" s="3">
        <v>-5.98</v>
      </c>
      <c r="T1102" s="3" t="s">
        <v>3614</v>
      </c>
      <c r="U1102" s="3" t="s">
        <v>26</v>
      </c>
      <c r="V1102" s="3" t="s">
        <v>119</v>
      </c>
      <c r="W1102" s="3">
        <v>80.239999999999995</v>
      </c>
      <c r="X1102" s="3" t="s">
        <v>134</v>
      </c>
      <c r="Y1102" s="3">
        <v>4.4999999999999997E-3</v>
      </c>
      <c r="Z1102" s="3">
        <v>3.3999999999999998E-3</v>
      </c>
    </row>
    <row r="1103" spans="1:26" ht="33" x14ac:dyDescent="0.3">
      <c r="A1103" s="3" t="s">
        <v>1762</v>
      </c>
      <c r="B1103" s="3" t="s">
        <v>1992</v>
      </c>
      <c r="C1103" s="3" t="s">
        <v>1993</v>
      </c>
      <c r="D1103" s="11">
        <v>43637</v>
      </c>
      <c r="E1103" s="3">
        <v>971.22</v>
      </c>
      <c r="F1103" s="12">
        <f t="shared" si="102"/>
        <v>44003</v>
      </c>
      <c r="G1103" s="3" t="s">
        <v>103</v>
      </c>
      <c r="H1103" s="12">
        <f t="shared" si="103"/>
        <v>44733</v>
      </c>
      <c r="I1103" s="3" t="s">
        <v>103</v>
      </c>
      <c r="J1103" s="12">
        <f t="shared" si="104"/>
        <v>45464</v>
      </c>
      <c r="K1103" s="3" t="s">
        <v>103</v>
      </c>
      <c r="L1103" s="12">
        <f t="shared" si="105"/>
        <v>46194</v>
      </c>
      <c r="M1103" s="3" t="s">
        <v>103</v>
      </c>
      <c r="N1103" s="12">
        <f t="shared" si="106"/>
        <v>47290</v>
      </c>
      <c r="O1103" s="3" t="s">
        <v>103</v>
      </c>
      <c r="P1103" s="12">
        <f t="shared" si="107"/>
        <v>49116</v>
      </c>
      <c r="Q1103" s="3" t="s">
        <v>103</v>
      </c>
      <c r="R1103" s="12">
        <v>43774</v>
      </c>
      <c r="S1103" s="3">
        <v>-2.88</v>
      </c>
      <c r="T1103" s="3" t="s">
        <v>3614</v>
      </c>
      <c r="U1103" s="3" t="s">
        <v>26</v>
      </c>
      <c r="V1103" s="3" t="s">
        <v>119</v>
      </c>
      <c r="W1103" s="3">
        <v>32.130000000000003</v>
      </c>
      <c r="X1103" s="3" t="s">
        <v>134</v>
      </c>
      <c r="Y1103" s="3">
        <v>4.4999999999999997E-3</v>
      </c>
      <c r="Z1103" s="3">
        <v>3.3999999999999998E-3</v>
      </c>
    </row>
    <row r="1104" spans="1:26" ht="33" x14ac:dyDescent="0.3">
      <c r="A1104" s="3" t="s">
        <v>1762</v>
      </c>
      <c r="B1104" s="3" t="s">
        <v>1994</v>
      </c>
      <c r="C1104" s="3" t="s">
        <v>1995</v>
      </c>
      <c r="D1104" s="11">
        <v>43668</v>
      </c>
      <c r="E1104" s="3">
        <v>988.76</v>
      </c>
      <c r="F1104" s="12">
        <f t="shared" si="102"/>
        <v>44034</v>
      </c>
      <c r="G1104" s="3" t="s">
        <v>103</v>
      </c>
      <c r="H1104" s="12">
        <f t="shared" si="103"/>
        <v>44764</v>
      </c>
      <c r="I1104" s="3" t="s">
        <v>103</v>
      </c>
      <c r="J1104" s="12">
        <f t="shared" si="104"/>
        <v>45495</v>
      </c>
      <c r="K1104" s="3" t="s">
        <v>103</v>
      </c>
      <c r="L1104" s="12">
        <f t="shared" si="105"/>
        <v>46225</v>
      </c>
      <c r="M1104" s="3" t="s">
        <v>103</v>
      </c>
      <c r="N1104" s="12">
        <f t="shared" si="106"/>
        <v>47321</v>
      </c>
      <c r="O1104" s="3" t="s">
        <v>103</v>
      </c>
      <c r="P1104" s="12">
        <f t="shared" si="107"/>
        <v>49147</v>
      </c>
      <c r="Q1104" s="3" t="s">
        <v>103</v>
      </c>
      <c r="R1104" s="12">
        <v>43774</v>
      </c>
      <c r="S1104" s="3">
        <v>-1.1200000000000001</v>
      </c>
      <c r="T1104" s="3" t="s">
        <v>3614</v>
      </c>
      <c r="U1104" s="3" t="s">
        <v>26</v>
      </c>
      <c r="V1104" s="3" t="s">
        <v>119</v>
      </c>
      <c r="W1104" s="3">
        <v>164.33</v>
      </c>
      <c r="X1104" s="3" t="s">
        <v>134</v>
      </c>
      <c r="Y1104" s="3">
        <v>4.4999999999999997E-3</v>
      </c>
      <c r="Z1104" s="3">
        <v>3.3999999999999998E-3</v>
      </c>
    </row>
    <row r="1105" spans="1:26" ht="33" x14ac:dyDescent="0.3">
      <c r="A1105" s="3" t="s">
        <v>1762</v>
      </c>
      <c r="B1105" s="3" t="s">
        <v>1996</v>
      </c>
      <c r="C1105" s="3" t="s">
        <v>1997</v>
      </c>
      <c r="D1105" s="11">
        <v>43698</v>
      </c>
      <c r="E1105" s="13">
        <v>1011.45</v>
      </c>
      <c r="F1105" s="12">
        <f t="shared" si="102"/>
        <v>44064</v>
      </c>
      <c r="G1105" s="3" t="s">
        <v>103</v>
      </c>
      <c r="H1105" s="12">
        <f t="shared" si="103"/>
        <v>44794</v>
      </c>
      <c r="I1105" s="3" t="s">
        <v>103</v>
      </c>
      <c r="J1105" s="12">
        <f t="shared" si="104"/>
        <v>45525</v>
      </c>
      <c r="K1105" s="3" t="s">
        <v>103</v>
      </c>
      <c r="L1105" s="12">
        <f t="shared" si="105"/>
        <v>46255</v>
      </c>
      <c r="M1105" s="3" t="s">
        <v>103</v>
      </c>
      <c r="N1105" s="12">
        <f t="shared" si="106"/>
        <v>47351</v>
      </c>
      <c r="O1105" s="3" t="s">
        <v>103</v>
      </c>
      <c r="P1105" s="12">
        <f t="shared" si="107"/>
        <v>49177</v>
      </c>
      <c r="Q1105" s="3" t="s">
        <v>103</v>
      </c>
      <c r="R1105" s="12">
        <v>43774</v>
      </c>
      <c r="S1105" s="3">
        <v>1.1499999999999999</v>
      </c>
      <c r="T1105" s="3" t="s">
        <v>3614</v>
      </c>
      <c r="U1105" s="3" t="s">
        <v>26</v>
      </c>
      <c r="V1105" s="3" t="s">
        <v>119</v>
      </c>
      <c r="W1105" s="3">
        <v>75.239999999999995</v>
      </c>
      <c r="X1105" s="3" t="s">
        <v>2973</v>
      </c>
      <c r="Y1105" s="3">
        <v>4.4999999999999997E-3</v>
      </c>
      <c r="Z1105" s="3">
        <v>3.3999999999999998E-3</v>
      </c>
    </row>
    <row r="1106" spans="1:26" ht="33" x14ac:dyDescent="0.3">
      <c r="A1106" s="3" t="s">
        <v>1762</v>
      </c>
      <c r="B1106" s="3" t="s">
        <v>1998</v>
      </c>
      <c r="C1106" s="3" t="s">
        <v>1999</v>
      </c>
      <c r="D1106" s="11">
        <v>43731</v>
      </c>
      <c r="E1106" s="13">
        <v>1000.31</v>
      </c>
      <c r="F1106" s="12">
        <f t="shared" si="102"/>
        <v>44097</v>
      </c>
      <c r="G1106" s="3" t="s">
        <v>103</v>
      </c>
      <c r="H1106" s="12">
        <f t="shared" si="103"/>
        <v>44827</v>
      </c>
      <c r="I1106" s="3" t="s">
        <v>103</v>
      </c>
      <c r="J1106" s="12">
        <f t="shared" si="104"/>
        <v>45558</v>
      </c>
      <c r="K1106" s="3" t="s">
        <v>103</v>
      </c>
      <c r="L1106" s="12">
        <f t="shared" si="105"/>
        <v>46288</v>
      </c>
      <c r="M1106" s="3" t="s">
        <v>103</v>
      </c>
      <c r="N1106" s="12">
        <f t="shared" si="106"/>
        <v>47384</v>
      </c>
      <c r="O1106" s="3" t="s">
        <v>103</v>
      </c>
      <c r="P1106" s="12">
        <f t="shared" si="107"/>
        <v>49210</v>
      </c>
      <c r="Q1106" s="3" t="s">
        <v>103</v>
      </c>
      <c r="R1106" s="12">
        <v>43774</v>
      </c>
      <c r="S1106" s="3">
        <v>0.03</v>
      </c>
      <c r="T1106" s="3" t="s">
        <v>3614</v>
      </c>
      <c r="U1106" s="3" t="s">
        <v>26</v>
      </c>
      <c r="V1106" s="3" t="s">
        <v>119</v>
      </c>
      <c r="W1106" s="3">
        <v>59.43</v>
      </c>
      <c r="X1106" s="3" t="s">
        <v>2973</v>
      </c>
      <c r="Y1106" s="3">
        <v>4.4999999999999997E-3</v>
      </c>
      <c r="Z1106" s="3">
        <v>3.3999999999999998E-3</v>
      </c>
    </row>
    <row r="1107" spans="1:26" ht="33" x14ac:dyDescent="0.3">
      <c r="A1107" s="3" t="s">
        <v>1762</v>
      </c>
      <c r="B1107" s="3" t="s">
        <v>2000</v>
      </c>
      <c r="C1107" s="3" t="s">
        <v>2001</v>
      </c>
      <c r="D1107" s="11">
        <v>43759</v>
      </c>
      <c r="E1107" s="13">
        <v>1000.1</v>
      </c>
      <c r="F1107" s="12">
        <f t="shared" si="102"/>
        <v>44125</v>
      </c>
      <c r="G1107" s="3" t="s">
        <v>103</v>
      </c>
      <c r="H1107" s="12">
        <f t="shared" si="103"/>
        <v>44855</v>
      </c>
      <c r="I1107" s="3" t="s">
        <v>103</v>
      </c>
      <c r="J1107" s="12">
        <f t="shared" si="104"/>
        <v>45586</v>
      </c>
      <c r="K1107" s="3" t="s">
        <v>103</v>
      </c>
      <c r="L1107" s="12">
        <f t="shared" si="105"/>
        <v>46316</v>
      </c>
      <c r="M1107" s="3" t="s">
        <v>103</v>
      </c>
      <c r="N1107" s="12">
        <f t="shared" si="106"/>
        <v>47412</v>
      </c>
      <c r="O1107" s="3" t="s">
        <v>103</v>
      </c>
      <c r="P1107" s="12">
        <f t="shared" si="107"/>
        <v>49238</v>
      </c>
      <c r="Q1107" s="3" t="s">
        <v>103</v>
      </c>
      <c r="R1107" s="12">
        <v>43774</v>
      </c>
      <c r="S1107" s="3">
        <v>0.01</v>
      </c>
      <c r="T1107" s="3" t="s">
        <v>3614</v>
      </c>
      <c r="U1107" s="3" t="s">
        <v>26</v>
      </c>
      <c r="V1107" s="3" t="s">
        <v>119</v>
      </c>
      <c r="W1107" s="3">
        <v>4.21</v>
      </c>
      <c r="X1107" s="3" t="s">
        <v>2973</v>
      </c>
      <c r="Y1107" s="3">
        <v>4.4999999999999997E-3</v>
      </c>
      <c r="Z1107" s="3">
        <v>3.3999999999999998E-3</v>
      </c>
    </row>
    <row r="1108" spans="1:26" x14ac:dyDescent="0.3">
      <c r="A1108" s="3" t="s">
        <v>1762</v>
      </c>
      <c r="B1108" s="3" t="s">
        <v>2002</v>
      </c>
      <c r="C1108" s="3" t="s">
        <v>2003</v>
      </c>
      <c r="D1108" s="11">
        <v>39507</v>
      </c>
      <c r="E1108" s="13">
        <v>1369.11</v>
      </c>
      <c r="F1108" s="12">
        <f t="shared" si="102"/>
        <v>39873</v>
      </c>
      <c r="G1108" s="3">
        <v>3.35</v>
      </c>
      <c r="H1108" s="12">
        <f t="shared" si="103"/>
        <v>40603</v>
      </c>
      <c r="I1108" s="3">
        <v>13.45</v>
      </c>
      <c r="J1108" s="12">
        <f t="shared" si="104"/>
        <v>41334</v>
      </c>
      <c r="K1108" s="3">
        <v>15.72</v>
      </c>
      <c r="L1108" s="12">
        <f t="shared" si="105"/>
        <v>42064</v>
      </c>
      <c r="M1108" s="3">
        <v>12.59</v>
      </c>
      <c r="N1108" s="12">
        <f t="shared" si="106"/>
        <v>43160</v>
      </c>
      <c r="O1108" s="3">
        <v>38.19</v>
      </c>
      <c r="P1108" s="12">
        <f t="shared" si="107"/>
        <v>44986</v>
      </c>
      <c r="Q1108" s="3" t="s">
        <v>103</v>
      </c>
      <c r="R1108" s="12">
        <v>43774</v>
      </c>
      <c r="S1108" s="3">
        <v>36.909999999999997</v>
      </c>
      <c r="T1108" s="3" t="s">
        <v>3615</v>
      </c>
      <c r="U1108" s="3" t="s">
        <v>26</v>
      </c>
      <c r="V1108" s="3" t="s">
        <v>27</v>
      </c>
      <c r="W1108" s="3">
        <v>29.16</v>
      </c>
      <c r="X1108" s="3" t="s">
        <v>2973</v>
      </c>
      <c r="Y1108" s="3">
        <v>0.1072</v>
      </c>
      <c r="Z1108" s="13">
        <v>5.0000000000000001E-4</v>
      </c>
    </row>
    <row r="1109" spans="1:26" x14ac:dyDescent="0.3">
      <c r="A1109" s="3" t="s">
        <v>1762</v>
      </c>
      <c r="B1109" s="3" t="s">
        <v>2004</v>
      </c>
      <c r="C1109" s="3" t="s">
        <v>40</v>
      </c>
      <c r="D1109" s="11">
        <v>39198</v>
      </c>
      <c r="E1109" s="13">
        <v>1588.3</v>
      </c>
      <c r="F1109" s="12">
        <f t="shared" si="102"/>
        <v>39564</v>
      </c>
      <c r="G1109" s="3">
        <v>2.85</v>
      </c>
      <c r="H1109" s="12">
        <f t="shared" si="103"/>
        <v>40294</v>
      </c>
      <c r="I1109" s="3">
        <v>4.53</v>
      </c>
      <c r="J1109" s="12">
        <f t="shared" si="104"/>
        <v>41025</v>
      </c>
      <c r="K1109" s="3">
        <v>10.37</v>
      </c>
      <c r="L1109" s="12">
        <f t="shared" si="105"/>
        <v>41755</v>
      </c>
      <c r="M1109" s="3">
        <v>18.920000000000002</v>
      </c>
      <c r="N1109" s="12">
        <f t="shared" si="106"/>
        <v>42851</v>
      </c>
      <c r="O1109" s="3">
        <v>40.39</v>
      </c>
      <c r="P1109" s="12">
        <f t="shared" si="107"/>
        <v>44677</v>
      </c>
      <c r="Q1109" s="3" t="s">
        <v>103</v>
      </c>
      <c r="R1109" s="12">
        <v>43774</v>
      </c>
      <c r="S1109" s="3">
        <v>58.83</v>
      </c>
      <c r="T1109" s="3" t="s">
        <v>39</v>
      </c>
      <c r="U1109" s="3" t="s">
        <v>26</v>
      </c>
      <c r="V1109" s="3" t="s">
        <v>40</v>
      </c>
      <c r="W1109" s="3">
        <v>293.47000000000003</v>
      </c>
      <c r="X1109" s="3" t="s">
        <v>2973</v>
      </c>
      <c r="Y1109" s="3">
        <v>1.3100000000000001E-2</v>
      </c>
      <c r="Z1109" s="3">
        <v>0</v>
      </c>
    </row>
    <row r="1110" spans="1:26" x14ac:dyDescent="0.3">
      <c r="A1110" s="3" t="s">
        <v>1762</v>
      </c>
      <c r="B1110" s="3" t="s">
        <v>2005</v>
      </c>
      <c r="C1110" s="3" t="s">
        <v>330</v>
      </c>
      <c r="D1110" s="11">
        <v>40925</v>
      </c>
      <c r="E1110" s="13">
        <v>1243.49</v>
      </c>
      <c r="F1110" s="12">
        <f t="shared" si="102"/>
        <v>41291</v>
      </c>
      <c r="G1110" s="3">
        <v>2.38</v>
      </c>
      <c r="H1110" s="12">
        <f t="shared" si="103"/>
        <v>42021</v>
      </c>
      <c r="I1110" s="3">
        <v>4.12</v>
      </c>
      <c r="J1110" s="12">
        <f t="shared" si="104"/>
        <v>42752</v>
      </c>
      <c r="K1110" s="3">
        <v>9.9499999999999993</v>
      </c>
      <c r="L1110" s="12">
        <f t="shared" si="105"/>
        <v>43482</v>
      </c>
      <c r="M1110" s="3">
        <v>18.350000000000001</v>
      </c>
      <c r="N1110" s="12">
        <f t="shared" si="106"/>
        <v>44578</v>
      </c>
      <c r="O1110" s="3" t="s">
        <v>103</v>
      </c>
      <c r="P1110" s="12">
        <f t="shared" si="107"/>
        <v>46404</v>
      </c>
      <c r="Q1110" s="3" t="s">
        <v>103</v>
      </c>
      <c r="R1110" s="12">
        <v>43774</v>
      </c>
      <c r="S1110" s="3">
        <v>24.35</v>
      </c>
      <c r="T1110" s="3" t="s">
        <v>39</v>
      </c>
      <c r="U1110" s="3" t="s">
        <v>26</v>
      </c>
      <c r="V1110" s="3" t="s">
        <v>40</v>
      </c>
      <c r="W1110" s="3">
        <v>240.89</v>
      </c>
      <c r="X1110" s="3" t="s">
        <v>2973</v>
      </c>
      <c r="Y1110" s="3">
        <v>2.0999999999999999E-3</v>
      </c>
      <c r="Z1110" s="3">
        <v>0.17</v>
      </c>
    </row>
    <row r="1111" spans="1:26" x14ac:dyDescent="0.3">
      <c r="A1111" s="3" t="s">
        <v>1762</v>
      </c>
      <c r="B1111" s="3" t="s">
        <v>2006</v>
      </c>
      <c r="C1111" s="3" t="s">
        <v>2007</v>
      </c>
      <c r="D1111" s="11">
        <v>39630</v>
      </c>
      <c r="E1111" s="13">
        <v>1497.53</v>
      </c>
      <c r="F1111" s="12">
        <f t="shared" si="102"/>
        <v>39995</v>
      </c>
      <c r="G1111" s="3">
        <v>6</v>
      </c>
      <c r="H1111" s="12">
        <f t="shared" si="103"/>
        <v>40725</v>
      </c>
      <c r="I1111" s="3">
        <v>15.49</v>
      </c>
      <c r="J1111" s="12">
        <f t="shared" si="104"/>
        <v>41456</v>
      </c>
      <c r="K1111" s="3">
        <v>16.02</v>
      </c>
      <c r="L1111" s="12">
        <f t="shared" si="105"/>
        <v>42186</v>
      </c>
      <c r="M1111" s="3">
        <v>14.7</v>
      </c>
      <c r="N1111" s="12">
        <f t="shared" si="106"/>
        <v>43282</v>
      </c>
      <c r="O1111" s="3">
        <v>44.78</v>
      </c>
      <c r="P1111" s="12">
        <f t="shared" si="107"/>
        <v>45108</v>
      </c>
      <c r="Q1111" s="3" t="s">
        <v>103</v>
      </c>
      <c r="R1111" s="12">
        <v>43774</v>
      </c>
      <c r="S1111" s="3">
        <v>49.75</v>
      </c>
      <c r="T1111" s="3" t="s">
        <v>3616</v>
      </c>
      <c r="U1111" s="3" t="s">
        <v>26</v>
      </c>
      <c r="V1111" s="3" t="s">
        <v>27</v>
      </c>
      <c r="W1111" s="3">
        <v>393.5</v>
      </c>
      <c r="X1111" s="3" t="s">
        <v>2973</v>
      </c>
      <c r="Y1111" s="3">
        <v>0.21179999999999999</v>
      </c>
      <c r="Z1111" s="3">
        <v>9.6100000000000005E-2</v>
      </c>
    </row>
    <row r="1112" spans="1:26" x14ac:dyDescent="0.3">
      <c r="A1112" s="3" t="s">
        <v>1762</v>
      </c>
      <c r="B1112" s="3" t="s">
        <v>2008</v>
      </c>
      <c r="C1112" s="3" t="s">
        <v>221</v>
      </c>
      <c r="D1112" s="11">
        <v>39198</v>
      </c>
      <c r="E1112" s="13">
        <v>1421.94</v>
      </c>
      <c r="F1112" s="12">
        <f t="shared" si="102"/>
        <v>39564</v>
      </c>
      <c r="G1112" s="3">
        <v>2.99</v>
      </c>
      <c r="H1112" s="12">
        <f t="shared" si="103"/>
        <v>40294</v>
      </c>
      <c r="I1112" s="3">
        <v>8.15</v>
      </c>
      <c r="J1112" s="12">
        <f t="shared" si="104"/>
        <v>41025</v>
      </c>
      <c r="K1112" s="3">
        <v>13.06</v>
      </c>
      <c r="L1112" s="12">
        <f t="shared" si="105"/>
        <v>41755</v>
      </c>
      <c r="M1112" s="3">
        <v>14.44</v>
      </c>
      <c r="N1112" s="12">
        <f t="shared" si="106"/>
        <v>42851</v>
      </c>
      <c r="O1112" s="3">
        <v>30.91</v>
      </c>
      <c r="P1112" s="12">
        <f t="shared" si="107"/>
        <v>44677</v>
      </c>
      <c r="Q1112" s="3" t="s">
        <v>103</v>
      </c>
      <c r="R1112" s="12">
        <v>43774</v>
      </c>
      <c r="S1112" s="3">
        <v>42.19</v>
      </c>
      <c r="T1112" s="3" t="s">
        <v>3609</v>
      </c>
      <c r="U1112" s="3" t="s">
        <v>26</v>
      </c>
      <c r="V1112" s="3" t="s">
        <v>46</v>
      </c>
      <c r="W1112" s="3">
        <v>65.75</v>
      </c>
      <c r="X1112" s="3" t="s">
        <v>2973</v>
      </c>
      <c r="Y1112" s="3">
        <v>8.6E-3</v>
      </c>
      <c r="Z1112" s="3">
        <v>2.93E-2</v>
      </c>
    </row>
    <row r="1113" spans="1:26" ht="49.5" x14ac:dyDescent="0.3">
      <c r="A1113" s="3" t="s">
        <v>2009</v>
      </c>
      <c r="B1113" s="3" t="s">
        <v>2010</v>
      </c>
      <c r="C1113" s="3" t="s">
        <v>2011</v>
      </c>
      <c r="D1113" s="11">
        <v>40158</v>
      </c>
      <c r="E1113" s="13">
        <v>1306.98</v>
      </c>
      <c r="F1113" s="12">
        <f t="shared" si="102"/>
        <v>40523</v>
      </c>
      <c r="G1113" s="3">
        <v>9.06</v>
      </c>
      <c r="H1113" s="12">
        <f t="shared" si="103"/>
        <v>41254</v>
      </c>
      <c r="I1113" s="3">
        <v>16.5</v>
      </c>
      <c r="J1113" s="12">
        <f t="shared" si="104"/>
        <v>41984</v>
      </c>
      <c r="K1113" s="3">
        <v>15.24</v>
      </c>
      <c r="L1113" s="12">
        <f t="shared" si="105"/>
        <v>42715</v>
      </c>
      <c r="M1113" s="3">
        <v>13.95</v>
      </c>
      <c r="N1113" s="12">
        <f t="shared" si="106"/>
        <v>43810</v>
      </c>
      <c r="O1113" s="3" t="s">
        <v>103</v>
      </c>
      <c r="P1113" s="12">
        <f t="shared" si="107"/>
        <v>45637</v>
      </c>
      <c r="Q1113" s="3" t="s">
        <v>103</v>
      </c>
      <c r="R1113" s="12">
        <v>43774</v>
      </c>
      <c r="S1113" s="3">
        <v>30.7</v>
      </c>
      <c r="T1113" s="3" t="s">
        <v>3618</v>
      </c>
      <c r="U1113" s="3" t="s">
        <v>26</v>
      </c>
      <c r="V1113" s="3" t="s">
        <v>27</v>
      </c>
      <c r="W1113" s="3">
        <v>14.86</v>
      </c>
      <c r="X1113" s="3" t="s">
        <v>2973</v>
      </c>
      <c r="Y1113" s="3">
        <v>0</v>
      </c>
      <c r="Z1113" s="3">
        <v>0.6</v>
      </c>
    </row>
    <row r="1114" spans="1:26" ht="49.5" x14ac:dyDescent="0.3">
      <c r="A1114" s="3" t="s">
        <v>2009</v>
      </c>
      <c r="B1114" s="3" t="s">
        <v>2012</v>
      </c>
      <c r="C1114" s="3" t="s">
        <v>2013</v>
      </c>
      <c r="D1114" s="11">
        <v>41372</v>
      </c>
      <c r="E1114" s="13">
        <v>1000</v>
      </c>
      <c r="F1114" s="12">
        <f t="shared" si="102"/>
        <v>41737</v>
      </c>
      <c r="G1114" s="3">
        <v>0</v>
      </c>
      <c r="H1114" s="12">
        <f t="shared" si="103"/>
        <v>42468</v>
      </c>
      <c r="I1114" s="3">
        <v>0</v>
      </c>
      <c r="J1114" s="12">
        <f t="shared" si="104"/>
        <v>43198</v>
      </c>
      <c r="K1114" s="3">
        <v>-1.32</v>
      </c>
      <c r="L1114" s="12">
        <f t="shared" si="105"/>
        <v>43929</v>
      </c>
      <c r="M1114" s="3" t="s">
        <v>103</v>
      </c>
      <c r="N1114" s="12">
        <f t="shared" si="106"/>
        <v>45024</v>
      </c>
      <c r="O1114" s="3" t="s">
        <v>103</v>
      </c>
      <c r="P1114" s="12">
        <f t="shared" si="107"/>
        <v>46851</v>
      </c>
      <c r="Q1114" s="3" t="s">
        <v>103</v>
      </c>
      <c r="R1114" s="12">
        <v>43774</v>
      </c>
      <c r="S1114" s="3">
        <v>0</v>
      </c>
      <c r="T1114" s="3" t="s">
        <v>3619</v>
      </c>
      <c r="U1114" s="3" t="s">
        <v>26</v>
      </c>
      <c r="V1114" s="3" t="s">
        <v>40</v>
      </c>
      <c r="W1114" s="3">
        <v>0</v>
      </c>
      <c r="X1114" s="3" t="s">
        <v>2973</v>
      </c>
      <c r="Y1114" s="3">
        <v>0</v>
      </c>
      <c r="Z1114" s="3">
        <v>0</v>
      </c>
    </row>
    <row r="1115" spans="1:26" ht="49.5" x14ac:dyDescent="0.3">
      <c r="A1115" s="3" t="s">
        <v>2009</v>
      </c>
      <c r="B1115" s="3" t="s">
        <v>2014</v>
      </c>
      <c r="C1115" s="3" t="s">
        <v>2015</v>
      </c>
      <c r="D1115" s="11">
        <v>41344</v>
      </c>
      <c r="E1115" s="13">
        <v>1140.32</v>
      </c>
      <c r="F1115" s="12">
        <f t="shared" si="102"/>
        <v>41709</v>
      </c>
      <c r="G1115" s="3">
        <v>3.78</v>
      </c>
      <c r="H1115" s="12">
        <f t="shared" si="103"/>
        <v>42440</v>
      </c>
      <c r="I1115" s="3">
        <v>6.53</v>
      </c>
      <c r="J1115" s="12">
        <f t="shared" si="104"/>
        <v>43170</v>
      </c>
      <c r="K1115" s="3">
        <v>9.66</v>
      </c>
      <c r="L1115" s="12">
        <f t="shared" si="105"/>
        <v>43901</v>
      </c>
      <c r="M1115" s="3" t="s">
        <v>103</v>
      </c>
      <c r="N1115" s="12">
        <f t="shared" si="106"/>
        <v>44996</v>
      </c>
      <c r="O1115" s="3" t="s">
        <v>103</v>
      </c>
      <c r="P1115" s="12">
        <f t="shared" si="107"/>
        <v>46823</v>
      </c>
      <c r="Q1115" s="3" t="s">
        <v>103</v>
      </c>
      <c r="R1115" s="12">
        <v>43774</v>
      </c>
      <c r="S1115" s="3">
        <v>14.03</v>
      </c>
      <c r="T1115" s="3" t="s">
        <v>3619</v>
      </c>
      <c r="U1115" s="3" t="s">
        <v>26</v>
      </c>
      <c r="V1115" s="3" t="s">
        <v>40</v>
      </c>
      <c r="W1115" s="3">
        <v>0.05</v>
      </c>
      <c r="X1115" s="3" t="s">
        <v>2973</v>
      </c>
      <c r="Y1115" s="3">
        <v>0</v>
      </c>
      <c r="Z1115" s="3">
        <v>0.08</v>
      </c>
    </row>
    <row r="1116" spans="1:26" ht="49.5" x14ac:dyDescent="0.3">
      <c r="A1116" s="3" t="s">
        <v>2009</v>
      </c>
      <c r="B1116" s="3" t="s">
        <v>2016</v>
      </c>
      <c r="C1116" s="3" t="s">
        <v>2017</v>
      </c>
      <c r="D1116" s="11">
        <v>41792</v>
      </c>
      <c r="E1116" s="13">
        <v>1066.1600000000001</v>
      </c>
      <c r="F1116" s="12">
        <f t="shared" si="102"/>
        <v>42157</v>
      </c>
      <c r="G1116" s="3">
        <v>6.42</v>
      </c>
      <c r="H1116" s="12">
        <f t="shared" si="103"/>
        <v>42888</v>
      </c>
      <c r="I1116" s="3">
        <v>32.83</v>
      </c>
      <c r="J1116" s="12">
        <f t="shared" si="104"/>
        <v>43618</v>
      </c>
      <c r="K1116" s="3">
        <v>11.56</v>
      </c>
      <c r="L1116" s="12">
        <f t="shared" si="105"/>
        <v>44349</v>
      </c>
      <c r="M1116" s="3" t="s">
        <v>103</v>
      </c>
      <c r="N1116" s="12">
        <f t="shared" si="106"/>
        <v>45445</v>
      </c>
      <c r="O1116" s="3" t="s">
        <v>103</v>
      </c>
      <c r="P1116" s="12">
        <f t="shared" si="107"/>
        <v>47271</v>
      </c>
      <c r="Q1116" s="3" t="s">
        <v>103</v>
      </c>
      <c r="R1116" s="12">
        <v>43774</v>
      </c>
      <c r="S1116" s="3">
        <v>6.62</v>
      </c>
      <c r="T1116" s="3" t="s">
        <v>3614</v>
      </c>
      <c r="U1116" s="3" t="s">
        <v>26</v>
      </c>
      <c r="V1116" s="3" t="s">
        <v>119</v>
      </c>
      <c r="W1116" s="3">
        <v>0.26</v>
      </c>
      <c r="X1116" s="3" t="s">
        <v>164</v>
      </c>
      <c r="Y1116" s="3">
        <v>0</v>
      </c>
      <c r="Z1116" s="3">
        <v>0.02</v>
      </c>
    </row>
    <row r="1117" spans="1:26" ht="49.5" x14ac:dyDescent="0.3">
      <c r="A1117" s="3" t="s">
        <v>2009</v>
      </c>
      <c r="B1117" s="3" t="s">
        <v>2018</v>
      </c>
      <c r="C1117" s="3" t="s">
        <v>2019</v>
      </c>
      <c r="D1117" s="11">
        <v>41813</v>
      </c>
      <c r="E1117" s="3">
        <v>978.97</v>
      </c>
      <c r="F1117" s="12">
        <f t="shared" si="102"/>
        <v>42178</v>
      </c>
      <c r="G1117" s="3">
        <v>8.18</v>
      </c>
      <c r="H1117" s="12">
        <f t="shared" si="103"/>
        <v>42909</v>
      </c>
      <c r="I1117" s="3">
        <v>21.63</v>
      </c>
      <c r="J1117" s="12">
        <f t="shared" si="104"/>
        <v>43639</v>
      </c>
      <c r="K1117" s="3">
        <v>2.12</v>
      </c>
      <c r="L1117" s="12">
        <f t="shared" si="105"/>
        <v>44370</v>
      </c>
      <c r="M1117" s="3" t="s">
        <v>103</v>
      </c>
      <c r="N1117" s="12">
        <f t="shared" si="106"/>
        <v>45466</v>
      </c>
      <c r="O1117" s="3" t="s">
        <v>103</v>
      </c>
      <c r="P1117" s="12">
        <f t="shared" si="107"/>
        <v>47292</v>
      </c>
      <c r="Q1117" s="3" t="s">
        <v>103</v>
      </c>
      <c r="R1117" s="12">
        <v>43774</v>
      </c>
      <c r="S1117" s="3">
        <v>-2.1</v>
      </c>
      <c r="T1117" s="3" t="s">
        <v>3614</v>
      </c>
      <c r="U1117" s="3" t="s">
        <v>26</v>
      </c>
      <c r="V1117" s="3" t="s">
        <v>119</v>
      </c>
      <c r="W1117" s="3">
        <v>8.65</v>
      </c>
      <c r="X1117" s="3" t="s">
        <v>164</v>
      </c>
      <c r="Y1117" s="3">
        <v>0</v>
      </c>
      <c r="Z1117" s="3">
        <v>0.02</v>
      </c>
    </row>
    <row r="1118" spans="1:26" ht="49.5" x14ac:dyDescent="0.3">
      <c r="A1118" s="3" t="s">
        <v>2009</v>
      </c>
      <c r="B1118" s="3" t="s">
        <v>2020</v>
      </c>
      <c r="C1118" s="3" t="s">
        <v>2021</v>
      </c>
      <c r="D1118" s="11">
        <v>41841</v>
      </c>
      <c r="E1118" s="3">
        <v>932.82</v>
      </c>
      <c r="F1118" s="12">
        <f t="shared" si="102"/>
        <v>42206</v>
      </c>
      <c r="G1118" s="3">
        <v>8.48</v>
      </c>
      <c r="H1118" s="12">
        <f t="shared" si="103"/>
        <v>42937</v>
      </c>
      <c r="I1118" s="3">
        <v>23.12</v>
      </c>
      <c r="J1118" s="12">
        <f t="shared" si="104"/>
        <v>43667</v>
      </c>
      <c r="K1118" s="3">
        <v>1</v>
      </c>
      <c r="L1118" s="12">
        <f t="shared" si="105"/>
        <v>44398</v>
      </c>
      <c r="M1118" s="3" t="s">
        <v>103</v>
      </c>
      <c r="N1118" s="12">
        <f t="shared" si="106"/>
        <v>45494</v>
      </c>
      <c r="O1118" s="3" t="s">
        <v>103</v>
      </c>
      <c r="P1118" s="12">
        <f t="shared" si="107"/>
        <v>47320</v>
      </c>
      <c r="Q1118" s="3" t="s">
        <v>103</v>
      </c>
      <c r="R1118" s="12">
        <v>43774</v>
      </c>
      <c r="S1118" s="3">
        <v>-6.72</v>
      </c>
      <c r="T1118" s="3" t="s">
        <v>3614</v>
      </c>
      <c r="U1118" s="3" t="s">
        <v>26</v>
      </c>
      <c r="V1118" s="3" t="s">
        <v>119</v>
      </c>
      <c r="W1118" s="3">
        <v>8.58</v>
      </c>
      <c r="X1118" s="3" t="s">
        <v>164</v>
      </c>
      <c r="Y1118" s="3">
        <v>0</v>
      </c>
      <c r="Z1118" s="3">
        <v>0.02</v>
      </c>
    </row>
    <row r="1119" spans="1:26" ht="49.5" x14ac:dyDescent="0.3">
      <c r="A1119" s="3" t="s">
        <v>2009</v>
      </c>
      <c r="B1119" s="3" t="s">
        <v>2022</v>
      </c>
      <c r="C1119" s="3" t="s">
        <v>2023</v>
      </c>
      <c r="D1119" s="11">
        <v>41873</v>
      </c>
      <c r="E1119" s="3">
        <v>948.32</v>
      </c>
      <c r="F1119" s="12">
        <f t="shared" si="102"/>
        <v>42238</v>
      </c>
      <c r="G1119" s="3">
        <v>8.84</v>
      </c>
      <c r="H1119" s="12">
        <f t="shared" si="103"/>
        <v>42969</v>
      </c>
      <c r="I1119" s="3">
        <v>22.68</v>
      </c>
      <c r="J1119" s="12">
        <f t="shared" si="104"/>
        <v>43699</v>
      </c>
      <c r="K1119" s="3">
        <v>-4.6900000000000004</v>
      </c>
      <c r="L1119" s="12">
        <f t="shared" si="105"/>
        <v>44430</v>
      </c>
      <c r="M1119" s="3" t="s">
        <v>103</v>
      </c>
      <c r="N1119" s="12">
        <f t="shared" si="106"/>
        <v>45526</v>
      </c>
      <c r="O1119" s="3" t="s">
        <v>103</v>
      </c>
      <c r="P1119" s="12">
        <f t="shared" si="107"/>
        <v>47352</v>
      </c>
      <c r="Q1119" s="3" t="s">
        <v>103</v>
      </c>
      <c r="R1119" s="12">
        <v>43774</v>
      </c>
      <c r="S1119" s="3">
        <v>-5.17</v>
      </c>
      <c r="T1119" s="3" t="s">
        <v>3614</v>
      </c>
      <c r="U1119" s="3" t="s">
        <v>26</v>
      </c>
      <c r="V1119" s="3" t="s">
        <v>119</v>
      </c>
      <c r="W1119" s="3">
        <v>5.01</v>
      </c>
      <c r="X1119" s="3" t="s">
        <v>164</v>
      </c>
      <c r="Y1119" s="3">
        <v>0</v>
      </c>
      <c r="Z1119" s="3">
        <v>0.02</v>
      </c>
    </row>
    <row r="1120" spans="1:26" ht="49.5" x14ac:dyDescent="0.3">
      <c r="A1120" s="3" t="s">
        <v>2009</v>
      </c>
      <c r="B1120" s="3" t="s">
        <v>2024</v>
      </c>
      <c r="C1120" s="3" t="s">
        <v>2025</v>
      </c>
      <c r="D1120" s="11">
        <v>41908</v>
      </c>
      <c r="E1120" s="3">
        <v>991.15</v>
      </c>
      <c r="F1120" s="12">
        <f t="shared" si="102"/>
        <v>42273</v>
      </c>
      <c r="G1120" s="3">
        <v>8.4</v>
      </c>
      <c r="H1120" s="12">
        <f t="shared" si="103"/>
        <v>43004</v>
      </c>
      <c r="I1120" s="3">
        <v>25.2</v>
      </c>
      <c r="J1120" s="12">
        <f t="shared" si="104"/>
        <v>43734</v>
      </c>
      <c r="K1120" s="3">
        <v>-1.01</v>
      </c>
      <c r="L1120" s="12">
        <f t="shared" si="105"/>
        <v>44465</v>
      </c>
      <c r="M1120" s="3" t="s">
        <v>103</v>
      </c>
      <c r="N1120" s="12">
        <f t="shared" si="106"/>
        <v>45561</v>
      </c>
      <c r="O1120" s="3" t="s">
        <v>103</v>
      </c>
      <c r="P1120" s="12">
        <f t="shared" si="107"/>
        <v>47387</v>
      </c>
      <c r="Q1120" s="3" t="s">
        <v>103</v>
      </c>
      <c r="R1120" s="12">
        <v>43774</v>
      </c>
      <c r="S1120" s="3">
        <v>-0.89</v>
      </c>
      <c r="T1120" s="3" t="s">
        <v>3614</v>
      </c>
      <c r="U1120" s="3" t="s">
        <v>26</v>
      </c>
      <c r="V1120" s="3" t="s">
        <v>119</v>
      </c>
      <c r="W1120" s="3">
        <v>3.42</v>
      </c>
      <c r="X1120" s="3" t="s">
        <v>164</v>
      </c>
      <c r="Y1120" s="3">
        <v>0</v>
      </c>
      <c r="Z1120" s="3">
        <v>0.02</v>
      </c>
    </row>
    <row r="1121" spans="1:26" ht="49.5" x14ac:dyDescent="0.3">
      <c r="A1121" s="3" t="s">
        <v>2009</v>
      </c>
      <c r="B1121" s="3" t="s">
        <v>2026</v>
      </c>
      <c r="C1121" s="3" t="s">
        <v>2027</v>
      </c>
      <c r="D1121" s="11">
        <v>41935</v>
      </c>
      <c r="E1121" s="3">
        <v>951.38</v>
      </c>
      <c r="F1121" s="12">
        <f t="shared" si="102"/>
        <v>42300</v>
      </c>
      <c r="G1121" s="3">
        <v>10.63</v>
      </c>
      <c r="H1121" s="12">
        <f t="shared" si="103"/>
        <v>43031</v>
      </c>
      <c r="I1121" s="3">
        <v>22.73</v>
      </c>
      <c r="J1121" s="12">
        <f t="shared" si="104"/>
        <v>43761</v>
      </c>
      <c r="K1121" s="3">
        <v>-4.88</v>
      </c>
      <c r="L1121" s="12">
        <f t="shared" si="105"/>
        <v>44492</v>
      </c>
      <c r="M1121" s="3" t="s">
        <v>103</v>
      </c>
      <c r="N1121" s="12">
        <f t="shared" si="106"/>
        <v>45588</v>
      </c>
      <c r="O1121" s="3" t="s">
        <v>103</v>
      </c>
      <c r="P1121" s="12">
        <f t="shared" si="107"/>
        <v>47414</v>
      </c>
      <c r="Q1121" s="3" t="s">
        <v>103</v>
      </c>
      <c r="R1121" s="12">
        <v>43774</v>
      </c>
      <c r="S1121" s="3">
        <v>-4.8600000000000003</v>
      </c>
      <c r="T1121" s="3" t="s">
        <v>3614</v>
      </c>
      <c r="U1121" s="3" t="s">
        <v>26</v>
      </c>
      <c r="V1121" s="3" t="s">
        <v>119</v>
      </c>
      <c r="W1121" s="3">
        <v>0.94</v>
      </c>
      <c r="X1121" s="3" t="s">
        <v>164</v>
      </c>
      <c r="Y1121" s="3">
        <v>0</v>
      </c>
      <c r="Z1121" s="3">
        <v>0.02</v>
      </c>
    </row>
    <row r="1122" spans="1:26" ht="49.5" x14ac:dyDescent="0.3">
      <c r="A1122" s="3" t="s">
        <v>2009</v>
      </c>
      <c r="B1122" s="3" t="s">
        <v>2028</v>
      </c>
      <c r="C1122" s="3" t="s">
        <v>2029</v>
      </c>
      <c r="D1122" s="11">
        <v>41971</v>
      </c>
      <c r="E1122" s="3">
        <v>988.72</v>
      </c>
      <c r="F1122" s="12">
        <f t="shared" si="102"/>
        <v>42336</v>
      </c>
      <c r="G1122" s="3">
        <v>7.66</v>
      </c>
      <c r="H1122" s="12">
        <f t="shared" si="103"/>
        <v>43067</v>
      </c>
      <c r="I1122" s="3">
        <v>16.7</v>
      </c>
      <c r="J1122" s="12">
        <f t="shared" si="104"/>
        <v>43797</v>
      </c>
      <c r="K1122" s="3" t="s">
        <v>103</v>
      </c>
      <c r="L1122" s="12">
        <f t="shared" si="105"/>
        <v>44528</v>
      </c>
      <c r="M1122" s="3" t="s">
        <v>103</v>
      </c>
      <c r="N1122" s="12">
        <f t="shared" si="106"/>
        <v>45624</v>
      </c>
      <c r="O1122" s="3" t="s">
        <v>103</v>
      </c>
      <c r="P1122" s="12">
        <f t="shared" si="107"/>
        <v>47450</v>
      </c>
      <c r="Q1122" s="3" t="s">
        <v>103</v>
      </c>
      <c r="R1122" s="12">
        <v>43774</v>
      </c>
      <c r="S1122" s="3">
        <v>-1.1299999999999999</v>
      </c>
      <c r="T1122" s="3" t="s">
        <v>3614</v>
      </c>
      <c r="U1122" s="3" t="s">
        <v>26</v>
      </c>
      <c r="V1122" s="3" t="s">
        <v>119</v>
      </c>
      <c r="W1122" s="3">
        <v>22.63</v>
      </c>
      <c r="X1122" s="3" t="s">
        <v>164</v>
      </c>
      <c r="Y1122" s="3">
        <v>0</v>
      </c>
      <c r="Z1122" s="3">
        <v>0.02</v>
      </c>
    </row>
    <row r="1123" spans="1:26" ht="49.5" x14ac:dyDescent="0.3">
      <c r="A1123" s="3" t="s">
        <v>2009</v>
      </c>
      <c r="B1123" s="3" t="s">
        <v>2030</v>
      </c>
      <c r="C1123" s="3" t="s">
        <v>2031</v>
      </c>
      <c r="D1123" s="11">
        <v>41995</v>
      </c>
      <c r="E1123" s="3">
        <v>941.04</v>
      </c>
      <c r="F1123" s="12">
        <f t="shared" si="102"/>
        <v>42360</v>
      </c>
      <c r="G1123" s="3">
        <v>7.64</v>
      </c>
      <c r="H1123" s="12">
        <f t="shared" si="103"/>
        <v>43091</v>
      </c>
      <c r="I1123" s="3">
        <v>17.72</v>
      </c>
      <c r="J1123" s="12">
        <f t="shared" si="104"/>
        <v>43821</v>
      </c>
      <c r="K1123" s="3" t="s">
        <v>103</v>
      </c>
      <c r="L1123" s="12">
        <f t="shared" si="105"/>
        <v>44552</v>
      </c>
      <c r="M1123" s="3" t="s">
        <v>103</v>
      </c>
      <c r="N1123" s="12">
        <f t="shared" si="106"/>
        <v>45648</v>
      </c>
      <c r="O1123" s="3" t="s">
        <v>103</v>
      </c>
      <c r="P1123" s="12">
        <f t="shared" si="107"/>
        <v>47474</v>
      </c>
      <c r="Q1123" s="3" t="s">
        <v>103</v>
      </c>
      <c r="R1123" s="12">
        <v>43774</v>
      </c>
      <c r="S1123" s="3">
        <v>-5.9</v>
      </c>
      <c r="T1123" s="3" t="s">
        <v>3614</v>
      </c>
      <c r="U1123" s="3" t="s">
        <v>26</v>
      </c>
      <c r="V1123" s="3" t="s">
        <v>119</v>
      </c>
      <c r="W1123" s="3">
        <v>14.46</v>
      </c>
      <c r="X1123" s="3" t="s">
        <v>164</v>
      </c>
      <c r="Y1123" s="3">
        <v>0</v>
      </c>
      <c r="Z1123" s="3">
        <v>0.02</v>
      </c>
    </row>
    <row r="1124" spans="1:26" ht="49.5" x14ac:dyDescent="0.3">
      <c r="A1124" s="3" t="s">
        <v>2009</v>
      </c>
      <c r="B1124" s="3" t="s">
        <v>2032</v>
      </c>
      <c r="C1124" s="3" t="s">
        <v>2033</v>
      </c>
      <c r="D1124" s="11">
        <v>42026</v>
      </c>
      <c r="E1124" s="3">
        <v>890.04</v>
      </c>
      <c r="F1124" s="12">
        <f t="shared" si="102"/>
        <v>42391</v>
      </c>
      <c r="G1124" s="3">
        <v>7.76</v>
      </c>
      <c r="H1124" s="12">
        <f t="shared" si="103"/>
        <v>43122</v>
      </c>
      <c r="I1124" s="3">
        <v>17.059999999999999</v>
      </c>
      <c r="J1124" s="12">
        <f t="shared" si="104"/>
        <v>43852</v>
      </c>
      <c r="K1124" s="3" t="s">
        <v>103</v>
      </c>
      <c r="L1124" s="12">
        <f t="shared" si="105"/>
        <v>44583</v>
      </c>
      <c r="M1124" s="3" t="s">
        <v>103</v>
      </c>
      <c r="N1124" s="12">
        <f t="shared" si="106"/>
        <v>45679</v>
      </c>
      <c r="O1124" s="3" t="s">
        <v>103</v>
      </c>
      <c r="P1124" s="12">
        <f t="shared" si="107"/>
        <v>47505</v>
      </c>
      <c r="Q1124" s="3" t="s">
        <v>103</v>
      </c>
      <c r="R1124" s="12">
        <v>43774</v>
      </c>
      <c r="S1124" s="3">
        <v>-11</v>
      </c>
      <c r="T1124" s="3" t="s">
        <v>3614</v>
      </c>
      <c r="U1124" s="3" t="s">
        <v>26</v>
      </c>
      <c r="V1124" s="3" t="s">
        <v>119</v>
      </c>
      <c r="W1124" s="3">
        <v>15.4</v>
      </c>
      <c r="X1124" s="3" t="s">
        <v>164</v>
      </c>
      <c r="Y1124" s="3">
        <v>0</v>
      </c>
      <c r="Z1124" s="3">
        <v>0.01</v>
      </c>
    </row>
    <row r="1125" spans="1:26" ht="49.5" x14ac:dyDescent="0.3">
      <c r="A1125" s="3" t="s">
        <v>2009</v>
      </c>
      <c r="B1125" s="3" t="s">
        <v>2034</v>
      </c>
      <c r="C1125" s="3" t="s">
        <v>2035</v>
      </c>
      <c r="D1125" s="11">
        <v>42058</v>
      </c>
      <c r="E1125" s="3">
        <v>876.57</v>
      </c>
      <c r="F1125" s="12">
        <f t="shared" si="102"/>
        <v>42423</v>
      </c>
      <c r="G1125" s="3">
        <v>7.91</v>
      </c>
      <c r="H1125" s="12">
        <f t="shared" si="103"/>
        <v>43154</v>
      </c>
      <c r="I1125" s="3">
        <v>18.510000000000002</v>
      </c>
      <c r="J1125" s="12">
        <f t="shared" si="104"/>
        <v>43884</v>
      </c>
      <c r="K1125" s="3" t="s">
        <v>103</v>
      </c>
      <c r="L1125" s="12">
        <f t="shared" si="105"/>
        <v>44615</v>
      </c>
      <c r="M1125" s="3" t="s">
        <v>103</v>
      </c>
      <c r="N1125" s="12">
        <f t="shared" si="106"/>
        <v>45711</v>
      </c>
      <c r="O1125" s="3" t="s">
        <v>103</v>
      </c>
      <c r="P1125" s="12">
        <f t="shared" si="107"/>
        <v>47537</v>
      </c>
      <c r="Q1125" s="3" t="s">
        <v>103</v>
      </c>
      <c r="R1125" s="12">
        <v>43774</v>
      </c>
      <c r="S1125" s="3">
        <v>-12.34</v>
      </c>
      <c r="T1125" s="3" t="s">
        <v>3614</v>
      </c>
      <c r="U1125" s="3" t="s">
        <v>26</v>
      </c>
      <c r="V1125" s="3" t="s">
        <v>119</v>
      </c>
      <c r="W1125" s="3">
        <v>17.91</v>
      </c>
      <c r="X1125" s="3" t="s">
        <v>164</v>
      </c>
      <c r="Y1125" s="3">
        <v>0</v>
      </c>
      <c r="Z1125" s="3">
        <v>0.01</v>
      </c>
    </row>
    <row r="1126" spans="1:26" ht="49.5" x14ac:dyDescent="0.3">
      <c r="A1126" s="3" t="s">
        <v>2009</v>
      </c>
      <c r="B1126" s="3" t="s">
        <v>2036</v>
      </c>
      <c r="C1126" s="3" t="s">
        <v>2037</v>
      </c>
      <c r="D1126" s="11">
        <v>42089</v>
      </c>
      <c r="E1126" s="3">
        <v>900.41</v>
      </c>
      <c r="F1126" s="12">
        <f t="shared" si="102"/>
        <v>42455</v>
      </c>
      <c r="G1126" s="3">
        <v>7.71</v>
      </c>
      <c r="H1126" s="12">
        <f t="shared" si="103"/>
        <v>43185</v>
      </c>
      <c r="I1126" s="3">
        <v>16.93</v>
      </c>
      <c r="J1126" s="12">
        <f t="shared" si="104"/>
        <v>43916</v>
      </c>
      <c r="K1126" s="3" t="s">
        <v>103</v>
      </c>
      <c r="L1126" s="12">
        <f t="shared" si="105"/>
        <v>44646</v>
      </c>
      <c r="M1126" s="3" t="s">
        <v>103</v>
      </c>
      <c r="N1126" s="12">
        <f t="shared" si="106"/>
        <v>45742</v>
      </c>
      <c r="O1126" s="3" t="s">
        <v>103</v>
      </c>
      <c r="P1126" s="12">
        <f t="shared" si="107"/>
        <v>47568</v>
      </c>
      <c r="Q1126" s="3" t="s">
        <v>103</v>
      </c>
      <c r="R1126" s="12">
        <v>43774</v>
      </c>
      <c r="S1126" s="3">
        <v>-9.9600000000000009</v>
      </c>
      <c r="T1126" s="3" t="s">
        <v>3614</v>
      </c>
      <c r="U1126" s="3" t="s">
        <v>26</v>
      </c>
      <c r="V1126" s="3" t="s">
        <v>119</v>
      </c>
      <c r="W1126" s="3">
        <v>8.5</v>
      </c>
      <c r="X1126" s="3" t="s">
        <v>164</v>
      </c>
      <c r="Y1126" s="3">
        <v>0</v>
      </c>
      <c r="Z1126" s="3">
        <v>0.01</v>
      </c>
    </row>
    <row r="1127" spans="1:26" ht="49.5" x14ac:dyDescent="0.3">
      <c r="A1127" s="3" t="s">
        <v>2009</v>
      </c>
      <c r="B1127" s="3" t="s">
        <v>2038</v>
      </c>
      <c r="C1127" s="3" t="s">
        <v>2039</v>
      </c>
      <c r="D1127" s="11">
        <v>42118</v>
      </c>
      <c r="E1127" s="3">
        <v>900</v>
      </c>
      <c r="F1127" s="12">
        <f t="shared" si="102"/>
        <v>42484</v>
      </c>
      <c r="G1127" s="3">
        <v>7.98</v>
      </c>
      <c r="H1127" s="12">
        <f t="shared" si="103"/>
        <v>43214</v>
      </c>
      <c r="I1127" s="3">
        <v>14.81</v>
      </c>
      <c r="J1127" s="12">
        <f t="shared" si="104"/>
        <v>43945</v>
      </c>
      <c r="K1127" s="3" t="s">
        <v>103</v>
      </c>
      <c r="L1127" s="12">
        <f t="shared" si="105"/>
        <v>44675</v>
      </c>
      <c r="M1127" s="3" t="s">
        <v>103</v>
      </c>
      <c r="N1127" s="12">
        <f t="shared" si="106"/>
        <v>45771</v>
      </c>
      <c r="O1127" s="3" t="s">
        <v>103</v>
      </c>
      <c r="P1127" s="12">
        <f t="shared" si="107"/>
        <v>47597</v>
      </c>
      <c r="Q1127" s="3" t="s">
        <v>103</v>
      </c>
      <c r="R1127" s="12">
        <v>43774</v>
      </c>
      <c r="S1127" s="3">
        <v>-10</v>
      </c>
      <c r="T1127" s="3" t="s">
        <v>3614</v>
      </c>
      <c r="U1127" s="3" t="s">
        <v>26</v>
      </c>
      <c r="V1127" s="3" t="s">
        <v>119</v>
      </c>
      <c r="W1127" s="3">
        <v>2.98</v>
      </c>
      <c r="X1127" s="3" t="s">
        <v>164</v>
      </c>
      <c r="Y1127" s="3">
        <v>0</v>
      </c>
      <c r="Z1127" s="3">
        <v>0.01</v>
      </c>
    </row>
    <row r="1128" spans="1:26" ht="49.5" x14ac:dyDescent="0.3">
      <c r="A1128" s="3" t="s">
        <v>2009</v>
      </c>
      <c r="B1128" s="3" t="s">
        <v>2040</v>
      </c>
      <c r="C1128" s="3" t="s">
        <v>2041</v>
      </c>
      <c r="D1128" s="11">
        <v>42153</v>
      </c>
      <c r="E1128" s="13">
        <v>1025.52</v>
      </c>
      <c r="F1128" s="12">
        <f t="shared" si="102"/>
        <v>42519</v>
      </c>
      <c r="G1128" s="3">
        <v>7.13</v>
      </c>
      <c r="H1128" s="12">
        <f t="shared" si="103"/>
        <v>43249</v>
      </c>
      <c r="I1128" s="3">
        <v>10.77</v>
      </c>
      <c r="J1128" s="12">
        <f t="shared" si="104"/>
        <v>43980</v>
      </c>
      <c r="K1128" s="3" t="s">
        <v>103</v>
      </c>
      <c r="L1128" s="12">
        <f t="shared" si="105"/>
        <v>44710</v>
      </c>
      <c r="M1128" s="3" t="s">
        <v>103</v>
      </c>
      <c r="N1128" s="12">
        <f t="shared" si="106"/>
        <v>45806</v>
      </c>
      <c r="O1128" s="3" t="s">
        <v>103</v>
      </c>
      <c r="P1128" s="12">
        <f t="shared" si="107"/>
        <v>47632</v>
      </c>
      <c r="Q1128" s="3" t="s">
        <v>103</v>
      </c>
      <c r="R1128" s="12">
        <v>43774</v>
      </c>
      <c r="S1128" s="3">
        <v>2.5499999999999998</v>
      </c>
      <c r="T1128" s="3" t="s">
        <v>3614</v>
      </c>
      <c r="U1128" s="3" t="s">
        <v>26</v>
      </c>
      <c r="V1128" s="3" t="s">
        <v>119</v>
      </c>
      <c r="W1128" s="3">
        <v>0.98</v>
      </c>
      <c r="X1128" s="3" t="s">
        <v>164</v>
      </c>
      <c r="Y1128" s="3">
        <v>0</v>
      </c>
      <c r="Z1128" s="3">
        <v>0.02</v>
      </c>
    </row>
    <row r="1129" spans="1:26" ht="49.5" x14ac:dyDescent="0.3">
      <c r="A1129" s="3" t="s">
        <v>2009</v>
      </c>
      <c r="B1129" s="3" t="s">
        <v>2042</v>
      </c>
      <c r="C1129" s="3" t="s">
        <v>2043</v>
      </c>
      <c r="D1129" s="11">
        <v>42177</v>
      </c>
      <c r="E1129" s="13">
        <v>1027.32</v>
      </c>
      <c r="F1129" s="12">
        <f t="shared" si="102"/>
        <v>42543</v>
      </c>
      <c r="G1129" s="3">
        <v>7.42</v>
      </c>
      <c r="H1129" s="12">
        <f t="shared" si="103"/>
        <v>43273</v>
      </c>
      <c r="I1129" s="3">
        <v>10.09</v>
      </c>
      <c r="J1129" s="12">
        <f t="shared" si="104"/>
        <v>44004</v>
      </c>
      <c r="K1129" s="3" t="s">
        <v>103</v>
      </c>
      <c r="L1129" s="12">
        <f t="shared" si="105"/>
        <v>44734</v>
      </c>
      <c r="M1129" s="3" t="s">
        <v>103</v>
      </c>
      <c r="N1129" s="12">
        <f t="shared" si="106"/>
        <v>45830</v>
      </c>
      <c r="O1129" s="3" t="s">
        <v>103</v>
      </c>
      <c r="P1129" s="12">
        <f t="shared" si="107"/>
        <v>47656</v>
      </c>
      <c r="Q1129" s="3" t="s">
        <v>103</v>
      </c>
      <c r="R1129" s="12">
        <v>43774</v>
      </c>
      <c r="S1129" s="3">
        <v>2.73</v>
      </c>
      <c r="T1129" s="3" t="s">
        <v>3614</v>
      </c>
      <c r="U1129" s="3" t="s">
        <v>26</v>
      </c>
      <c r="V1129" s="3" t="s">
        <v>119</v>
      </c>
      <c r="W1129" s="3">
        <v>13.37</v>
      </c>
      <c r="X1129" s="3" t="s">
        <v>164</v>
      </c>
      <c r="Y1129" s="3">
        <v>0</v>
      </c>
      <c r="Z1129" s="3">
        <v>0.01</v>
      </c>
    </row>
    <row r="1130" spans="1:26" ht="49.5" x14ac:dyDescent="0.3">
      <c r="A1130" s="3" t="s">
        <v>2009</v>
      </c>
      <c r="B1130" s="3" t="s">
        <v>2044</v>
      </c>
      <c r="C1130" s="3" t="s">
        <v>2045</v>
      </c>
      <c r="D1130" s="11">
        <v>42208</v>
      </c>
      <c r="E1130" s="13">
        <v>1003.3</v>
      </c>
      <c r="F1130" s="12">
        <f t="shared" si="102"/>
        <v>42574</v>
      </c>
      <c r="G1130" s="3">
        <v>7.54</v>
      </c>
      <c r="H1130" s="12">
        <f t="shared" si="103"/>
        <v>43304</v>
      </c>
      <c r="I1130" s="3">
        <v>10.74</v>
      </c>
      <c r="J1130" s="12">
        <f t="shared" si="104"/>
        <v>44035</v>
      </c>
      <c r="K1130" s="3" t="s">
        <v>103</v>
      </c>
      <c r="L1130" s="12">
        <f t="shared" si="105"/>
        <v>44765</v>
      </c>
      <c r="M1130" s="3" t="s">
        <v>103</v>
      </c>
      <c r="N1130" s="12">
        <f t="shared" si="106"/>
        <v>45861</v>
      </c>
      <c r="O1130" s="3" t="s">
        <v>103</v>
      </c>
      <c r="P1130" s="12">
        <f t="shared" si="107"/>
        <v>47687</v>
      </c>
      <c r="Q1130" s="3" t="s">
        <v>103</v>
      </c>
      <c r="R1130" s="12">
        <v>43774</v>
      </c>
      <c r="S1130" s="3">
        <v>0.33</v>
      </c>
      <c r="T1130" s="3" t="s">
        <v>3614</v>
      </c>
      <c r="U1130" s="3" t="s">
        <v>26</v>
      </c>
      <c r="V1130" s="3" t="s">
        <v>119</v>
      </c>
      <c r="W1130" s="3">
        <v>6.36</v>
      </c>
      <c r="X1130" s="3" t="s">
        <v>164</v>
      </c>
      <c r="Y1130" s="3">
        <v>0</v>
      </c>
      <c r="Z1130" s="3">
        <v>0.01</v>
      </c>
    </row>
    <row r="1131" spans="1:26" ht="49.5" x14ac:dyDescent="0.3">
      <c r="A1131" s="3" t="s">
        <v>2009</v>
      </c>
      <c r="B1131" s="3" t="s">
        <v>2046</v>
      </c>
      <c r="C1131" s="3" t="s">
        <v>2047</v>
      </c>
      <c r="D1131" s="11">
        <v>42240</v>
      </c>
      <c r="E1131" s="13">
        <v>1008.07</v>
      </c>
      <c r="F1131" s="12">
        <f t="shared" si="102"/>
        <v>42606</v>
      </c>
      <c r="G1131" s="3">
        <v>7.13</v>
      </c>
      <c r="H1131" s="12">
        <f t="shared" si="103"/>
        <v>43336</v>
      </c>
      <c r="I1131" s="3">
        <v>10.42</v>
      </c>
      <c r="J1131" s="12">
        <f t="shared" si="104"/>
        <v>44067</v>
      </c>
      <c r="K1131" s="3" t="s">
        <v>103</v>
      </c>
      <c r="L1131" s="12">
        <f t="shared" si="105"/>
        <v>44797</v>
      </c>
      <c r="M1131" s="3" t="s">
        <v>103</v>
      </c>
      <c r="N1131" s="12">
        <f t="shared" si="106"/>
        <v>45893</v>
      </c>
      <c r="O1131" s="3" t="s">
        <v>103</v>
      </c>
      <c r="P1131" s="12">
        <f t="shared" si="107"/>
        <v>47719</v>
      </c>
      <c r="Q1131" s="3" t="s">
        <v>103</v>
      </c>
      <c r="R1131" s="12">
        <v>43774</v>
      </c>
      <c r="S1131" s="3">
        <v>0.81</v>
      </c>
      <c r="T1131" s="3" t="s">
        <v>3614</v>
      </c>
      <c r="U1131" s="3" t="s">
        <v>26</v>
      </c>
      <c r="V1131" s="3" t="s">
        <v>119</v>
      </c>
      <c r="W1131" s="3">
        <v>8.44</v>
      </c>
      <c r="X1131" s="3" t="s">
        <v>164</v>
      </c>
      <c r="Y1131" s="3">
        <v>0</v>
      </c>
      <c r="Z1131" s="3">
        <v>0.01</v>
      </c>
    </row>
    <row r="1132" spans="1:26" ht="49.5" x14ac:dyDescent="0.3">
      <c r="A1132" s="3" t="s">
        <v>2009</v>
      </c>
      <c r="B1132" s="3" t="s">
        <v>2048</v>
      </c>
      <c r="C1132" s="3" t="s">
        <v>2049</v>
      </c>
      <c r="D1132" s="11">
        <v>41660</v>
      </c>
      <c r="E1132" s="13">
        <v>1311.2</v>
      </c>
      <c r="F1132" s="12">
        <f t="shared" si="102"/>
        <v>42025</v>
      </c>
      <c r="G1132" s="3">
        <v>7.44</v>
      </c>
      <c r="H1132" s="12">
        <f t="shared" si="103"/>
        <v>42756</v>
      </c>
      <c r="I1132" s="3">
        <v>31.76</v>
      </c>
      <c r="J1132" s="12">
        <f t="shared" si="104"/>
        <v>43486</v>
      </c>
      <c r="K1132" s="3">
        <v>37.19</v>
      </c>
      <c r="L1132" s="12">
        <f t="shared" si="105"/>
        <v>44217</v>
      </c>
      <c r="M1132" s="3" t="s">
        <v>103</v>
      </c>
      <c r="N1132" s="12">
        <f t="shared" si="106"/>
        <v>45312</v>
      </c>
      <c r="O1132" s="3" t="s">
        <v>103</v>
      </c>
      <c r="P1132" s="12">
        <f t="shared" si="107"/>
        <v>47139</v>
      </c>
      <c r="Q1132" s="3" t="s">
        <v>103</v>
      </c>
      <c r="R1132" s="12">
        <v>43774</v>
      </c>
      <c r="S1132" s="3">
        <v>31.12</v>
      </c>
      <c r="T1132" s="3" t="s">
        <v>3614</v>
      </c>
      <c r="U1132" s="3" t="s">
        <v>26</v>
      </c>
      <c r="V1132" s="3" t="s">
        <v>119</v>
      </c>
      <c r="W1132" s="3">
        <v>12.76</v>
      </c>
      <c r="X1132" s="3" t="s">
        <v>164</v>
      </c>
      <c r="Y1132" s="3">
        <v>0</v>
      </c>
      <c r="Z1132" s="3">
        <v>0.04</v>
      </c>
    </row>
    <row r="1133" spans="1:26" ht="49.5" x14ac:dyDescent="0.3">
      <c r="A1133" s="3" t="s">
        <v>2009</v>
      </c>
      <c r="B1133" s="3" t="s">
        <v>2050</v>
      </c>
      <c r="C1133" s="3" t="s">
        <v>2051</v>
      </c>
      <c r="D1133" s="11">
        <v>41694</v>
      </c>
      <c r="E1133" s="13">
        <v>1283.7</v>
      </c>
      <c r="F1133" s="12">
        <f t="shared" si="102"/>
        <v>42059</v>
      </c>
      <c r="G1133" s="3">
        <v>9.39</v>
      </c>
      <c r="H1133" s="12">
        <f t="shared" si="103"/>
        <v>42790</v>
      </c>
      <c r="I1133" s="3">
        <v>58.45</v>
      </c>
      <c r="J1133" s="12">
        <f t="shared" si="104"/>
        <v>43520</v>
      </c>
      <c r="K1133" s="3">
        <v>23.96</v>
      </c>
      <c r="L1133" s="12">
        <f t="shared" si="105"/>
        <v>44251</v>
      </c>
      <c r="M1133" s="3" t="s">
        <v>103</v>
      </c>
      <c r="N1133" s="12">
        <f t="shared" si="106"/>
        <v>45346</v>
      </c>
      <c r="O1133" s="3" t="s">
        <v>103</v>
      </c>
      <c r="P1133" s="12">
        <f t="shared" si="107"/>
        <v>47173</v>
      </c>
      <c r="Q1133" s="3" t="s">
        <v>103</v>
      </c>
      <c r="R1133" s="12">
        <v>43774</v>
      </c>
      <c r="S1133" s="3">
        <v>28.37</v>
      </c>
      <c r="T1133" s="3" t="s">
        <v>3614</v>
      </c>
      <c r="U1133" s="3" t="s">
        <v>26</v>
      </c>
      <c r="V1133" s="3" t="s">
        <v>119</v>
      </c>
      <c r="W1133" s="3">
        <v>13.87</v>
      </c>
      <c r="X1133" s="3" t="s">
        <v>164</v>
      </c>
      <c r="Y1133" s="3">
        <v>0</v>
      </c>
      <c r="Z1133" s="3">
        <v>0.03</v>
      </c>
    </row>
    <row r="1134" spans="1:26" ht="49.5" x14ac:dyDescent="0.3">
      <c r="A1134" s="3" t="s">
        <v>2009</v>
      </c>
      <c r="B1134" s="3" t="s">
        <v>2052</v>
      </c>
      <c r="C1134" s="3" t="s">
        <v>2053</v>
      </c>
      <c r="D1134" s="11">
        <v>41719</v>
      </c>
      <c r="E1134" s="13">
        <v>1314.98</v>
      </c>
      <c r="F1134" s="12">
        <f t="shared" si="102"/>
        <v>42084</v>
      </c>
      <c r="G1134" s="3">
        <v>9.61</v>
      </c>
      <c r="H1134" s="12">
        <f t="shared" si="103"/>
        <v>42815</v>
      </c>
      <c r="I1134" s="3">
        <v>58.78</v>
      </c>
      <c r="J1134" s="12">
        <f t="shared" si="104"/>
        <v>43545</v>
      </c>
      <c r="K1134" s="3">
        <v>28.2</v>
      </c>
      <c r="L1134" s="12">
        <f t="shared" si="105"/>
        <v>44276</v>
      </c>
      <c r="M1134" s="3" t="s">
        <v>103</v>
      </c>
      <c r="N1134" s="12">
        <f t="shared" si="106"/>
        <v>45372</v>
      </c>
      <c r="O1134" s="3" t="s">
        <v>103</v>
      </c>
      <c r="P1134" s="12">
        <f t="shared" si="107"/>
        <v>47198</v>
      </c>
      <c r="Q1134" s="3" t="s">
        <v>103</v>
      </c>
      <c r="R1134" s="12">
        <v>43774</v>
      </c>
      <c r="S1134" s="3">
        <v>31.5</v>
      </c>
      <c r="T1134" s="3" t="s">
        <v>3614</v>
      </c>
      <c r="U1134" s="3" t="s">
        <v>26</v>
      </c>
      <c r="V1134" s="3" t="s">
        <v>119</v>
      </c>
      <c r="W1134" s="3">
        <v>9.7200000000000006</v>
      </c>
      <c r="X1134" s="3" t="s">
        <v>164</v>
      </c>
      <c r="Y1134" s="3">
        <v>0</v>
      </c>
      <c r="Z1134" s="3">
        <v>0.04</v>
      </c>
    </row>
    <row r="1135" spans="1:26" ht="49.5" x14ac:dyDescent="0.3">
      <c r="A1135" s="3" t="s">
        <v>2009</v>
      </c>
      <c r="B1135" s="3" t="s">
        <v>2054</v>
      </c>
      <c r="C1135" s="3" t="s">
        <v>2055</v>
      </c>
      <c r="D1135" s="11">
        <v>41761</v>
      </c>
      <c r="E1135" s="13">
        <v>1253.75</v>
      </c>
      <c r="F1135" s="12">
        <f t="shared" si="102"/>
        <v>42126</v>
      </c>
      <c r="G1135" s="3">
        <v>7.7</v>
      </c>
      <c r="H1135" s="12">
        <f t="shared" si="103"/>
        <v>42857</v>
      </c>
      <c r="I1135" s="3">
        <v>16.23</v>
      </c>
      <c r="J1135" s="12">
        <f t="shared" si="104"/>
        <v>43587</v>
      </c>
      <c r="K1135" s="3">
        <v>33.590000000000003</v>
      </c>
      <c r="L1135" s="12">
        <f t="shared" si="105"/>
        <v>44318</v>
      </c>
      <c r="M1135" s="3" t="s">
        <v>103</v>
      </c>
      <c r="N1135" s="12">
        <f t="shared" si="106"/>
        <v>45414</v>
      </c>
      <c r="O1135" s="3" t="s">
        <v>103</v>
      </c>
      <c r="P1135" s="12">
        <f t="shared" si="107"/>
        <v>47240</v>
      </c>
      <c r="Q1135" s="3" t="s">
        <v>103</v>
      </c>
      <c r="R1135" s="12">
        <v>43774</v>
      </c>
      <c r="S1135" s="3">
        <v>25.38</v>
      </c>
      <c r="T1135" s="3" t="s">
        <v>3614</v>
      </c>
      <c r="U1135" s="3" t="s">
        <v>26</v>
      </c>
      <c r="V1135" s="3" t="s">
        <v>119</v>
      </c>
      <c r="W1135" s="3">
        <v>9.18</v>
      </c>
      <c r="X1135" s="3" t="s">
        <v>164</v>
      </c>
      <c r="Y1135" s="3">
        <v>0</v>
      </c>
      <c r="Z1135" s="3">
        <v>0.03</v>
      </c>
    </row>
    <row r="1136" spans="1:26" ht="49.5" x14ac:dyDescent="0.3">
      <c r="A1136" s="3" t="s">
        <v>2009</v>
      </c>
      <c r="B1136" s="3" t="s">
        <v>2056</v>
      </c>
      <c r="C1136" s="3" t="s">
        <v>2057</v>
      </c>
      <c r="D1136" s="11">
        <v>41781</v>
      </c>
      <c r="E1136" s="13">
        <v>1274.68</v>
      </c>
      <c r="F1136" s="12">
        <f t="shared" si="102"/>
        <v>42146</v>
      </c>
      <c r="G1136" s="3">
        <v>11.93</v>
      </c>
      <c r="H1136" s="12">
        <f t="shared" si="103"/>
        <v>42877</v>
      </c>
      <c r="I1136" s="3">
        <v>20.52</v>
      </c>
      <c r="J1136" s="12">
        <f t="shared" si="104"/>
        <v>43607</v>
      </c>
      <c r="K1136" s="3">
        <v>31.41</v>
      </c>
      <c r="L1136" s="12">
        <f t="shared" si="105"/>
        <v>44338</v>
      </c>
      <c r="M1136" s="3" t="s">
        <v>103</v>
      </c>
      <c r="N1136" s="12">
        <f t="shared" si="106"/>
        <v>45434</v>
      </c>
      <c r="O1136" s="3" t="s">
        <v>103</v>
      </c>
      <c r="P1136" s="12">
        <f t="shared" si="107"/>
        <v>47260</v>
      </c>
      <c r="Q1136" s="3" t="s">
        <v>103</v>
      </c>
      <c r="R1136" s="12">
        <v>43774</v>
      </c>
      <c r="S1136" s="3">
        <v>27.47</v>
      </c>
      <c r="T1136" s="3" t="s">
        <v>3614</v>
      </c>
      <c r="U1136" s="3" t="s">
        <v>26</v>
      </c>
      <c r="V1136" s="3" t="s">
        <v>119</v>
      </c>
      <c r="W1136" s="3">
        <v>11.83</v>
      </c>
      <c r="X1136" s="3" t="s">
        <v>164</v>
      </c>
      <c r="Y1136" s="3">
        <v>0</v>
      </c>
      <c r="Z1136" s="3">
        <v>0.03</v>
      </c>
    </row>
    <row r="1137" spans="1:26" ht="49.5" x14ac:dyDescent="0.3">
      <c r="A1137" s="3" t="s">
        <v>2009</v>
      </c>
      <c r="B1137" s="3" t="s">
        <v>2058</v>
      </c>
      <c r="C1137" s="3" t="s">
        <v>2059</v>
      </c>
      <c r="D1137" s="11">
        <v>41813</v>
      </c>
      <c r="E1137" s="13">
        <v>1299.78</v>
      </c>
      <c r="F1137" s="12">
        <f t="shared" si="102"/>
        <v>42178</v>
      </c>
      <c r="G1137" s="3">
        <v>9.52</v>
      </c>
      <c r="H1137" s="12">
        <f t="shared" si="103"/>
        <v>42909</v>
      </c>
      <c r="I1137" s="3">
        <v>23.22</v>
      </c>
      <c r="J1137" s="12">
        <f t="shared" si="104"/>
        <v>43639</v>
      </c>
      <c r="K1137" s="3">
        <v>33.28</v>
      </c>
      <c r="L1137" s="12">
        <f t="shared" si="105"/>
        <v>44370</v>
      </c>
      <c r="M1137" s="3" t="s">
        <v>103</v>
      </c>
      <c r="N1137" s="12">
        <f t="shared" si="106"/>
        <v>45466</v>
      </c>
      <c r="O1137" s="3" t="s">
        <v>103</v>
      </c>
      <c r="P1137" s="12">
        <f t="shared" si="107"/>
        <v>47292</v>
      </c>
      <c r="Q1137" s="3" t="s">
        <v>103</v>
      </c>
      <c r="R1137" s="12">
        <v>43774</v>
      </c>
      <c r="S1137" s="3">
        <v>29.98</v>
      </c>
      <c r="T1137" s="3" t="s">
        <v>3614</v>
      </c>
      <c r="U1137" s="3" t="s">
        <v>26</v>
      </c>
      <c r="V1137" s="3" t="s">
        <v>119</v>
      </c>
      <c r="W1137" s="3">
        <v>20.11</v>
      </c>
      <c r="X1137" s="3" t="s">
        <v>164</v>
      </c>
      <c r="Y1137" s="3">
        <v>0</v>
      </c>
      <c r="Z1137" s="3">
        <v>0.03</v>
      </c>
    </row>
    <row r="1138" spans="1:26" ht="49.5" x14ac:dyDescent="0.3">
      <c r="A1138" s="3" t="s">
        <v>2009</v>
      </c>
      <c r="B1138" s="3" t="s">
        <v>2060</v>
      </c>
      <c r="C1138" s="3" t="s">
        <v>2061</v>
      </c>
      <c r="D1138" s="11">
        <v>41841</v>
      </c>
      <c r="E1138" s="13">
        <v>1260.3900000000001</v>
      </c>
      <c r="F1138" s="12">
        <f t="shared" si="102"/>
        <v>42206</v>
      </c>
      <c r="G1138" s="3">
        <v>7.55</v>
      </c>
      <c r="H1138" s="12">
        <f t="shared" si="103"/>
        <v>42937</v>
      </c>
      <c r="I1138" s="3">
        <v>30.67</v>
      </c>
      <c r="J1138" s="12">
        <f t="shared" si="104"/>
        <v>43667</v>
      </c>
      <c r="K1138" s="3">
        <v>36.130000000000003</v>
      </c>
      <c r="L1138" s="12">
        <f t="shared" si="105"/>
        <v>44398</v>
      </c>
      <c r="M1138" s="3" t="s">
        <v>103</v>
      </c>
      <c r="N1138" s="12">
        <f t="shared" si="106"/>
        <v>45494</v>
      </c>
      <c r="O1138" s="3" t="s">
        <v>103</v>
      </c>
      <c r="P1138" s="12">
        <f t="shared" si="107"/>
        <v>47320</v>
      </c>
      <c r="Q1138" s="3" t="s">
        <v>103</v>
      </c>
      <c r="R1138" s="12">
        <v>43774</v>
      </c>
      <c r="S1138" s="3">
        <v>26.04</v>
      </c>
      <c r="T1138" s="3" t="s">
        <v>3614</v>
      </c>
      <c r="U1138" s="3" t="s">
        <v>26</v>
      </c>
      <c r="V1138" s="3" t="s">
        <v>119</v>
      </c>
      <c r="W1138" s="3">
        <v>9.14</v>
      </c>
      <c r="X1138" s="3" t="s">
        <v>164</v>
      </c>
      <c r="Y1138" s="3">
        <v>0</v>
      </c>
      <c r="Z1138" s="3">
        <v>0.03</v>
      </c>
    </row>
    <row r="1139" spans="1:26" ht="49.5" x14ac:dyDescent="0.3">
      <c r="A1139" s="3" t="s">
        <v>2009</v>
      </c>
      <c r="B1139" s="3" t="s">
        <v>2062</v>
      </c>
      <c r="C1139" s="3" t="s">
        <v>2063</v>
      </c>
      <c r="D1139" s="11">
        <v>41396</v>
      </c>
      <c r="E1139" s="13">
        <v>1460.52</v>
      </c>
      <c r="F1139" s="12">
        <f t="shared" si="102"/>
        <v>41761</v>
      </c>
      <c r="G1139" s="3">
        <v>9.9700000000000006</v>
      </c>
      <c r="H1139" s="12">
        <f t="shared" si="103"/>
        <v>42492</v>
      </c>
      <c r="I1139" s="3">
        <v>61.58</v>
      </c>
      <c r="J1139" s="12">
        <f t="shared" si="104"/>
        <v>43222</v>
      </c>
      <c r="K1139" s="3">
        <v>45.86</v>
      </c>
      <c r="L1139" s="12">
        <f t="shared" si="105"/>
        <v>43953</v>
      </c>
      <c r="M1139" s="3" t="s">
        <v>103</v>
      </c>
      <c r="N1139" s="12">
        <f t="shared" si="106"/>
        <v>45048</v>
      </c>
      <c r="O1139" s="3" t="s">
        <v>103</v>
      </c>
      <c r="P1139" s="12">
        <f t="shared" si="107"/>
        <v>46875</v>
      </c>
      <c r="Q1139" s="3" t="s">
        <v>103</v>
      </c>
      <c r="R1139" s="12">
        <v>43774</v>
      </c>
      <c r="S1139" s="3">
        <v>46.05</v>
      </c>
      <c r="T1139" s="3" t="s">
        <v>3614</v>
      </c>
      <c r="U1139" s="3" t="s">
        <v>26</v>
      </c>
      <c r="V1139" s="3" t="s">
        <v>119</v>
      </c>
      <c r="W1139" s="3">
        <v>31.11</v>
      </c>
      <c r="X1139" s="3" t="s">
        <v>164</v>
      </c>
      <c r="Y1139" s="3">
        <v>0</v>
      </c>
      <c r="Z1139" s="3">
        <v>0.03</v>
      </c>
    </row>
    <row r="1140" spans="1:26" ht="49.5" x14ac:dyDescent="0.3">
      <c r="A1140" s="3" t="s">
        <v>2009</v>
      </c>
      <c r="B1140" s="3" t="s">
        <v>2064</v>
      </c>
      <c r="C1140" s="3" t="s">
        <v>2065</v>
      </c>
      <c r="D1140" s="11">
        <v>41415</v>
      </c>
      <c r="E1140" s="13">
        <v>1423.48</v>
      </c>
      <c r="F1140" s="12">
        <f t="shared" si="102"/>
        <v>41780</v>
      </c>
      <c r="G1140" s="3">
        <v>10.119999999999999</v>
      </c>
      <c r="H1140" s="12">
        <f t="shared" si="103"/>
        <v>42511</v>
      </c>
      <c r="I1140" s="3">
        <v>35.14</v>
      </c>
      <c r="J1140" s="12">
        <f t="shared" si="104"/>
        <v>43241</v>
      </c>
      <c r="K1140" s="3">
        <v>40.159999999999997</v>
      </c>
      <c r="L1140" s="12">
        <f t="shared" si="105"/>
        <v>43972</v>
      </c>
      <c r="M1140" s="3" t="s">
        <v>103</v>
      </c>
      <c r="N1140" s="12">
        <f t="shared" si="106"/>
        <v>45067</v>
      </c>
      <c r="O1140" s="3" t="s">
        <v>103</v>
      </c>
      <c r="P1140" s="12">
        <f t="shared" si="107"/>
        <v>46894</v>
      </c>
      <c r="Q1140" s="3" t="s">
        <v>103</v>
      </c>
      <c r="R1140" s="12">
        <v>43774</v>
      </c>
      <c r="S1140" s="3">
        <v>42.35</v>
      </c>
      <c r="T1140" s="3" t="s">
        <v>3614</v>
      </c>
      <c r="U1140" s="3" t="s">
        <v>26</v>
      </c>
      <c r="V1140" s="3" t="s">
        <v>119</v>
      </c>
      <c r="W1140" s="3">
        <v>74.75</v>
      </c>
      <c r="X1140" s="3" t="s">
        <v>164</v>
      </c>
      <c r="Y1140" s="3">
        <v>0</v>
      </c>
      <c r="Z1140" s="3">
        <v>0.03</v>
      </c>
    </row>
    <row r="1141" spans="1:26" ht="49.5" x14ac:dyDescent="0.3">
      <c r="A1141" s="3" t="s">
        <v>2009</v>
      </c>
      <c r="B1141" s="3" t="s">
        <v>2066</v>
      </c>
      <c r="C1141" s="3" t="s">
        <v>2067</v>
      </c>
      <c r="D1141" s="11">
        <v>41449</v>
      </c>
      <c r="E1141" s="13">
        <v>1388.07</v>
      </c>
      <c r="F1141" s="12">
        <f t="shared" si="102"/>
        <v>41814</v>
      </c>
      <c r="G1141" s="3">
        <v>7.79</v>
      </c>
      <c r="H1141" s="12">
        <f t="shared" si="103"/>
        <v>42545</v>
      </c>
      <c r="I1141" s="3">
        <v>35.28</v>
      </c>
      <c r="J1141" s="12">
        <f t="shared" si="104"/>
        <v>43275</v>
      </c>
      <c r="K1141" s="3">
        <v>39.69</v>
      </c>
      <c r="L1141" s="12">
        <f t="shared" si="105"/>
        <v>44006</v>
      </c>
      <c r="M1141" s="3" t="s">
        <v>103</v>
      </c>
      <c r="N1141" s="12">
        <f t="shared" si="106"/>
        <v>45101</v>
      </c>
      <c r="O1141" s="3" t="s">
        <v>103</v>
      </c>
      <c r="P1141" s="12">
        <f t="shared" si="107"/>
        <v>46928</v>
      </c>
      <c r="Q1141" s="3" t="s">
        <v>103</v>
      </c>
      <c r="R1141" s="12">
        <v>43774</v>
      </c>
      <c r="S1141" s="3">
        <v>38.81</v>
      </c>
      <c r="T1141" s="3" t="s">
        <v>3614</v>
      </c>
      <c r="U1141" s="3" t="s">
        <v>26</v>
      </c>
      <c r="V1141" s="3" t="s">
        <v>119</v>
      </c>
      <c r="W1141" s="3">
        <v>25.21</v>
      </c>
      <c r="X1141" s="3" t="s">
        <v>164</v>
      </c>
      <c r="Y1141" s="3">
        <v>0</v>
      </c>
      <c r="Z1141" s="3">
        <v>0.03</v>
      </c>
    </row>
    <row r="1142" spans="1:26" ht="49.5" x14ac:dyDescent="0.3">
      <c r="A1142" s="3" t="s">
        <v>2009</v>
      </c>
      <c r="B1142" s="3" t="s">
        <v>2068</v>
      </c>
      <c r="C1142" s="3" t="s">
        <v>2069</v>
      </c>
      <c r="D1142" s="11">
        <v>41477</v>
      </c>
      <c r="E1142" s="13">
        <v>1389.39</v>
      </c>
      <c r="F1142" s="12">
        <f t="shared" si="102"/>
        <v>41842</v>
      </c>
      <c r="G1142" s="3">
        <v>7.69</v>
      </c>
      <c r="H1142" s="12">
        <f t="shared" si="103"/>
        <v>42573</v>
      </c>
      <c r="I1142" s="3">
        <v>35.86</v>
      </c>
      <c r="J1142" s="12">
        <f t="shared" si="104"/>
        <v>43303</v>
      </c>
      <c r="K1142" s="3">
        <v>40.31</v>
      </c>
      <c r="L1142" s="12">
        <f t="shared" si="105"/>
        <v>44034</v>
      </c>
      <c r="M1142" s="3" t="s">
        <v>103</v>
      </c>
      <c r="N1142" s="12">
        <f t="shared" si="106"/>
        <v>45129</v>
      </c>
      <c r="O1142" s="3" t="s">
        <v>103</v>
      </c>
      <c r="P1142" s="12">
        <f t="shared" si="107"/>
        <v>46956</v>
      </c>
      <c r="Q1142" s="3" t="s">
        <v>103</v>
      </c>
      <c r="R1142" s="12">
        <v>43774</v>
      </c>
      <c r="S1142" s="3">
        <v>38.94</v>
      </c>
      <c r="T1142" s="3" t="s">
        <v>3614</v>
      </c>
      <c r="U1142" s="3" t="s">
        <v>26</v>
      </c>
      <c r="V1142" s="3" t="s">
        <v>119</v>
      </c>
      <c r="W1142" s="3">
        <v>16.600000000000001</v>
      </c>
      <c r="X1142" s="3" t="s">
        <v>164</v>
      </c>
      <c r="Y1142" s="3">
        <v>0</v>
      </c>
      <c r="Z1142" s="3">
        <v>0.03</v>
      </c>
    </row>
    <row r="1143" spans="1:26" ht="49.5" x14ac:dyDescent="0.3">
      <c r="A1143" s="3" t="s">
        <v>2009</v>
      </c>
      <c r="B1143" s="3" t="s">
        <v>2070</v>
      </c>
      <c r="C1143" s="3" t="s">
        <v>2071</v>
      </c>
      <c r="D1143" s="11">
        <v>41507</v>
      </c>
      <c r="E1143" s="13">
        <v>1386.13</v>
      </c>
      <c r="F1143" s="12">
        <f t="shared" si="102"/>
        <v>41872</v>
      </c>
      <c r="G1143" s="3">
        <v>12.7</v>
      </c>
      <c r="H1143" s="12">
        <f t="shared" si="103"/>
        <v>42603</v>
      </c>
      <c r="I1143" s="3">
        <v>72.19</v>
      </c>
      <c r="J1143" s="12">
        <f t="shared" si="104"/>
        <v>43333</v>
      </c>
      <c r="K1143" s="3">
        <v>35.520000000000003</v>
      </c>
      <c r="L1143" s="12">
        <f t="shared" si="105"/>
        <v>44064</v>
      </c>
      <c r="M1143" s="3" t="s">
        <v>103</v>
      </c>
      <c r="N1143" s="12">
        <f t="shared" si="106"/>
        <v>45159</v>
      </c>
      <c r="O1143" s="3" t="s">
        <v>103</v>
      </c>
      <c r="P1143" s="12">
        <f t="shared" si="107"/>
        <v>46986</v>
      </c>
      <c r="Q1143" s="3" t="s">
        <v>103</v>
      </c>
      <c r="R1143" s="12">
        <v>43774</v>
      </c>
      <c r="S1143" s="3">
        <v>38.61</v>
      </c>
      <c r="T1143" s="3" t="s">
        <v>3614</v>
      </c>
      <c r="U1143" s="3" t="s">
        <v>26</v>
      </c>
      <c r="V1143" s="3" t="s">
        <v>119</v>
      </c>
      <c r="W1143" s="3">
        <v>29.5</v>
      </c>
      <c r="X1143" s="3" t="s">
        <v>164</v>
      </c>
      <c r="Y1143" s="3">
        <v>0</v>
      </c>
      <c r="Z1143" s="3">
        <v>0.03</v>
      </c>
    </row>
    <row r="1144" spans="1:26" ht="49.5" x14ac:dyDescent="0.3">
      <c r="A1144" s="3" t="s">
        <v>2009</v>
      </c>
      <c r="B1144" s="3" t="s">
        <v>2072</v>
      </c>
      <c r="C1144" s="3" t="s">
        <v>2073</v>
      </c>
      <c r="D1144" s="11">
        <v>41540</v>
      </c>
      <c r="E1144" s="13">
        <v>1364.57</v>
      </c>
      <c r="F1144" s="12">
        <f t="shared" si="102"/>
        <v>41905</v>
      </c>
      <c r="G1144" s="3">
        <v>9.2899999999999991</v>
      </c>
      <c r="H1144" s="12">
        <f t="shared" si="103"/>
        <v>42636</v>
      </c>
      <c r="I1144" s="3">
        <v>56.41</v>
      </c>
      <c r="J1144" s="12">
        <f t="shared" si="104"/>
        <v>43366</v>
      </c>
      <c r="K1144" s="3">
        <v>35.32</v>
      </c>
      <c r="L1144" s="12">
        <f t="shared" si="105"/>
        <v>44097</v>
      </c>
      <c r="M1144" s="3" t="s">
        <v>103</v>
      </c>
      <c r="N1144" s="12">
        <f t="shared" si="106"/>
        <v>45192</v>
      </c>
      <c r="O1144" s="3" t="s">
        <v>103</v>
      </c>
      <c r="P1144" s="12">
        <f t="shared" si="107"/>
        <v>47019</v>
      </c>
      <c r="Q1144" s="3" t="s">
        <v>103</v>
      </c>
      <c r="R1144" s="12">
        <v>43774</v>
      </c>
      <c r="S1144" s="3">
        <v>36.46</v>
      </c>
      <c r="T1144" s="3" t="s">
        <v>3614</v>
      </c>
      <c r="U1144" s="3" t="s">
        <v>26</v>
      </c>
      <c r="V1144" s="3" t="s">
        <v>119</v>
      </c>
      <c r="W1144" s="3">
        <v>20.99</v>
      </c>
      <c r="X1144" s="3" t="s">
        <v>164</v>
      </c>
      <c r="Y1144" s="3">
        <v>0</v>
      </c>
      <c r="Z1144" s="3">
        <v>0.03</v>
      </c>
    </row>
    <row r="1145" spans="1:26" ht="49.5" x14ac:dyDescent="0.3">
      <c r="A1145" s="3" t="s">
        <v>2009</v>
      </c>
      <c r="B1145" s="3" t="s">
        <v>2074</v>
      </c>
      <c r="C1145" s="3" t="s">
        <v>2075</v>
      </c>
      <c r="D1145" s="11">
        <v>41568</v>
      </c>
      <c r="E1145" s="13">
        <v>1396.67</v>
      </c>
      <c r="F1145" s="12">
        <f t="shared" si="102"/>
        <v>41933</v>
      </c>
      <c r="G1145" s="3">
        <v>9.94</v>
      </c>
      <c r="H1145" s="12">
        <f t="shared" si="103"/>
        <v>42664</v>
      </c>
      <c r="I1145" s="3">
        <v>61.13</v>
      </c>
      <c r="J1145" s="12">
        <f t="shared" si="104"/>
        <v>43394</v>
      </c>
      <c r="K1145" s="3">
        <v>44.97</v>
      </c>
      <c r="L1145" s="12">
        <f t="shared" si="105"/>
        <v>44125</v>
      </c>
      <c r="M1145" s="3" t="s">
        <v>103</v>
      </c>
      <c r="N1145" s="12">
        <f t="shared" si="106"/>
        <v>45220</v>
      </c>
      <c r="O1145" s="3" t="s">
        <v>103</v>
      </c>
      <c r="P1145" s="12">
        <f t="shared" si="107"/>
        <v>47047</v>
      </c>
      <c r="Q1145" s="3" t="s">
        <v>103</v>
      </c>
      <c r="R1145" s="12">
        <v>43774</v>
      </c>
      <c r="S1145" s="3">
        <v>39.67</v>
      </c>
      <c r="T1145" s="3" t="s">
        <v>3614</v>
      </c>
      <c r="U1145" s="3" t="s">
        <v>26</v>
      </c>
      <c r="V1145" s="3" t="s">
        <v>119</v>
      </c>
      <c r="W1145" s="3">
        <v>13.32</v>
      </c>
      <c r="X1145" s="3" t="s">
        <v>164</v>
      </c>
      <c r="Y1145" s="3">
        <v>0</v>
      </c>
      <c r="Z1145" s="3">
        <v>0.03</v>
      </c>
    </row>
    <row r="1146" spans="1:26" ht="49.5" x14ac:dyDescent="0.3">
      <c r="A1146" s="3" t="s">
        <v>2009</v>
      </c>
      <c r="B1146" s="3" t="s">
        <v>2076</v>
      </c>
      <c r="C1146" s="3" t="s">
        <v>2077</v>
      </c>
      <c r="D1146" s="11">
        <v>41603</v>
      </c>
      <c r="E1146" s="13">
        <v>1345.23</v>
      </c>
      <c r="F1146" s="12">
        <f t="shared" si="102"/>
        <v>41968</v>
      </c>
      <c r="G1146" s="3">
        <v>9.7200000000000006</v>
      </c>
      <c r="H1146" s="12">
        <f t="shared" si="103"/>
        <v>42699</v>
      </c>
      <c r="I1146" s="3">
        <v>32.54</v>
      </c>
      <c r="J1146" s="12">
        <f t="shared" si="104"/>
        <v>43429</v>
      </c>
      <c r="K1146" s="3">
        <v>38.340000000000003</v>
      </c>
      <c r="L1146" s="12">
        <f t="shared" si="105"/>
        <v>44160</v>
      </c>
      <c r="M1146" s="3" t="s">
        <v>103</v>
      </c>
      <c r="N1146" s="12">
        <f t="shared" si="106"/>
        <v>45255</v>
      </c>
      <c r="O1146" s="3" t="s">
        <v>103</v>
      </c>
      <c r="P1146" s="12">
        <f t="shared" si="107"/>
        <v>47082</v>
      </c>
      <c r="Q1146" s="3" t="s">
        <v>103</v>
      </c>
      <c r="R1146" s="12">
        <v>43774</v>
      </c>
      <c r="S1146" s="3">
        <v>34.520000000000003</v>
      </c>
      <c r="T1146" s="3" t="s">
        <v>3614</v>
      </c>
      <c r="U1146" s="3" t="s">
        <v>26</v>
      </c>
      <c r="V1146" s="3" t="s">
        <v>119</v>
      </c>
      <c r="W1146" s="3">
        <v>13.61</v>
      </c>
      <c r="X1146" s="3" t="s">
        <v>164</v>
      </c>
      <c r="Y1146" s="3">
        <v>0</v>
      </c>
      <c r="Z1146" s="3">
        <v>0.04</v>
      </c>
    </row>
    <row r="1147" spans="1:26" ht="49.5" x14ac:dyDescent="0.3">
      <c r="A1147" s="3" t="s">
        <v>2009</v>
      </c>
      <c r="B1147" s="3" t="s">
        <v>2078</v>
      </c>
      <c r="C1147" s="3" t="s">
        <v>2079</v>
      </c>
      <c r="D1147" s="11">
        <v>41634</v>
      </c>
      <c r="E1147" s="13">
        <v>1312.8</v>
      </c>
      <c r="F1147" s="12">
        <f t="shared" si="102"/>
        <v>41999</v>
      </c>
      <c r="G1147" s="3">
        <v>7.89</v>
      </c>
      <c r="H1147" s="12">
        <f t="shared" si="103"/>
        <v>42730</v>
      </c>
      <c r="I1147" s="3">
        <v>34.75</v>
      </c>
      <c r="J1147" s="12">
        <f t="shared" si="104"/>
        <v>43460</v>
      </c>
      <c r="K1147" s="3">
        <v>35.83</v>
      </c>
      <c r="L1147" s="12">
        <f t="shared" si="105"/>
        <v>44191</v>
      </c>
      <c r="M1147" s="3" t="s">
        <v>103</v>
      </c>
      <c r="N1147" s="12">
        <f t="shared" si="106"/>
        <v>45286</v>
      </c>
      <c r="O1147" s="3" t="s">
        <v>103</v>
      </c>
      <c r="P1147" s="12">
        <f t="shared" si="107"/>
        <v>47113</v>
      </c>
      <c r="Q1147" s="3" t="s">
        <v>103</v>
      </c>
      <c r="R1147" s="12">
        <v>43774</v>
      </c>
      <c r="S1147" s="3">
        <v>31.28</v>
      </c>
      <c r="T1147" s="3" t="s">
        <v>3614</v>
      </c>
      <c r="U1147" s="3" t="s">
        <v>26</v>
      </c>
      <c r="V1147" s="3" t="s">
        <v>119</v>
      </c>
      <c r="W1147" s="3">
        <v>9.19</v>
      </c>
      <c r="X1147" s="3" t="s">
        <v>164</v>
      </c>
      <c r="Y1147" s="3">
        <v>0</v>
      </c>
      <c r="Z1147" s="3">
        <v>0.03</v>
      </c>
    </row>
    <row r="1148" spans="1:26" ht="49.5" x14ac:dyDescent="0.3">
      <c r="A1148" s="3" t="s">
        <v>2009</v>
      </c>
      <c r="B1148" s="3" t="s">
        <v>2080</v>
      </c>
      <c r="C1148" s="3" t="s">
        <v>2081</v>
      </c>
      <c r="D1148" s="11">
        <v>41872</v>
      </c>
      <c r="E1148" s="13">
        <v>1300.92</v>
      </c>
      <c r="F1148" s="12">
        <f t="shared" si="102"/>
        <v>42237</v>
      </c>
      <c r="G1148" s="3">
        <v>12.87</v>
      </c>
      <c r="H1148" s="12">
        <f t="shared" si="103"/>
        <v>42968</v>
      </c>
      <c r="I1148" s="3">
        <v>74.430000000000007</v>
      </c>
      <c r="J1148" s="12">
        <f t="shared" si="104"/>
        <v>43698</v>
      </c>
      <c r="K1148" s="3">
        <v>29.26</v>
      </c>
      <c r="L1148" s="12">
        <f t="shared" si="105"/>
        <v>44429</v>
      </c>
      <c r="M1148" s="3" t="s">
        <v>103</v>
      </c>
      <c r="N1148" s="12">
        <f t="shared" si="106"/>
        <v>45525</v>
      </c>
      <c r="O1148" s="3" t="s">
        <v>103</v>
      </c>
      <c r="P1148" s="12">
        <f t="shared" si="107"/>
        <v>47351</v>
      </c>
      <c r="Q1148" s="3" t="s">
        <v>103</v>
      </c>
      <c r="R1148" s="12">
        <v>43774</v>
      </c>
      <c r="S1148" s="3">
        <v>30.09</v>
      </c>
      <c r="T1148" s="3" t="s">
        <v>3614</v>
      </c>
      <c r="U1148" s="3" t="s">
        <v>26</v>
      </c>
      <c r="V1148" s="3" t="s">
        <v>119</v>
      </c>
      <c r="W1148" s="3">
        <v>16.84</v>
      </c>
      <c r="X1148" s="3" t="s">
        <v>164</v>
      </c>
      <c r="Y1148" s="3">
        <v>0</v>
      </c>
      <c r="Z1148" s="3">
        <v>0.03</v>
      </c>
    </row>
    <row r="1149" spans="1:26" ht="49.5" x14ac:dyDescent="0.3">
      <c r="A1149" s="3" t="s">
        <v>2009</v>
      </c>
      <c r="B1149" s="3" t="s">
        <v>2082</v>
      </c>
      <c r="C1149" s="3" t="s">
        <v>2083</v>
      </c>
      <c r="D1149" s="11">
        <v>41904</v>
      </c>
      <c r="E1149" s="13">
        <v>1276.47</v>
      </c>
      <c r="F1149" s="12">
        <f t="shared" si="102"/>
        <v>42269</v>
      </c>
      <c r="G1149" s="3">
        <v>9.83</v>
      </c>
      <c r="H1149" s="12">
        <f t="shared" si="103"/>
        <v>43000</v>
      </c>
      <c r="I1149" s="3">
        <v>61.02</v>
      </c>
      <c r="J1149" s="12">
        <f t="shared" si="104"/>
        <v>43730</v>
      </c>
      <c r="K1149" s="3">
        <v>27.47</v>
      </c>
      <c r="L1149" s="12">
        <f t="shared" si="105"/>
        <v>44461</v>
      </c>
      <c r="M1149" s="3" t="s">
        <v>103</v>
      </c>
      <c r="N1149" s="12">
        <f t="shared" si="106"/>
        <v>45557</v>
      </c>
      <c r="O1149" s="3" t="s">
        <v>103</v>
      </c>
      <c r="P1149" s="12">
        <f t="shared" si="107"/>
        <v>47383</v>
      </c>
      <c r="Q1149" s="3" t="s">
        <v>103</v>
      </c>
      <c r="R1149" s="12">
        <v>43774</v>
      </c>
      <c r="S1149" s="3">
        <v>27.65</v>
      </c>
      <c r="T1149" s="3" t="s">
        <v>3614</v>
      </c>
      <c r="U1149" s="3" t="s">
        <v>26</v>
      </c>
      <c r="V1149" s="3" t="s">
        <v>119</v>
      </c>
      <c r="W1149" s="3">
        <v>15.27</v>
      </c>
      <c r="X1149" s="3" t="s">
        <v>164</v>
      </c>
      <c r="Y1149" s="3">
        <v>0</v>
      </c>
      <c r="Z1149" s="3">
        <v>0.03</v>
      </c>
    </row>
    <row r="1150" spans="1:26" ht="49.5" x14ac:dyDescent="0.3">
      <c r="A1150" s="3" t="s">
        <v>2009</v>
      </c>
      <c r="B1150" s="3" t="s">
        <v>2084</v>
      </c>
      <c r="C1150" s="3" t="s">
        <v>2085</v>
      </c>
      <c r="D1150" s="11">
        <v>41936</v>
      </c>
      <c r="E1150" s="13">
        <v>1271.3800000000001</v>
      </c>
      <c r="F1150" s="12">
        <f t="shared" si="102"/>
        <v>42301</v>
      </c>
      <c r="G1150" s="3">
        <v>9.74</v>
      </c>
      <c r="H1150" s="12">
        <f t="shared" si="103"/>
        <v>43032</v>
      </c>
      <c r="I1150" s="3">
        <v>59.43</v>
      </c>
      <c r="J1150" s="12">
        <f t="shared" si="104"/>
        <v>43762</v>
      </c>
      <c r="K1150" s="3">
        <v>27.1</v>
      </c>
      <c r="L1150" s="12">
        <f t="shared" si="105"/>
        <v>44493</v>
      </c>
      <c r="M1150" s="3" t="s">
        <v>103</v>
      </c>
      <c r="N1150" s="12">
        <f t="shared" si="106"/>
        <v>45589</v>
      </c>
      <c r="O1150" s="3" t="s">
        <v>103</v>
      </c>
      <c r="P1150" s="12">
        <f t="shared" si="107"/>
        <v>47415</v>
      </c>
      <c r="Q1150" s="3" t="s">
        <v>103</v>
      </c>
      <c r="R1150" s="12">
        <v>43774</v>
      </c>
      <c r="S1150" s="3">
        <v>27.14</v>
      </c>
      <c r="T1150" s="3" t="s">
        <v>3614</v>
      </c>
      <c r="U1150" s="3" t="s">
        <v>26</v>
      </c>
      <c r="V1150" s="3" t="s">
        <v>119</v>
      </c>
      <c r="W1150" s="3">
        <v>6.3</v>
      </c>
      <c r="X1150" s="3" t="s">
        <v>164</v>
      </c>
      <c r="Y1150" s="3">
        <v>0</v>
      </c>
      <c r="Z1150" s="3">
        <v>0.03</v>
      </c>
    </row>
    <row r="1151" spans="1:26" ht="49.5" x14ac:dyDescent="0.3">
      <c r="A1151" s="3" t="s">
        <v>2009</v>
      </c>
      <c r="B1151" s="3" t="s">
        <v>2086</v>
      </c>
      <c r="C1151" s="3" t="s">
        <v>2087</v>
      </c>
      <c r="D1151" s="11">
        <v>41970</v>
      </c>
      <c r="E1151" s="13">
        <v>1212.75</v>
      </c>
      <c r="F1151" s="12">
        <f t="shared" si="102"/>
        <v>42335</v>
      </c>
      <c r="G1151" s="3">
        <v>7.95</v>
      </c>
      <c r="H1151" s="12">
        <f t="shared" si="103"/>
        <v>43066</v>
      </c>
      <c r="I1151" s="3">
        <v>16.66</v>
      </c>
      <c r="J1151" s="12">
        <f t="shared" si="104"/>
        <v>43796</v>
      </c>
      <c r="K1151" s="3" t="s">
        <v>103</v>
      </c>
      <c r="L1151" s="12">
        <f t="shared" si="105"/>
        <v>44527</v>
      </c>
      <c r="M1151" s="3" t="s">
        <v>103</v>
      </c>
      <c r="N1151" s="12">
        <f t="shared" si="106"/>
        <v>45623</v>
      </c>
      <c r="O1151" s="3" t="s">
        <v>103</v>
      </c>
      <c r="P1151" s="12">
        <f t="shared" si="107"/>
        <v>47449</v>
      </c>
      <c r="Q1151" s="3" t="s">
        <v>103</v>
      </c>
      <c r="R1151" s="12">
        <v>43774</v>
      </c>
      <c r="S1151" s="3">
        <v>21.28</v>
      </c>
      <c r="T1151" s="3" t="s">
        <v>3614</v>
      </c>
      <c r="U1151" s="3" t="s">
        <v>26</v>
      </c>
      <c r="V1151" s="3" t="s">
        <v>119</v>
      </c>
      <c r="W1151" s="3">
        <v>2.87</v>
      </c>
      <c r="X1151" s="3" t="s">
        <v>164</v>
      </c>
      <c r="Y1151" s="3">
        <v>0</v>
      </c>
      <c r="Z1151" s="3">
        <v>0.03</v>
      </c>
    </row>
    <row r="1152" spans="1:26" ht="49.5" x14ac:dyDescent="0.3">
      <c r="A1152" s="3" t="s">
        <v>2009</v>
      </c>
      <c r="B1152" s="3" t="s">
        <v>2088</v>
      </c>
      <c r="C1152" s="3" t="s">
        <v>2089</v>
      </c>
      <c r="D1152" s="11">
        <v>41995</v>
      </c>
      <c r="E1152" s="13">
        <v>1239.72</v>
      </c>
      <c r="F1152" s="12">
        <f t="shared" si="102"/>
        <v>42360</v>
      </c>
      <c r="G1152" s="3">
        <v>9.84</v>
      </c>
      <c r="H1152" s="12">
        <f t="shared" si="103"/>
        <v>43091</v>
      </c>
      <c r="I1152" s="3">
        <v>32.1</v>
      </c>
      <c r="J1152" s="12">
        <f t="shared" si="104"/>
        <v>43821</v>
      </c>
      <c r="K1152" s="3" t="s">
        <v>103</v>
      </c>
      <c r="L1152" s="12">
        <f t="shared" si="105"/>
        <v>44552</v>
      </c>
      <c r="M1152" s="3" t="s">
        <v>103</v>
      </c>
      <c r="N1152" s="12">
        <f t="shared" si="106"/>
        <v>45648</v>
      </c>
      <c r="O1152" s="3" t="s">
        <v>103</v>
      </c>
      <c r="P1152" s="12">
        <f t="shared" si="107"/>
        <v>47474</v>
      </c>
      <c r="Q1152" s="3" t="s">
        <v>103</v>
      </c>
      <c r="R1152" s="12">
        <v>43774</v>
      </c>
      <c r="S1152" s="3">
        <v>23.97</v>
      </c>
      <c r="T1152" s="3" t="s">
        <v>3614</v>
      </c>
      <c r="U1152" s="3" t="s">
        <v>26</v>
      </c>
      <c r="V1152" s="3" t="s">
        <v>119</v>
      </c>
      <c r="W1152" s="3">
        <v>4.38</v>
      </c>
      <c r="X1152" s="3" t="s">
        <v>164</v>
      </c>
      <c r="Y1152" s="3">
        <v>0</v>
      </c>
      <c r="Z1152" s="3">
        <v>0.03</v>
      </c>
    </row>
    <row r="1153" spans="1:26" ht="49.5" x14ac:dyDescent="0.3">
      <c r="A1153" s="3" t="s">
        <v>2009</v>
      </c>
      <c r="B1153" s="3" t="s">
        <v>2090</v>
      </c>
      <c r="C1153" s="3" t="s">
        <v>2091</v>
      </c>
      <c r="D1153" s="11">
        <v>42032</v>
      </c>
      <c r="E1153" s="13">
        <v>1217.75</v>
      </c>
      <c r="F1153" s="12">
        <f t="shared" si="102"/>
        <v>42397</v>
      </c>
      <c r="G1153" s="3">
        <v>7.79</v>
      </c>
      <c r="H1153" s="12">
        <f t="shared" si="103"/>
        <v>43128</v>
      </c>
      <c r="I1153" s="3">
        <v>31.08</v>
      </c>
      <c r="J1153" s="12">
        <f t="shared" si="104"/>
        <v>43858</v>
      </c>
      <c r="K1153" s="3" t="s">
        <v>103</v>
      </c>
      <c r="L1153" s="12">
        <f t="shared" si="105"/>
        <v>44589</v>
      </c>
      <c r="M1153" s="3" t="s">
        <v>103</v>
      </c>
      <c r="N1153" s="12">
        <f t="shared" si="106"/>
        <v>45685</v>
      </c>
      <c r="O1153" s="3" t="s">
        <v>103</v>
      </c>
      <c r="P1153" s="12">
        <f t="shared" si="107"/>
        <v>47511</v>
      </c>
      <c r="Q1153" s="3" t="s">
        <v>103</v>
      </c>
      <c r="R1153" s="12">
        <v>43774</v>
      </c>
      <c r="S1153" s="3">
        <v>21.78</v>
      </c>
      <c r="T1153" s="3" t="s">
        <v>3614</v>
      </c>
      <c r="U1153" s="3" t="s">
        <v>26</v>
      </c>
      <c r="V1153" s="3" t="s">
        <v>119</v>
      </c>
      <c r="W1153" s="3">
        <v>1.1499999999999999</v>
      </c>
      <c r="X1153" s="3" t="s">
        <v>164</v>
      </c>
      <c r="Y1153" s="3">
        <v>0</v>
      </c>
      <c r="Z1153" s="3">
        <v>0.03</v>
      </c>
    </row>
    <row r="1154" spans="1:26" ht="49.5" x14ac:dyDescent="0.3">
      <c r="A1154" s="3" t="s">
        <v>2009</v>
      </c>
      <c r="B1154" s="3" t="s">
        <v>2092</v>
      </c>
      <c r="C1154" s="3" t="s">
        <v>2093</v>
      </c>
      <c r="D1154" s="11">
        <v>42058</v>
      </c>
      <c r="E1154" s="13">
        <v>1251.79</v>
      </c>
      <c r="F1154" s="12">
        <f t="shared" si="102"/>
        <v>42423</v>
      </c>
      <c r="G1154" s="3">
        <v>12.96</v>
      </c>
      <c r="H1154" s="12">
        <f t="shared" si="103"/>
        <v>43154</v>
      </c>
      <c r="I1154" s="3">
        <v>75.19</v>
      </c>
      <c r="J1154" s="12">
        <f t="shared" si="104"/>
        <v>43884</v>
      </c>
      <c r="K1154" s="3" t="s">
        <v>103</v>
      </c>
      <c r="L1154" s="12">
        <f t="shared" si="105"/>
        <v>44615</v>
      </c>
      <c r="M1154" s="3" t="s">
        <v>103</v>
      </c>
      <c r="N1154" s="12">
        <f t="shared" si="106"/>
        <v>45711</v>
      </c>
      <c r="O1154" s="3" t="s">
        <v>103</v>
      </c>
      <c r="P1154" s="12">
        <f t="shared" si="107"/>
        <v>47537</v>
      </c>
      <c r="Q1154" s="3" t="s">
        <v>103</v>
      </c>
      <c r="R1154" s="12">
        <v>43774</v>
      </c>
      <c r="S1154" s="3">
        <v>25.18</v>
      </c>
      <c r="T1154" s="3" t="s">
        <v>3614</v>
      </c>
      <c r="U1154" s="3" t="s">
        <v>26</v>
      </c>
      <c r="V1154" s="3" t="s">
        <v>119</v>
      </c>
      <c r="W1154" s="3">
        <v>10.81</v>
      </c>
      <c r="X1154" s="3" t="s">
        <v>164</v>
      </c>
      <c r="Y1154" s="3">
        <v>0</v>
      </c>
      <c r="Z1154" s="3">
        <v>0.03</v>
      </c>
    </row>
    <row r="1155" spans="1:26" ht="49.5" x14ac:dyDescent="0.3">
      <c r="A1155" s="3" t="s">
        <v>2009</v>
      </c>
      <c r="B1155" s="3" t="s">
        <v>2094</v>
      </c>
      <c r="C1155" s="3" t="s">
        <v>2095</v>
      </c>
      <c r="D1155" s="11">
        <v>42100</v>
      </c>
      <c r="E1155" s="13">
        <v>1214.4000000000001</v>
      </c>
      <c r="F1155" s="12">
        <f t="shared" ref="F1155:F1218" si="108">DATE(YEAR(D1155)+1,MONTH(D1155),DAY(D1155))</f>
        <v>42466</v>
      </c>
      <c r="G1155" s="3">
        <v>9.84</v>
      </c>
      <c r="H1155" s="12">
        <f t="shared" ref="H1155:H1218" si="109">DATE(YEAR(D1155)+3,MONTH(D1155),DAY(D1155))</f>
        <v>43196</v>
      </c>
      <c r="I1155" s="3">
        <v>63.42</v>
      </c>
      <c r="J1155" s="12">
        <f t="shared" ref="J1155:J1218" si="110">DATE(YEAR(D1155)+5,MONTH(D1155),DAY(D1155))</f>
        <v>43927</v>
      </c>
      <c r="K1155" s="3" t="s">
        <v>103</v>
      </c>
      <c r="L1155" s="12">
        <f t="shared" ref="L1155:L1218" si="111">DATE(YEAR(D1155)+7,MONTH(D1155),DAY(D1155))</f>
        <v>44657</v>
      </c>
      <c r="M1155" s="3" t="s">
        <v>103</v>
      </c>
      <c r="N1155" s="12">
        <f t="shared" ref="N1155:N1218" si="112">DATE(YEAR(D1155)+10,MONTH(D1155),DAY(D1155))</f>
        <v>45753</v>
      </c>
      <c r="O1155" s="3" t="s">
        <v>103</v>
      </c>
      <c r="P1155" s="12">
        <f t="shared" ref="P1155:P1218" si="113">DATE(YEAR(D1155)+15,MONTH(D1155),DAY(D1155))</f>
        <v>47579</v>
      </c>
      <c r="Q1155" s="3" t="s">
        <v>103</v>
      </c>
      <c r="R1155" s="12">
        <v>43774</v>
      </c>
      <c r="S1155" s="3">
        <v>21.44</v>
      </c>
      <c r="T1155" s="3" t="s">
        <v>3614</v>
      </c>
      <c r="U1155" s="3" t="s">
        <v>26</v>
      </c>
      <c r="V1155" s="3" t="s">
        <v>119</v>
      </c>
      <c r="W1155" s="3">
        <v>6.99</v>
      </c>
      <c r="X1155" s="3" t="s">
        <v>164</v>
      </c>
      <c r="Y1155" s="3">
        <v>0</v>
      </c>
      <c r="Z1155" s="3">
        <v>0.03</v>
      </c>
    </row>
    <row r="1156" spans="1:26" ht="49.5" x14ac:dyDescent="0.3">
      <c r="A1156" s="3" t="s">
        <v>2009</v>
      </c>
      <c r="B1156" s="3" t="s">
        <v>2096</v>
      </c>
      <c r="C1156" s="3" t="s">
        <v>2097</v>
      </c>
      <c r="D1156" s="11">
        <v>42121</v>
      </c>
      <c r="E1156" s="13">
        <v>1235.07</v>
      </c>
      <c r="F1156" s="12">
        <f t="shared" si="108"/>
        <v>42487</v>
      </c>
      <c r="G1156" s="3">
        <v>9.93</v>
      </c>
      <c r="H1156" s="12">
        <f t="shared" si="109"/>
        <v>43217</v>
      </c>
      <c r="I1156" s="3">
        <v>62.43</v>
      </c>
      <c r="J1156" s="12">
        <f t="shared" si="110"/>
        <v>43948</v>
      </c>
      <c r="K1156" s="3" t="s">
        <v>103</v>
      </c>
      <c r="L1156" s="12">
        <f t="shared" si="111"/>
        <v>44678</v>
      </c>
      <c r="M1156" s="3" t="s">
        <v>103</v>
      </c>
      <c r="N1156" s="12">
        <f t="shared" si="112"/>
        <v>45774</v>
      </c>
      <c r="O1156" s="3" t="s">
        <v>103</v>
      </c>
      <c r="P1156" s="12">
        <f t="shared" si="113"/>
        <v>47600</v>
      </c>
      <c r="Q1156" s="3" t="s">
        <v>103</v>
      </c>
      <c r="R1156" s="12">
        <v>43774</v>
      </c>
      <c r="S1156" s="3">
        <v>23.51</v>
      </c>
      <c r="T1156" s="3" t="s">
        <v>3614</v>
      </c>
      <c r="U1156" s="3" t="s">
        <v>26</v>
      </c>
      <c r="V1156" s="3" t="s">
        <v>119</v>
      </c>
      <c r="W1156" s="3">
        <v>12.17</v>
      </c>
      <c r="X1156" s="3" t="s">
        <v>164</v>
      </c>
      <c r="Y1156" s="3">
        <v>0</v>
      </c>
      <c r="Z1156" s="3">
        <v>0.03</v>
      </c>
    </row>
    <row r="1157" spans="1:26" ht="49.5" x14ac:dyDescent="0.3">
      <c r="A1157" s="3" t="s">
        <v>2009</v>
      </c>
      <c r="B1157" s="3" t="s">
        <v>2098</v>
      </c>
      <c r="C1157" s="3" t="s">
        <v>2099</v>
      </c>
      <c r="D1157" s="11">
        <v>42150</v>
      </c>
      <c r="E1157" s="13">
        <v>1174.71</v>
      </c>
      <c r="F1157" s="12">
        <f t="shared" si="108"/>
        <v>42516</v>
      </c>
      <c r="G1157" s="3">
        <v>8.08</v>
      </c>
      <c r="H1157" s="12">
        <f t="shared" si="109"/>
        <v>43246</v>
      </c>
      <c r="I1157" s="3">
        <v>16.73</v>
      </c>
      <c r="J1157" s="12">
        <f t="shared" si="110"/>
        <v>43977</v>
      </c>
      <c r="K1157" s="3" t="s">
        <v>103</v>
      </c>
      <c r="L1157" s="12">
        <f t="shared" si="111"/>
        <v>44707</v>
      </c>
      <c r="M1157" s="3" t="s">
        <v>103</v>
      </c>
      <c r="N1157" s="12">
        <f t="shared" si="112"/>
        <v>45803</v>
      </c>
      <c r="O1157" s="3" t="s">
        <v>103</v>
      </c>
      <c r="P1157" s="12">
        <f t="shared" si="113"/>
        <v>47629</v>
      </c>
      <c r="Q1157" s="3" t="s">
        <v>103</v>
      </c>
      <c r="R1157" s="12">
        <v>43774</v>
      </c>
      <c r="S1157" s="3">
        <v>17.47</v>
      </c>
      <c r="T1157" s="3" t="s">
        <v>3614</v>
      </c>
      <c r="U1157" s="3" t="s">
        <v>26</v>
      </c>
      <c r="V1157" s="3" t="s">
        <v>119</v>
      </c>
      <c r="W1157" s="3">
        <v>3.76</v>
      </c>
      <c r="X1157" s="3" t="s">
        <v>164</v>
      </c>
      <c r="Y1157" s="3">
        <v>0</v>
      </c>
      <c r="Z1157" s="3">
        <v>0.02</v>
      </c>
    </row>
    <row r="1158" spans="1:26" ht="49.5" x14ac:dyDescent="0.3">
      <c r="A1158" s="3" t="s">
        <v>2009</v>
      </c>
      <c r="B1158" s="3" t="s">
        <v>2100</v>
      </c>
      <c r="C1158" s="3" t="s">
        <v>2101</v>
      </c>
      <c r="D1158" s="11">
        <v>42184</v>
      </c>
      <c r="E1158" s="13">
        <v>1173.3599999999999</v>
      </c>
      <c r="F1158" s="12">
        <f t="shared" si="108"/>
        <v>42550</v>
      </c>
      <c r="G1158" s="3">
        <v>8.09</v>
      </c>
      <c r="H1158" s="12">
        <f t="shared" si="109"/>
        <v>43280</v>
      </c>
      <c r="I1158" s="3">
        <v>16.690000000000001</v>
      </c>
      <c r="J1158" s="12">
        <f t="shared" si="110"/>
        <v>44011</v>
      </c>
      <c r="K1158" s="3" t="s">
        <v>103</v>
      </c>
      <c r="L1158" s="12">
        <f t="shared" si="111"/>
        <v>44741</v>
      </c>
      <c r="M1158" s="3" t="s">
        <v>103</v>
      </c>
      <c r="N1158" s="12">
        <f t="shared" si="112"/>
        <v>45837</v>
      </c>
      <c r="O1158" s="3" t="s">
        <v>103</v>
      </c>
      <c r="P1158" s="12">
        <f t="shared" si="113"/>
        <v>47663</v>
      </c>
      <c r="Q1158" s="3" t="s">
        <v>103</v>
      </c>
      <c r="R1158" s="12">
        <v>43774</v>
      </c>
      <c r="S1158" s="3">
        <v>17.34</v>
      </c>
      <c r="T1158" s="3" t="s">
        <v>3614</v>
      </c>
      <c r="U1158" s="3" t="s">
        <v>26</v>
      </c>
      <c r="V1158" s="3" t="s">
        <v>119</v>
      </c>
      <c r="W1158" s="3">
        <v>4.74</v>
      </c>
      <c r="X1158" s="3" t="s">
        <v>164</v>
      </c>
      <c r="Y1158" s="3">
        <v>0</v>
      </c>
      <c r="Z1158" s="3">
        <v>0.02</v>
      </c>
    </row>
    <row r="1159" spans="1:26" ht="49.5" x14ac:dyDescent="0.3">
      <c r="A1159" s="3" t="s">
        <v>2009</v>
      </c>
      <c r="B1159" s="3" t="s">
        <v>2102</v>
      </c>
      <c r="C1159" s="3" t="s">
        <v>2103</v>
      </c>
      <c r="D1159" s="11">
        <v>42243</v>
      </c>
      <c r="E1159" s="13">
        <v>1156.8699999999999</v>
      </c>
      <c r="F1159" s="12">
        <f t="shared" si="108"/>
        <v>42609</v>
      </c>
      <c r="G1159" s="3">
        <v>7.3</v>
      </c>
      <c r="H1159" s="12">
        <f t="shared" si="109"/>
        <v>43339</v>
      </c>
      <c r="I1159" s="3">
        <v>17.29</v>
      </c>
      <c r="J1159" s="12">
        <f t="shared" si="110"/>
        <v>44070</v>
      </c>
      <c r="K1159" s="3" t="s">
        <v>103</v>
      </c>
      <c r="L1159" s="12">
        <f t="shared" si="111"/>
        <v>44800</v>
      </c>
      <c r="M1159" s="3" t="s">
        <v>103</v>
      </c>
      <c r="N1159" s="12">
        <f t="shared" si="112"/>
        <v>45896</v>
      </c>
      <c r="O1159" s="3" t="s">
        <v>103</v>
      </c>
      <c r="P1159" s="12">
        <f t="shared" si="113"/>
        <v>47722</v>
      </c>
      <c r="Q1159" s="3" t="s">
        <v>103</v>
      </c>
      <c r="R1159" s="12">
        <v>43774</v>
      </c>
      <c r="S1159" s="3">
        <v>15.69</v>
      </c>
      <c r="T1159" s="3" t="s">
        <v>3614</v>
      </c>
      <c r="U1159" s="3" t="s">
        <v>26</v>
      </c>
      <c r="V1159" s="3" t="s">
        <v>119</v>
      </c>
      <c r="W1159" s="3">
        <v>16.72</v>
      </c>
      <c r="X1159" s="3" t="s">
        <v>164</v>
      </c>
      <c r="Y1159" s="3">
        <v>0</v>
      </c>
      <c r="Z1159" s="3">
        <v>0.02</v>
      </c>
    </row>
    <row r="1160" spans="1:26" ht="49.5" x14ac:dyDescent="0.3">
      <c r="A1160" s="3" t="s">
        <v>2009</v>
      </c>
      <c r="B1160" s="3" t="s">
        <v>2104</v>
      </c>
      <c r="C1160" s="3" t="s">
        <v>2105</v>
      </c>
      <c r="D1160" s="11">
        <v>43174</v>
      </c>
      <c r="E1160" s="3">
        <v>964.12</v>
      </c>
      <c r="F1160" s="12">
        <f t="shared" si="108"/>
        <v>43539</v>
      </c>
      <c r="G1160" s="3">
        <v>4.97</v>
      </c>
      <c r="H1160" s="12">
        <f t="shared" si="109"/>
        <v>44270</v>
      </c>
      <c r="I1160" s="3" t="s">
        <v>103</v>
      </c>
      <c r="J1160" s="12">
        <f t="shared" si="110"/>
        <v>45000</v>
      </c>
      <c r="K1160" s="3" t="s">
        <v>103</v>
      </c>
      <c r="L1160" s="12">
        <f t="shared" si="111"/>
        <v>45731</v>
      </c>
      <c r="M1160" s="3" t="s">
        <v>103</v>
      </c>
      <c r="N1160" s="12">
        <f t="shared" si="112"/>
        <v>46827</v>
      </c>
      <c r="O1160" s="3" t="s">
        <v>103</v>
      </c>
      <c r="P1160" s="12">
        <f t="shared" si="113"/>
        <v>48653</v>
      </c>
      <c r="Q1160" s="3" t="s">
        <v>103</v>
      </c>
      <c r="R1160" s="12">
        <v>43774</v>
      </c>
      <c r="S1160" s="3">
        <v>-3.59</v>
      </c>
      <c r="T1160" s="3" t="s">
        <v>3614</v>
      </c>
      <c r="U1160" s="3" t="s">
        <v>26</v>
      </c>
      <c r="V1160" s="3" t="s">
        <v>119</v>
      </c>
      <c r="W1160" s="3">
        <v>23.18</v>
      </c>
      <c r="X1160" s="3" t="s">
        <v>164</v>
      </c>
      <c r="Y1160" s="3">
        <v>0</v>
      </c>
      <c r="Z1160" s="3">
        <v>0.02</v>
      </c>
    </row>
    <row r="1161" spans="1:26" ht="49.5" x14ac:dyDescent="0.3">
      <c r="A1161" s="3" t="s">
        <v>2009</v>
      </c>
      <c r="B1161" s="3" t="s">
        <v>2106</v>
      </c>
      <c r="C1161" s="3" t="s">
        <v>2107</v>
      </c>
      <c r="D1161" s="11">
        <v>43195</v>
      </c>
      <c r="E1161" s="3">
        <v>936.27</v>
      </c>
      <c r="F1161" s="12">
        <f t="shared" si="108"/>
        <v>43560</v>
      </c>
      <c r="G1161" s="3">
        <v>7.03</v>
      </c>
      <c r="H1161" s="12">
        <f t="shared" si="109"/>
        <v>44291</v>
      </c>
      <c r="I1161" s="3" t="s">
        <v>103</v>
      </c>
      <c r="J1161" s="12">
        <f t="shared" si="110"/>
        <v>45021</v>
      </c>
      <c r="K1161" s="3" t="s">
        <v>103</v>
      </c>
      <c r="L1161" s="12">
        <f t="shared" si="111"/>
        <v>45752</v>
      </c>
      <c r="M1161" s="3" t="s">
        <v>103</v>
      </c>
      <c r="N1161" s="12">
        <f t="shared" si="112"/>
        <v>46848</v>
      </c>
      <c r="O1161" s="3" t="s">
        <v>103</v>
      </c>
      <c r="P1161" s="12">
        <f t="shared" si="113"/>
        <v>48674</v>
      </c>
      <c r="Q1161" s="3" t="s">
        <v>103</v>
      </c>
      <c r="R1161" s="12">
        <v>43774</v>
      </c>
      <c r="S1161" s="3">
        <v>-6.37</v>
      </c>
      <c r="T1161" s="3" t="s">
        <v>3614</v>
      </c>
      <c r="U1161" s="3" t="s">
        <v>26</v>
      </c>
      <c r="V1161" s="3" t="s">
        <v>119</v>
      </c>
      <c r="W1161" s="3">
        <v>27.52</v>
      </c>
      <c r="X1161" s="3" t="s">
        <v>164</v>
      </c>
      <c r="Y1161" s="3">
        <v>0</v>
      </c>
      <c r="Z1161" s="3">
        <v>0</v>
      </c>
    </row>
    <row r="1162" spans="1:26" ht="49.5" x14ac:dyDescent="0.3">
      <c r="A1162" s="3" t="s">
        <v>2009</v>
      </c>
      <c r="B1162" s="3" t="s">
        <v>2108</v>
      </c>
      <c r="C1162" s="3" t="s">
        <v>2109</v>
      </c>
      <c r="D1162" s="11">
        <v>43224</v>
      </c>
      <c r="E1162" s="13">
        <v>1002.13</v>
      </c>
      <c r="F1162" s="12">
        <f t="shared" si="108"/>
        <v>43589</v>
      </c>
      <c r="G1162" s="3">
        <v>18.559999999999999</v>
      </c>
      <c r="H1162" s="12">
        <f t="shared" si="109"/>
        <v>44320</v>
      </c>
      <c r="I1162" s="3" t="s">
        <v>103</v>
      </c>
      <c r="J1162" s="12">
        <f t="shared" si="110"/>
        <v>45050</v>
      </c>
      <c r="K1162" s="3" t="s">
        <v>103</v>
      </c>
      <c r="L1162" s="12">
        <f t="shared" si="111"/>
        <v>45781</v>
      </c>
      <c r="M1162" s="3" t="s">
        <v>103</v>
      </c>
      <c r="N1162" s="12">
        <f t="shared" si="112"/>
        <v>46877</v>
      </c>
      <c r="O1162" s="3" t="s">
        <v>103</v>
      </c>
      <c r="P1162" s="12">
        <f t="shared" si="113"/>
        <v>48703</v>
      </c>
      <c r="Q1162" s="3" t="s">
        <v>103</v>
      </c>
      <c r="R1162" s="12">
        <v>43774</v>
      </c>
      <c r="S1162" s="3">
        <v>0.21</v>
      </c>
      <c r="T1162" s="3" t="s">
        <v>3614</v>
      </c>
      <c r="U1162" s="3" t="s">
        <v>26</v>
      </c>
      <c r="V1162" s="3" t="s">
        <v>119</v>
      </c>
      <c r="W1162" s="3">
        <v>11.32</v>
      </c>
      <c r="X1162" s="3" t="s">
        <v>164</v>
      </c>
      <c r="Y1162" s="3">
        <v>0</v>
      </c>
      <c r="Z1162" s="3">
        <v>0</v>
      </c>
    </row>
    <row r="1163" spans="1:26" ht="49.5" x14ac:dyDescent="0.3">
      <c r="A1163" s="3" t="s">
        <v>2009</v>
      </c>
      <c r="B1163" s="3" t="s">
        <v>2110</v>
      </c>
      <c r="C1163" s="3" t="s">
        <v>2111</v>
      </c>
      <c r="D1163" s="11">
        <v>43262</v>
      </c>
      <c r="E1163" s="13">
        <v>1008.31</v>
      </c>
      <c r="F1163" s="12">
        <f t="shared" si="108"/>
        <v>43627</v>
      </c>
      <c r="G1163" s="3">
        <v>18.12</v>
      </c>
      <c r="H1163" s="12">
        <f t="shared" si="109"/>
        <v>44358</v>
      </c>
      <c r="I1163" s="3" t="s">
        <v>103</v>
      </c>
      <c r="J1163" s="12">
        <f t="shared" si="110"/>
        <v>45088</v>
      </c>
      <c r="K1163" s="3" t="s">
        <v>103</v>
      </c>
      <c r="L1163" s="12">
        <f t="shared" si="111"/>
        <v>45819</v>
      </c>
      <c r="M1163" s="3" t="s">
        <v>103</v>
      </c>
      <c r="N1163" s="12">
        <f t="shared" si="112"/>
        <v>46915</v>
      </c>
      <c r="O1163" s="3" t="s">
        <v>103</v>
      </c>
      <c r="P1163" s="12">
        <f t="shared" si="113"/>
        <v>48741</v>
      </c>
      <c r="Q1163" s="3" t="s">
        <v>103</v>
      </c>
      <c r="R1163" s="12">
        <v>43774</v>
      </c>
      <c r="S1163" s="3">
        <v>0.83</v>
      </c>
      <c r="T1163" s="3" t="s">
        <v>3614</v>
      </c>
      <c r="U1163" s="3" t="s">
        <v>26</v>
      </c>
      <c r="V1163" s="3" t="s">
        <v>119</v>
      </c>
      <c r="W1163" s="3">
        <v>9.93</v>
      </c>
      <c r="X1163" s="3" t="s">
        <v>164</v>
      </c>
      <c r="Y1163" s="3">
        <v>0</v>
      </c>
      <c r="Z1163" s="3">
        <v>0.03</v>
      </c>
    </row>
    <row r="1164" spans="1:26" ht="49.5" x14ac:dyDescent="0.3">
      <c r="A1164" s="3" t="s">
        <v>2009</v>
      </c>
      <c r="B1164" s="3" t="s">
        <v>2112</v>
      </c>
      <c r="C1164" s="3" t="s">
        <v>2113</v>
      </c>
      <c r="D1164" s="11">
        <v>43283</v>
      </c>
      <c r="E1164" s="3">
        <v>975.52</v>
      </c>
      <c r="F1164" s="12">
        <f t="shared" si="108"/>
        <v>43648</v>
      </c>
      <c r="G1164" s="3">
        <v>17.79</v>
      </c>
      <c r="H1164" s="12">
        <f t="shared" si="109"/>
        <v>44379</v>
      </c>
      <c r="I1164" s="3" t="s">
        <v>103</v>
      </c>
      <c r="J1164" s="12">
        <f t="shared" si="110"/>
        <v>45109</v>
      </c>
      <c r="K1164" s="3" t="s">
        <v>103</v>
      </c>
      <c r="L1164" s="12">
        <f t="shared" si="111"/>
        <v>45840</v>
      </c>
      <c r="M1164" s="3" t="s">
        <v>103</v>
      </c>
      <c r="N1164" s="12">
        <f t="shared" si="112"/>
        <v>46936</v>
      </c>
      <c r="O1164" s="3" t="s">
        <v>103</v>
      </c>
      <c r="P1164" s="12">
        <f t="shared" si="113"/>
        <v>48762</v>
      </c>
      <c r="Q1164" s="3" t="s">
        <v>103</v>
      </c>
      <c r="R1164" s="12">
        <v>43774</v>
      </c>
      <c r="S1164" s="3">
        <v>-2.4500000000000002</v>
      </c>
      <c r="T1164" s="3" t="s">
        <v>3614</v>
      </c>
      <c r="U1164" s="3" t="s">
        <v>26</v>
      </c>
      <c r="V1164" s="3" t="s">
        <v>119</v>
      </c>
      <c r="W1164" s="3">
        <v>7.14</v>
      </c>
      <c r="X1164" s="3" t="s">
        <v>164</v>
      </c>
      <c r="Y1164" s="3">
        <v>0</v>
      </c>
      <c r="Z1164" s="3">
        <v>0</v>
      </c>
    </row>
    <row r="1165" spans="1:26" ht="49.5" x14ac:dyDescent="0.3">
      <c r="A1165" s="3" t="s">
        <v>2009</v>
      </c>
      <c r="B1165" s="3" t="s">
        <v>2114</v>
      </c>
      <c r="C1165" s="3" t="s">
        <v>2115</v>
      </c>
      <c r="D1165" s="11">
        <v>43321</v>
      </c>
      <c r="E1165" s="13">
        <v>1023.27</v>
      </c>
      <c r="F1165" s="12">
        <f t="shared" si="108"/>
        <v>43686</v>
      </c>
      <c r="G1165" s="3">
        <v>13.94</v>
      </c>
      <c r="H1165" s="12">
        <f t="shared" si="109"/>
        <v>44417</v>
      </c>
      <c r="I1165" s="3" t="s">
        <v>103</v>
      </c>
      <c r="J1165" s="12">
        <f t="shared" si="110"/>
        <v>45147</v>
      </c>
      <c r="K1165" s="3" t="s">
        <v>103</v>
      </c>
      <c r="L1165" s="12">
        <f t="shared" si="111"/>
        <v>45878</v>
      </c>
      <c r="M1165" s="3" t="s">
        <v>103</v>
      </c>
      <c r="N1165" s="12">
        <f t="shared" si="112"/>
        <v>46974</v>
      </c>
      <c r="O1165" s="3" t="s">
        <v>103</v>
      </c>
      <c r="P1165" s="12">
        <f t="shared" si="113"/>
        <v>48800</v>
      </c>
      <c r="Q1165" s="3" t="s">
        <v>103</v>
      </c>
      <c r="R1165" s="12">
        <v>43774</v>
      </c>
      <c r="S1165" s="3">
        <v>2.33</v>
      </c>
      <c r="T1165" s="3" t="s">
        <v>3614</v>
      </c>
      <c r="U1165" s="3" t="s">
        <v>26</v>
      </c>
      <c r="V1165" s="3" t="s">
        <v>119</v>
      </c>
      <c r="W1165" s="3">
        <v>8.36</v>
      </c>
      <c r="X1165" s="3" t="s">
        <v>164</v>
      </c>
      <c r="Y1165" s="3">
        <v>0</v>
      </c>
      <c r="Z1165" s="3">
        <v>0</v>
      </c>
    </row>
    <row r="1166" spans="1:26" ht="49.5" x14ac:dyDescent="0.3">
      <c r="A1166" s="3" t="s">
        <v>2009</v>
      </c>
      <c r="B1166" s="3" t="s">
        <v>2116</v>
      </c>
      <c r="C1166" s="3" t="s">
        <v>2117</v>
      </c>
      <c r="D1166" s="11">
        <v>43353</v>
      </c>
      <c r="E1166" s="13">
        <v>1022.19</v>
      </c>
      <c r="F1166" s="12">
        <f t="shared" si="108"/>
        <v>43718</v>
      </c>
      <c r="G1166" s="3">
        <v>10.76</v>
      </c>
      <c r="H1166" s="12">
        <f t="shared" si="109"/>
        <v>44449</v>
      </c>
      <c r="I1166" s="3" t="s">
        <v>103</v>
      </c>
      <c r="J1166" s="12">
        <f t="shared" si="110"/>
        <v>45179</v>
      </c>
      <c r="K1166" s="3" t="s">
        <v>103</v>
      </c>
      <c r="L1166" s="12">
        <f t="shared" si="111"/>
        <v>45910</v>
      </c>
      <c r="M1166" s="3" t="s">
        <v>103</v>
      </c>
      <c r="N1166" s="12">
        <f t="shared" si="112"/>
        <v>47006</v>
      </c>
      <c r="O1166" s="3" t="s">
        <v>103</v>
      </c>
      <c r="P1166" s="12">
        <f t="shared" si="113"/>
        <v>48832</v>
      </c>
      <c r="Q1166" s="3" t="s">
        <v>103</v>
      </c>
      <c r="R1166" s="12">
        <v>43774</v>
      </c>
      <c r="S1166" s="3">
        <v>2.2200000000000002</v>
      </c>
      <c r="T1166" s="3" t="s">
        <v>3614</v>
      </c>
      <c r="U1166" s="3" t="s">
        <v>26</v>
      </c>
      <c r="V1166" s="3" t="s">
        <v>119</v>
      </c>
      <c r="W1166" s="3">
        <v>5.53</v>
      </c>
      <c r="X1166" s="3" t="s">
        <v>164</v>
      </c>
      <c r="Y1166" s="3">
        <v>0</v>
      </c>
      <c r="Z1166" s="3">
        <v>0.03</v>
      </c>
    </row>
    <row r="1167" spans="1:26" ht="49.5" x14ac:dyDescent="0.3">
      <c r="A1167" s="3" t="s">
        <v>2009</v>
      </c>
      <c r="B1167" s="3" t="s">
        <v>2118</v>
      </c>
      <c r="C1167" s="3" t="s">
        <v>2119</v>
      </c>
      <c r="D1167" s="11">
        <v>43378</v>
      </c>
      <c r="E1167" s="3">
        <v>904.62</v>
      </c>
      <c r="F1167" s="12">
        <f t="shared" si="108"/>
        <v>43743</v>
      </c>
      <c r="G1167" s="3">
        <v>-6.87</v>
      </c>
      <c r="H1167" s="12">
        <f t="shared" si="109"/>
        <v>44474</v>
      </c>
      <c r="I1167" s="3" t="s">
        <v>103</v>
      </c>
      <c r="J1167" s="12">
        <f t="shared" si="110"/>
        <v>45204</v>
      </c>
      <c r="K1167" s="3" t="s">
        <v>103</v>
      </c>
      <c r="L1167" s="12">
        <f t="shared" si="111"/>
        <v>45935</v>
      </c>
      <c r="M1167" s="3" t="s">
        <v>103</v>
      </c>
      <c r="N1167" s="12">
        <f t="shared" si="112"/>
        <v>47031</v>
      </c>
      <c r="O1167" s="3" t="s">
        <v>103</v>
      </c>
      <c r="P1167" s="12">
        <f t="shared" si="113"/>
        <v>48857</v>
      </c>
      <c r="Q1167" s="3" t="s">
        <v>103</v>
      </c>
      <c r="R1167" s="12">
        <v>43774</v>
      </c>
      <c r="S1167" s="3">
        <v>-9.5399999999999991</v>
      </c>
      <c r="T1167" s="3" t="s">
        <v>3614</v>
      </c>
      <c r="U1167" s="3" t="s">
        <v>26</v>
      </c>
      <c r="V1167" s="3" t="s">
        <v>119</v>
      </c>
      <c r="W1167" s="3">
        <v>5.08</v>
      </c>
      <c r="X1167" s="3" t="s">
        <v>164</v>
      </c>
      <c r="Y1167" s="3">
        <v>0</v>
      </c>
      <c r="Z1167" s="3">
        <v>0</v>
      </c>
    </row>
    <row r="1168" spans="1:26" ht="49.5" x14ac:dyDescent="0.3">
      <c r="A1168" s="3" t="s">
        <v>2009</v>
      </c>
      <c r="B1168" s="3" t="s">
        <v>2120</v>
      </c>
      <c r="C1168" s="3" t="s">
        <v>2121</v>
      </c>
      <c r="D1168" s="11">
        <v>43409</v>
      </c>
      <c r="E1168" s="13">
        <v>1005.18</v>
      </c>
      <c r="F1168" s="12">
        <f t="shared" si="108"/>
        <v>43774</v>
      </c>
      <c r="G1168" s="3">
        <v>0.52</v>
      </c>
      <c r="H1168" s="12">
        <f t="shared" si="109"/>
        <v>44505</v>
      </c>
      <c r="I1168" s="3" t="s">
        <v>103</v>
      </c>
      <c r="J1168" s="12">
        <f t="shared" si="110"/>
        <v>45235</v>
      </c>
      <c r="K1168" s="3" t="s">
        <v>103</v>
      </c>
      <c r="L1168" s="12">
        <f t="shared" si="111"/>
        <v>45966</v>
      </c>
      <c r="M1168" s="3" t="s">
        <v>103</v>
      </c>
      <c r="N1168" s="12">
        <f t="shared" si="112"/>
        <v>47062</v>
      </c>
      <c r="O1168" s="3" t="s">
        <v>103</v>
      </c>
      <c r="P1168" s="12">
        <f t="shared" si="113"/>
        <v>48888</v>
      </c>
      <c r="Q1168" s="3" t="s">
        <v>103</v>
      </c>
      <c r="R1168" s="12">
        <v>43774</v>
      </c>
      <c r="S1168" s="3">
        <v>0.52</v>
      </c>
      <c r="T1168" s="3" t="s">
        <v>3614</v>
      </c>
      <c r="U1168" s="3" t="s">
        <v>26</v>
      </c>
      <c r="V1168" s="3" t="s">
        <v>119</v>
      </c>
      <c r="W1168" s="3">
        <v>6.24</v>
      </c>
      <c r="X1168" s="3" t="s">
        <v>164</v>
      </c>
      <c r="Y1168" s="3">
        <v>0</v>
      </c>
      <c r="Z1168" s="3">
        <v>0</v>
      </c>
    </row>
    <row r="1169" spans="1:26" ht="49.5" x14ac:dyDescent="0.3">
      <c r="A1169" s="3" t="s">
        <v>2009</v>
      </c>
      <c r="B1169" s="3" t="s">
        <v>2122</v>
      </c>
      <c r="C1169" s="3" t="s">
        <v>2123</v>
      </c>
      <c r="D1169" s="11">
        <v>43437</v>
      </c>
      <c r="E1169" s="3">
        <v>952.07</v>
      </c>
      <c r="F1169" s="12">
        <f t="shared" si="108"/>
        <v>43802</v>
      </c>
      <c r="G1169" s="3" t="s">
        <v>103</v>
      </c>
      <c r="H1169" s="12">
        <f t="shared" si="109"/>
        <v>44533</v>
      </c>
      <c r="I1169" s="3" t="s">
        <v>103</v>
      </c>
      <c r="J1169" s="12">
        <f t="shared" si="110"/>
        <v>45263</v>
      </c>
      <c r="K1169" s="3" t="s">
        <v>103</v>
      </c>
      <c r="L1169" s="12">
        <f t="shared" si="111"/>
        <v>45994</v>
      </c>
      <c r="M1169" s="3" t="s">
        <v>103</v>
      </c>
      <c r="N1169" s="12">
        <f t="shared" si="112"/>
        <v>47090</v>
      </c>
      <c r="O1169" s="3" t="s">
        <v>103</v>
      </c>
      <c r="P1169" s="12">
        <f t="shared" si="113"/>
        <v>48916</v>
      </c>
      <c r="Q1169" s="3" t="s">
        <v>103</v>
      </c>
      <c r="R1169" s="12">
        <v>43774</v>
      </c>
      <c r="S1169" s="3">
        <v>-4.79</v>
      </c>
      <c r="T1169" s="3" t="s">
        <v>3614</v>
      </c>
      <c r="U1169" s="3" t="s">
        <v>26</v>
      </c>
      <c r="V1169" s="3" t="s">
        <v>119</v>
      </c>
      <c r="W1169" s="3">
        <v>1.35</v>
      </c>
      <c r="X1169" s="3" t="s">
        <v>164</v>
      </c>
      <c r="Y1169" s="3">
        <v>0</v>
      </c>
      <c r="Z1169" s="3">
        <v>0.02</v>
      </c>
    </row>
    <row r="1170" spans="1:26" ht="49.5" x14ac:dyDescent="0.3">
      <c r="A1170" s="3" t="s">
        <v>2009</v>
      </c>
      <c r="B1170" s="3" t="s">
        <v>2124</v>
      </c>
      <c r="C1170" s="3" t="s">
        <v>2125</v>
      </c>
      <c r="D1170" s="11">
        <v>43486</v>
      </c>
      <c r="E1170" s="3">
        <v>989.5</v>
      </c>
      <c r="F1170" s="12">
        <f t="shared" si="108"/>
        <v>43851</v>
      </c>
      <c r="G1170" s="3" t="s">
        <v>103</v>
      </c>
      <c r="H1170" s="12">
        <f t="shared" si="109"/>
        <v>44582</v>
      </c>
      <c r="I1170" s="3" t="s">
        <v>103</v>
      </c>
      <c r="J1170" s="12">
        <f t="shared" si="110"/>
        <v>45312</v>
      </c>
      <c r="K1170" s="3" t="s">
        <v>103</v>
      </c>
      <c r="L1170" s="12">
        <f t="shared" si="111"/>
        <v>46043</v>
      </c>
      <c r="M1170" s="3" t="s">
        <v>103</v>
      </c>
      <c r="N1170" s="12">
        <f t="shared" si="112"/>
        <v>47139</v>
      </c>
      <c r="O1170" s="3" t="s">
        <v>103</v>
      </c>
      <c r="P1170" s="12">
        <f t="shared" si="113"/>
        <v>48965</v>
      </c>
      <c r="Q1170" s="3" t="s">
        <v>103</v>
      </c>
      <c r="R1170" s="12">
        <v>43774</v>
      </c>
      <c r="S1170" s="3">
        <v>-1.05</v>
      </c>
      <c r="T1170" s="3" t="s">
        <v>3614</v>
      </c>
      <c r="U1170" s="3" t="s">
        <v>26</v>
      </c>
      <c r="V1170" s="3" t="s">
        <v>119</v>
      </c>
      <c r="W1170" s="3">
        <v>0.94</v>
      </c>
      <c r="X1170" s="3" t="s">
        <v>164</v>
      </c>
      <c r="Y1170" s="3">
        <v>0</v>
      </c>
      <c r="Z1170" s="3">
        <v>0</v>
      </c>
    </row>
    <row r="1171" spans="1:26" ht="49.5" x14ac:dyDescent="0.3">
      <c r="A1171" s="3" t="s">
        <v>2009</v>
      </c>
      <c r="B1171" s="3" t="s">
        <v>2126</v>
      </c>
      <c r="C1171" s="3" t="s">
        <v>2127</v>
      </c>
      <c r="D1171" s="11">
        <v>43517</v>
      </c>
      <c r="E1171" s="3">
        <v>902.03</v>
      </c>
      <c r="F1171" s="12">
        <f t="shared" si="108"/>
        <v>43882</v>
      </c>
      <c r="G1171" s="3" t="s">
        <v>103</v>
      </c>
      <c r="H1171" s="12">
        <f t="shared" si="109"/>
        <v>44613</v>
      </c>
      <c r="I1171" s="3" t="s">
        <v>103</v>
      </c>
      <c r="J1171" s="12">
        <f t="shared" si="110"/>
        <v>45343</v>
      </c>
      <c r="K1171" s="3" t="s">
        <v>103</v>
      </c>
      <c r="L1171" s="12">
        <f t="shared" si="111"/>
        <v>46074</v>
      </c>
      <c r="M1171" s="3" t="s">
        <v>103</v>
      </c>
      <c r="N1171" s="12">
        <f t="shared" si="112"/>
        <v>47170</v>
      </c>
      <c r="O1171" s="3" t="s">
        <v>103</v>
      </c>
      <c r="P1171" s="12">
        <f t="shared" si="113"/>
        <v>48996</v>
      </c>
      <c r="Q1171" s="3" t="s">
        <v>103</v>
      </c>
      <c r="R1171" s="12">
        <v>43774</v>
      </c>
      <c r="S1171" s="3">
        <v>-9.8000000000000007</v>
      </c>
      <c r="T1171" s="3" t="s">
        <v>3614</v>
      </c>
      <c r="U1171" s="3" t="s">
        <v>26</v>
      </c>
      <c r="V1171" s="3" t="s">
        <v>119</v>
      </c>
      <c r="W1171" s="3">
        <v>0.43</v>
      </c>
      <c r="X1171" s="3" t="s">
        <v>164</v>
      </c>
      <c r="Y1171" s="3">
        <v>0</v>
      </c>
      <c r="Z1171" s="3">
        <v>0</v>
      </c>
    </row>
    <row r="1172" spans="1:26" ht="49.5" x14ac:dyDescent="0.3">
      <c r="A1172" s="3" t="s">
        <v>2009</v>
      </c>
      <c r="B1172" s="3" t="s">
        <v>2128</v>
      </c>
      <c r="C1172" s="3" t="s">
        <v>2129</v>
      </c>
      <c r="D1172" s="11">
        <v>42432</v>
      </c>
      <c r="E1172" s="13">
        <v>1141.98</v>
      </c>
      <c r="F1172" s="12">
        <f t="shared" si="108"/>
        <v>42797</v>
      </c>
      <c r="G1172" s="3">
        <v>8.7100000000000009</v>
      </c>
      <c r="H1172" s="12">
        <f t="shared" si="109"/>
        <v>43527</v>
      </c>
      <c r="I1172" s="3">
        <v>17.809999999999999</v>
      </c>
      <c r="J1172" s="12">
        <f t="shared" si="110"/>
        <v>44258</v>
      </c>
      <c r="K1172" s="3" t="s">
        <v>103</v>
      </c>
      <c r="L1172" s="12">
        <f t="shared" si="111"/>
        <v>44988</v>
      </c>
      <c r="M1172" s="3" t="s">
        <v>103</v>
      </c>
      <c r="N1172" s="12">
        <f t="shared" si="112"/>
        <v>46084</v>
      </c>
      <c r="O1172" s="3" t="s">
        <v>103</v>
      </c>
      <c r="P1172" s="12">
        <f t="shared" si="113"/>
        <v>47910</v>
      </c>
      <c r="Q1172" s="3" t="s">
        <v>103</v>
      </c>
      <c r="R1172" s="12">
        <v>43774</v>
      </c>
      <c r="S1172" s="3">
        <v>14.2</v>
      </c>
      <c r="T1172" s="3" t="s">
        <v>3614</v>
      </c>
      <c r="U1172" s="3" t="s">
        <v>26</v>
      </c>
      <c r="V1172" s="3" t="s">
        <v>119</v>
      </c>
      <c r="W1172" s="3">
        <v>5.58</v>
      </c>
      <c r="X1172" s="3" t="s">
        <v>164</v>
      </c>
      <c r="Y1172" s="3">
        <v>0</v>
      </c>
      <c r="Z1172" s="3">
        <v>0</v>
      </c>
    </row>
    <row r="1173" spans="1:26" ht="49.5" x14ac:dyDescent="0.3">
      <c r="A1173" s="3" t="s">
        <v>2009</v>
      </c>
      <c r="B1173" s="3" t="s">
        <v>2130</v>
      </c>
      <c r="C1173" s="3" t="s">
        <v>2131</v>
      </c>
      <c r="D1173" s="11">
        <v>42464</v>
      </c>
      <c r="E1173" s="13">
        <v>1084.31</v>
      </c>
      <c r="F1173" s="12">
        <f t="shared" si="108"/>
        <v>42829</v>
      </c>
      <c r="G1173" s="3">
        <v>5.47</v>
      </c>
      <c r="H1173" s="12">
        <f t="shared" si="109"/>
        <v>43559</v>
      </c>
      <c r="I1173" s="3">
        <v>10.42</v>
      </c>
      <c r="J1173" s="12">
        <f t="shared" si="110"/>
        <v>44290</v>
      </c>
      <c r="K1173" s="3" t="s">
        <v>103</v>
      </c>
      <c r="L1173" s="12">
        <f t="shared" si="111"/>
        <v>45020</v>
      </c>
      <c r="M1173" s="3" t="s">
        <v>103</v>
      </c>
      <c r="N1173" s="12">
        <f t="shared" si="112"/>
        <v>46116</v>
      </c>
      <c r="O1173" s="3" t="s">
        <v>103</v>
      </c>
      <c r="P1173" s="12">
        <f t="shared" si="113"/>
        <v>47942</v>
      </c>
      <c r="Q1173" s="3" t="s">
        <v>103</v>
      </c>
      <c r="R1173" s="12">
        <v>43774</v>
      </c>
      <c r="S1173" s="3">
        <v>8.43</v>
      </c>
      <c r="T1173" s="3" t="s">
        <v>3614</v>
      </c>
      <c r="U1173" s="3" t="s">
        <v>26</v>
      </c>
      <c r="V1173" s="3" t="s">
        <v>119</v>
      </c>
      <c r="W1173" s="3">
        <v>10.82</v>
      </c>
      <c r="X1173" s="3" t="s">
        <v>164</v>
      </c>
      <c r="Y1173" s="3">
        <v>0</v>
      </c>
      <c r="Z1173" s="3">
        <v>0</v>
      </c>
    </row>
    <row r="1174" spans="1:26" ht="49.5" x14ac:dyDescent="0.3">
      <c r="A1174" s="3" t="s">
        <v>2009</v>
      </c>
      <c r="B1174" s="3" t="s">
        <v>2132</v>
      </c>
      <c r="C1174" s="3" t="s">
        <v>2133</v>
      </c>
      <c r="D1174" s="11">
        <v>42492</v>
      </c>
      <c r="E1174" s="13">
        <v>1126.8599999999999</v>
      </c>
      <c r="F1174" s="12">
        <f t="shared" si="108"/>
        <v>42857</v>
      </c>
      <c r="G1174" s="3">
        <v>9.5500000000000007</v>
      </c>
      <c r="H1174" s="12">
        <f t="shared" si="109"/>
        <v>43587</v>
      </c>
      <c r="I1174" s="3">
        <v>19.32</v>
      </c>
      <c r="J1174" s="12">
        <f t="shared" si="110"/>
        <v>44318</v>
      </c>
      <c r="K1174" s="3" t="s">
        <v>103</v>
      </c>
      <c r="L1174" s="12">
        <f t="shared" si="111"/>
        <v>45048</v>
      </c>
      <c r="M1174" s="3" t="s">
        <v>103</v>
      </c>
      <c r="N1174" s="12">
        <f t="shared" si="112"/>
        <v>46144</v>
      </c>
      <c r="O1174" s="3" t="s">
        <v>103</v>
      </c>
      <c r="P1174" s="12">
        <f t="shared" si="113"/>
        <v>47970</v>
      </c>
      <c r="Q1174" s="3" t="s">
        <v>103</v>
      </c>
      <c r="R1174" s="12">
        <v>43774</v>
      </c>
      <c r="S1174" s="3">
        <v>12.69</v>
      </c>
      <c r="T1174" s="3" t="s">
        <v>3614</v>
      </c>
      <c r="U1174" s="3" t="s">
        <v>26</v>
      </c>
      <c r="V1174" s="3" t="s">
        <v>119</v>
      </c>
      <c r="W1174" s="3">
        <v>8.9</v>
      </c>
      <c r="X1174" s="3" t="s">
        <v>164</v>
      </c>
      <c r="Y1174" s="3">
        <v>0</v>
      </c>
      <c r="Z1174" s="3">
        <v>0</v>
      </c>
    </row>
    <row r="1175" spans="1:26" ht="49.5" x14ac:dyDescent="0.3">
      <c r="A1175" s="3" t="s">
        <v>2009</v>
      </c>
      <c r="B1175" s="3" t="s">
        <v>2134</v>
      </c>
      <c r="C1175" s="3" t="s">
        <v>2135</v>
      </c>
      <c r="D1175" s="11">
        <v>42530</v>
      </c>
      <c r="E1175" s="13">
        <v>1133.92</v>
      </c>
      <c r="F1175" s="12">
        <f t="shared" si="108"/>
        <v>42895</v>
      </c>
      <c r="G1175" s="3">
        <v>11.82</v>
      </c>
      <c r="H1175" s="12">
        <f t="shared" si="109"/>
        <v>43625</v>
      </c>
      <c r="I1175" s="3">
        <v>17.86</v>
      </c>
      <c r="J1175" s="12">
        <f t="shared" si="110"/>
        <v>44356</v>
      </c>
      <c r="K1175" s="3" t="s">
        <v>103</v>
      </c>
      <c r="L1175" s="12">
        <f t="shared" si="111"/>
        <v>45086</v>
      </c>
      <c r="M1175" s="3" t="s">
        <v>103</v>
      </c>
      <c r="N1175" s="12">
        <f t="shared" si="112"/>
        <v>46182</v>
      </c>
      <c r="O1175" s="3" t="s">
        <v>103</v>
      </c>
      <c r="P1175" s="12">
        <f t="shared" si="113"/>
        <v>48008</v>
      </c>
      <c r="Q1175" s="3" t="s">
        <v>103</v>
      </c>
      <c r="R1175" s="12">
        <v>43774</v>
      </c>
      <c r="S1175" s="3">
        <v>13.39</v>
      </c>
      <c r="T1175" s="3" t="s">
        <v>3614</v>
      </c>
      <c r="U1175" s="3" t="s">
        <v>26</v>
      </c>
      <c r="V1175" s="3" t="s">
        <v>119</v>
      </c>
      <c r="W1175" s="3">
        <v>6.28</v>
      </c>
      <c r="X1175" s="3" t="s">
        <v>164</v>
      </c>
      <c r="Y1175" s="3">
        <v>0</v>
      </c>
      <c r="Z1175" s="3">
        <v>0</v>
      </c>
    </row>
    <row r="1176" spans="1:26" ht="49.5" x14ac:dyDescent="0.3">
      <c r="A1176" s="3" t="s">
        <v>2009</v>
      </c>
      <c r="B1176" s="3" t="s">
        <v>2136</v>
      </c>
      <c r="C1176" s="3" t="s">
        <v>2137</v>
      </c>
      <c r="D1176" s="11">
        <v>42559</v>
      </c>
      <c r="E1176" s="13">
        <v>1114.3</v>
      </c>
      <c r="F1176" s="12">
        <f t="shared" si="108"/>
        <v>42924</v>
      </c>
      <c r="G1176" s="3">
        <v>15.85</v>
      </c>
      <c r="H1176" s="12">
        <f t="shared" si="109"/>
        <v>43654</v>
      </c>
      <c r="I1176" s="3">
        <v>20.86</v>
      </c>
      <c r="J1176" s="12">
        <f t="shared" si="110"/>
        <v>44385</v>
      </c>
      <c r="K1176" s="3" t="s">
        <v>103</v>
      </c>
      <c r="L1176" s="12">
        <f t="shared" si="111"/>
        <v>45115</v>
      </c>
      <c r="M1176" s="3" t="s">
        <v>103</v>
      </c>
      <c r="N1176" s="12">
        <f t="shared" si="112"/>
        <v>46211</v>
      </c>
      <c r="O1176" s="3" t="s">
        <v>103</v>
      </c>
      <c r="P1176" s="12">
        <f t="shared" si="113"/>
        <v>48037</v>
      </c>
      <c r="Q1176" s="3" t="s">
        <v>103</v>
      </c>
      <c r="R1176" s="12">
        <v>43774</v>
      </c>
      <c r="S1176" s="3">
        <v>11.43</v>
      </c>
      <c r="T1176" s="3" t="s">
        <v>3614</v>
      </c>
      <c r="U1176" s="3" t="s">
        <v>26</v>
      </c>
      <c r="V1176" s="3" t="s">
        <v>119</v>
      </c>
      <c r="W1176" s="3">
        <v>3.27</v>
      </c>
      <c r="X1176" s="3" t="s">
        <v>164</v>
      </c>
      <c r="Y1176" s="3">
        <v>0</v>
      </c>
      <c r="Z1176" s="3">
        <v>0</v>
      </c>
    </row>
    <row r="1177" spans="1:26" ht="49.5" x14ac:dyDescent="0.3">
      <c r="A1177" s="3" t="s">
        <v>2009</v>
      </c>
      <c r="B1177" s="3" t="s">
        <v>2138</v>
      </c>
      <c r="C1177" s="3" t="s">
        <v>2139</v>
      </c>
      <c r="D1177" s="11">
        <v>42583</v>
      </c>
      <c r="E1177" s="13">
        <v>1135.9100000000001</v>
      </c>
      <c r="F1177" s="12">
        <f t="shared" si="108"/>
        <v>42948</v>
      </c>
      <c r="G1177" s="3">
        <v>12.38</v>
      </c>
      <c r="H1177" s="12">
        <f t="shared" si="109"/>
        <v>43678</v>
      </c>
      <c r="I1177" s="3">
        <v>24.22</v>
      </c>
      <c r="J1177" s="12">
        <f t="shared" si="110"/>
        <v>44409</v>
      </c>
      <c r="K1177" s="3" t="s">
        <v>103</v>
      </c>
      <c r="L1177" s="12">
        <f t="shared" si="111"/>
        <v>45139</v>
      </c>
      <c r="M1177" s="3" t="s">
        <v>103</v>
      </c>
      <c r="N1177" s="12">
        <f t="shared" si="112"/>
        <v>46235</v>
      </c>
      <c r="O1177" s="3" t="s">
        <v>103</v>
      </c>
      <c r="P1177" s="12">
        <f t="shared" si="113"/>
        <v>48061</v>
      </c>
      <c r="Q1177" s="3" t="s">
        <v>103</v>
      </c>
      <c r="R1177" s="12">
        <v>43774</v>
      </c>
      <c r="S1177" s="3">
        <v>13.59</v>
      </c>
      <c r="T1177" s="3" t="s">
        <v>3614</v>
      </c>
      <c r="U1177" s="3" t="s">
        <v>26</v>
      </c>
      <c r="V1177" s="3" t="s">
        <v>119</v>
      </c>
      <c r="W1177" s="3">
        <v>8.08</v>
      </c>
      <c r="X1177" s="3" t="s">
        <v>164</v>
      </c>
      <c r="Y1177" s="3">
        <v>0</v>
      </c>
      <c r="Z1177" s="3">
        <v>0</v>
      </c>
    </row>
    <row r="1178" spans="1:26" ht="49.5" x14ac:dyDescent="0.3">
      <c r="A1178" s="3" t="s">
        <v>2009</v>
      </c>
      <c r="B1178" s="3" t="s">
        <v>2140</v>
      </c>
      <c r="C1178" s="3" t="s">
        <v>2141</v>
      </c>
      <c r="D1178" s="11">
        <v>42621</v>
      </c>
      <c r="E1178" s="13">
        <v>1113.1099999999999</v>
      </c>
      <c r="F1178" s="12">
        <f t="shared" si="108"/>
        <v>42986</v>
      </c>
      <c r="G1178" s="3">
        <v>8.61</v>
      </c>
      <c r="H1178" s="12">
        <f t="shared" si="109"/>
        <v>43716</v>
      </c>
      <c r="I1178" s="3">
        <v>19.55</v>
      </c>
      <c r="J1178" s="12">
        <f t="shared" si="110"/>
        <v>44447</v>
      </c>
      <c r="K1178" s="3" t="s">
        <v>103</v>
      </c>
      <c r="L1178" s="12">
        <f t="shared" si="111"/>
        <v>45177</v>
      </c>
      <c r="M1178" s="3" t="s">
        <v>103</v>
      </c>
      <c r="N1178" s="12">
        <f t="shared" si="112"/>
        <v>46273</v>
      </c>
      <c r="O1178" s="3" t="s">
        <v>103</v>
      </c>
      <c r="P1178" s="12">
        <f t="shared" si="113"/>
        <v>48099</v>
      </c>
      <c r="Q1178" s="3" t="s">
        <v>103</v>
      </c>
      <c r="R1178" s="12">
        <v>43774</v>
      </c>
      <c r="S1178" s="3">
        <v>11.31</v>
      </c>
      <c r="T1178" s="3" t="s">
        <v>3614</v>
      </c>
      <c r="U1178" s="3" t="s">
        <v>26</v>
      </c>
      <c r="V1178" s="3" t="s">
        <v>119</v>
      </c>
      <c r="W1178" s="3">
        <v>0.34</v>
      </c>
      <c r="X1178" s="3" t="s">
        <v>164</v>
      </c>
      <c r="Y1178" s="3">
        <v>0</v>
      </c>
      <c r="Z1178" s="3">
        <v>0</v>
      </c>
    </row>
    <row r="1179" spans="1:26" ht="49.5" x14ac:dyDescent="0.3">
      <c r="A1179" s="3" t="s">
        <v>2009</v>
      </c>
      <c r="B1179" s="3" t="s">
        <v>2142</v>
      </c>
      <c r="C1179" s="3" t="s">
        <v>2143</v>
      </c>
      <c r="D1179" s="11">
        <v>42647</v>
      </c>
      <c r="E1179" s="13">
        <v>1056.9100000000001</v>
      </c>
      <c r="F1179" s="12">
        <f t="shared" si="108"/>
        <v>43012</v>
      </c>
      <c r="G1179" s="3">
        <v>3.58</v>
      </c>
      <c r="H1179" s="12">
        <f t="shared" si="109"/>
        <v>43742</v>
      </c>
      <c r="I1179" s="3">
        <v>10.52</v>
      </c>
      <c r="J1179" s="12">
        <f t="shared" si="110"/>
        <v>44473</v>
      </c>
      <c r="K1179" s="3" t="s">
        <v>103</v>
      </c>
      <c r="L1179" s="12">
        <f t="shared" si="111"/>
        <v>45203</v>
      </c>
      <c r="M1179" s="3" t="s">
        <v>103</v>
      </c>
      <c r="N1179" s="12">
        <f t="shared" si="112"/>
        <v>46299</v>
      </c>
      <c r="O1179" s="3" t="s">
        <v>103</v>
      </c>
      <c r="P1179" s="12">
        <f t="shared" si="113"/>
        <v>48125</v>
      </c>
      <c r="Q1179" s="3" t="s">
        <v>103</v>
      </c>
      <c r="R1179" s="12">
        <v>43774</v>
      </c>
      <c r="S1179" s="3">
        <v>5.69</v>
      </c>
      <c r="T1179" s="3" t="s">
        <v>3614</v>
      </c>
      <c r="U1179" s="3" t="s">
        <v>26</v>
      </c>
      <c r="V1179" s="3" t="s">
        <v>119</v>
      </c>
      <c r="W1179" s="3">
        <v>15.44</v>
      </c>
      <c r="X1179" s="3" t="s">
        <v>164</v>
      </c>
      <c r="Y1179" s="3">
        <v>0</v>
      </c>
      <c r="Z1179" s="3">
        <v>0</v>
      </c>
    </row>
    <row r="1180" spans="1:26" ht="49.5" x14ac:dyDescent="0.3">
      <c r="A1180" s="3" t="s">
        <v>2009</v>
      </c>
      <c r="B1180" s="3" t="s">
        <v>2144</v>
      </c>
      <c r="C1180" s="3" t="s">
        <v>2145</v>
      </c>
      <c r="D1180" s="11">
        <v>42695</v>
      </c>
      <c r="E1180" s="13">
        <v>1104.29</v>
      </c>
      <c r="F1180" s="12">
        <f t="shared" si="108"/>
        <v>43060</v>
      </c>
      <c r="G1180" s="3">
        <v>9.42</v>
      </c>
      <c r="H1180" s="12">
        <f t="shared" si="109"/>
        <v>43790</v>
      </c>
      <c r="I1180" s="3" t="s">
        <v>103</v>
      </c>
      <c r="J1180" s="12">
        <f t="shared" si="110"/>
        <v>44521</v>
      </c>
      <c r="K1180" s="3" t="s">
        <v>103</v>
      </c>
      <c r="L1180" s="12">
        <f t="shared" si="111"/>
        <v>45251</v>
      </c>
      <c r="M1180" s="3" t="s">
        <v>103</v>
      </c>
      <c r="N1180" s="12">
        <f t="shared" si="112"/>
        <v>46347</v>
      </c>
      <c r="O1180" s="3" t="s">
        <v>103</v>
      </c>
      <c r="P1180" s="12">
        <f t="shared" si="113"/>
        <v>48173</v>
      </c>
      <c r="Q1180" s="3" t="s">
        <v>103</v>
      </c>
      <c r="R1180" s="12">
        <v>43774</v>
      </c>
      <c r="S1180" s="3">
        <v>10.43</v>
      </c>
      <c r="T1180" s="3" t="s">
        <v>3614</v>
      </c>
      <c r="U1180" s="3" t="s">
        <v>26</v>
      </c>
      <c r="V1180" s="3" t="s">
        <v>119</v>
      </c>
      <c r="W1180" s="3">
        <v>0.28999999999999998</v>
      </c>
      <c r="X1180" s="3" t="s">
        <v>164</v>
      </c>
      <c r="Y1180" s="3">
        <v>0</v>
      </c>
      <c r="Z1180" s="3">
        <v>0</v>
      </c>
    </row>
    <row r="1181" spans="1:26" ht="49.5" x14ac:dyDescent="0.3">
      <c r="A1181" s="3" t="s">
        <v>2009</v>
      </c>
      <c r="B1181" s="3" t="s">
        <v>2146</v>
      </c>
      <c r="C1181" s="3" t="s">
        <v>2147</v>
      </c>
      <c r="D1181" s="11">
        <v>42709</v>
      </c>
      <c r="E1181" s="13">
        <v>1107.45</v>
      </c>
      <c r="F1181" s="12">
        <f t="shared" si="108"/>
        <v>43074</v>
      </c>
      <c r="G1181" s="3">
        <v>11.86</v>
      </c>
      <c r="H1181" s="12">
        <f t="shared" si="109"/>
        <v>43804</v>
      </c>
      <c r="I1181" s="3" t="s">
        <v>103</v>
      </c>
      <c r="J1181" s="12">
        <f t="shared" si="110"/>
        <v>44535</v>
      </c>
      <c r="K1181" s="3" t="s">
        <v>103</v>
      </c>
      <c r="L1181" s="12">
        <f t="shared" si="111"/>
        <v>45265</v>
      </c>
      <c r="M1181" s="3" t="s">
        <v>103</v>
      </c>
      <c r="N1181" s="12">
        <f t="shared" si="112"/>
        <v>46361</v>
      </c>
      <c r="O1181" s="3" t="s">
        <v>103</v>
      </c>
      <c r="P1181" s="12">
        <f t="shared" si="113"/>
        <v>48187</v>
      </c>
      <c r="Q1181" s="3" t="s">
        <v>103</v>
      </c>
      <c r="R1181" s="12">
        <v>43774</v>
      </c>
      <c r="S1181" s="3">
        <v>10.75</v>
      </c>
      <c r="T1181" s="3" t="s">
        <v>3614</v>
      </c>
      <c r="U1181" s="3" t="s">
        <v>26</v>
      </c>
      <c r="V1181" s="3" t="s">
        <v>119</v>
      </c>
      <c r="W1181" s="3">
        <v>9.31</v>
      </c>
      <c r="X1181" s="3" t="s">
        <v>164</v>
      </c>
      <c r="Y1181" s="3">
        <v>0</v>
      </c>
      <c r="Z1181" s="3">
        <v>0</v>
      </c>
    </row>
    <row r="1182" spans="1:26" ht="49.5" x14ac:dyDescent="0.3">
      <c r="A1182" s="3" t="s">
        <v>2009</v>
      </c>
      <c r="B1182" s="3" t="s">
        <v>2148</v>
      </c>
      <c r="C1182" s="3" t="s">
        <v>2149</v>
      </c>
      <c r="D1182" s="11">
        <v>42737</v>
      </c>
      <c r="E1182" s="13">
        <v>1089.46</v>
      </c>
      <c r="F1182" s="12">
        <f t="shared" si="108"/>
        <v>43102</v>
      </c>
      <c r="G1182" s="3">
        <v>15.8</v>
      </c>
      <c r="H1182" s="12">
        <f t="shared" si="109"/>
        <v>43832</v>
      </c>
      <c r="I1182" s="3" t="s">
        <v>103</v>
      </c>
      <c r="J1182" s="12">
        <f t="shared" si="110"/>
        <v>44563</v>
      </c>
      <c r="K1182" s="3" t="s">
        <v>103</v>
      </c>
      <c r="L1182" s="12">
        <f t="shared" si="111"/>
        <v>45293</v>
      </c>
      <c r="M1182" s="3" t="s">
        <v>103</v>
      </c>
      <c r="N1182" s="12">
        <f t="shared" si="112"/>
        <v>46389</v>
      </c>
      <c r="O1182" s="3" t="s">
        <v>103</v>
      </c>
      <c r="P1182" s="12">
        <f t="shared" si="113"/>
        <v>48215</v>
      </c>
      <c r="Q1182" s="3" t="s">
        <v>103</v>
      </c>
      <c r="R1182" s="12">
        <v>43774</v>
      </c>
      <c r="S1182" s="3">
        <v>8.9499999999999993</v>
      </c>
      <c r="T1182" s="3" t="s">
        <v>3614</v>
      </c>
      <c r="U1182" s="3" t="s">
        <v>26</v>
      </c>
      <c r="V1182" s="3" t="s">
        <v>119</v>
      </c>
      <c r="W1182" s="3">
        <v>10.56</v>
      </c>
      <c r="X1182" s="3" t="s">
        <v>164</v>
      </c>
      <c r="Y1182" s="3">
        <v>0</v>
      </c>
      <c r="Z1182" s="3">
        <v>0</v>
      </c>
    </row>
    <row r="1183" spans="1:26" ht="49.5" x14ac:dyDescent="0.3">
      <c r="A1183" s="3" t="s">
        <v>2009</v>
      </c>
      <c r="B1183" s="3" t="s">
        <v>2150</v>
      </c>
      <c r="C1183" s="3" t="s">
        <v>2151</v>
      </c>
      <c r="D1183" s="11">
        <v>42768</v>
      </c>
      <c r="E1183" s="13">
        <v>1110.19</v>
      </c>
      <c r="F1183" s="12">
        <f t="shared" si="108"/>
        <v>43133</v>
      </c>
      <c r="G1183" s="3">
        <v>12.4</v>
      </c>
      <c r="H1183" s="12">
        <f t="shared" si="109"/>
        <v>43863</v>
      </c>
      <c r="I1183" s="3" t="s">
        <v>103</v>
      </c>
      <c r="J1183" s="12">
        <f t="shared" si="110"/>
        <v>44594</v>
      </c>
      <c r="K1183" s="3" t="s">
        <v>103</v>
      </c>
      <c r="L1183" s="12">
        <f t="shared" si="111"/>
        <v>45324</v>
      </c>
      <c r="M1183" s="3" t="s">
        <v>103</v>
      </c>
      <c r="N1183" s="12">
        <f t="shared" si="112"/>
        <v>46420</v>
      </c>
      <c r="O1183" s="3" t="s">
        <v>103</v>
      </c>
      <c r="P1183" s="12">
        <f t="shared" si="113"/>
        <v>48246</v>
      </c>
      <c r="Q1183" s="3" t="s">
        <v>103</v>
      </c>
      <c r="R1183" s="12">
        <v>43774</v>
      </c>
      <c r="S1183" s="3">
        <v>11.02</v>
      </c>
      <c r="T1183" s="3" t="s">
        <v>3614</v>
      </c>
      <c r="U1183" s="3" t="s">
        <v>26</v>
      </c>
      <c r="V1183" s="3" t="s">
        <v>119</v>
      </c>
      <c r="W1183" s="3">
        <v>12.47</v>
      </c>
      <c r="X1183" s="3" t="s">
        <v>164</v>
      </c>
      <c r="Y1183" s="3">
        <v>0</v>
      </c>
      <c r="Z1183" s="3">
        <v>0</v>
      </c>
    </row>
    <row r="1184" spans="1:26" ht="49.5" x14ac:dyDescent="0.3">
      <c r="A1184" s="3" t="s">
        <v>2009</v>
      </c>
      <c r="B1184" s="3" t="s">
        <v>2152</v>
      </c>
      <c r="C1184" s="3" t="s">
        <v>2153</v>
      </c>
      <c r="D1184" s="11">
        <v>42800</v>
      </c>
      <c r="E1184" s="13">
        <v>1086.1099999999999</v>
      </c>
      <c r="F1184" s="12">
        <f t="shared" si="108"/>
        <v>43165</v>
      </c>
      <c r="G1184" s="3">
        <v>8.68</v>
      </c>
      <c r="H1184" s="12">
        <f t="shared" si="109"/>
        <v>43896</v>
      </c>
      <c r="I1184" s="3" t="s">
        <v>103</v>
      </c>
      <c r="J1184" s="12">
        <f t="shared" si="110"/>
        <v>44626</v>
      </c>
      <c r="K1184" s="3" t="s">
        <v>103</v>
      </c>
      <c r="L1184" s="12">
        <f t="shared" si="111"/>
        <v>45357</v>
      </c>
      <c r="M1184" s="3" t="s">
        <v>103</v>
      </c>
      <c r="N1184" s="12">
        <f t="shared" si="112"/>
        <v>46452</v>
      </c>
      <c r="O1184" s="3" t="s">
        <v>103</v>
      </c>
      <c r="P1184" s="12">
        <f t="shared" si="113"/>
        <v>48279</v>
      </c>
      <c r="Q1184" s="3" t="s">
        <v>103</v>
      </c>
      <c r="R1184" s="12">
        <v>43774</v>
      </c>
      <c r="S1184" s="3">
        <v>8.61</v>
      </c>
      <c r="T1184" s="3" t="s">
        <v>3614</v>
      </c>
      <c r="U1184" s="3" t="s">
        <v>26</v>
      </c>
      <c r="V1184" s="3" t="s">
        <v>119</v>
      </c>
      <c r="W1184" s="3">
        <v>15.98</v>
      </c>
      <c r="X1184" s="3" t="s">
        <v>164</v>
      </c>
      <c r="Y1184" s="3">
        <v>0</v>
      </c>
      <c r="Z1184" s="3">
        <v>0</v>
      </c>
    </row>
    <row r="1185" spans="1:26" ht="49.5" x14ac:dyDescent="0.3">
      <c r="A1185" s="3" t="s">
        <v>2009</v>
      </c>
      <c r="B1185" s="3" t="s">
        <v>2154</v>
      </c>
      <c r="C1185" s="3" t="s">
        <v>2155</v>
      </c>
      <c r="D1185" s="11">
        <v>42828</v>
      </c>
      <c r="E1185" s="13">
        <v>1030.3800000000001</v>
      </c>
      <c r="F1185" s="12">
        <f t="shared" si="108"/>
        <v>43193</v>
      </c>
      <c r="G1185" s="3">
        <v>3.53</v>
      </c>
      <c r="H1185" s="12">
        <f t="shared" si="109"/>
        <v>43924</v>
      </c>
      <c r="I1185" s="3" t="s">
        <v>103</v>
      </c>
      <c r="J1185" s="12">
        <f t="shared" si="110"/>
        <v>44654</v>
      </c>
      <c r="K1185" s="3" t="s">
        <v>103</v>
      </c>
      <c r="L1185" s="12">
        <f t="shared" si="111"/>
        <v>45385</v>
      </c>
      <c r="M1185" s="3" t="s">
        <v>103</v>
      </c>
      <c r="N1185" s="12">
        <f t="shared" si="112"/>
        <v>46480</v>
      </c>
      <c r="O1185" s="3" t="s">
        <v>103</v>
      </c>
      <c r="P1185" s="12">
        <f t="shared" si="113"/>
        <v>48307</v>
      </c>
      <c r="Q1185" s="3" t="s">
        <v>103</v>
      </c>
      <c r="R1185" s="12">
        <v>43774</v>
      </c>
      <c r="S1185" s="3">
        <v>3.04</v>
      </c>
      <c r="T1185" s="3" t="s">
        <v>3614</v>
      </c>
      <c r="U1185" s="3" t="s">
        <v>26</v>
      </c>
      <c r="V1185" s="3" t="s">
        <v>119</v>
      </c>
      <c r="W1185" s="3">
        <v>12.79</v>
      </c>
      <c r="X1185" s="3" t="s">
        <v>164</v>
      </c>
      <c r="Y1185" s="3">
        <v>0</v>
      </c>
      <c r="Z1185" s="3">
        <v>0</v>
      </c>
    </row>
    <row r="1186" spans="1:26" ht="49.5" x14ac:dyDescent="0.3">
      <c r="A1186" s="3" t="s">
        <v>2009</v>
      </c>
      <c r="B1186" s="3" t="s">
        <v>2156</v>
      </c>
      <c r="C1186" s="3" t="s">
        <v>2157</v>
      </c>
      <c r="D1186" s="11">
        <v>42857</v>
      </c>
      <c r="E1186" s="13">
        <v>1078.3599999999999</v>
      </c>
      <c r="F1186" s="12">
        <f t="shared" si="108"/>
        <v>43222</v>
      </c>
      <c r="G1186" s="3">
        <v>9.49</v>
      </c>
      <c r="H1186" s="12">
        <f t="shared" si="109"/>
        <v>43953</v>
      </c>
      <c r="I1186" s="3" t="s">
        <v>103</v>
      </c>
      <c r="J1186" s="12">
        <f t="shared" si="110"/>
        <v>44683</v>
      </c>
      <c r="K1186" s="3" t="s">
        <v>103</v>
      </c>
      <c r="L1186" s="12">
        <f t="shared" si="111"/>
        <v>45414</v>
      </c>
      <c r="M1186" s="3" t="s">
        <v>103</v>
      </c>
      <c r="N1186" s="12">
        <f t="shared" si="112"/>
        <v>46509</v>
      </c>
      <c r="O1186" s="3" t="s">
        <v>103</v>
      </c>
      <c r="P1186" s="12">
        <f t="shared" si="113"/>
        <v>48336</v>
      </c>
      <c r="Q1186" s="3" t="s">
        <v>103</v>
      </c>
      <c r="R1186" s="12">
        <v>43774</v>
      </c>
      <c r="S1186" s="3">
        <v>7.84</v>
      </c>
      <c r="T1186" s="3" t="s">
        <v>3614</v>
      </c>
      <c r="U1186" s="3" t="s">
        <v>26</v>
      </c>
      <c r="V1186" s="3" t="s">
        <v>119</v>
      </c>
      <c r="W1186" s="3">
        <v>8.5399999999999991</v>
      </c>
      <c r="X1186" s="3" t="s">
        <v>164</v>
      </c>
      <c r="Y1186" s="3">
        <v>0</v>
      </c>
      <c r="Z1186" s="3">
        <v>0</v>
      </c>
    </row>
    <row r="1187" spans="1:26" ht="49.5" x14ac:dyDescent="0.3">
      <c r="A1187" s="3" t="s">
        <v>2009</v>
      </c>
      <c r="B1187" s="3" t="s">
        <v>2158</v>
      </c>
      <c r="C1187" s="3" t="s">
        <v>2159</v>
      </c>
      <c r="D1187" s="11">
        <v>42898</v>
      </c>
      <c r="E1187" s="13">
        <v>1079.6500000000001</v>
      </c>
      <c r="F1187" s="12">
        <f t="shared" si="108"/>
        <v>43263</v>
      </c>
      <c r="G1187" s="3">
        <v>11.7</v>
      </c>
      <c r="H1187" s="12">
        <f t="shared" si="109"/>
        <v>43994</v>
      </c>
      <c r="I1187" s="3" t="s">
        <v>103</v>
      </c>
      <c r="J1187" s="12">
        <f t="shared" si="110"/>
        <v>44724</v>
      </c>
      <c r="K1187" s="3" t="s">
        <v>103</v>
      </c>
      <c r="L1187" s="12">
        <f t="shared" si="111"/>
        <v>45455</v>
      </c>
      <c r="M1187" s="3" t="s">
        <v>103</v>
      </c>
      <c r="N1187" s="12">
        <f t="shared" si="112"/>
        <v>46550</v>
      </c>
      <c r="O1187" s="3" t="s">
        <v>103</v>
      </c>
      <c r="P1187" s="12">
        <f t="shared" si="113"/>
        <v>48377</v>
      </c>
      <c r="Q1187" s="3" t="s">
        <v>103</v>
      </c>
      <c r="R1187" s="12">
        <v>43774</v>
      </c>
      <c r="S1187" s="3">
        <v>7.97</v>
      </c>
      <c r="T1187" s="3" t="s">
        <v>3614</v>
      </c>
      <c r="U1187" s="3" t="s">
        <v>26</v>
      </c>
      <c r="V1187" s="3" t="s">
        <v>119</v>
      </c>
      <c r="W1187" s="3">
        <v>0.78</v>
      </c>
      <c r="X1187" s="3" t="s">
        <v>164</v>
      </c>
      <c r="Y1187" s="3">
        <v>0</v>
      </c>
      <c r="Z1187" s="3">
        <v>0</v>
      </c>
    </row>
    <row r="1188" spans="1:26" ht="49.5" x14ac:dyDescent="0.3">
      <c r="A1188" s="3" t="s">
        <v>2009</v>
      </c>
      <c r="B1188" s="3" t="s">
        <v>2160</v>
      </c>
      <c r="C1188" s="3" t="s">
        <v>2161</v>
      </c>
      <c r="D1188" s="11">
        <v>42944</v>
      </c>
      <c r="E1188" s="13">
        <v>1064.5899999999999</v>
      </c>
      <c r="F1188" s="12">
        <f t="shared" si="108"/>
        <v>43309</v>
      </c>
      <c r="G1188" s="3">
        <v>15.6</v>
      </c>
      <c r="H1188" s="12">
        <f t="shared" si="109"/>
        <v>44040</v>
      </c>
      <c r="I1188" s="3" t="s">
        <v>103</v>
      </c>
      <c r="J1188" s="12">
        <f t="shared" si="110"/>
        <v>44770</v>
      </c>
      <c r="K1188" s="3" t="s">
        <v>103</v>
      </c>
      <c r="L1188" s="12">
        <f t="shared" si="111"/>
        <v>45501</v>
      </c>
      <c r="M1188" s="3" t="s">
        <v>103</v>
      </c>
      <c r="N1188" s="12">
        <f t="shared" si="112"/>
        <v>46596</v>
      </c>
      <c r="O1188" s="3" t="s">
        <v>103</v>
      </c>
      <c r="P1188" s="12">
        <f t="shared" si="113"/>
        <v>48423</v>
      </c>
      <c r="Q1188" s="3" t="s">
        <v>103</v>
      </c>
      <c r="R1188" s="12">
        <v>43774</v>
      </c>
      <c r="S1188" s="3">
        <v>6.46</v>
      </c>
      <c r="T1188" s="3" t="s">
        <v>3614</v>
      </c>
      <c r="U1188" s="3" t="s">
        <v>26</v>
      </c>
      <c r="V1188" s="3" t="s">
        <v>119</v>
      </c>
      <c r="W1188" s="3">
        <v>0.96</v>
      </c>
      <c r="X1188" s="3" t="s">
        <v>164</v>
      </c>
      <c r="Y1188" s="3">
        <v>0</v>
      </c>
      <c r="Z1188" s="3">
        <v>0</v>
      </c>
    </row>
    <row r="1189" spans="1:26" ht="49.5" x14ac:dyDescent="0.3">
      <c r="A1189" s="3" t="s">
        <v>2009</v>
      </c>
      <c r="B1189" s="3" t="s">
        <v>2162</v>
      </c>
      <c r="C1189" s="3" t="s">
        <v>2163</v>
      </c>
      <c r="D1189" s="11">
        <v>42961</v>
      </c>
      <c r="E1189" s="13">
        <v>1085.6199999999999</v>
      </c>
      <c r="F1189" s="12">
        <f t="shared" si="108"/>
        <v>43326</v>
      </c>
      <c r="G1189" s="3">
        <v>12.22</v>
      </c>
      <c r="H1189" s="12">
        <f t="shared" si="109"/>
        <v>44057</v>
      </c>
      <c r="I1189" s="3" t="s">
        <v>103</v>
      </c>
      <c r="J1189" s="12">
        <f t="shared" si="110"/>
        <v>44787</v>
      </c>
      <c r="K1189" s="3" t="s">
        <v>103</v>
      </c>
      <c r="L1189" s="12">
        <f t="shared" si="111"/>
        <v>45518</v>
      </c>
      <c r="M1189" s="3" t="s">
        <v>103</v>
      </c>
      <c r="N1189" s="12">
        <f t="shared" si="112"/>
        <v>46613</v>
      </c>
      <c r="O1189" s="3" t="s">
        <v>103</v>
      </c>
      <c r="P1189" s="12">
        <f t="shared" si="113"/>
        <v>48440</v>
      </c>
      <c r="Q1189" s="3" t="s">
        <v>103</v>
      </c>
      <c r="R1189" s="12">
        <v>43774</v>
      </c>
      <c r="S1189" s="3">
        <v>8.56</v>
      </c>
      <c r="T1189" s="3" t="s">
        <v>3614</v>
      </c>
      <c r="U1189" s="3" t="s">
        <v>26</v>
      </c>
      <c r="V1189" s="3" t="s">
        <v>119</v>
      </c>
      <c r="W1189" s="3">
        <v>0.39</v>
      </c>
      <c r="X1189" s="3" t="s">
        <v>164</v>
      </c>
      <c r="Y1189" s="3">
        <v>0</v>
      </c>
      <c r="Z1189" s="3">
        <v>0</v>
      </c>
    </row>
    <row r="1190" spans="1:26" ht="49.5" x14ac:dyDescent="0.3">
      <c r="A1190" s="3" t="s">
        <v>2009</v>
      </c>
      <c r="B1190" s="3" t="s">
        <v>2164</v>
      </c>
      <c r="C1190" s="3" t="s">
        <v>2165</v>
      </c>
      <c r="D1190" s="11">
        <v>42982</v>
      </c>
      <c r="E1190" s="13">
        <v>1061</v>
      </c>
      <c r="F1190" s="12">
        <f t="shared" si="108"/>
        <v>43347</v>
      </c>
      <c r="G1190" s="3">
        <v>8.42</v>
      </c>
      <c r="H1190" s="12">
        <f t="shared" si="109"/>
        <v>44078</v>
      </c>
      <c r="I1190" s="3" t="s">
        <v>103</v>
      </c>
      <c r="J1190" s="12">
        <f t="shared" si="110"/>
        <v>44808</v>
      </c>
      <c r="K1190" s="3" t="s">
        <v>103</v>
      </c>
      <c r="L1190" s="12">
        <f t="shared" si="111"/>
        <v>45539</v>
      </c>
      <c r="M1190" s="3" t="s">
        <v>103</v>
      </c>
      <c r="N1190" s="12">
        <f t="shared" si="112"/>
        <v>46634</v>
      </c>
      <c r="O1190" s="3" t="s">
        <v>103</v>
      </c>
      <c r="P1190" s="12">
        <f t="shared" si="113"/>
        <v>48461</v>
      </c>
      <c r="Q1190" s="3" t="s">
        <v>103</v>
      </c>
      <c r="R1190" s="12">
        <v>43774</v>
      </c>
      <c r="S1190" s="3">
        <v>6.1</v>
      </c>
      <c r="T1190" s="3" t="s">
        <v>3614</v>
      </c>
      <c r="U1190" s="3" t="s">
        <v>26</v>
      </c>
      <c r="V1190" s="3" t="s">
        <v>119</v>
      </c>
      <c r="W1190" s="3">
        <v>0.19</v>
      </c>
      <c r="X1190" s="3" t="s">
        <v>164</v>
      </c>
      <c r="Y1190" s="3">
        <v>0</v>
      </c>
      <c r="Z1190" s="3">
        <v>0</v>
      </c>
    </row>
    <row r="1191" spans="1:26" ht="49.5" x14ac:dyDescent="0.3">
      <c r="A1191" s="3" t="s">
        <v>2009</v>
      </c>
      <c r="B1191" s="3" t="s">
        <v>2166</v>
      </c>
      <c r="C1191" s="3" t="s">
        <v>2167</v>
      </c>
      <c r="D1191" s="11">
        <v>43018</v>
      </c>
      <c r="E1191" s="13">
        <v>1009.25</v>
      </c>
      <c r="F1191" s="12">
        <f t="shared" si="108"/>
        <v>43383</v>
      </c>
      <c r="G1191" s="3">
        <v>5.25</v>
      </c>
      <c r="H1191" s="12">
        <f t="shared" si="109"/>
        <v>44114</v>
      </c>
      <c r="I1191" s="3" t="s">
        <v>103</v>
      </c>
      <c r="J1191" s="12">
        <f t="shared" si="110"/>
        <v>44844</v>
      </c>
      <c r="K1191" s="3" t="s">
        <v>103</v>
      </c>
      <c r="L1191" s="12">
        <f t="shared" si="111"/>
        <v>45575</v>
      </c>
      <c r="M1191" s="3" t="s">
        <v>103</v>
      </c>
      <c r="N1191" s="12">
        <f t="shared" si="112"/>
        <v>46670</v>
      </c>
      <c r="O1191" s="3" t="s">
        <v>103</v>
      </c>
      <c r="P1191" s="12">
        <f t="shared" si="113"/>
        <v>48497</v>
      </c>
      <c r="Q1191" s="3" t="s">
        <v>103</v>
      </c>
      <c r="R1191" s="12">
        <v>43774</v>
      </c>
      <c r="S1191" s="3">
        <v>0.93</v>
      </c>
      <c r="T1191" s="3" t="s">
        <v>3614</v>
      </c>
      <c r="U1191" s="3" t="s">
        <v>26</v>
      </c>
      <c r="V1191" s="3" t="s">
        <v>119</v>
      </c>
      <c r="W1191" s="3">
        <v>2.5099999999999998</v>
      </c>
      <c r="X1191" s="3" t="s">
        <v>164</v>
      </c>
      <c r="Y1191" s="3">
        <v>0</v>
      </c>
      <c r="Z1191" s="3">
        <v>0</v>
      </c>
    </row>
    <row r="1192" spans="1:26" ht="49.5" x14ac:dyDescent="0.3">
      <c r="A1192" s="3" t="s">
        <v>2009</v>
      </c>
      <c r="B1192" s="3" t="s">
        <v>2168</v>
      </c>
      <c r="C1192" s="3" t="s">
        <v>2169</v>
      </c>
      <c r="D1192" s="11">
        <v>43055</v>
      </c>
      <c r="E1192" s="13">
        <v>1055.74</v>
      </c>
      <c r="F1192" s="12">
        <f t="shared" si="108"/>
        <v>43420</v>
      </c>
      <c r="G1192" s="3">
        <v>9.33</v>
      </c>
      <c r="H1192" s="12">
        <f t="shared" si="109"/>
        <v>44151</v>
      </c>
      <c r="I1192" s="3" t="s">
        <v>103</v>
      </c>
      <c r="J1192" s="12">
        <f t="shared" si="110"/>
        <v>44881</v>
      </c>
      <c r="K1192" s="3" t="s">
        <v>103</v>
      </c>
      <c r="L1192" s="12">
        <f t="shared" si="111"/>
        <v>45612</v>
      </c>
      <c r="M1192" s="3" t="s">
        <v>103</v>
      </c>
      <c r="N1192" s="12">
        <f t="shared" si="112"/>
        <v>46707</v>
      </c>
      <c r="O1192" s="3" t="s">
        <v>103</v>
      </c>
      <c r="P1192" s="12">
        <f t="shared" si="113"/>
        <v>48534</v>
      </c>
      <c r="Q1192" s="3" t="s">
        <v>103</v>
      </c>
      <c r="R1192" s="12">
        <v>43774</v>
      </c>
      <c r="S1192" s="3">
        <v>5.57</v>
      </c>
      <c r="T1192" s="3" t="s">
        <v>3614</v>
      </c>
      <c r="U1192" s="3" t="s">
        <v>26</v>
      </c>
      <c r="V1192" s="3" t="s">
        <v>119</v>
      </c>
      <c r="W1192" s="3">
        <v>2.14</v>
      </c>
      <c r="X1192" s="3" t="s">
        <v>164</v>
      </c>
      <c r="Y1192" s="3">
        <v>0</v>
      </c>
      <c r="Z1192" s="3">
        <v>0</v>
      </c>
    </row>
    <row r="1193" spans="1:26" ht="49.5" x14ac:dyDescent="0.3">
      <c r="A1193" s="3" t="s">
        <v>2009</v>
      </c>
      <c r="B1193" s="3" t="s">
        <v>2170</v>
      </c>
      <c r="C1193" s="3" t="s">
        <v>2171</v>
      </c>
      <c r="D1193" s="11">
        <v>43083</v>
      </c>
      <c r="E1193" s="13">
        <v>1057.23</v>
      </c>
      <c r="F1193" s="12">
        <f t="shared" si="108"/>
        <v>43448</v>
      </c>
      <c r="G1193" s="3">
        <v>11.48</v>
      </c>
      <c r="H1193" s="12">
        <f t="shared" si="109"/>
        <v>44179</v>
      </c>
      <c r="I1193" s="3" t="s">
        <v>103</v>
      </c>
      <c r="J1193" s="12">
        <f t="shared" si="110"/>
        <v>44909</v>
      </c>
      <c r="K1193" s="3" t="s">
        <v>103</v>
      </c>
      <c r="L1193" s="12">
        <f t="shared" si="111"/>
        <v>45640</v>
      </c>
      <c r="M1193" s="3" t="s">
        <v>103</v>
      </c>
      <c r="N1193" s="12">
        <f t="shared" si="112"/>
        <v>46735</v>
      </c>
      <c r="O1193" s="3" t="s">
        <v>103</v>
      </c>
      <c r="P1193" s="12">
        <f t="shared" si="113"/>
        <v>48562</v>
      </c>
      <c r="Q1193" s="3" t="s">
        <v>103</v>
      </c>
      <c r="R1193" s="12">
        <v>43774</v>
      </c>
      <c r="S1193" s="3">
        <v>5.72</v>
      </c>
      <c r="T1193" s="3" t="s">
        <v>3614</v>
      </c>
      <c r="U1193" s="3" t="s">
        <v>26</v>
      </c>
      <c r="V1193" s="3" t="s">
        <v>119</v>
      </c>
      <c r="W1193" s="3">
        <v>1.95</v>
      </c>
      <c r="X1193" s="3" t="s">
        <v>164</v>
      </c>
      <c r="Y1193" s="3">
        <v>0</v>
      </c>
      <c r="Z1193" s="3">
        <v>0</v>
      </c>
    </row>
    <row r="1194" spans="1:26" ht="49.5" x14ac:dyDescent="0.3">
      <c r="A1194" s="3" t="s">
        <v>2009</v>
      </c>
      <c r="B1194" s="3" t="s">
        <v>2172</v>
      </c>
      <c r="C1194" s="3" t="s">
        <v>2173</v>
      </c>
      <c r="D1194" s="11">
        <v>43108</v>
      </c>
      <c r="E1194" s="13">
        <v>1043.93</v>
      </c>
      <c r="F1194" s="12">
        <f t="shared" si="108"/>
        <v>43473</v>
      </c>
      <c r="G1194" s="3">
        <v>15.35</v>
      </c>
      <c r="H1194" s="12">
        <f t="shared" si="109"/>
        <v>44204</v>
      </c>
      <c r="I1194" s="3" t="s">
        <v>103</v>
      </c>
      <c r="J1194" s="12">
        <f t="shared" si="110"/>
        <v>44934</v>
      </c>
      <c r="K1194" s="3" t="s">
        <v>103</v>
      </c>
      <c r="L1194" s="12">
        <f t="shared" si="111"/>
        <v>45665</v>
      </c>
      <c r="M1194" s="3" t="s">
        <v>103</v>
      </c>
      <c r="N1194" s="12">
        <f t="shared" si="112"/>
        <v>46760</v>
      </c>
      <c r="O1194" s="3" t="s">
        <v>103</v>
      </c>
      <c r="P1194" s="12">
        <f t="shared" si="113"/>
        <v>48587</v>
      </c>
      <c r="Q1194" s="3" t="s">
        <v>103</v>
      </c>
      <c r="R1194" s="12">
        <v>43774</v>
      </c>
      <c r="S1194" s="3">
        <v>4.3899999999999997</v>
      </c>
      <c r="T1194" s="3" t="s">
        <v>3614</v>
      </c>
      <c r="U1194" s="3" t="s">
        <v>26</v>
      </c>
      <c r="V1194" s="3" t="s">
        <v>119</v>
      </c>
      <c r="W1194" s="3">
        <v>1.54</v>
      </c>
      <c r="X1194" s="3" t="s">
        <v>164</v>
      </c>
      <c r="Y1194" s="3">
        <v>0</v>
      </c>
      <c r="Z1194" s="3">
        <v>0</v>
      </c>
    </row>
    <row r="1195" spans="1:26" ht="49.5" x14ac:dyDescent="0.3">
      <c r="A1195" s="3" t="s">
        <v>2009</v>
      </c>
      <c r="B1195" s="3" t="s">
        <v>2174</v>
      </c>
      <c r="C1195" s="3" t="s">
        <v>2175</v>
      </c>
      <c r="D1195" s="11">
        <v>42433</v>
      </c>
      <c r="E1195" s="13">
        <v>1144.3599999999999</v>
      </c>
      <c r="F1195" s="12">
        <f t="shared" si="108"/>
        <v>42798</v>
      </c>
      <c r="G1195" s="3">
        <v>8.68</v>
      </c>
      <c r="H1195" s="12">
        <f t="shared" si="109"/>
        <v>43528</v>
      </c>
      <c r="I1195" s="3">
        <v>18.05</v>
      </c>
      <c r="J1195" s="12">
        <f t="shared" si="110"/>
        <v>44259</v>
      </c>
      <c r="K1195" s="3" t="s">
        <v>103</v>
      </c>
      <c r="L1195" s="12">
        <f t="shared" si="111"/>
        <v>44989</v>
      </c>
      <c r="M1195" s="3" t="s">
        <v>103</v>
      </c>
      <c r="N1195" s="12">
        <f t="shared" si="112"/>
        <v>46085</v>
      </c>
      <c r="O1195" s="3" t="s">
        <v>103</v>
      </c>
      <c r="P1195" s="12">
        <f t="shared" si="113"/>
        <v>47911</v>
      </c>
      <c r="Q1195" s="3" t="s">
        <v>103</v>
      </c>
      <c r="R1195" s="12">
        <v>43774</v>
      </c>
      <c r="S1195" s="3">
        <v>14.44</v>
      </c>
      <c r="T1195" s="3" t="s">
        <v>3614</v>
      </c>
      <c r="U1195" s="3" t="s">
        <v>26</v>
      </c>
      <c r="V1195" s="3" t="s">
        <v>119</v>
      </c>
      <c r="W1195" s="3">
        <v>10.36</v>
      </c>
      <c r="X1195" s="3" t="s">
        <v>164</v>
      </c>
      <c r="Y1195" s="3">
        <v>0</v>
      </c>
      <c r="Z1195" s="3">
        <v>0</v>
      </c>
    </row>
    <row r="1196" spans="1:26" ht="49.5" x14ac:dyDescent="0.3">
      <c r="A1196" s="3" t="s">
        <v>2009</v>
      </c>
      <c r="B1196" s="3" t="s">
        <v>2176</v>
      </c>
      <c r="C1196" s="3" t="s">
        <v>2177</v>
      </c>
      <c r="D1196" s="11">
        <v>42464</v>
      </c>
      <c r="E1196" s="13">
        <v>1086.3499999999999</v>
      </c>
      <c r="F1196" s="12">
        <f t="shared" si="108"/>
        <v>42829</v>
      </c>
      <c r="G1196" s="3">
        <v>5.35</v>
      </c>
      <c r="H1196" s="12">
        <f t="shared" si="109"/>
        <v>43559</v>
      </c>
      <c r="I1196" s="3">
        <v>10.42</v>
      </c>
      <c r="J1196" s="12">
        <f t="shared" si="110"/>
        <v>44290</v>
      </c>
      <c r="K1196" s="3" t="s">
        <v>103</v>
      </c>
      <c r="L1196" s="12">
        <f t="shared" si="111"/>
        <v>45020</v>
      </c>
      <c r="M1196" s="3" t="s">
        <v>103</v>
      </c>
      <c r="N1196" s="12">
        <f t="shared" si="112"/>
        <v>46116</v>
      </c>
      <c r="O1196" s="3" t="s">
        <v>103</v>
      </c>
      <c r="P1196" s="12">
        <f t="shared" si="113"/>
        <v>47942</v>
      </c>
      <c r="Q1196" s="3" t="s">
        <v>103</v>
      </c>
      <c r="R1196" s="12">
        <v>43774</v>
      </c>
      <c r="S1196" s="3">
        <v>8.64</v>
      </c>
      <c r="T1196" s="3" t="s">
        <v>3614</v>
      </c>
      <c r="U1196" s="3" t="s">
        <v>26</v>
      </c>
      <c r="V1196" s="3" t="s">
        <v>119</v>
      </c>
      <c r="W1196" s="3">
        <v>31.19</v>
      </c>
      <c r="X1196" s="3" t="s">
        <v>164</v>
      </c>
      <c r="Y1196" s="3">
        <v>0</v>
      </c>
      <c r="Z1196" s="3">
        <v>0</v>
      </c>
    </row>
    <row r="1197" spans="1:26" ht="49.5" x14ac:dyDescent="0.3">
      <c r="A1197" s="3" t="s">
        <v>2009</v>
      </c>
      <c r="B1197" s="3" t="s">
        <v>2178</v>
      </c>
      <c r="C1197" s="3" t="s">
        <v>2179</v>
      </c>
      <c r="D1197" s="11">
        <v>42492</v>
      </c>
      <c r="E1197" s="13">
        <v>1130.8399999999999</v>
      </c>
      <c r="F1197" s="12">
        <f t="shared" si="108"/>
        <v>42857</v>
      </c>
      <c r="G1197" s="3">
        <v>9.59</v>
      </c>
      <c r="H1197" s="12">
        <f t="shared" si="109"/>
        <v>43587</v>
      </c>
      <c r="I1197" s="3">
        <v>19.73</v>
      </c>
      <c r="J1197" s="12">
        <f t="shared" si="110"/>
        <v>44318</v>
      </c>
      <c r="K1197" s="3" t="s">
        <v>103</v>
      </c>
      <c r="L1197" s="12">
        <f t="shared" si="111"/>
        <v>45048</v>
      </c>
      <c r="M1197" s="3" t="s">
        <v>103</v>
      </c>
      <c r="N1197" s="12">
        <f t="shared" si="112"/>
        <v>46144</v>
      </c>
      <c r="O1197" s="3" t="s">
        <v>103</v>
      </c>
      <c r="P1197" s="12">
        <f t="shared" si="113"/>
        <v>47970</v>
      </c>
      <c r="Q1197" s="3" t="s">
        <v>103</v>
      </c>
      <c r="R1197" s="12">
        <v>43774</v>
      </c>
      <c r="S1197" s="3">
        <v>13.08</v>
      </c>
      <c r="T1197" s="3" t="s">
        <v>3614</v>
      </c>
      <c r="U1197" s="3" t="s">
        <v>26</v>
      </c>
      <c r="V1197" s="3" t="s">
        <v>119</v>
      </c>
      <c r="W1197" s="3">
        <v>28.93</v>
      </c>
      <c r="X1197" s="3" t="s">
        <v>164</v>
      </c>
      <c r="Y1197" s="3">
        <v>0</v>
      </c>
      <c r="Z1197" s="3">
        <v>0</v>
      </c>
    </row>
    <row r="1198" spans="1:26" ht="49.5" x14ac:dyDescent="0.3">
      <c r="A1198" s="3" t="s">
        <v>2009</v>
      </c>
      <c r="B1198" s="3" t="s">
        <v>2180</v>
      </c>
      <c r="C1198" s="3" t="s">
        <v>2181</v>
      </c>
      <c r="D1198" s="11">
        <v>42523</v>
      </c>
      <c r="E1198" s="13">
        <v>1139.1099999999999</v>
      </c>
      <c r="F1198" s="12">
        <f t="shared" si="108"/>
        <v>42888</v>
      </c>
      <c r="G1198" s="3">
        <v>11.93</v>
      </c>
      <c r="H1198" s="12">
        <f t="shared" si="109"/>
        <v>43618</v>
      </c>
      <c r="I1198" s="3">
        <v>18.399999999999999</v>
      </c>
      <c r="J1198" s="12">
        <f t="shared" si="110"/>
        <v>44349</v>
      </c>
      <c r="K1198" s="3" t="s">
        <v>103</v>
      </c>
      <c r="L1198" s="12">
        <f t="shared" si="111"/>
        <v>45079</v>
      </c>
      <c r="M1198" s="3" t="s">
        <v>103</v>
      </c>
      <c r="N1198" s="12">
        <f t="shared" si="112"/>
        <v>46175</v>
      </c>
      <c r="O1198" s="3" t="s">
        <v>103</v>
      </c>
      <c r="P1198" s="12">
        <f t="shared" si="113"/>
        <v>48001</v>
      </c>
      <c r="Q1198" s="3" t="s">
        <v>103</v>
      </c>
      <c r="R1198" s="12">
        <v>43774</v>
      </c>
      <c r="S1198" s="3">
        <v>13.91</v>
      </c>
      <c r="T1198" s="3" t="s">
        <v>3614</v>
      </c>
      <c r="U1198" s="3" t="s">
        <v>26</v>
      </c>
      <c r="V1198" s="3" t="s">
        <v>119</v>
      </c>
      <c r="W1198" s="3">
        <v>28.7</v>
      </c>
      <c r="X1198" s="3" t="s">
        <v>164</v>
      </c>
      <c r="Y1198" s="3">
        <v>0</v>
      </c>
      <c r="Z1198" s="3">
        <v>0</v>
      </c>
    </row>
    <row r="1199" spans="1:26" ht="49.5" x14ac:dyDescent="0.3">
      <c r="A1199" s="3" t="s">
        <v>2009</v>
      </c>
      <c r="B1199" s="3" t="s">
        <v>2182</v>
      </c>
      <c r="C1199" s="3" t="s">
        <v>2183</v>
      </c>
      <c r="D1199" s="11">
        <v>42552</v>
      </c>
      <c r="E1199" s="13">
        <v>1114.9100000000001</v>
      </c>
      <c r="F1199" s="12">
        <f t="shared" si="108"/>
        <v>42917</v>
      </c>
      <c r="G1199" s="3">
        <v>15.75</v>
      </c>
      <c r="H1199" s="12">
        <f t="shared" si="109"/>
        <v>43647</v>
      </c>
      <c r="I1199" s="3">
        <v>20.97</v>
      </c>
      <c r="J1199" s="12">
        <f t="shared" si="110"/>
        <v>44378</v>
      </c>
      <c r="K1199" s="3" t="s">
        <v>103</v>
      </c>
      <c r="L1199" s="12">
        <f t="shared" si="111"/>
        <v>45108</v>
      </c>
      <c r="M1199" s="3" t="s">
        <v>103</v>
      </c>
      <c r="N1199" s="12">
        <f t="shared" si="112"/>
        <v>46204</v>
      </c>
      <c r="O1199" s="3" t="s">
        <v>103</v>
      </c>
      <c r="P1199" s="12">
        <f t="shared" si="113"/>
        <v>48030</v>
      </c>
      <c r="Q1199" s="3" t="s">
        <v>103</v>
      </c>
      <c r="R1199" s="12">
        <v>43774</v>
      </c>
      <c r="S1199" s="3">
        <v>11.49</v>
      </c>
      <c r="T1199" s="3" t="s">
        <v>3614</v>
      </c>
      <c r="U1199" s="3" t="s">
        <v>26</v>
      </c>
      <c r="V1199" s="3" t="s">
        <v>119</v>
      </c>
      <c r="W1199" s="3">
        <v>21.82</v>
      </c>
      <c r="X1199" s="3" t="s">
        <v>164</v>
      </c>
      <c r="Y1199" s="3">
        <v>0</v>
      </c>
      <c r="Z1199" s="3">
        <v>0</v>
      </c>
    </row>
    <row r="1200" spans="1:26" ht="49.5" x14ac:dyDescent="0.3">
      <c r="A1200" s="3" t="s">
        <v>2009</v>
      </c>
      <c r="B1200" s="3" t="s">
        <v>2184</v>
      </c>
      <c r="C1200" s="3" t="s">
        <v>2185</v>
      </c>
      <c r="D1200" s="11">
        <v>42583</v>
      </c>
      <c r="E1200" s="13">
        <v>1138.57</v>
      </c>
      <c r="F1200" s="12">
        <f t="shared" si="108"/>
        <v>42948</v>
      </c>
      <c r="G1200" s="3">
        <v>12.38</v>
      </c>
      <c r="H1200" s="12">
        <f t="shared" si="109"/>
        <v>43678</v>
      </c>
      <c r="I1200" s="3">
        <v>24.55</v>
      </c>
      <c r="J1200" s="12">
        <f t="shared" si="110"/>
        <v>44409</v>
      </c>
      <c r="K1200" s="3" t="s">
        <v>103</v>
      </c>
      <c r="L1200" s="12">
        <f t="shared" si="111"/>
        <v>45139</v>
      </c>
      <c r="M1200" s="3" t="s">
        <v>103</v>
      </c>
      <c r="N1200" s="12">
        <f t="shared" si="112"/>
        <v>46235</v>
      </c>
      <c r="O1200" s="3" t="s">
        <v>103</v>
      </c>
      <c r="P1200" s="12">
        <f t="shared" si="113"/>
        <v>48061</v>
      </c>
      <c r="Q1200" s="3" t="s">
        <v>103</v>
      </c>
      <c r="R1200" s="12">
        <v>43774</v>
      </c>
      <c r="S1200" s="3">
        <v>13.86</v>
      </c>
      <c r="T1200" s="3" t="s">
        <v>3614</v>
      </c>
      <c r="U1200" s="3" t="s">
        <v>26</v>
      </c>
      <c r="V1200" s="3" t="s">
        <v>119</v>
      </c>
      <c r="W1200" s="3">
        <v>28.19</v>
      </c>
      <c r="X1200" s="3" t="s">
        <v>164</v>
      </c>
      <c r="Y1200" s="3">
        <v>0</v>
      </c>
      <c r="Z1200" s="3">
        <v>0</v>
      </c>
    </row>
    <row r="1201" spans="1:26" ht="49.5" x14ac:dyDescent="0.3">
      <c r="A1201" s="3" t="s">
        <v>2009</v>
      </c>
      <c r="B1201" s="3" t="s">
        <v>2186</v>
      </c>
      <c r="C1201" s="3" t="s">
        <v>2187</v>
      </c>
      <c r="D1201" s="11">
        <v>42950</v>
      </c>
      <c r="E1201" s="13">
        <v>1087.54</v>
      </c>
      <c r="F1201" s="12">
        <f t="shared" si="108"/>
        <v>43315</v>
      </c>
      <c r="G1201" s="3">
        <v>12.36</v>
      </c>
      <c r="H1201" s="12">
        <f t="shared" si="109"/>
        <v>44046</v>
      </c>
      <c r="I1201" s="3" t="s">
        <v>103</v>
      </c>
      <c r="J1201" s="12">
        <f t="shared" si="110"/>
        <v>44776</v>
      </c>
      <c r="K1201" s="3" t="s">
        <v>103</v>
      </c>
      <c r="L1201" s="12">
        <f t="shared" si="111"/>
        <v>45507</v>
      </c>
      <c r="M1201" s="3" t="s">
        <v>103</v>
      </c>
      <c r="N1201" s="12">
        <f t="shared" si="112"/>
        <v>46602</v>
      </c>
      <c r="O1201" s="3" t="s">
        <v>103</v>
      </c>
      <c r="P1201" s="12">
        <f t="shared" si="113"/>
        <v>48429</v>
      </c>
      <c r="Q1201" s="3" t="s">
        <v>103</v>
      </c>
      <c r="R1201" s="12">
        <v>43774</v>
      </c>
      <c r="S1201" s="3">
        <v>8.75</v>
      </c>
      <c r="T1201" s="3" t="s">
        <v>3614</v>
      </c>
      <c r="U1201" s="3" t="s">
        <v>26</v>
      </c>
      <c r="V1201" s="3" t="s">
        <v>119</v>
      </c>
      <c r="W1201" s="3">
        <v>4.1900000000000004</v>
      </c>
      <c r="X1201" s="3" t="s">
        <v>164</v>
      </c>
      <c r="Y1201" s="3">
        <v>0</v>
      </c>
      <c r="Z1201" s="3">
        <v>0</v>
      </c>
    </row>
    <row r="1202" spans="1:26" ht="49.5" x14ac:dyDescent="0.3">
      <c r="A1202" s="3" t="s">
        <v>2009</v>
      </c>
      <c r="B1202" s="3" t="s">
        <v>2188</v>
      </c>
      <c r="C1202" s="3" t="s">
        <v>2189</v>
      </c>
      <c r="D1202" s="11">
        <v>42982</v>
      </c>
      <c r="E1202" s="13">
        <v>1064</v>
      </c>
      <c r="F1202" s="12">
        <f t="shared" si="108"/>
        <v>43347</v>
      </c>
      <c r="G1202" s="3">
        <v>8.7200000000000006</v>
      </c>
      <c r="H1202" s="12">
        <f t="shared" si="109"/>
        <v>44078</v>
      </c>
      <c r="I1202" s="3" t="s">
        <v>103</v>
      </c>
      <c r="J1202" s="12">
        <f t="shared" si="110"/>
        <v>44808</v>
      </c>
      <c r="K1202" s="3" t="s">
        <v>103</v>
      </c>
      <c r="L1202" s="12">
        <f t="shared" si="111"/>
        <v>45539</v>
      </c>
      <c r="M1202" s="3" t="s">
        <v>103</v>
      </c>
      <c r="N1202" s="12">
        <f t="shared" si="112"/>
        <v>46634</v>
      </c>
      <c r="O1202" s="3" t="s">
        <v>103</v>
      </c>
      <c r="P1202" s="12">
        <f t="shared" si="113"/>
        <v>48461</v>
      </c>
      <c r="Q1202" s="3" t="s">
        <v>103</v>
      </c>
      <c r="R1202" s="12">
        <v>43774</v>
      </c>
      <c r="S1202" s="3">
        <v>6.4</v>
      </c>
      <c r="T1202" s="3" t="s">
        <v>3614</v>
      </c>
      <c r="U1202" s="3" t="s">
        <v>26</v>
      </c>
      <c r="V1202" s="3" t="s">
        <v>119</v>
      </c>
      <c r="W1202" s="3">
        <v>3.85</v>
      </c>
      <c r="X1202" s="3" t="s">
        <v>164</v>
      </c>
      <c r="Y1202" s="3">
        <v>0</v>
      </c>
      <c r="Z1202" s="3">
        <v>0</v>
      </c>
    </row>
    <row r="1203" spans="1:26" ht="49.5" x14ac:dyDescent="0.3">
      <c r="A1203" s="3" t="s">
        <v>2009</v>
      </c>
      <c r="B1203" s="3" t="s">
        <v>2190</v>
      </c>
      <c r="C1203" s="3" t="s">
        <v>2191</v>
      </c>
      <c r="D1203" s="11">
        <v>43018</v>
      </c>
      <c r="E1203" s="13">
        <v>1011.63</v>
      </c>
      <c r="F1203" s="12">
        <f t="shared" si="108"/>
        <v>43383</v>
      </c>
      <c r="G1203" s="3">
        <v>5.48</v>
      </c>
      <c r="H1203" s="12">
        <f t="shared" si="109"/>
        <v>44114</v>
      </c>
      <c r="I1203" s="3" t="s">
        <v>103</v>
      </c>
      <c r="J1203" s="12">
        <f t="shared" si="110"/>
        <v>44844</v>
      </c>
      <c r="K1203" s="3" t="s">
        <v>103</v>
      </c>
      <c r="L1203" s="12">
        <f t="shared" si="111"/>
        <v>45575</v>
      </c>
      <c r="M1203" s="3" t="s">
        <v>103</v>
      </c>
      <c r="N1203" s="12">
        <f t="shared" si="112"/>
        <v>46670</v>
      </c>
      <c r="O1203" s="3" t="s">
        <v>103</v>
      </c>
      <c r="P1203" s="12">
        <f t="shared" si="113"/>
        <v>48497</v>
      </c>
      <c r="Q1203" s="3" t="s">
        <v>103</v>
      </c>
      <c r="R1203" s="12">
        <v>43774</v>
      </c>
      <c r="S1203" s="3">
        <v>1.1599999999999999</v>
      </c>
      <c r="T1203" s="3" t="s">
        <v>3614</v>
      </c>
      <c r="U1203" s="3" t="s">
        <v>26</v>
      </c>
      <c r="V1203" s="3" t="s">
        <v>119</v>
      </c>
      <c r="W1203" s="3">
        <v>2.67</v>
      </c>
      <c r="X1203" s="3" t="s">
        <v>164</v>
      </c>
      <c r="Y1203" s="3">
        <v>0</v>
      </c>
      <c r="Z1203" s="3">
        <v>0</v>
      </c>
    </row>
    <row r="1204" spans="1:26" ht="49.5" x14ac:dyDescent="0.3">
      <c r="A1204" s="3" t="s">
        <v>2009</v>
      </c>
      <c r="B1204" s="3" t="s">
        <v>2192</v>
      </c>
      <c r="C1204" s="3" t="s">
        <v>2193</v>
      </c>
      <c r="D1204" s="11">
        <v>43049</v>
      </c>
      <c r="E1204" s="13">
        <v>1058.08</v>
      </c>
      <c r="F1204" s="12">
        <f t="shared" si="108"/>
        <v>43414</v>
      </c>
      <c r="G1204" s="3">
        <v>9.5399999999999991</v>
      </c>
      <c r="H1204" s="12">
        <f t="shared" si="109"/>
        <v>44145</v>
      </c>
      <c r="I1204" s="3" t="s">
        <v>103</v>
      </c>
      <c r="J1204" s="12">
        <f t="shared" si="110"/>
        <v>44875</v>
      </c>
      <c r="K1204" s="3" t="s">
        <v>103</v>
      </c>
      <c r="L1204" s="12">
        <f t="shared" si="111"/>
        <v>45606</v>
      </c>
      <c r="M1204" s="3" t="s">
        <v>103</v>
      </c>
      <c r="N1204" s="12">
        <f t="shared" si="112"/>
        <v>46701</v>
      </c>
      <c r="O1204" s="3" t="s">
        <v>103</v>
      </c>
      <c r="P1204" s="12">
        <f t="shared" si="113"/>
        <v>48528</v>
      </c>
      <c r="Q1204" s="3" t="s">
        <v>103</v>
      </c>
      <c r="R1204" s="12">
        <v>43774</v>
      </c>
      <c r="S1204" s="3">
        <v>5.81</v>
      </c>
      <c r="T1204" s="3" t="s">
        <v>3614</v>
      </c>
      <c r="U1204" s="3" t="s">
        <v>26</v>
      </c>
      <c r="V1204" s="3" t="s">
        <v>119</v>
      </c>
      <c r="W1204" s="3">
        <v>3.42</v>
      </c>
      <c r="X1204" s="3" t="s">
        <v>164</v>
      </c>
      <c r="Y1204" s="3">
        <v>0</v>
      </c>
      <c r="Z1204" s="3">
        <v>0</v>
      </c>
    </row>
    <row r="1205" spans="1:26" ht="49.5" x14ac:dyDescent="0.3">
      <c r="A1205" s="3" t="s">
        <v>2009</v>
      </c>
      <c r="B1205" s="3" t="s">
        <v>2194</v>
      </c>
      <c r="C1205" s="3" t="s">
        <v>2195</v>
      </c>
      <c r="D1205" s="11">
        <v>43076</v>
      </c>
      <c r="E1205" s="13">
        <v>1060.2</v>
      </c>
      <c r="F1205" s="12">
        <f t="shared" si="108"/>
        <v>43441</v>
      </c>
      <c r="G1205" s="3">
        <v>11.81</v>
      </c>
      <c r="H1205" s="12">
        <f t="shared" si="109"/>
        <v>44172</v>
      </c>
      <c r="I1205" s="3" t="s">
        <v>103</v>
      </c>
      <c r="J1205" s="12">
        <f t="shared" si="110"/>
        <v>44902</v>
      </c>
      <c r="K1205" s="3" t="s">
        <v>103</v>
      </c>
      <c r="L1205" s="12">
        <f t="shared" si="111"/>
        <v>45633</v>
      </c>
      <c r="M1205" s="3" t="s">
        <v>103</v>
      </c>
      <c r="N1205" s="12">
        <f t="shared" si="112"/>
        <v>46728</v>
      </c>
      <c r="O1205" s="3" t="s">
        <v>103</v>
      </c>
      <c r="P1205" s="12">
        <f t="shared" si="113"/>
        <v>48555</v>
      </c>
      <c r="Q1205" s="3" t="s">
        <v>103</v>
      </c>
      <c r="R1205" s="12">
        <v>43774</v>
      </c>
      <c r="S1205" s="3">
        <v>6.02</v>
      </c>
      <c r="T1205" s="3" t="s">
        <v>3614</v>
      </c>
      <c r="U1205" s="3" t="s">
        <v>26</v>
      </c>
      <c r="V1205" s="3" t="s">
        <v>119</v>
      </c>
      <c r="W1205" s="3">
        <v>6.62</v>
      </c>
      <c r="X1205" s="3" t="s">
        <v>164</v>
      </c>
      <c r="Y1205" s="3">
        <v>0</v>
      </c>
      <c r="Z1205" s="3">
        <v>0</v>
      </c>
    </row>
    <row r="1206" spans="1:26" ht="49.5" x14ac:dyDescent="0.3">
      <c r="A1206" s="3" t="s">
        <v>2009</v>
      </c>
      <c r="B1206" s="3" t="s">
        <v>2196</v>
      </c>
      <c r="C1206" s="3" t="s">
        <v>2197</v>
      </c>
      <c r="D1206" s="11">
        <v>43115</v>
      </c>
      <c r="E1206" s="13">
        <v>1048.18</v>
      </c>
      <c r="F1206" s="12">
        <f t="shared" si="108"/>
        <v>43480</v>
      </c>
      <c r="G1206" s="3">
        <v>15.79</v>
      </c>
      <c r="H1206" s="12">
        <f t="shared" si="109"/>
        <v>44211</v>
      </c>
      <c r="I1206" s="3" t="s">
        <v>103</v>
      </c>
      <c r="J1206" s="12">
        <f t="shared" si="110"/>
        <v>44941</v>
      </c>
      <c r="K1206" s="3" t="s">
        <v>103</v>
      </c>
      <c r="L1206" s="12">
        <f t="shared" si="111"/>
        <v>45672</v>
      </c>
      <c r="M1206" s="3" t="s">
        <v>103</v>
      </c>
      <c r="N1206" s="12">
        <f t="shared" si="112"/>
        <v>46767</v>
      </c>
      <c r="O1206" s="3" t="s">
        <v>103</v>
      </c>
      <c r="P1206" s="12">
        <f t="shared" si="113"/>
        <v>48594</v>
      </c>
      <c r="Q1206" s="3" t="s">
        <v>103</v>
      </c>
      <c r="R1206" s="12">
        <v>43774</v>
      </c>
      <c r="S1206" s="3">
        <v>4.82</v>
      </c>
      <c r="T1206" s="3" t="s">
        <v>3614</v>
      </c>
      <c r="U1206" s="3" t="s">
        <v>26</v>
      </c>
      <c r="V1206" s="3" t="s">
        <v>119</v>
      </c>
      <c r="W1206" s="3">
        <v>1.87</v>
      </c>
      <c r="X1206" s="3" t="s">
        <v>164</v>
      </c>
      <c r="Y1206" s="3">
        <v>0</v>
      </c>
      <c r="Z1206" s="3">
        <v>0</v>
      </c>
    </row>
    <row r="1207" spans="1:26" ht="49.5" x14ac:dyDescent="0.3">
      <c r="A1207" s="3" t="s">
        <v>2009</v>
      </c>
      <c r="B1207" s="3" t="s">
        <v>2198</v>
      </c>
      <c r="C1207" s="3" t="s">
        <v>2199</v>
      </c>
      <c r="D1207" s="11">
        <v>43139</v>
      </c>
      <c r="E1207" s="13">
        <v>1066.1300000000001</v>
      </c>
      <c r="F1207" s="12">
        <f t="shared" si="108"/>
        <v>43504</v>
      </c>
      <c r="G1207" s="3">
        <v>12.32</v>
      </c>
      <c r="H1207" s="12">
        <f t="shared" si="109"/>
        <v>44235</v>
      </c>
      <c r="I1207" s="3" t="s">
        <v>103</v>
      </c>
      <c r="J1207" s="12">
        <f t="shared" si="110"/>
        <v>44965</v>
      </c>
      <c r="K1207" s="3" t="s">
        <v>103</v>
      </c>
      <c r="L1207" s="12">
        <f t="shared" si="111"/>
        <v>45696</v>
      </c>
      <c r="M1207" s="3" t="s">
        <v>103</v>
      </c>
      <c r="N1207" s="12">
        <f t="shared" si="112"/>
        <v>46791</v>
      </c>
      <c r="O1207" s="3" t="s">
        <v>103</v>
      </c>
      <c r="P1207" s="12">
        <f t="shared" si="113"/>
        <v>48618</v>
      </c>
      <c r="Q1207" s="3" t="s">
        <v>103</v>
      </c>
      <c r="R1207" s="12">
        <v>43774</v>
      </c>
      <c r="S1207" s="3">
        <v>6.61</v>
      </c>
      <c r="T1207" s="3" t="s">
        <v>3614</v>
      </c>
      <c r="U1207" s="3" t="s">
        <v>26</v>
      </c>
      <c r="V1207" s="3" t="s">
        <v>119</v>
      </c>
      <c r="W1207" s="3">
        <v>7.21</v>
      </c>
      <c r="X1207" s="3" t="s">
        <v>164</v>
      </c>
      <c r="Y1207" s="3">
        <v>0</v>
      </c>
      <c r="Z1207" s="3">
        <v>0</v>
      </c>
    </row>
    <row r="1208" spans="1:26" ht="49.5" x14ac:dyDescent="0.3">
      <c r="A1208" s="3" t="s">
        <v>2009</v>
      </c>
      <c r="B1208" s="3" t="s">
        <v>2200</v>
      </c>
      <c r="C1208" s="3" t="s">
        <v>2201</v>
      </c>
      <c r="D1208" s="11">
        <v>43164</v>
      </c>
      <c r="E1208" s="13">
        <v>1066.71</v>
      </c>
      <c r="F1208" s="12">
        <f t="shared" si="108"/>
        <v>43529</v>
      </c>
      <c r="G1208" s="3">
        <v>13.62</v>
      </c>
      <c r="H1208" s="12">
        <f t="shared" si="109"/>
        <v>44260</v>
      </c>
      <c r="I1208" s="3" t="s">
        <v>103</v>
      </c>
      <c r="J1208" s="12">
        <f t="shared" si="110"/>
        <v>44990</v>
      </c>
      <c r="K1208" s="3" t="s">
        <v>103</v>
      </c>
      <c r="L1208" s="12">
        <f t="shared" si="111"/>
        <v>45721</v>
      </c>
      <c r="M1208" s="3" t="s">
        <v>103</v>
      </c>
      <c r="N1208" s="12">
        <f t="shared" si="112"/>
        <v>46817</v>
      </c>
      <c r="O1208" s="3" t="s">
        <v>103</v>
      </c>
      <c r="P1208" s="12">
        <f t="shared" si="113"/>
        <v>48643</v>
      </c>
      <c r="Q1208" s="3" t="s">
        <v>103</v>
      </c>
      <c r="R1208" s="12">
        <v>43774</v>
      </c>
      <c r="S1208" s="3">
        <v>6.67</v>
      </c>
      <c r="T1208" s="3" t="s">
        <v>3614</v>
      </c>
      <c r="U1208" s="3" t="s">
        <v>26</v>
      </c>
      <c r="V1208" s="3" t="s">
        <v>119</v>
      </c>
      <c r="W1208" s="3">
        <v>10.66</v>
      </c>
      <c r="X1208" s="3" t="s">
        <v>164</v>
      </c>
      <c r="Y1208" s="3">
        <v>0</v>
      </c>
      <c r="Z1208" s="3">
        <v>0</v>
      </c>
    </row>
    <row r="1209" spans="1:26" ht="49.5" x14ac:dyDescent="0.3">
      <c r="A1209" s="3" t="s">
        <v>2009</v>
      </c>
      <c r="B1209" s="3" t="s">
        <v>2202</v>
      </c>
      <c r="C1209" s="3" t="s">
        <v>2203</v>
      </c>
      <c r="D1209" s="11">
        <v>43192</v>
      </c>
      <c r="E1209" s="13">
        <v>1043.3900000000001</v>
      </c>
      <c r="F1209" s="12">
        <f t="shared" si="108"/>
        <v>43557</v>
      </c>
      <c r="G1209" s="3">
        <v>15.47</v>
      </c>
      <c r="H1209" s="12">
        <f t="shared" si="109"/>
        <v>44288</v>
      </c>
      <c r="I1209" s="3" t="s">
        <v>103</v>
      </c>
      <c r="J1209" s="12">
        <f t="shared" si="110"/>
        <v>45018</v>
      </c>
      <c r="K1209" s="3" t="s">
        <v>103</v>
      </c>
      <c r="L1209" s="12">
        <f t="shared" si="111"/>
        <v>45749</v>
      </c>
      <c r="M1209" s="3" t="s">
        <v>103</v>
      </c>
      <c r="N1209" s="12">
        <f t="shared" si="112"/>
        <v>46845</v>
      </c>
      <c r="O1209" s="3" t="s">
        <v>103</v>
      </c>
      <c r="P1209" s="12">
        <f t="shared" si="113"/>
        <v>48671</v>
      </c>
      <c r="Q1209" s="3" t="s">
        <v>103</v>
      </c>
      <c r="R1209" s="12">
        <v>43774</v>
      </c>
      <c r="S1209" s="3">
        <v>4.34</v>
      </c>
      <c r="T1209" s="3" t="s">
        <v>3614</v>
      </c>
      <c r="U1209" s="3" t="s">
        <v>26</v>
      </c>
      <c r="V1209" s="3" t="s">
        <v>119</v>
      </c>
      <c r="W1209" s="3">
        <v>15.2</v>
      </c>
      <c r="X1209" s="3" t="s">
        <v>164</v>
      </c>
      <c r="Y1209" s="3">
        <v>0</v>
      </c>
      <c r="Z1209" s="3">
        <v>0</v>
      </c>
    </row>
    <row r="1210" spans="1:26" ht="49.5" x14ac:dyDescent="0.3">
      <c r="A1210" s="3" t="s">
        <v>2009</v>
      </c>
      <c r="B1210" s="3" t="s">
        <v>2204</v>
      </c>
      <c r="C1210" s="3" t="s">
        <v>2205</v>
      </c>
      <c r="D1210" s="11">
        <v>43223</v>
      </c>
      <c r="E1210" s="13">
        <v>1038.69</v>
      </c>
      <c r="F1210" s="12">
        <f t="shared" si="108"/>
        <v>43588</v>
      </c>
      <c r="G1210" s="3">
        <v>14.29</v>
      </c>
      <c r="H1210" s="12">
        <f t="shared" si="109"/>
        <v>44319</v>
      </c>
      <c r="I1210" s="3" t="s">
        <v>103</v>
      </c>
      <c r="J1210" s="12">
        <f t="shared" si="110"/>
        <v>45049</v>
      </c>
      <c r="K1210" s="3" t="s">
        <v>103</v>
      </c>
      <c r="L1210" s="12">
        <f t="shared" si="111"/>
        <v>45780</v>
      </c>
      <c r="M1210" s="3" t="s">
        <v>103</v>
      </c>
      <c r="N1210" s="12">
        <f t="shared" si="112"/>
        <v>46876</v>
      </c>
      <c r="O1210" s="3" t="s">
        <v>103</v>
      </c>
      <c r="P1210" s="12">
        <f t="shared" si="113"/>
        <v>48702</v>
      </c>
      <c r="Q1210" s="3" t="s">
        <v>103</v>
      </c>
      <c r="R1210" s="12">
        <v>43774</v>
      </c>
      <c r="S1210" s="3">
        <v>3.87</v>
      </c>
      <c r="T1210" s="3" t="s">
        <v>3614</v>
      </c>
      <c r="U1210" s="3" t="s">
        <v>26</v>
      </c>
      <c r="V1210" s="3" t="s">
        <v>119</v>
      </c>
      <c r="W1210" s="3">
        <v>31.96</v>
      </c>
      <c r="X1210" s="3" t="s">
        <v>164</v>
      </c>
      <c r="Y1210" s="3">
        <v>0</v>
      </c>
      <c r="Z1210" s="3">
        <v>0</v>
      </c>
    </row>
    <row r="1211" spans="1:26" ht="49.5" x14ac:dyDescent="0.3">
      <c r="A1211" s="3" t="s">
        <v>2009</v>
      </c>
      <c r="B1211" s="3" t="s">
        <v>2206</v>
      </c>
      <c r="C1211" s="3" t="s">
        <v>2207</v>
      </c>
      <c r="D1211" s="11">
        <v>43255</v>
      </c>
      <c r="E1211" s="13">
        <v>1033.79</v>
      </c>
      <c r="F1211" s="12">
        <f t="shared" si="108"/>
        <v>43620</v>
      </c>
      <c r="G1211" s="3">
        <v>11.47</v>
      </c>
      <c r="H1211" s="12">
        <f t="shared" si="109"/>
        <v>44351</v>
      </c>
      <c r="I1211" s="3" t="s">
        <v>103</v>
      </c>
      <c r="J1211" s="12">
        <f t="shared" si="110"/>
        <v>45081</v>
      </c>
      <c r="K1211" s="3" t="s">
        <v>103</v>
      </c>
      <c r="L1211" s="12">
        <f t="shared" si="111"/>
        <v>45812</v>
      </c>
      <c r="M1211" s="3" t="s">
        <v>103</v>
      </c>
      <c r="N1211" s="12">
        <f t="shared" si="112"/>
        <v>46908</v>
      </c>
      <c r="O1211" s="3" t="s">
        <v>103</v>
      </c>
      <c r="P1211" s="12">
        <f t="shared" si="113"/>
        <v>48734</v>
      </c>
      <c r="Q1211" s="3" t="s">
        <v>103</v>
      </c>
      <c r="R1211" s="12">
        <v>43774</v>
      </c>
      <c r="S1211" s="3">
        <v>3.38</v>
      </c>
      <c r="T1211" s="3" t="s">
        <v>3614</v>
      </c>
      <c r="U1211" s="3" t="s">
        <v>26</v>
      </c>
      <c r="V1211" s="3" t="s">
        <v>119</v>
      </c>
      <c r="W1211" s="3">
        <v>21.91</v>
      </c>
      <c r="X1211" s="3" t="s">
        <v>164</v>
      </c>
      <c r="Y1211" s="3">
        <v>0</v>
      </c>
      <c r="Z1211" s="3">
        <v>0</v>
      </c>
    </row>
    <row r="1212" spans="1:26" ht="49.5" x14ac:dyDescent="0.3">
      <c r="A1212" s="3" t="s">
        <v>2009</v>
      </c>
      <c r="B1212" s="3" t="s">
        <v>2208</v>
      </c>
      <c r="C1212" s="3" t="s">
        <v>2209</v>
      </c>
      <c r="D1212" s="11">
        <v>43283</v>
      </c>
      <c r="E1212" s="13">
        <v>1037.27</v>
      </c>
      <c r="F1212" s="12">
        <f t="shared" si="108"/>
        <v>43648</v>
      </c>
      <c r="G1212" s="3">
        <v>13.36</v>
      </c>
      <c r="H1212" s="12">
        <f t="shared" si="109"/>
        <v>44379</v>
      </c>
      <c r="I1212" s="3" t="s">
        <v>103</v>
      </c>
      <c r="J1212" s="12">
        <f t="shared" si="110"/>
        <v>45109</v>
      </c>
      <c r="K1212" s="3" t="s">
        <v>103</v>
      </c>
      <c r="L1212" s="12">
        <f t="shared" si="111"/>
        <v>45840</v>
      </c>
      <c r="M1212" s="3" t="s">
        <v>103</v>
      </c>
      <c r="N1212" s="12">
        <f t="shared" si="112"/>
        <v>46936</v>
      </c>
      <c r="O1212" s="3" t="s">
        <v>103</v>
      </c>
      <c r="P1212" s="12">
        <f t="shared" si="113"/>
        <v>48762</v>
      </c>
      <c r="Q1212" s="3" t="s">
        <v>103</v>
      </c>
      <c r="R1212" s="12">
        <v>43774</v>
      </c>
      <c r="S1212" s="3">
        <v>3.73</v>
      </c>
      <c r="T1212" s="3" t="s">
        <v>3614</v>
      </c>
      <c r="U1212" s="3" t="s">
        <v>26</v>
      </c>
      <c r="V1212" s="3" t="s">
        <v>119</v>
      </c>
      <c r="W1212" s="3">
        <v>15.26</v>
      </c>
      <c r="X1212" s="3" t="s">
        <v>164</v>
      </c>
      <c r="Y1212" s="3">
        <v>0</v>
      </c>
      <c r="Z1212" s="3">
        <v>0</v>
      </c>
    </row>
    <row r="1213" spans="1:26" ht="49.5" x14ac:dyDescent="0.3">
      <c r="A1213" s="3" t="s">
        <v>2009</v>
      </c>
      <c r="B1213" s="3" t="s">
        <v>2210</v>
      </c>
      <c r="C1213" s="3" t="s">
        <v>2211</v>
      </c>
      <c r="D1213" s="11">
        <v>43315</v>
      </c>
      <c r="E1213" s="13">
        <v>1029.8</v>
      </c>
      <c r="F1213" s="12">
        <f t="shared" si="108"/>
        <v>43680</v>
      </c>
      <c r="G1213" s="3">
        <v>12.28</v>
      </c>
      <c r="H1213" s="12">
        <f t="shared" si="109"/>
        <v>44411</v>
      </c>
      <c r="I1213" s="3" t="s">
        <v>103</v>
      </c>
      <c r="J1213" s="12">
        <f t="shared" si="110"/>
        <v>45141</v>
      </c>
      <c r="K1213" s="3" t="s">
        <v>103</v>
      </c>
      <c r="L1213" s="12">
        <f t="shared" si="111"/>
        <v>45872</v>
      </c>
      <c r="M1213" s="3" t="s">
        <v>103</v>
      </c>
      <c r="N1213" s="12">
        <f t="shared" si="112"/>
        <v>46968</v>
      </c>
      <c r="O1213" s="3" t="s">
        <v>103</v>
      </c>
      <c r="P1213" s="12">
        <f t="shared" si="113"/>
        <v>48794</v>
      </c>
      <c r="Q1213" s="3" t="s">
        <v>103</v>
      </c>
      <c r="R1213" s="12">
        <v>43774</v>
      </c>
      <c r="S1213" s="3">
        <v>2.98</v>
      </c>
      <c r="T1213" s="3" t="s">
        <v>3614</v>
      </c>
      <c r="U1213" s="3" t="s">
        <v>26</v>
      </c>
      <c r="V1213" s="3" t="s">
        <v>119</v>
      </c>
      <c r="W1213" s="3">
        <v>37.46</v>
      </c>
      <c r="X1213" s="3" t="s">
        <v>164</v>
      </c>
      <c r="Y1213" s="3">
        <v>0</v>
      </c>
      <c r="Z1213" s="3">
        <v>0</v>
      </c>
    </row>
    <row r="1214" spans="1:26" ht="49.5" x14ac:dyDescent="0.3">
      <c r="A1214" s="3" t="s">
        <v>2009</v>
      </c>
      <c r="B1214" s="3" t="s">
        <v>2212</v>
      </c>
      <c r="C1214" s="3" t="s">
        <v>2213</v>
      </c>
      <c r="D1214" s="11">
        <v>43346</v>
      </c>
      <c r="E1214" s="13">
        <v>1022.91</v>
      </c>
      <c r="F1214" s="12">
        <f t="shared" si="108"/>
        <v>43711</v>
      </c>
      <c r="G1214" s="3">
        <v>10.96</v>
      </c>
      <c r="H1214" s="12">
        <f t="shared" si="109"/>
        <v>44442</v>
      </c>
      <c r="I1214" s="3" t="s">
        <v>103</v>
      </c>
      <c r="J1214" s="12">
        <f t="shared" si="110"/>
        <v>45172</v>
      </c>
      <c r="K1214" s="3" t="s">
        <v>103</v>
      </c>
      <c r="L1214" s="12">
        <f t="shared" si="111"/>
        <v>45903</v>
      </c>
      <c r="M1214" s="3" t="s">
        <v>103</v>
      </c>
      <c r="N1214" s="12">
        <f t="shared" si="112"/>
        <v>46999</v>
      </c>
      <c r="O1214" s="3" t="s">
        <v>103</v>
      </c>
      <c r="P1214" s="12">
        <f t="shared" si="113"/>
        <v>48825</v>
      </c>
      <c r="Q1214" s="3" t="s">
        <v>103</v>
      </c>
      <c r="R1214" s="12">
        <v>43774</v>
      </c>
      <c r="S1214" s="3">
        <v>2.29</v>
      </c>
      <c r="T1214" s="3" t="s">
        <v>3614</v>
      </c>
      <c r="U1214" s="3" t="s">
        <v>26</v>
      </c>
      <c r="V1214" s="3" t="s">
        <v>119</v>
      </c>
      <c r="W1214" s="3">
        <v>10.4</v>
      </c>
      <c r="X1214" s="3" t="s">
        <v>164</v>
      </c>
      <c r="Y1214" s="3">
        <v>0</v>
      </c>
      <c r="Z1214" s="3">
        <v>0</v>
      </c>
    </row>
    <row r="1215" spans="1:26" ht="49.5" x14ac:dyDescent="0.3">
      <c r="A1215" s="3" t="s">
        <v>2009</v>
      </c>
      <c r="B1215" s="3" t="s">
        <v>2214</v>
      </c>
      <c r="C1215" s="3" t="s">
        <v>2215</v>
      </c>
      <c r="D1215" s="11">
        <v>43377</v>
      </c>
      <c r="E1215" s="3">
        <v>972.23</v>
      </c>
      <c r="F1215" s="12">
        <f t="shared" si="108"/>
        <v>43742</v>
      </c>
      <c r="G1215" s="3">
        <v>0.15</v>
      </c>
      <c r="H1215" s="12">
        <f t="shared" si="109"/>
        <v>44473</v>
      </c>
      <c r="I1215" s="3" t="s">
        <v>103</v>
      </c>
      <c r="J1215" s="12">
        <f t="shared" si="110"/>
        <v>45203</v>
      </c>
      <c r="K1215" s="3" t="s">
        <v>103</v>
      </c>
      <c r="L1215" s="12">
        <f t="shared" si="111"/>
        <v>45934</v>
      </c>
      <c r="M1215" s="3" t="s">
        <v>103</v>
      </c>
      <c r="N1215" s="12">
        <f t="shared" si="112"/>
        <v>47030</v>
      </c>
      <c r="O1215" s="3" t="s">
        <v>103</v>
      </c>
      <c r="P1215" s="12">
        <f t="shared" si="113"/>
        <v>48856</v>
      </c>
      <c r="Q1215" s="3" t="s">
        <v>103</v>
      </c>
      <c r="R1215" s="12">
        <v>43774</v>
      </c>
      <c r="S1215" s="3">
        <v>-2.78</v>
      </c>
      <c r="T1215" s="3" t="s">
        <v>3614</v>
      </c>
      <c r="U1215" s="3" t="s">
        <v>26</v>
      </c>
      <c r="V1215" s="3" t="s">
        <v>119</v>
      </c>
      <c r="W1215" s="3">
        <v>7.29</v>
      </c>
      <c r="X1215" s="3" t="s">
        <v>164</v>
      </c>
      <c r="Y1215" s="3">
        <v>0</v>
      </c>
      <c r="Z1215" s="3">
        <v>0</v>
      </c>
    </row>
    <row r="1216" spans="1:26" ht="49.5" x14ac:dyDescent="0.3">
      <c r="A1216" s="3" t="s">
        <v>2009</v>
      </c>
      <c r="B1216" s="3" t="s">
        <v>2216</v>
      </c>
      <c r="C1216" s="3" t="s">
        <v>2217</v>
      </c>
      <c r="D1216" s="11">
        <v>43405</v>
      </c>
      <c r="E1216" s="13">
        <v>1005.04</v>
      </c>
      <c r="F1216" s="12">
        <f t="shared" si="108"/>
        <v>43770</v>
      </c>
      <c r="G1216" s="3">
        <v>0.5</v>
      </c>
      <c r="H1216" s="12">
        <f t="shared" si="109"/>
        <v>44501</v>
      </c>
      <c r="I1216" s="3" t="s">
        <v>103</v>
      </c>
      <c r="J1216" s="12">
        <f t="shared" si="110"/>
        <v>45231</v>
      </c>
      <c r="K1216" s="3" t="s">
        <v>103</v>
      </c>
      <c r="L1216" s="12">
        <f t="shared" si="111"/>
        <v>45962</v>
      </c>
      <c r="M1216" s="3" t="s">
        <v>103</v>
      </c>
      <c r="N1216" s="12">
        <f t="shared" si="112"/>
        <v>47058</v>
      </c>
      <c r="O1216" s="3" t="s">
        <v>103</v>
      </c>
      <c r="P1216" s="12">
        <f t="shared" si="113"/>
        <v>48884</v>
      </c>
      <c r="Q1216" s="3" t="s">
        <v>103</v>
      </c>
      <c r="R1216" s="12">
        <v>43774</v>
      </c>
      <c r="S1216" s="3">
        <v>0.5</v>
      </c>
      <c r="T1216" s="3" t="s">
        <v>3614</v>
      </c>
      <c r="U1216" s="3" t="s">
        <v>26</v>
      </c>
      <c r="V1216" s="3" t="s">
        <v>119</v>
      </c>
      <c r="W1216" s="3">
        <v>15.97</v>
      </c>
      <c r="X1216" s="3" t="s">
        <v>164</v>
      </c>
      <c r="Y1216" s="3">
        <v>0</v>
      </c>
      <c r="Z1216" s="3">
        <v>0</v>
      </c>
    </row>
    <row r="1217" spans="1:26" ht="49.5" x14ac:dyDescent="0.3">
      <c r="A1217" s="3" t="s">
        <v>2009</v>
      </c>
      <c r="B1217" s="3" t="s">
        <v>2218</v>
      </c>
      <c r="C1217" s="3" t="s">
        <v>2219</v>
      </c>
      <c r="D1217" s="11">
        <v>43441</v>
      </c>
      <c r="E1217" s="3">
        <v>951.16</v>
      </c>
      <c r="F1217" s="12">
        <f t="shared" si="108"/>
        <v>43806</v>
      </c>
      <c r="G1217" s="3" t="s">
        <v>103</v>
      </c>
      <c r="H1217" s="12">
        <f t="shared" si="109"/>
        <v>44537</v>
      </c>
      <c r="I1217" s="3" t="s">
        <v>103</v>
      </c>
      <c r="J1217" s="12">
        <f t="shared" si="110"/>
        <v>45267</v>
      </c>
      <c r="K1217" s="3" t="s">
        <v>103</v>
      </c>
      <c r="L1217" s="12">
        <f t="shared" si="111"/>
        <v>45998</v>
      </c>
      <c r="M1217" s="3" t="s">
        <v>103</v>
      </c>
      <c r="N1217" s="12">
        <f t="shared" si="112"/>
        <v>47094</v>
      </c>
      <c r="O1217" s="3" t="s">
        <v>103</v>
      </c>
      <c r="P1217" s="12">
        <f t="shared" si="113"/>
        <v>48920</v>
      </c>
      <c r="Q1217" s="3" t="s">
        <v>103</v>
      </c>
      <c r="R1217" s="12">
        <v>43774</v>
      </c>
      <c r="S1217" s="3">
        <v>-4.88</v>
      </c>
      <c r="T1217" s="3" t="s">
        <v>3614</v>
      </c>
      <c r="U1217" s="3" t="s">
        <v>26</v>
      </c>
      <c r="V1217" s="3" t="s">
        <v>119</v>
      </c>
      <c r="W1217" s="3">
        <v>3.51</v>
      </c>
      <c r="X1217" s="3" t="s">
        <v>164</v>
      </c>
      <c r="Y1217" s="3">
        <v>0</v>
      </c>
      <c r="Z1217" s="3">
        <v>0</v>
      </c>
    </row>
    <row r="1218" spans="1:26" ht="49.5" x14ac:dyDescent="0.3">
      <c r="A1218" s="3" t="s">
        <v>2009</v>
      </c>
      <c r="B1218" s="3" t="s">
        <v>2220</v>
      </c>
      <c r="C1218" s="3" t="s">
        <v>2221</v>
      </c>
      <c r="D1218" s="11">
        <v>43468</v>
      </c>
      <c r="E1218" s="3">
        <v>989.21</v>
      </c>
      <c r="F1218" s="12">
        <f t="shared" si="108"/>
        <v>43833</v>
      </c>
      <c r="G1218" s="3" t="s">
        <v>103</v>
      </c>
      <c r="H1218" s="12">
        <f t="shared" si="109"/>
        <v>44564</v>
      </c>
      <c r="I1218" s="3" t="s">
        <v>103</v>
      </c>
      <c r="J1218" s="12">
        <f t="shared" si="110"/>
        <v>45294</v>
      </c>
      <c r="K1218" s="3" t="s">
        <v>103</v>
      </c>
      <c r="L1218" s="12">
        <f t="shared" si="111"/>
        <v>46025</v>
      </c>
      <c r="M1218" s="3" t="s">
        <v>103</v>
      </c>
      <c r="N1218" s="12">
        <f t="shared" si="112"/>
        <v>47121</v>
      </c>
      <c r="O1218" s="3" t="s">
        <v>103</v>
      </c>
      <c r="P1218" s="12">
        <f t="shared" si="113"/>
        <v>48947</v>
      </c>
      <c r="Q1218" s="3" t="s">
        <v>103</v>
      </c>
      <c r="R1218" s="12">
        <v>43774</v>
      </c>
      <c r="S1218" s="3">
        <v>-1.08</v>
      </c>
      <c r="T1218" s="3" t="s">
        <v>3614</v>
      </c>
      <c r="U1218" s="3" t="s">
        <v>26</v>
      </c>
      <c r="V1218" s="3" t="s">
        <v>119</v>
      </c>
      <c r="W1218" s="3">
        <v>4.3099999999999996</v>
      </c>
      <c r="X1218" s="3" t="s">
        <v>164</v>
      </c>
      <c r="Y1218" s="3">
        <v>0</v>
      </c>
      <c r="Z1218" s="3">
        <v>0</v>
      </c>
    </row>
    <row r="1219" spans="1:26" ht="49.5" x14ac:dyDescent="0.3">
      <c r="A1219" s="3" t="s">
        <v>2009</v>
      </c>
      <c r="B1219" s="3" t="s">
        <v>2222</v>
      </c>
      <c r="C1219" s="3" t="s">
        <v>2223</v>
      </c>
      <c r="D1219" s="11">
        <v>43503</v>
      </c>
      <c r="E1219" s="3">
        <v>974.29</v>
      </c>
      <c r="F1219" s="12">
        <f t="shared" ref="F1219:F1282" si="114">DATE(YEAR(D1219)+1,MONTH(D1219),DAY(D1219))</f>
        <v>43868</v>
      </c>
      <c r="G1219" s="3" t="s">
        <v>103</v>
      </c>
      <c r="H1219" s="12">
        <f t="shared" ref="H1219:H1282" si="115">DATE(YEAR(D1219)+3,MONTH(D1219),DAY(D1219))</f>
        <v>44599</v>
      </c>
      <c r="I1219" s="3" t="s">
        <v>103</v>
      </c>
      <c r="J1219" s="12">
        <f t="shared" ref="J1219:J1282" si="116">DATE(YEAR(D1219)+5,MONTH(D1219),DAY(D1219))</f>
        <v>45329</v>
      </c>
      <c r="K1219" s="3" t="s">
        <v>103</v>
      </c>
      <c r="L1219" s="12">
        <f t="shared" ref="L1219:L1282" si="117">DATE(YEAR(D1219)+7,MONTH(D1219),DAY(D1219))</f>
        <v>46060</v>
      </c>
      <c r="M1219" s="3" t="s">
        <v>103</v>
      </c>
      <c r="N1219" s="12">
        <f t="shared" ref="N1219:N1282" si="118">DATE(YEAR(D1219)+10,MONTH(D1219),DAY(D1219))</f>
        <v>47156</v>
      </c>
      <c r="O1219" s="3" t="s">
        <v>103</v>
      </c>
      <c r="P1219" s="12">
        <f t="shared" ref="P1219:P1282" si="119">DATE(YEAR(D1219)+15,MONTH(D1219),DAY(D1219))</f>
        <v>48982</v>
      </c>
      <c r="Q1219" s="3" t="s">
        <v>103</v>
      </c>
      <c r="R1219" s="12">
        <v>43774</v>
      </c>
      <c r="S1219" s="3">
        <v>-2.57</v>
      </c>
      <c r="T1219" s="3" t="s">
        <v>3614</v>
      </c>
      <c r="U1219" s="3" t="s">
        <v>26</v>
      </c>
      <c r="V1219" s="3" t="s">
        <v>119</v>
      </c>
      <c r="W1219" s="3">
        <v>9.73</v>
      </c>
      <c r="X1219" s="3" t="s">
        <v>164</v>
      </c>
      <c r="Y1219" s="3">
        <v>0</v>
      </c>
      <c r="Z1219" s="3">
        <v>0</v>
      </c>
    </row>
    <row r="1220" spans="1:26" ht="49.5" x14ac:dyDescent="0.3">
      <c r="A1220" s="3" t="s">
        <v>2009</v>
      </c>
      <c r="B1220" s="3" t="s">
        <v>2224</v>
      </c>
      <c r="C1220" s="3" t="s">
        <v>2225</v>
      </c>
      <c r="D1220" s="11">
        <v>43528</v>
      </c>
      <c r="E1220" s="3">
        <v>953.8</v>
      </c>
      <c r="F1220" s="12">
        <f t="shared" si="114"/>
        <v>43894</v>
      </c>
      <c r="G1220" s="3" t="s">
        <v>103</v>
      </c>
      <c r="H1220" s="12">
        <f t="shared" si="115"/>
        <v>44624</v>
      </c>
      <c r="I1220" s="3" t="s">
        <v>103</v>
      </c>
      <c r="J1220" s="12">
        <f t="shared" si="116"/>
        <v>45355</v>
      </c>
      <c r="K1220" s="3" t="s">
        <v>103</v>
      </c>
      <c r="L1220" s="12">
        <f t="shared" si="117"/>
        <v>46085</v>
      </c>
      <c r="M1220" s="3" t="s">
        <v>103</v>
      </c>
      <c r="N1220" s="12">
        <f t="shared" si="118"/>
        <v>47181</v>
      </c>
      <c r="O1220" s="3" t="s">
        <v>103</v>
      </c>
      <c r="P1220" s="12">
        <f t="shared" si="119"/>
        <v>49007</v>
      </c>
      <c r="Q1220" s="3" t="s">
        <v>103</v>
      </c>
      <c r="R1220" s="12">
        <v>43774</v>
      </c>
      <c r="S1220" s="3">
        <v>-4.62</v>
      </c>
      <c r="T1220" s="3" t="s">
        <v>3614</v>
      </c>
      <c r="U1220" s="3" t="s">
        <v>26</v>
      </c>
      <c r="V1220" s="3" t="s">
        <v>119</v>
      </c>
      <c r="W1220" s="3">
        <v>28.72</v>
      </c>
      <c r="X1220" s="3" t="s">
        <v>164</v>
      </c>
      <c r="Y1220" s="3">
        <v>0</v>
      </c>
      <c r="Z1220" s="3">
        <v>0</v>
      </c>
    </row>
    <row r="1221" spans="1:26" ht="49.5" x14ac:dyDescent="0.3">
      <c r="A1221" s="3" t="s">
        <v>2009</v>
      </c>
      <c r="B1221" s="3" t="s">
        <v>2226</v>
      </c>
      <c r="C1221" s="3" t="s">
        <v>2227</v>
      </c>
      <c r="D1221" s="11">
        <v>43559</v>
      </c>
      <c r="E1221" s="3">
        <v>951.56</v>
      </c>
      <c r="F1221" s="12">
        <f t="shared" si="114"/>
        <v>43925</v>
      </c>
      <c r="G1221" s="3" t="s">
        <v>103</v>
      </c>
      <c r="H1221" s="12">
        <f t="shared" si="115"/>
        <v>44655</v>
      </c>
      <c r="I1221" s="3" t="s">
        <v>103</v>
      </c>
      <c r="J1221" s="12">
        <f t="shared" si="116"/>
        <v>45386</v>
      </c>
      <c r="K1221" s="3" t="s">
        <v>103</v>
      </c>
      <c r="L1221" s="12">
        <f t="shared" si="117"/>
        <v>46116</v>
      </c>
      <c r="M1221" s="3" t="s">
        <v>103</v>
      </c>
      <c r="N1221" s="12">
        <f t="shared" si="118"/>
        <v>47212</v>
      </c>
      <c r="O1221" s="3" t="s">
        <v>103</v>
      </c>
      <c r="P1221" s="12">
        <f t="shared" si="119"/>
        <v>49038</v>
      </c>
      <c r="Q1221" s="3" t="s">
        <v>103</v>
      </c>
      <c r="R1221" s="12">
        <v>43774</v>
      </c>
      <c r="S1221" s="3">
        <v>-4.84</v>
      </c>
      <c r="T1221" s="3" t="s">
        <v>3614</v>
      </c>
      <c r="U1221" s="3" t="s">
        <v>26</v>
      </c>
      <c r="V1221" s="3" t="s">
        <v>119</v>
      </c>
      <c r="W1221" s="3">
        <v>44.78</v>
      </c>
      <c r="X1221" s="3" t="s">
        <v>164</v>
      </c>
      <c r="Y1221" s="3">
        <v>0</v>
      </c>
      <c r="Z1221" s="3">
        <v>0</v>
      </c>
    </row>
    <row r="1222" spans="1:26" ht="49.5" x14ac:dyDescent="0.3">
      <c r="A1222" s="3" t="s">
        <v>2009</v>
      </c>
      <c r="B1222" s="3" t="s">
        <v>2228</v>
      </c>
      <c r="C1222" s="3" t="s">
        <v>2229</v>
      </c>
      <c r="D1222" s="11">
        <v>43587</v>
      </c>
      <c r="E1222" s="3">
        <v>978.51</v>
      </c>
      <c r="F1222" s="12">
        <f t="shared" si="114"/>
        <v>43953</v>
      </c>
      <c r="G1222" s="3" t="s">
        <v>103</v>
      </c>
      <c r="H1222" s="12">
        <f t="shared" si="115"/>
        <v>44683</v>
      </c>
      <c r="I1222" s="3" t="s">
        <v>103</v>
      </c>
      <c r="J1222" s="12">
        <f t="shared" si="116"/>
        <v>45414</v>
      </c>
      <c r="K1222" s="3" t="s">
        <v>103</v>
      </c>
      <c r="L1222" s="12">
        <f t="shared" si="117"/>
        <v>46144</v>
      </c>
      <c r="M1222" s="3" t="s">
        <v>103</v>
      </c>
      <c r="N1222" s="12">
        <f t="shared" si="118"/>
        <v>47240</v>
      </c>
      <c r="O1222" s="3" t="s">
        <v>103</v>
      </c>
      <c r="P1222" s="12">
        <f t="shared" si="119"/>
        <v>49066</v>
      </c>
      <c r="Q1222" s="3" t="s">
        <v>103</v>
      </c>
      <c r="R1222" s="12">
        <v>43774</v>
      </c>
      <c r="S1222" s="3">
        <v>-2.15</v>
      </c>
      <c r="T1222" s="3" t="s">
        <v>3614</v>
      </c>
      <c r="U1222" s="3" t="s">
        <v>26</v>
      </c>
      <c r="V1222" s="3" t="s">
        <v>119</v>
      </c>
      <c r="W1222" s="3">
        <v>13.67</v>
      </c>
      <c r="X1222" s="3" t="s">
        <v>164</v>
      </c>
      <c r="Y1222" s="3">
        <v>0</v>
      </c>
      <c r="Z1222" s="3">
        <v>0</v>
      </c>
    </row>
    <row r="1223" spans="1:26" ht="49.5" x14ac:dyDescent="0.3">
      <c r="A1223" s="3" t="s">
        <v>2009</v>
      </c>
      <c r="B1223" s="3" t="s">
        <v>2230</v>
      </c>
      <c r="C1223" s="3" t="s">
        <v>2231</v>
      </c>
      <c r="D1223" s="11">
        <v>43619</v>
      </c>
      <c r="E1223" s="3">
        <v>930.24</v>
      </c>
      <c r="F1223" s="12">
        <f t="shared" si="114"/>
        <v>43985</v>
      </c>
      <c r="G1223" s="3" t="s">
        <v>103</v>
      </c>
      <c r="H1223" s="12">
        <f t="shared" si="115"/>
        <v>44715</v>
      </c>
      <c r="I1223" s="3" t="s">
        <v>103</v>
      </c>
      <c r="J1223" s="12">
        <f t="shared" si="116"/>
        <v>45446</v>
      </c>
      <c r="K1223" s="3" t="s">
        <v>103</v>
      </c>
      <c r="L1223" s="12">
        <f t="shared" si="117"/>
        <v>46176</v>
      </c>
      <c r="M1223" s="3" t="s">
        <v>103</v>
      </c>
      <c r="N1223" s="12">
        <f t="shared" si="118"/>
        <v>47272</v>
      </c>
      <c r="O1223" s="3" t="s">
        <v>103</v>
      </c>
      <c r="P1223" s="12">
        <f t="shared" si="119"/>
        <v>49098</v>
      </c>
      <c r="Q1223" s="3" t="s">
        <v>103</v>
      </c>
      <c r="R1223" s="12">
        <v>43774</v>
      </c>
      <c r="S1223" s="3">
        <v>-6.98</v>
      </c>
      <c r="T1223" s="3" t="s">
        <v>3614</v>
      </c>
      <c r="U1223" s="3" t="s">
        <v>26</v>
      </c>
      <c r="V1223" s="3" t="s">
        <v>119</v>
      </c>
      <c r="W1223" s="3">
        <v>2.7</v>
      </c>
      <c r="X1223" s="3" t="s">
        <v>164</v>
      </c>
      <c r="Y1223" s="3">
        <v>0</v>
      </c>
      <c r="Z1223" s="3">
        <v>0</v>
      </c>
    </row>
    <row r="1224" spans="1:26" ht="49.5" x14ac:dyDescent="0.3">
      <c r="A1224" s="3" t="s">
        <v>2009</v>
      </c>
      <c r="B1224" s="3" t="s">
        <v>2232</v>
      </c>
      <c r="C1224" s="3" t="s">
        <v>2233</v>
      </c>
      <c r="D1224" s="11">
        <v>43651</v>
      </c>
      <c r="E1224" s="3">
        <v>939.01</v>
      </c>
      <c r="F1224" s="12">
        <f t="shared" si="114"/>
        <v>44017</v>
      </c>
      <c r="G1224" s="3" t="s">
        <v>103</v>
      </c>
      <c r="H1224" s="12">
        <f t="shared" si="115"/>
        <v>44747</v>
      </c>
      <c r="I1224" s="3" t="s">
        <v>103</v>
      </c>
      <c r="J1224" s="12">
        <f t="shared" si="116"/>
        <v>45478</v>
      </c>
      <c r="K1224" s="3" t="s">
        <v>103</v>
      </c>
      <c r="L1224" s="12">
        <f t="shared" si="117"/>
        <v>46208</v>
      </c>
      <c r="M1224" s="3" t="s">
        <v>103</v>
      </c>
      <c r="N1224" s="12">
        <f t="shared" si="118"/>
        <v>47304</v>
      </c>
      <c r="O1224" s="3" t="s">
        <v>103</v>
      </c>
      <c r="P1224" s="12">
        <f t="shared" si="119"/>
        <v>49130</v>
      </c>
      <c r="Q1224" s="3" t="s">
        <v>103</v>
      </c>
      <c r="R1224" s="12">
        <v>43774</v>
      </c>
      <c r="S1224" s="3">
        <v>-6.1</v>
      </c>
      <c r="T1224" s="3" t="s">
        <v>3614</v>
      </c>
      <c r="U1224" s="3" t="s">
        <v>26</v>
      </c>
      <c r="V1224" s="3" t="s">
        <v>119</v>
      </c>
      <c r="W1224" s="3">
        <v>1</v>
      </c>
      <c r="X1224" s="3" t="s">
        <v>164</v>
      </c>
      <c r="Y1224" s="3">
        <v>0</v>
      </c>
      <c r="Z1224" s="3">
        <v>0</v>
      </c>
    </row>
    <row r="1225" spans="1:26" ht="49.5" x14ac:dyDescent="0.3">
      <c r="A1225" s="3" t="s">
        <v>2009</v>
      </c>
      <c r="B1225" s="3" t="s">
        <v>2234</v>
      </c>
      <c r="C1225" s="3" t="s">
        <v>2235</v>
      </c>
      <c r="D1225" s="11">
        <v>43685</v>
      </c>
      <c r="E1225" s="3">
        <v>964.54</v>
      </c>
      <c r="F1225" s="12">
        <f t="shared" si="114"/>
        <v>44051</v>
      </c>
      <c r="G1225" s="3" t="s">
        <v>103</v>
      </c>
      <c r="H1225" s="12">
        <f t="shared" si="115"/>
        <v>44781</v>
      </c>
      <c r="I1225" s="3" t="s">
        <v>103</v>
      </c>
      <c r="J1225" s="12">
        <f t="shared" si="116"/>
        <v>45512</v>
      </c>
      <c r="K1225" s="3" t="s">
        <v>103</v>
      </c>
      <c r="L1225" s="12">
        <f t="shared" si="117"/>
        <v>46242</v>
      </c>
      <c r="M1225" s="3" t="s">
        <v>103</v>
      </c>
      <c r="N1225" s="12">
        <f t="shared" si="118"/>
        <v>47338</v>
      </c>
      <c r="O1225" s="3" t="s">
        <v>103</v>
      </c>
      <c r="P1225" s="12">
        <f t="shared" si="119"/>
        <v>49164</v>
      </c>
      <c r="Q1225" s="3" t="s">
        <v>103</v>
      </c>
      <c r="R1225" s="12">
        <v>43774</v>
      </c>
      <c r="S1225" s="3">
        <v>-3.55</v>
      </c>
      <c r="T1225" s="3" t="s">
        <v>3614</v>
      </c>
      <c r="U1225" s="3" t="s">
        <v>26</v>
      </c>
      <c r="V1225" s="3" t="s">
        <v>119</v>
      </c>
      <c r="W1225" s="3">
        <v>2.52</v>
      </c>
      <c r="X1225" s="3" t="s">
        <v>164</v>
      </c>
      <c r="Y1225" s="3">
        <v>0</v>
      </c>
      <c r="Z1225" s="3">
        <v>0</v>
      </c>
    </row>
    <row r="1226" spans="1:26" ht="49.5" x14ac:dyDescent="0.3">
      <c r="A1226" s="3" t="s">
        <v>2009</v>
      </c>
      <c r="B1226" s="3" t="s">
        <v>2236</v>
      </c>
      <c r="C1226" s="3" t="s">
        <v>2237</v>
      </c>
      <c r="D1226" s="11">
        <v>43717</v>
      </c>
      <c r="E1226" s="3">
        <v>980.11</v>
      </c>
      <c r="F1226" s="12">
        <f t="shared" si="114"/>
        <v>44083</v>
      </c>
      <c r="G1226" s="3" t="s">
        <v>103</v>
      </c>
      <c r="H1226" s="12">
        <f t="shared" si="115"/>
        <v>44813</v>
      </c>
      <c r="I1226" s="3" t="s">
        <v>103</v>
      </c>
      <c r="J1226" s="12">
        <f t="shared" si="116"/>
        <v>45544</v>
      </c>
      <c r="K1226" s="3" t="s">
        <v>103</v>
      </c>
      <c r="L1226" s="12">
        <f t="shared" si="117"/>
        <v>46274</v>
      </c>
      <c r="M1226" s="3" t="s">
        <v>103</v>
      </c>
      <c r="N1226" s="12">
        <f t="shared" si="118"/>
        <v>47370</v>
      </c>
      <c r="O1226" s="3" t="s">
        <v>103</v>
      </c>
      <c r="P1226" s="12">
        <f t="shared" si="119"/>
        <v>49196</v>
      </c>
      <c r="Q1226" s="3" t="s">
        <v>103</v>
      </c>
      <c r="R1226" s="12">
        <v>43774</v>
      </c>
      <c r="S1226" s="3">
        <v>-1.99</v>
      </c>
      <c r="T1226" s="3" t="s">
        <v>3614</v>
      </c>
      <c r="U1226" s="3" t="s">
        <v>26</v>
      </c>
      <c r="V1226" s="3" t="s">
        <v>119</v>
      </c>
      <c r="W1226" s="3">
        <v>1.53</v>
      </c>
      <c r="X1226" s="3" t="s">
        <v>164</v>
      </c>
      <c r="Y1226" s="3">
        <v>0</v>
      </c>
      <c r="Z1226" s="3">
        <v>0</v>
      </c>
    </row>
    <row r="1227" spans="1:26" ht="49.5" x14ac:dyDescent="0.3">
      <c r="A1227" s="3" t="s">
        <v>2009</v>
      </c>
      <c r="B1227" s="3" t="s">
        <v>2238</v>
      </c>
      <c r="C1227" s="3" t="s">
        <v>2239</v>
      </c>
      <c r="D1227" s="11">
        <v>43745</v>
      </c>
      <c r="E1227" s="3">
        <v>971.61</v>
      </c>
      <c r="F1227" s="12">
        <f t="shared" si="114"/>
        <v>44111</v>
      </c>
      <c r="G1227" s="3" t="s">
        <v>103</v>
      </c>
      <c r="H1227" s="12">
        <f t="shared" si="115"/>
        <v>44841</v>
      </c>
      <c r="I1227" s="3" t="s">
        <v>103</v>
      </c>
      <c r="J1227" s="12">
        <f t="shared" si="116"/>
        <v>45572</v>
      </c>
      <c r="K1227" s="3" t="s">
        <v>103</v>
      </c>
      <c r="L1227" s="12">
        <f t="shared" si="117"/>
        <v>46302</v>
      </c>
      <c r="M1227" s="3" t="s">
        <v>103</v>
      </c>
      <c r="N1227" s="12">
        <f t="shared" si="118"/>
        <v>47398</v>
      </c>
      <c r="O1227" s="3" t="s">
        <v>103</v>
      </c>
      <c r="P1227" s="12">
        <f t="shared" si="119"/>
        <v>49224</v>
      </c>
      <c r="Q1227" s="3" t="s">
        <v>103</v>
      </c>
      <c r="R1227" s="12">
        <v>43774</v>
      </c>
      <c r="S1227" s="3">
        <v>-2.84</v>
      </c>
      <c r="T1227" s="3" t="s">
        <v>3614</v>
      </c>
      <c r="U1227" s="3" t="s">
        <v>26</v>
      </c>
      <c r="V1227" s="3" t="s">
        <v>119</v>
      </c>
      <c r="W1227" s="3">
        <v>0.14000000000000001</v>
      </c>
      <c r="X1227" s="3" t="s">
        <v>164</v>
      </c>
      <c r="Y1227" s="3">
        <v>0</v>
      </c>
      <c r="Z1227" s="3">
        <v>0</v>
      </c>
    </row>
    <row r="1228" spans="1:26" ht="49.5" x14ac:dyDescent="0.3">
      <c r="A1228" s="3" t="s">
        <v>2009</v>
      </c>
      <c r="B1228" s="3" t="s">
        <v>2240</v>
      </c>
      <c r="C1228" s="3" t="s">
        <v>2241</v>
      </c>
      <c r="D1228" s="11">
        <v>42614</v>
      </c>
      <c r="E1228" s="13">
        <v>1116.49</v>
      </c>
      <c r="F1228" s="12">
        <f t="shared" si="114"/>
        <v>42979</v>
      </c>
      <c r="G1228" s="3">
        <v>8.74</v>
      </c>
      <c r="H1228" s="12">
        <f t="shared" si="115"/>
        <v>43709</v>
      </c>
      <c r="I1228" s="3">
        <v>20.04</v>
      </c>
      <c r="J1228" s="12">
        <f t="shared" si="116"/>
        <v>44440</v>
      </c>
      <c r="K1228" s="3" t="s">
        <v>103</v>
      </c>
      <c r="L1228" s="12">
        <f t="shared" si="117"/>
        <v>45170</v>
      </c>
      <c r="M1228" s="3" t="s">
        <v>103</v>
      </c>
      <c r="N1228" s="12">
        <f t="shared" si="118"/>
        <v>46266</v>
      </c>
      <c r="O1228" s="3" t="s">
        <v>103</v>
      </c>
      <c r="P1228" s="12">
        <f t="shared" si="119"/>
        <v>48092</v>
      </c>
      <c r="Q1228" s="3" t="s">
        <v>103</v>
      </c>
      <c r="R1228" s="12">
        <v>43774</v>
      </c>
      <c r="S1228" s="3">
        <v>11.65</v>
      </c>
      <c r="T1228" s="3" t="s">
        <v>3614</v>
      </c>
      <c r="U1228" s="3" t="s">
        <v>26</v>
      </c>
      <c r="V1228" s="3" t="s">
        <v>119</v>
      </c>
      <c r="W1228" s="3">
        <v>46.89</v>
      </c>
      <c r="X1228" s="3" t="s">
        <v>164</v>
      </c>
      <c r="Y1228" s="3">
        <v>0</v>
      </c>
      <c r="Z1228" s="3">
        <v>0</v>
      </c>
    </row>
    <row r="1229" spans="1:26" ht="49.5" x14ac:dyDescent="0.3">
      <c r="A1229" s="3" t="s">
        <v>2009</v>
      </c>
      <c r="B1229" s="3" t="s">
        <v>2242</v>
      </c>
      <c r="C1229" s="3" t="s">
        <v>2243</v>
      </c>
      <c r="D1229" s="11">
        <v>42647</v>
      </c>
      <c r="E1229" s="13">
        <v>1058.93</v>
      </c>
      <c r="F1229" s="12">
        <f t="shared" si="114"/>
        <v>43012</v>
      </c>
      <c r="G1229" s="3">
        <v>3.58</v>
      </c>
      <c r="H1229" s="12">
        <f t="shared" si="115"/>
        <v>43742</v>
      </c>
      <c r="I1229" s="3">
        <v>10.73</v>
      </c>
      <c r="J1229" s="12">
        <f t="shared" si="116"/>
        <v>44473</v>
      </c>
      <c r="K1229" s="3" t="s">
        <v>103</v>
      </c>
      <c r="L1229" s="12">
        <f t="shared" si="117"/>
        <v>45203</v>
      </c>
      <c r="M1229" s="3" t="s">
        <v>103</v>
      </c>
      <c r="N1229" s="12">
        <f t="shared" si="118"/>
        <v>46299</v>
      </c>
      <c r="O1229" s="3" t="s">
        <v>103</v>
      </c>
      <c r="P1229" s="12">
        <f t="shared" si="119"/>
        <v>48125</v>
      </c>
      <c r="Q1229" s="3" t="s">
        <v>103</v>
      </c>
      <c r="R1229" s="12">
        <v>43774</v>
      </c>
      <c r="S1229" s="3">
        <v>5.89</v>
      </c>
      <c r="T1229" s="3" t="s">
        <v>3614</v>
      </c>
      <c r="U1229" s="3" t="s">
        <v>26</v>
      </c>
      <c r="V1229" s="3" t="s">
        <v>119</v>
      </c>
      <c r="W1229" s="3">
        <v>28.34</v>
      </c>
      <c r="X1229" s="3" t="s">
        <v>164</v>
      </c>
      <c r="Y1229" s="3">
        <v>0</v>
      </c>
      <c r="Z1229" s="3">
        <v>0</v>
      </c>
    </row>
    <row r="1230" spans="1:26" ht="49.5" x14ac:dyDescent="0.3">
      <c r="A1230" s="3" t="s">
        <v>2009</v>
      </c>
      <c r="B1230" s="3" t="s">
        <v>2244</v>
      </c>
      <c r="C1230" s="3" t="s">
        <v>2245</v>
      </c>
      <c r="D1230" s="11">
        <v>42681</v>
      </c>
      <c r="E1230" s="13">
        <v>1106.77</v>
      </c>
      <c r="F1230" s="12">
        <f t="shared" si="114"/>
        <v>43046</v>
      </c>
      <c r="G1230" s="3">
        <v>9.5</v>
      </c>
      <c r="H1230" s="12">
        <f t="shared" si="115"/>
        <v>43776</v>
      </c>
      <c r="I1230" s="3" t="s">
        <v>103</v>
      </c>
      <c r="J1230" s="12">
        <f t="shared" si="116"/>
        <v>44507</v>
      </c>
      <c r="K1230" s="3" t="s">
        <v>103</v>
      </c>
      <c r="L1230" s="12">
        <f t="shared" si="117"/>
        <v>45237</v>
      </c>
      <c r="M1230" s="3" t="s">
        <v>103</v>
      </c>
      <c r="N1230" s="12">
        <f t="shared" si="118"/>
        <v>46333</v>
      </c>
      <c r="O1230" s="3" t="s">
        <v>103</v>
      </c>
      <c r="P1230" s="12">
        <f t="shared" si="119"/>
        <v>48159</v>
      </c>
      <c r="Q1230" s="3" t="s">
        <v>103</v>
      </c>
      <c r="R1230" s="12">
        <v>43774</v>
      </c>
      <c r="S1230" s="3">
        <v>10.68</v>
      </c>
      <c r="T1230" s="3" t="s">
        <v>3614</v>
      </c>
      <c r="U1230" s="3" t="s">
        <v>26</v>
      </c>
      <c r="V1230" s="3" t="s">
        <v>119</v>
      </c>
      <c r="W1230" s="3">
        <v>40.96</v>
      </c>
      <c r="X1230" s="3" t="s">
        <v>164</v>
      </c>
      <c r="Y1230" s="3">
        <v>0</v>
      </c>
      <c r="Z1230" s="3">
        <v>0</v>
      </c>
    </row>
    <row r="1231" spans="1:26" ht="49.5" x14ac:dyDescent="0.3">
      <c r="A1231" s="3" t="s">
        <v>2009</v>
      </c>
      <c r="B1231" s="3" t="s">
        <v>2246</v>
      </c>
      <c r="C1231" s="3" t="s">
        <v>2247</v>
      </c>
      <c r="D1231" s="11">
        <v>42705</v>
      </c>
      <c r="E1231" s="13">
        <v>1109.0999999999999</v>
      </c>
      <c r="F1231" s="12">
        <f t="shared" si="114"/>
        <v>43070</v>
      </c>
      <c r="G1231" s="3">
        <v>11.89</v>
      </c>
      <c r="H1231" s="12">
        <f t="shared" si="115"/>
        <v>43800</v>
      </c>
      <c r="I1231" s="3" t="s">
        <v>103</v>
      </c>
      <c r="J1231" s="12">
        <f t="shared" si="116"/>
        <v>44531</v>
      </c>
      <c r="K1231" s="3" t="s">
        <v>103</v>
      </c>
      <c r="L1231" s="12">
        <f t="shared" si="117"/>
        <v>45261</v>
      </c>
      <c r="M1231" s="3" t="s">
        <v>103</v>
      </c>
      <c r="N1231" s="12">
        <f t="shared" si="118"/>
        <v>46357</v>
      </c>
      <c r="O1231" s="3" t="s">
        <v>103</v>
      </c>
      <c r="P1231" s="12">
        <f t="shared" si="119"/>
        <v>48183</v>
      </c>
      <c r="Q1231" s="3" t="s">
        <v>103</v>
      </c>
      <c r="R1231" s="12">
        <v>43774</v>
      </c>
      <c r="S1231" s="3">
        <v>10.91</v>
      </c>
      <c r="T1231" s="3" t="s">
        <v>3614</v>
      </c>
      <c r="U1231" s="3" t="s">
        <v>26</v>
      </c>
      <c r="V1231" s="3" t="s">
        <v>119</v>
      </c>
      <c r="W1231" s="3">
        <v>34.06</v>
      </c>
      <c r="X1231" s="3" t="s">
        <v>164</v>
      </c>
      <c r="Y1231" s="3">
        <v>0</v>
      </c>
      <c r="Z1231" s="3">
        <v>0</v>
      </c>
    </row>
    <row r="1232" spans="1:26" ht="49.5" x14ac:dyDescent="0.3">
      <c r="A1232" s="3" t="s">
        <v>2009</v>
      </c>
      <c r="B1232" s="3" t="s">
        <v>2248</v>
      </c>
      <c r="C1232" s="3" t="s">
        <v>2249</v>
      </c>
      <c r="D1232" s="11">
        <v>42737</v>
      </c>
      <c r="E1232" s="13">
        <v>1090.47</v>
      </c>
      <c r="F1232" s="12">
        <f t="shared" si="114"/>
        <v>43102</v>
      </c>
      <c r="G1232" s="3">
        <v>15.73</v>
      </c>
      <c r="H1232" s="12">
        <f t="shared" si="115"/>
        <v>43832</v>
      </c>
      <c r="I1232" s="3" t="s">
        <v>103</v>
      </c>
      <c r="J1232" s="12">
        <f t="shared" si="116"/>
        <v>44563</v>
      </c>
      <c r="K1232" s="3" t="s">
        <v>103</v>
      </c>
      <c r="L1232" s="12">
        <f t="shared" si="117"/>
        <v>45293</v>
      </c>
      <c r="M1232" s="3" t="s">
        <v>103</v>
      </c>
      <c r="N1232" s="12">
        <f t="shared" si="118"/>
        <v>46389</v>
      </c>
      <c r="O1232" s="3" t="s">
        <v>103</v>
      </c>
      <c r="P1232" s="12">
        <f t="shared" si="119"/>
        <v>48215</v>
      </c>
      <c r="Q1232" s="3" t="s">
        <v>103</v>
      </c>
      <c r="R1232" s="12">
        <v>43774</v>
      </c>
      <c r="S1232" s="3">
        <v>9.0500000000000007</v>
      </c>
      <c r="T1232" s="3" t="s">
        <v>3614</v>
      </c>
      <c r="U1232" s="3" t="s">
        <v>26</v>
      </c>
      <c r="V1232" s="3" t="s">
        <v>119</v>
      </c>
      <c r="W1232" s="3">
        <v>21.28</v>
      </c>
      <c r="X1232" s="3" t="s">
        <v>164</v>
      </c>
      <c r="Y1232" s="3">
        <v>0</v>
      </c>
      <c r="Z1232" s="3">
        <v>0</v>
      </c>
    </row>
    <row r="1233" spans="1:26" ht="49.5" x14ac:dyDescent="0.3">
      <c r="A1233" s="3" t="s">
        <v>2009</v>
      </c>
      <c r="B1233" s="3" t="s">
        <v>2250</v>
      </c>
      <c r="C1233" s="3" t="s">
        <v>2251</v>
      </c>
      <c r="D1233" s="11">
        <v>42768</v>
      </c>
      <c r="E1233" s="13">
        <v>1111.04</v>
      </c>
      <c r="F1233" s="12">
        <f t="shared" si="114"/>
        <v>43133</v>
      </c>
      <c r="G1233" s="3">
        <v>12.37</v>
      </c>
      <c r="H1233" s="12">
        <f t="shared" si="115"/>
        <v>43863</v>
      </c>
      <c r="I1233" s="3" t="s">
        <v>103</v>
      </c>
      <c r="J1233" s="12">
        <f t="shared" si="116"/>
        <v>44594</v>
      </c>
      <c r="K1233" s="3" t="s">
        <v>103</v>
      </c>
      <c r="L1233" s="12">
        <f t="shared" si="117"/>
        <v>45324</v>
      </c>
      <c r="M1233" s="3" t="s">
        <v>103</v>
      </c>
      <c r="N1233" s="12">
        <f t="shared" si="118"/>
        <v>46420</v>
      </c>
      <c r="O1233" s="3" t="s">
        <v>103</v>
      </c>
      <c r="P1233" s="12">
        <f t="shared" si="119"/>
        <v>48246</v>
      </c>
      <c r="Q1233" s="3" t="s">
        <v>103</v>
      </c>
      <c r="R1233" s="12">
        <v>43774</v>
      </c>
      <c r="S1233" s="3">
        <v>11.1</v>
      </c>
      <c r="T1233" s="3" t="s">
        <v>3614</v>
      </c>
      <c r="U1233" s="3" t="s">
        <v>26</v>
      </c>
      <c r="V1233" s="3" t="s">
        <v>119</v>
      </c>
      <c r="W1233" s="3">
        <v>84.15</v>
      </c>
      <c r="X1233" s="3" t="s">
        <v>164</v>
      </c>
      <c r="Y1233" s="3">
        <v>0</v>
      </c>
      <c r="Z1233" s="3">
        <v>0</v>
      </c>
    </row>
    <row r="1234" spans="1:26" ht="49.5" x14ac:dyDescent="0.3">
      <c r="A1234" s="3" t="s">
        <v>2009</v>
      </c>
      <c r="B1234" s="3" t="s">
        <v>2252</v>
      </c>
      <c r="C1234" s="3" t="s">
        <v>2253</v>
      </c>
      <c r="D1234" s="11">
        <v>42797</v>
      </c>
      <c r="E1234" s="13">
        <v>1088.77</v>
      </c>
      <c r="F1234" s="12">
        <f t="shared" si="114"/>
        <v>43162</v>
      </c>
      <c r="G1234" s="3">
        <v>8.7799999999999994</v>
      </c>
      <c r="H1234" s="12">
        <f t="shared" si="115"/>
        <v>43893</v>
      </c>
      <c r="I1234" s="3" t="s">
        <v>103</v>
      </c>
      <c r="J1234" s="12">
        <f t="shared" si="116"/>
        <v>44623</v>
      </c>
      <c r="K1234" s="3" t="s">
        <v>103</v>
      </c>
      <c r="L1234" s="12">
        <f t="shared" si="117"/>
        <v>45354</v>
      </c>
      <c r="M1234" s="3" t="s">
        <v>103</v>
      </c>
      <c r="N1234" s="12">
        <f t="shared" si="118"/>
        <v>46449</v>
      </c>
      <c r="O1234" s="3" t="s">
        <v>103</v>
      </c>
      <c r="P1234" s="12">
        <f t="shared" si="119"/>
        <v>48276</v>
      </c>
      <c r="Q1234" s="3" t="s">
        <v>103</v>
      </c>
      <c r="R1234" s="12">
        <v>43774</v>
      </c>
      <c r="S1234" s="3">
        <v>8.8800000000000008</v>
      </c>
      <c r="T1234" s="3" t="s">
        <v>3614</v>
      </c>
      <c r="U1234" s="3" t="s">
        <v>26</v>
      </c>
      <c r="V1234" s="3" t="s">
        <v>119</v>
      </c>
      <c r="W1234" s="3">
        <v>109.19</v>
      </c>
      <c r="X1234" s="3" t="s">
        <v>164</v>
      </c>
      <c r="Y1234" s="3">
        <v>0</v>
      </c>
      <c r="Z1234" s="3">
        <v>0</v>
      </c>
    </row>
    <row r="1235" spans="1:26" ht="49.5" x14ac:dyDescent="0.3">
      <c r="A1235" s="3" t="s">
        <v>2009</v>
      </c>
      <c r="B1235" s="3" t="s">
        <v>2254</v>
      </c>
      <c r="C1235" s="3" t="s">
        <v>2255</v>
      </c>
      <c r="D1235" s="11">
        <v>42828</v>
      </c>
      <c r="E1235" s="13">
        <v>1032.6199999999999</v>
      </c>
      <c r="F1235" s="12">
        <f t="shared" si="114"/>
        <v>43193</v>
      </c>
      <c r="G1235" s="3">
        <v>3.65</v>
      </c>
      <c r="H1235" s="12">
        <f t="shared" si="115"/>
        <v>43924</v>
      </c>
      <c r="I1235" s="3" t="s">
        <v>103</v>
      </c>
      <c r="J1235" s="12">
        <f t="shared" si="116"/>
        <v>44654</v>
      </c>
      <c r="K1235" s="3" t="s">
        <v>103</v>
      </c>
      <c r="L1235" s="12">
        <f t="shared" si="117"/>
        <v>45385</v>
      </c>
      <c r="M1235" s="3" t="s">
        <v>103</v>
      </c>
      <c r="N1235" s="12">
        <f t="shared" si="118"/>
        <v>46480</v>
      </c>
      <c r="O1235" s="3" t="s">
        <v>103</v>
      </c>
      <c r="P1235" s="12">
        <f t="shared" si="119"/>
        <v>48307</v>
      </c>
      <c r="Q1235" s="3" t="s">
        <v>103</v>
      </c>
      <c r="R1235" s="12">
        <v>43774</v>
      </c>
      <c r="S1235" s="3">
        <v>3.26</v>
      </c>
      <c r="T1235" s="3" t="s">
        <v>3614</v>
      </c>
      <c r="U1235" s="3" t="s">
        <v>26</v>
      </c>
      <c r="V1235" s="3" t="s">
        <v>119</v>
      </c>
      <c r="W1235" s="3">
        <v>92.76</v>
      </c>
      <c r="X1235" s="3" t="s">
        <v>164</v>
      </c>
      <c r="Y1235" s="3">
        <v>0</v>
      </c>
      <c r="Z1235" s="3">
        <v>0</v>
      </c>
    </row>
    <row r="1236" spans="1:26" ht="49.5" x14ac:dyDescent="0.3">
      <c r="A1236" s="3" t="s">
        <v>2009</v>
      </c>
      <c r="B1236" s="3" t="s">
        <v>2256</v>
      </c>
      <c r="C1236" s="3" t="s">
        <v>2257</v>
      </c>
      <c r="D1236" s="11">
        <v>42857</v>
      </c>
      <c r="E1236" s="13">
        <v>1079.3900000000001</v>
      </c>
      <c r="F1236" s="12">
        <f t="shared" si="114"/>
        <v>43222</v>
      </c>
      <c r="G1236" s="3">
        <v>9.59</v>
      </c>
      <c r="H1236" s="12">
        <f t="shared" si="115"/>
        <v>43953</v>
      </c>
      <c r="I1236" s="3" t="s">
        <v>103</v>
      </c>
      <c r="J1236" s="12">
        <f t="shared" si="116"/>
        <v>44683</v>
      </c>
      <c r="K1236" s="3" t="s">
        <v>103</v>
      </c>
      <c r="L1236" s="12">
        <f t="shared" si="117"/>
        <v>45414</v>
      </c>
      <c r="M1236" s="3" t="s">
        <v>103</v>
      </c>
      <c r="N1236" s="12">
        <f t="shared" si="118"/>
        <v>46509</v>
      </c>
      <c r="O1236" s="3" t="s">
        <v>103</v>
      </c>
      <c r="P1236" s="12">
        <f t="shared" si="119"/>
        <v>48336</v>
      </c>
      <c r="Q1236" s="3" t="s">
        <v>103</v>
      </c>
      <c r="R1236" s="12">
        <v>43774</v>
      </c>
      <c r="S1236" s="3">
        <v>7.94</v>
      </c>
      <c r="T1236" s="3" t="s">
        <v>3614</v>
      </c>
      <c r="U1236" s="3" t="s">
        <v>26</v>
      </c>
      <c r="V1236" s="3" t="s">
        <v>119</v>
      </c>
      <c r="W1236" s="3">
        <v>44.59</v>
      </c>
      <c r="X1236" s="3" t="s">
        <v>164</v>
      </c>
      <c r="Y1236" s="3">
        <v>0</v>
      </c>
      <c r="Z1236" s="3">
        <v>0</v>
      </c>
    </row>
    <row r="1237" spans="1:26" ht="49.5" x14ac:dyDescent="0.3">
      <c r="A1237" s="3" t="s">
        <v>2009</v>
      </c>
      <c r="B1237" s="3" t="s">
        <v>2258</v>
      </c>
      <c r="C1237" s="3" t="s">
        <v>2259</v>
      </c>
      <c r="D1237" s="11">
        <v>42902</v>
      </c>
      <c r="E1237" s="13">
        <v>1081.05</v>
      </c>
      <c r="F1237" s="12">
        <f t="shared" si="114"/>
        <v>43267</v>
      </c>
      <c r="G1237" s="3">
        <v>11.81</v>
      </c>
      <c r="H1237" s="12">
        <f t="shared" si="115"/>
        <v>43998</v>
      </c>
      <c r="I1237" s="3" t="s">
        <v>103</v>
      </c>
      <c r="J1237" s="12">
        <f t="shared" si="116"/>
        <v>44728</v>
      </c>
      <c r="K1237" s="3" t="s">
        <v>103</v>
      </c>
      <c r="L1237" s="12">
        <f t="shared" si="117"/>
        <v>45459</v>
      </c>
      <c r="M1237" s="3" t="s">
        <v>103</v>
      </c>
      <c r="N1237" s="12">
        <f t="shared" si="118"/>
        <v>46554</v>
      </c>
      <c r="O1237" s="3" t="s">
        <v>103</v>
      </c>
      <c r="P1237" s="12">
        <f t="shared" si="119"/>
        <v>48381</v>
      </c>
      <c r="Q1237" s="3" t="s">
        <v>103</v>
      </c>
      <c r="R1237" s="12">
        <v>43774</v>
      </c>
      <c r="S1237" s="3">
        <v>8.11</v>
      </c>
      <c r="T1237" s="3" t="s">
        <v>3614</v>
      </c>
      <c r="U1237" s="3" t="s">
        <v>26</v>
      </c>
      <c r="V1237" s="3" t="s">
        <v>119</v>
      </c>
      <c r="W1237" s="3">
        <v>7.15</v>
      </c>
      <c r="X1237" s="3" t="s">
        <v>164</v>
      </c>
      <c r="Y1237" s="3">
        <v>0</v>
      </c>
      <c r="Z1237" s="3">
        <v>0</v>
      </c>
    </row>
    <row r="1238" spans="1:26" ht="49.5" x14ac:dyDescent="0.3">
      <c r="A1238" s="3" t="s">
        <v>2009</v>
      </c>
      <c r="B1238" s="3" t="s">
        <v>2260</v>
      </c>
      <c r="C1238" s="3" t="s">
        <v>2261</v>
      </c>
      <c r="D1238" s="11">
        <v>42919</v>
      </c>
      <c r="E1238" s="13">
        <v>1071.8800000000001</v>
      </c>
      <c r="F1238" s="12">
        <f t="shared" si="114"/>
        <v>43284</v>
      </c>
      <c r="G1238" s="3">
        <v>16.25</v>
      </c>
      <c r="H1238" s="12">
        <f t="shared" si="115"/>
        <v>44015</v>
      </c>
      <c r="I1238" s="3" t="s">
        <v>103</v>
      </c>
      <c r="J1238" s="12">
        <f t="shared" si="116"/>
        <v>44745</v>
      </c>
      <c r="K1238" s="3" t="s">
        <v>103</v>
      </c>
      <c r="L1238" s="12">
        <f t="shared" si="117"/>
        <v>45476</v>
      </c>
      <c r="M1238" s="3" t="s">
        <v>103</v>
      </c>
      <c r="N1238" s="12">
        <f t="shared" si="118"/>
        <v>46571</v>
      </c>
      <c r="O1238" s="3" t="s">
        <v>103</v>
      </c>
      <c r="P1238" s="12">
        <f t="shared" si="119"/>
        <v>48398</v>
      </c>
      <c r="Q1238" s="3" t="s">
        <v>103</v>
      </c>
      <c r="R1238" s="12">
        <v>43774</v>
      </c>
      <c r="S1238" s="3">
        <v>7.19</v>
      </c>
      <c r="T1238" s="3" t="s">
        <v>3614</v>
      </c>
      <c r="U1238" s="3" t="s">
        <v>26</v>
      </c>
      <c r="V1238" s="3" t="s">
        <v>119</v>
      </c>
      <c r="W1238" s="3">
        <v>6.5</v>
      </c>
      <c r="X1238" s="3" t="s">
        <v>164</v>
      </c>
      <c r="Y1238" s="3">
        <v>0</v>
      </c>
      <c r="Z1238" s="3">
        <v>0</v>
      </c>
    </row>
    <row r="1239" spans="1:26" ht="49.5" x14ac:dyDescent="0.3">
      <c r="A1239" s="3" t="s">
        <v>2009</v>
      </c>
      <c r="B1239" s="3" t="s">
        <v>2262</v>
      </c>
      <c r="C1239" s="3" t="s">
        <v>2263</v>
      </c>
      <c r="D1239" s="11">
        <v>42257</v>
      </c>
      <c r="E1239" s="13">
        <v>1177.1199999999999</v>
      </c>
      <c r="F1239" s="12">
        <f t="shared" si="114"/>
        <v>42623</v>
      </c>
      <c r="G1239" s="3">
        <v>8.76</v>
      </c>
      <c r="H1239" s="12">
        <f t="shared" si="115"/>
        <v>43353</v>
      </c>
      <c r="I1239" s="3">
        <v>15.71</v>
      </c>
      <c r="J1239" s="12">
        <f t="shared" si="116"/>
        <v>44084</v>
      </c>
      <c r="K1239" s="3" t="s">
        <v>103</v>
      </c>
      <c r="L1239" s="12">
        <f t="shared" si="117"/>
        <v>44814</v>
      </c>
      <c r="M1239" s="3" t="s">
        <v>103</v>
      </c>
      <c r="N1239" s="12">
        <f t="shared" si="118"/>
        <v>45910</v>
      </c>
      <c r="O1239" s="3" t="s">
        <v>103</v>
      </c>
      <c r="P1239" s="12">
        <f t="shared" si="119"/>
        <v>47736</v>
      </c>
      <c r="Q1239" s="3" t="s">
        <v>103</v>
      </c>
      <c r="R1239" s="12">
        <v>43774</v>
      </c>
      <c r="S1239" s="3">
        <v>17.71</v>
      </c>
      <c r="T1239" s="3" t="s">
        <v>3614</v>
      </c>
      <c r="U1239" s="3" t="s">
        <v>26</v>
      </c>
      <c r="V1239" s="3" t="s">
        <v>119</v>
      </c>
      <c r="W1239" s="3">
        <v>13.75</v>
      </c>
      <c r="X1239" s="3" t="s">
        <v>164</v>
      </c>
      <c r="Y1239" s="3">
        <v>0</v>
      </c>
      <c r="Z1239" s="3">
        <v>0</v>
      </c>
    </row>
    <row r="1240" spans="1:26" ht="49.5" x14ac:dyDescent="0.3">
      <c r="A1240" s="3" t="s">
        <v>2009</v>
      </c>
      <c r="B1240" s="3" t="s">
        <v>2264</v>
      </c>
      <c r="C1240" s="3" t="s">
        <v>2265</v>
      </c>
      <c r="D1240" s="11">
        <v>42279</v>
      </c>
      <c r="E1240" s="13">
        <v>1108.83</v>
      </c>
      <c r="F1240" s="12">
        <f t="shared" si="114"/>
        <v>42645</v>
      </c>
      <c r="G1240" s="3">
        <v>5.42</v>
      </c>
      <c r="H1240" s="12">
        <f t="shared" si="115"/>
        <v>43375</v>
      </c>
      <c r="I1240" s="3">
        <v>14.13</v>
      </c>
      <c r="J1240" s="12">
        <f t="shared" si="116"/>
        <v>44106</v>
      </c>
      <c r="K1240" s="3" t="s">
        <v>103</v>
      </c>
      <c r="L1240" s="12">
        <f t="shared" si="117"/>
        <v>44836</v>
      </c>
      <c r="M1240" s="3" t="s">
        <v>103</v>
      </c>
      <c r="N1240" s="12">
        <f t="shared" si="118"/>
        <v>45932</v>
      </c>
      <c r="O1240" s="3" t="s">
        <v>103</v>
      </c>
      <c r="P1240" s="12">
        <f t="shared" si="119"/>
        <v>47758</v>
      </c>
      <c r="Q1240" s="3" t="s">
        <v>103</v>
      </c>
      <c r="R1240" s="12">
        <v>43774</v>
      </c>
      <c r="S1240" s="3">
        <v>10.88</v>
      </c>
      <c r="T1240" s="3" t="s">
        <v>3614</v>
      </c>
      <c r="U1240" s="3" t="s">
        <v>26</v>
      </c>
      <c r="V1240" s="3" t="s">
        <v>119</v>
      </c>
      <c r="W1240" s="3">
        <v>14.35</v>
      </c>
      <c r="X1240" s="3" t="s">
        <v>164</v>
      </c>
      <c r="Y1240" s="3">
        <v>0</v>
      </c>
      <c r="Z1240" s="3">
        <v>0</v>
      </c>
    </row>
    <row r="1241" spans="1:26" ht="49.5" x14ac:dyDescent="0.3">
      <c r="A1241" s="3" t="s">
        <v>2009</v>
      </c>
      <c r="B1241" s="3" t="s">
        <v>2266</v>
      </c>
      <c r="C1241" s="3" t="s">
        <v>2267</v>
      </c>
      <c r="D1241" s="11">
        <v>42310</v>
      </c>
      <c r="E1241" s="13">
        <v>1171.92</v>
      </c>
      <c r="F1241" s="12">
        <f t="shared" si="114"/>
        <v>42676</v>
      </c>
      <c r="G1241" s="3">
        <v>9.5399999999999991</v>
      </c>
      <c r="H1241" s="12">
        <f t="shared" si="115"/>
        <v>43406</v>
      </c>
      <c r="I1241" s="3">
        <v>21.96</v>
      </c>
      <c r="J1241" s="12">
        <f t="shared" si="116"/>
        <v>44137</v>
      </c>
      <c r="K1241" s="3" t="s">
        <v>103</v>
      </c>
      <c r="L1241" s="12">
        <f t="shared" si="117"/>
        <v>44867</v>
      </c>
      <c r="M1241" s="3" t="s">
        <v>103</v>
      </c>
      <c r="N1241" s="12">
        <f t="shared" si="118"/>
        <v>45963</v>
      </c>
      <c r="O1241" s="3" t="s">
        <v>103</v>
      </c>
      <c r="P1241" s="12">
        <f t="shared" si="119"/>
        <v>47789</v>
      </c>
      <c r="Q1241" s="3" t="s">
        <v>103</v>
      </c>
      <c r="R1241" s="12">
        <v>43774</v>
      </c>
      <c r="S1241" s="3">
        <v>17.190000000000001</v>
      </c>
      <c r="T1241" s="3" t="s">
        <v>3614</v>
      </c>
      <c r="U1241" s="3" t="s">
        <v>26</v>
      </c>
      <c r="V1241" s="3" t="s">
        <v>119</v>
      </c>
      <c r="W1241" s="3">
        <v>23.42</v>
      </c>
      <c r="X1241" s="3" t="s">
        <v>164</v>
      </c>
      <c r="Y1241" s="3">
        <v>0</v>
      </c>
      <c r="Z1241" s="3">
        <v>0</v>
      </c>
    </row>
    <row r="1242" spans="1:26" ht="49.5" x14ac:dyDescent="0.3">
      <c r="A1242" s="3" t="s">
        <v>2009</v>
      </c>
      <c r="B1242" s="3" t="s">
        <v>2268</v>
      </c>
      <c r="C1242" s="3" t="s">
        <v>2269</v>
      </c>
      <c r="D1242" s="11">
        <v>42341</v>
      </c>
      <c r="E1242" s="13">
        <v>1169.78</v>
      </c>
      <c r="F1242" s="12">
        <f t="shared" si="114"/>
        <v>42707</v>
      </c>
      <c r="G1242" s="3">
        <v>11.96</v>
      </c>
      <c r="H1242" s="12">
        <f t="shared" si="115"/>
        <v>43437</v>
      </c>
      <c r="I1242" s="3">
        <v>18.309999999999999</v>
      </c>
      <c r="J1242" s="12">
        <f t="shared" si="116"/>
        <v>44168</v>
      </c>
      <c r="K1242" s="3" t="s">
        <v>103</v>
      </c>
      <c r="L1242" s="12">
        <f t="shared" si="117"/>
        <v>44898</v>
      </c>
      <c r="M1242" s="3" t="s">
        <v>103</v>
      </c>
      <c r="N1242" s="12">
        <f t="shared" si="118"/>
        <v>45994</v>
      </c>
      <c r="O1242" s="3" t="s">
        <v>103</v>
      </c>
      <c r="P1242" s="12">
        <f t="shared" si="119"/>
        <v>47820</v>
      </c>
      <c r="Q1242" s="3" t="s">
        <v>103</v>
      </c>
      <c r="R1242" s="12">
        <v>43774</v>
      </c>
      <c r="S1242" s="3">
        <v>16.98</v>
      </c>
      <c r="T1242" s="3" t="s">
        <v>3614</v>
      </c>
      <c r="U1242" s="3" t="s">
        <v>26</v>
      </c>
      <c r="V1242" s="3" t="s">
        <v>119</v>
      </c>
      <c r="W1242" s="3">
        <v>31.68</v>
      </c>
      <c r="X1242" s="3" t="s">
        <v>164</v>
      </c>
      <c r="Y1242" s="3">
        <v>0</v>
      </c>
      <c r="Z1242" s="3">
        <v>0</v>
      </c>
    </row>
    <row r="1243" spans="1:26" ht="49.5" x14ac:dyDescent="0.3">
      <c r="A1243" s="3" t="s">
        <v>2009</v>
      </c>
      <c r="B1243" s="3" t="s">
        <v>2270</v>
      </c>
      <c r="C1243" s="3" t="s">
        <v>2271</v>
      </c>
      <c r="D1243" s="11">
        <v>42373</v>
      </c>
      <c r="E1243" s="13">
        <v>1156.1300000000001</v>
      </c>
      <c r="F1243" s="12">
        <f t="shared" si="114"/>
        <v>42739</v>
      </c>
      <c r="G1243" s="3">
        <v>15.78</v>
      </c>
      <c r="H1243" s="12">
        <f t="shared" si="115"/>
        <v>43469</v>
      </c>
      <c r="I1243" s="3">
        <v>15.12</v>
      </c>
      <c r="J1243" s="12">
        <f t="shared" si="116"/>
        <v>44200</v>
      </c>
      <c r="K1243" s="3" t="s">
        <v>103</v>
      </c>
      <c r="L1243" s="12">
        <f t="shared" si="117"/>
        <v>44930</v>
      </c>
      <c r="M1243" s="3" t="s">
        <v>103</v>
      </c>
      <c r="N1243" s="12">
        <f t="shared" si="118"/>
        <v>46026</v>
      </c>
      <c r="O1243" s="3" t="s">
        <v>103</v>
      </c>
      <c r="P1243" s="12">
        <f t="shared" si="119"/>
        <v>47852</v>
      </c>
      <c r="Q1243" s="3" t="s">
        <v>103</v>
      </c>
      <c r="R1243" s="12">
        <v>43774</v>
      </c>
      <c r="S1243" s="3">
        <v>15.61</v>
      </c>
      <c r="T1243" s="3" t="s">
        <v>3614</v>
      </c>
      <c r="U1243" s="3" t="s">
        <v>26</v>
      </c>
      <c r="V1243" s="3" t="s">
        <v>119</v>
      </c>
      <c r="W1243" s="3">
        <v>35.42</v>
      </c>
      <c r="X1243" s="3" t="s">
        <v>164</v>
      </c>
      <c r="Y1243" s="3">
        <v>0</v>
      </c>
      <c r="Z1243" s="3">
        <v>0</v>
      </c>
    </row>
    <row r="1244" spans="1:26" ht="49.5" x14ac:dyDescent="0.3">
      <c r="A1244" s="3" t="s">
        <v>2009</v>
      </c>
      <c r="B1244" s="3" t="s">
        <v>2272</v>
      </c>
      <c r="C1244" s="3" t="s">
        <v>2273</v>
      </c>
      <c r="D1244" s="11">
        <v>42404</v>
      </c>
      <c r="E1244" s="13">
        <v>1174.2</v>
      </c>
      <c r="F1244" s="12">
        <f t="shared" si="114"/>
        <v>42770</v>
      </c>
      <c r="G1244" s="3">
        <v>12.39</v>
      </c>
      <c r="H1244" s="12">
        <f t="shared" si="115"/>
        <v>43500</v>
      </c>
      <c r="I1244" s="3">
        <v>24.37</v>
      </c>
      <c r="J1244" s="12">
        <f t="shared" si="116"/>
        <v>44231</v>
      </c>
      <c r="K1244" s="3" t="s">
        <v>103</v>
      </c>
      <c r="L1244" s="12">
        <f t="shared" si="117"/>
        <v>44961</v>
      </c>
      <c r="M1244" s="3" t="s">
        <v>103</v>
      </c>
      <c r="N1244" s="12">
        <f t="shared" si="118"/>
        <v>46057</v>
      </c>
      <c r="O1244" s="3" t="s">
        <v>103</v>
      </c>
      <c r="P1244" s="12">
        <f t="shared" si="119"/>
        <v>47883</v>
      </c>
      <c r="Q1244" s="3" t="s">
        <v>103</v>
      </c>
      <c r="R1244" s="12">
        <v>43774</v>
      </c>
      <c r="S1244" s="3">
        <v>17.420000000000002</v>
      </c>
      <c r="T1244" s="3" t="s">
        <v>3614</v>
      </c>
      <c r="U1244" s="3" t="s">
        <v>26</v>
      </c>
      <c r="V1244" s="3" t="s">
        <v>119</v>
      </c>
      <c r="W1244" s="3">
        <v>16.260000000000002</v>
      </c>
      <c r="X1244" s="3" t="s">
        <v>164</v>
      </c>
      <c r="Y1244" s="3">
        <v>0</v>
      </c>
      <c r="Z1244" s="3">
        <v>0</v>
      </c>
    </row>
    <row r="1245" spans="1:26" ht="49.5" x14ac:dyDescent="0.3">
      <c r="A1245" s="3" t="s">
        <v>2009</v>
      </c>
      <c r="B1245" s="3" t="s">
        <v>2274</v>
      </c>
      <c r="C1245" s="3" t="s">
        <v>2275</v>
      </c>
      <c r="D1245" s="11">
        <v>41830</v>
      </c>
      <c r="E1245" s="3">
        <v>904.33</v>
      </c>
      <c r="F1245" s="12">
        <f t="shared" si="114"/>
        <v>42195</v>
      </c>
      <c r="G1245" s="3">
        <v>8.56</v>
      </c>
      <c r="H1245" s="12">
        <f t="shared" si="115"/>
        <v>42926</v>
      </c>
      <c r="I1245" s="3">
        <v>20.72</v>
      </c>
      <c r="J1245" s="12">
        <f t="shared" si="116"/>
        <v>43656</v>
      </c>
      <c r="K1245" s="3">
        <v>0.18</v>
      </c>
      <c r="L1245" s="12">
        <f t="shared" si="117"/>
        <v>44387</v>
      </c>
      <c r="M1245" s="3" t="s">
        <v>103</v>
      </c>
      <c r="N1245" s="12">
        <f t="shared" si="118"/>
        <v>45483</v>
      </c>
      <c r="O1245" s="3" t="s">
        <v>103</v>
      </c>
      <c r="P1245" s="12">
        <f t="shared" si="119"/>
        <v>47309</v>
      </c>
      <c r="Q1245" s="3" t="s">
        <v>103</v>
      </c>
      <c r="R1245" s="12">
        <v>43774</v>
      </c>
      <c r="S1245" s="3">
        <v>-9.57</v>
      </c>
      <c r="T1245" s="3" t="s">
        <v>3614</v>
      </c>
      <c r="U1245" s="3" t="s">
        <v>26</v>
      </c>
      <c r="V1245" s="3" t="s">
        <v>119</v>
      </c>
      <c r="W1245" s="3">
        <v>5.79</v>
      </c>
      <c r="X1245" s="3" t="s">
        <v>164</v>
      </c>
      <c r="Y1245" s="3">
        <v>0</v>
      </c>
      <c r="Z1245" s="3">
        <v>0</v>
      </c>
    </row>
    <row r="1246" spans="1:26" ht="49.5" x14ac:dyDescent="0.3">
      <c r="A1246" s="3" t="s">
        <v>2009</v>
      </c>
      <c r="B1246" s="3" t="s">
        <v>2276</v>
      </c>
      <c r="C1246" s="3" t="s">
        <v>2277</v>
      </c>
      <c r="D1246" s="11">
        <v>41841</v>
      </c>
      <c r="E1246" s="3">
        <v>882.44</v>
      </c>
      <c r="F1246" s="12">
        <f t="shared" si="114"/>
        <v>42206</v>
      </c>
      <c r="G1246" s="3">
        <v>9.4</v>
      </c>
      <c r="H1246" s="12">
        <f t="shared" si="115"/>
        <v>42937</v>
      </c>
      <c r="I1246" s="3">
        <v>21.01</v>
      </c>
      <c r="J1246" s="12">
        <f t="shared" si="116"/>
        <v>43667</v>
      </c>
      <c r="K1246" s="3">
        <v>-2.97</v>
      </c>
      <c r="L1246" s="12">
        <f t="shared" si="117"/>
        <v>44398</v>
      </c>
      <c r="M1246" s="3" t="s">
        <v>103</v>
      </c>
      <c r="N1246" s="12">
        <f t="shared" si="118"/>
        <v>45494</v>
      </c>
      <c r="O1246" s="3" t="s">
        <v>103</v>
      </c>
      <c r="P1246" s="12">
        <f t="shared" si="119"/>
        <v>47320</v>
      </c>
      <c r="Q1246" s="3" t="s">
        <v>103</v>
      </c>
      <c r="R1246" s="12">
        <v>43774</v>
      </c>
      <c r="S1246" s="3">
        <v>-11.76</v>
      </c>
      <c r="T1246" s="3" t="s">
        <v>3614</v>
      </c>
      <c r="U1246" s="3" t="s">
        <v>26</v>
      </c>
      <c r="V1246" s="3" t="s">
        <v>119</v>
      </c>
      <c r="W1246" s="3">
        <v>24.36</v>
      </c>
      <c r="X1246" s="3" t="s">
        <v>164</v>
      </c>
      <c r="Y1246" s="3">
        <v>0</v>
      </c>
      <c r="Z1246" s="3">
        <v>0</v>
      </c>
    </row>
    <row r="1247" spans="1:26" ht="49.5" x14ac:dyDescent="0.3">
      <c r="A1247" s="3" t="s">
        <v>2009</v>
      </c>
      <c r="B1247" s="3" t="s">
        <v>2278</v>
      </c>
      <c r="C1247" s="3" t="s">
        <v>2279</v>
      </c>
      <c r="D1247" s="11">
        <v>41872</v>
      </c>
      <c r="E1247" s="3">
        <v>887.53</v>
      </c>
      <c r="F1247" s="12">
        <f t="shared" si="114"/>
        <v>42237</v>
      </c>
      <c r="G1247" s="3">
        <v>9.17</v>
      </c>
      <c r="H1247" s="12">
        <f t="shared" si="115"/>
        <v>42968</v>
      </c>
      <c r="I1247" s="3">
        <v>21.36</v>
      </c>
      <c r="J1247" s="12">
        <f t="shared" si="116"/>
        <v>43698</v>
      </c>
      <c r="K1247" s="3">
        <v>-4.29</v>
      </c>
      <c r="L1247" s="12">
        <f t="shared" si="117"/>
        <v>44429</v>
      </c>
      <c r="M1247" s="3" t="s">
        <v>103</v>
      </c>
      <c r="N1247" s="12">
        <f t="shared" si="118"/>
        <v>45525</v>
      </c>
      <c r="O1247" s="3" t="s">
        <v>103</v>
      </c>
      <c r="P1247" s="12">
        <f t="shared" si="119"/>
        <v>47351</v>
      </c>
      <c r="Q1247" s="3" t="s">
        <v>103</v>
      </c>
      <c r="R1247" s="12">
        <v>43774</v>
      </c>
      <c r="S1247" s="3">
        <v>-11.25</v>
      </c>
      <c r="T1247" s="3" t="s">
        <v>3614</v>
      </c>
      <c r="U1247" s="3" t="s">
        <v>26</v>
      </c>
      <c r="V1247" s="3" t="s">
        <v>119</v>
      </c>
      <c r="W1247" s="3">
        <v>35.14</v>
      </c>
      <c r="X1247" s="3" t="s">
        <v>164</v>
      </c>
      <c r="Y1247" s="3">
        <v>0</v>
      </c>
      <c r="Z1247" s="3">
        <v>0</v>
      </c>
    </row>
    <row r="1248" spans="1:26" ht="49.5" x14ac:dyDescent="0.3">
      <c r="A1248" s="3" t="s">
        <v>2009</v>
      </c>
      <c r="B1248" s="3" t="s">
        <v>2280</v>
      </c>
      <c r="C1248" s="3" t="s">
        <v>2281</v>
      </c>
      <c r="D1248" s="11">
        <v>41904</v>
      </c>
      <c r="E1248" s="3">
        <v>861.84</v>
      </c>
      <c r="F1248" s="12">
        <f t="shared" si="114"/>
        <v>42269</v>
      </c>
      <c r="G1248" s="3">
        <v>8.91</v>
      </c>
      <c r="H1248" s="12">
        <f t="shared" si="115"/>
        <v>43000</v>
      </c>
      <c r="I1248" s="3">
        <v>20.28</v>
      </c>
      <c r="J1248" s="12">
        <f t="shared" si="116"/>
        <v>43730</v>
      </c>
      <c r="K1248" s="3">
        <v>-11.73</v>
      </c>
      <c r="L1248" s="12">
        <f t="shared" si="117"/>
        <v>44461</v>
      </c>
      <c r="M1248" s="3" t="s">
        <v>103</v>
      </c>
      <c r="N1248" s="12">
        <f t="shared" si="118"/>
        <v>45557</v>
      </c>
      <c r="O1248" s="3" t="s">
        <v>103</v>
      </c>
      <c r="P1248" s="12">
        <f t="shared" si="119"/>
        <v>47383</v>
      </c>
      <c r="Q1248" s="3" t="s">
        <v>103</v>
      </c>
      <c r="R1248" s="12">
        <v>43774</v>
      </c>
      <c r="S1248" s="3">
        <v>-13.82</v>
      </c>
      <c r="T1248" s="3" t="s">
        <v>3614</v>
      </c>
      <c r="U1248" s="3" t="s">
        <v>26</v>
      </c>
      <c r="V1248" s="3" t="s">
        <v>119</v>
      </c>
      <c r="W1248" s="3">
        <v>43.52</v>
      </c>
      <c r="X1248" s="3" t="s">
        <v>164</v>
      </c>
      <c r="Y1248" s="3">
        <v>0.01</v>
      </c>
      <c r="Z1248" s="3">
        <v>0</v>
      </c>
    </row>
    <row r="1249" spans="1:26" ht="49.5" x14ac:dyDescent="0.3">
      <c r="A1249" s="3" t="s">
        <v>2009</v>
      </c>
      <c r="B1249" s="3" t="s">
        <v>2282</v>
      </c>
      <c r="C1249" s="3" t="s">
        <v>2283</v>
      </c>
      <c r="D1249" s="11">
        <v>41935</v>
      </c>
      <c r="E1249" s="3">
        <v>848.13</v>
      </c>
      <c r="F1249" s="12">
        <f t="shared" si="114"/>
        <v>42300</v>
      </c>
      <c r="G1249" s="3">
        <v>8.65</v>
      </c>
      <c r="H1249" s="12">
        <f t="shared" si="115"/>
        <v>43031</v>
      </c>
      <c r="I1249" s="3">
        <v>18.46</v>
      </c>
      <c r="J1249" s="12">
        <f t="shared" si="116"/>
        <v>43761</v>
      </c>
      <c r="K1249" s="3">
        <v>-15.21</v>
      </c>
      <c r="L1249" s="12">
        <f t="shared" si="117"/>
        <v>44492</v>
      </c>
      <c r="M1249" s="3" t="s">
        <v>103</v>
      </c>
      <c r="N1249" s="12">
        <f t="shared" si="118"/>
        <v>45588</v>
      </c>
      <c r="O1249" s="3" t="s">
        <v>103</v>
      </c>
      <c r="P1249" s="12">
        <f t="shared" si="119"/>
        <v>47414</v>
      </c>
      <c r="Q1249" s="3" t="s">
        <v>103</v>
      </c>
      <c r="R1249" s="12">
        <v>43774</v>
      </c>
      <c r="S1249" s="3">
        <v>-15.19</v>
      </c>
      <c r="T1249" s="3" t="s">
        <v>3614</v>
      </c>
      <c r="U1249" s="3" t="s">
        <v>26</v>
      </c>
      <c r="V1249" s="3" t="s">
        <v>119</v>
      </c>
      <c r="W1249" s="3">
        <v>62.04</v>
      </c>
      <c r="X1249" s="3" t="s">
        <v>164</v>
      </c>
      <c r="Y1249" s="3">
        <v>0.01</v>
      </c>
      <c r="Z1249" s="3">
        <v>0</v>
      </c>
    </row>
    <row r="1250" spans="1:26" ht="49.5" x14ac:dyDescent="0.3">
      <c r="A1250" s="3" t="s">
        <v>2009</v>
      </c>
      <c r="B1250" s="3" t="s">
        <v>2284</v>
      </c>
      <c r="C1250" s="3" t="s">
        <v>2285</v>
      </c>
      <c r="D1250" s="11">
        <v>41964</v>
      </c>
      <c r="E1250" s="3">
        <v>861.03</v>
      </c>
      <c r="F1250" s="12">
        <f t="shared" si="114"/>
        <v>42329</v>
      </c>
      <c r="G1250" s="3">
        <v>8.11</v>
      </c>
      <c r="H1250" s="12">
        <f t="shared" si="115"/>
        <v>43060</v>
      </c>
      <c r="I1250" s="3">
        <v>17.850000000000001</v>
      </c>
      <c r="J1250" s="12">
        <f t="shared" si="116"/>
        <v>43790</v>
      </c>
      <c r="K1250" s="3" t="s">
        <v>103</v>
      </c>
      <c r="L1250" s="12">
        <f t="shared" si="117"/>
        <v>44521</v>
      </c>
      <c r="M1250" s="3" t="s">
        <v>103</v>
      </c>
      <c r="N1250" s="12">
        <f t="shared" si="118"/>
        <v>45617</v>
      </c>
      <c r="O1250" s="3" t="s">
        <v>103</v>
      </c>
      <c r="P1250" s="12">
        <f t="shared" si="119"/>
        <v>47443</v>
      </c>
      <c r="Q1250" s="3" t="s">
        <v>103</v>
      </c>
      <c r="R1250" s="12">
        <v>43774</v>
      </c>
      <c r="S1250" s="3">
        <v>-13.9</v>
      </c>
      <c r="T1250" s="3" t="s">
        <v>3614</v>
      </c>
      <c r="U1250" s="3" t="s">
        <v>26</v>
      </c>
      <c r="V1250" s="3" t="s">
        <v>119</v>
      </c>
      <c r="W1250" s="3">
        <v>31.1</v>
      </c>
      <c r="X1250" s="3" t="s">
        <v>164</v>
      </c>
      <c r="Y1250" s="3">
        <v>0</v>
      </c>
      <c r="Z1250" s="3">
        <v>0</v>
      </c>
    </row>
    <row r="1251" spans="1:26" ht="49.5" x14ac:dyDescent="0.3">
      <c r="A1251" s="3" t="s">
        <v>2009</v>
      </c>
      <c r="B1251" s="3" t="s">
        <v>2286</v>
      </c>
      <c r="C1251" s="3" t="s">
        <v>2287</v>
      </c>
      <c r="D1251" s="11">
        <v>41995</v>
      </c>
      <c r="E1251" s="3">
        <v>842.16</v>
      </c>
      <c r="F1251" s="12">
        <f t="shared" si="114"/>
        <v>42360</v>
      </c>
      <c r="G1251" s="3">
        <v>7.62</v>
      </c>
      <c r="H1251" s="12">
        <f t="shared" si="115"/>
        <v>43091</v>
      </c>
      <c r="I1251" s="3">
        <v>16.170000000000002</v>
      </c>
      <c r="J1251" s="12">
        <f t="shared" si="116"/>
        <v>43821</v>
      </c>
      <c r="K1251" s="3" t="s">
        <v>103</v>
      </c>
      <c r="L1251" s="12">
        <f t="shared" si="117"/>
        <v>44552</v>
      </c>
      <c r="M1251" s="3" t="s">
        <v>103</v>
      </c>
      <c r="N1251" s="12">
        <f t="shared" si="118"/>
        <v>45648</v>
      </c>
      <c r="O1251" s="3" t="s">
        <v>103</v>
      </c>
      <c r="P1251" s="12">
        <f t="shared" si="119"/>
        <v>47474</v>
      </c>
      <c r="Q1251" s="3" t="s">
        <v>103</v>
      </c>
      <c r="R1251" s="12">
        <v>43774</v>
      </c>
      <c r="S1251" s="3">
        <v>-15.78</v>
      </c>
      <c r="T1251" s="3" t="s">
        <v>3614</v>
      </c>
      <c r="U1251" s="3" t="s">
        <v>26</v>
      </c>
      <c r="V1251" s="3" t="s">
        <v>119</v>
      </c>
      <c r="W1251" s="3">
        <v>55.63</v>
      </c>
      <c r="X1251" s="3" t="s">
        <v>164</v>
      </c>
      <c r="Y1251" s="3">
        <v>0.01</v>
      </c>
      <c r="Z1251" s="3">
        <v>0</v>
      </c>
    </row>
    <row r="1252" spans="1:26" ht="49.5" x14ac:dyDescent="0.3">
      <c r="A1252" s="3" t="s">
        <v>2009</v>
      </c>
      <c r="B1252" s="3" t="s">
        <v>2288</v>
      </c>
      <c r="C1252" s="3" t="s">
        <v>2289</v>
      </c>
      <c r="D1252" s="11">
        <v>42027</v>
      </c>
      <c r="E1252" s="3">
        <v>826.66</v>
      </c>
      <c r="F1252" s="12">
        <f t="shared" si="114"/>
        <v>42392</v>
      </c>
      <c r="G1252" s="3">
        <v>7.23</v>
      </c>
      <c r="H1252" s="12">
        <f t="shared" si="115"/>
        <v>43123</v>
      </c>
      <c r="I1252" s="3">
        <v>16.07</v>
      </c>
      <c r="J1252" s="12">
        <f t="shared" si="116"/>
        <v>43853</v>
      </c>
      <c r="K1252" s="3" t="s">
        <v>103</v>
      </c>
      <c r="L1252" s="12">
        <f t="shared" si="117"/>
        <v>44584</v>
      </c>
      <c r="M1252" s="3" t="s">
        <v>103</v>
      </c>
      <c r="N1252" s="12">
        <f t="shared" si="118"/>
        <v>45680</v>
      </c>
      <c r="O1252" s="3" t="s">
        <v>103</v>
      </c>
      <c r="P1252" s="12">
        <f t="shared" si="119"/>
        <v>47506</v>
      </c>
      <c r="Q1252" s="3" t="s">
        <v>103</v>
      </c>
      <c r="R1252" s="12">
        <v>43774</v>
      </c>
      <c r="S1252" s="3">
        <v>-17.329999999999998</v>
      </c>
      <c r="T1252" s="3" t="s">
        <v>3614</v>
      </c>
      <c r="U1252" s="3" t="s">
        <v>26</v>
      </c>
      <c r="V1252" s="3" t="s">
        <v>119</v>
      </c>
      <c r="W1252" s="3">
        <v>20.98</v>
      </c>
      <c r="X1252" s="3" t="s">
        <v>164</v>
      </c>
      <c r="Y1252" s="3">
        <v>0</v>
      </c>
      <c r="Z1252" s="3">
        <v>0</v>
      </c>
    </row>
    <row r="1253" spans="1:26" ht="49.5" x14ac:dyDescent="0.3">
      <c r="A1253" s="3" t="s">
        <v>2009</v>
      </c>
      <c r="B1253" s="3" t="s">
        <v>2290</v>
      </c>
      <c r="C1253" s="3" t="s">
        <v>2291</v>
      </c>
      <c r="D1253" s="11">
        <v>42058</v>
      </c>
      <c r="E1253" s="3">
        <v>794.87</v>
      </c>
      <c r="F1253" s="12">
        <f t="shared" si="114"/>
        <v>42423</v>
      </c>
      <c r="G1253" s="3">
        <v>8.26</v>
      </c>
      <c r="H1253" s="12">
        <f t="shared" si="115"/>
        <v>43154</v>
      </c>
      <c r="I1253" s="3">
        <v>17.29</v>
      </c>
      <c r="J1253" s="12">
        <f t="shared" si="116"/>
        <v>43884</v>
      </c>
      <c r="K1253" s="3" t="s">
        <v>103</v>
      </c>
      <c r="L1253" s="12">
        <f t="shared" si="117"/>
        <v>44615</v>
      </c>
      <c r="M1253" s="3" t="s">
        <v>103</v>
      </c>
      <c r="N1253" s="12">
        <f t="shared" si="118"/>
        <v>45711</v>
      </c>
      <c r="O1253" s="3" t="s">
        <v>103</v>
      </c>
      <c r="P1253" s="12">
        <f t="shared" si="119"/>
        <v>47537</v>
      </c>
      <c r="Q1253" s="3" t="s">
        <v>103</v>
      </c>
      <c r="R1253" s="12">
        <v>43774</v>
      </c>
      <c r="S1253" s="3">
        <v>-20.51</v>
      </c>
      <c r="T1253" s="3" t="s">
        <v>3614</v>
      </c>
      <c r="U1253" s="3" t="s">
        <v>26</v>
      </c>
      <c r="V1253" s="3" t="s">
        <v>119</v>
      </c>
      <c r="W1253" s="3">
        <v>45.48</v>
      </c>
      <c r="X1253" s="3" t="s">
        <v>164</v>
      </c>
      <c r="Y1253" s="3">
        <v>0.01</v>
      </c>
      <c r="Z1253" s="3">
        <v>0</v>
      </c>
    </row>
    <row r="1254" spans="1:26" ht="49.5" x14ac:dyDescent="0.3">
      <c r="A1254" s="3" t="s">
        <v>2009</v>
      </c>
      <c r="B1254" s="3" t="s">
        <v>2292</v>
      </c>
      <c r="C1254" s="3" t="s">
        <v>2293</v>
      </c>
      <c r="D1254" s="11">
        <v>42089</v>
      </c>
      <c r="E1254" s="3">
        <v>752.22</v>
      </c>
      <c r="F1254" s="12">
        <f t="shared" si="114"/>
        <v>42455</v>
      </c>
      <c r="G1254" s="3">
        <v>7.07</v>
      </c>
      <c r="H1254" s="12">
        <f t="shared" si="115"/>
        <v>43185</v>
      </c>
      <c r="I1254" s="3">
        <v>15.52</v>
      </c>
      <c r="J1254" s="12">
        <f t="shared" si="116"/>
        <v>43916</v>
      </c>
      <c r="K1254" s="3" t="s">
        <v>103</v>
      </c>
      <c r="L1254" s="12">
        <f t="shared" si="117"/>
        <v>44646</v>
      </c>
      <c r="M1254" s="3" t="s">
        <v>103</v>
      </c>
      <c r="N1254" s="12">
        <f t="shared" si="118"/>
        <v>45742</v>
      </c>
      <c r="O1254" s="3" t="s">
        <v>103</v>
      </c>
      <c r="P1254" s="12">
        <f t="shared" si="119"/>
        <v>47568</v>
      </c>
      <c r="Q1254" s="3" t="s">
        <v>103</v>
      </c>
      <c r="R1254" s="12">
        <v>43774</v>
      </c>
      <c r="S1254" s="3">
        <v>-24.78</v>
      </c>
      <c r="T1254" s="3" t="s">
        <v>3614</v>
      </c>
      <c r="U1254" s="3" t="s">
        <v>26</v>
      </c>
      <c r="V1254" s="3" t="s">
        <v>119</v>
      </c>
      <c r="W1254" s="3">
        <v>103.43</v>
      </c>
      <c r="X1254" s="3" t="s">
        <v>164</v>
      </c>
      <c r="Y1254" s="3">
        <v>0.01</v>
      </c>
      <c r="Z1254" s="3">
        <v>0</v>
      </c>
    </row>
    <row r="1255" spans="1:26" ht="49.5" x14ac:dyDescent="0.3">
      <c r="A1255" s="3" t="s">
        <v>2009</v>
      </c>
      <c r="B1255" s="3" t="s">
        <v>2294</v>
      </c>
      <c r="C1255" s="3" t="s">
        <v>2295</v>
      </c>
      <c r="D1255" s="11">
        <v>42117</v>
      </c>
      <c r="E1255" s="3">
        <v>772.71</v>
      </c>
      <c r="F1255" s="12">
        <f t="shared" si="114"/>
        <v>42483</v>
      </c>
      <c r="G1255" s="3">
        <v>7.15</v>
      </c>
      <c r="H1255" s="12">
        <f t="shared" si="115"/>
        <v>43213</v>
      </c>
      <c r="I1255" s="3">
        <v>14.67</v>
      </c>
      <c r="J1255" s="12">
        <f t="shared" si="116"/>
        <v>43944</v>
      </c>
      <c r="K1255" s="3" t="s">
        <v>103</v>
      </c>
      <c r="L1255" s="12">
        <f t="shared" si="117"/>
        <v>44674</v>
      </c>
      <c r="M1255" s="3" t="s">
        <v>103</v>
      </c>
      <c r="N1255" s="12">
        <f t="shared" si="118"/>
        <v>45770</v>
      </c>
      <c r="O1255" s="3" t="s">
        <v>103</v>
      </c>
      <c r="P1255" s="12">
        <f t="shared" si="119"/>
        <v>47596</v>
      </c>
      <c r="Q1255" s="3" t="s">
        <v>103</v>
      </c>
      <c r="R1255" s="12">
        <v>43774</v>
      </c>
      <c r="S1255" s="3">
        <v>-22.73</v>
      </c>
      <c r="T1255" s="3" t="s">
        <v>3614</v>
      </c>
      <c r="U1255" s="3" t="s">
        <v>26</v>
      </c>
      <c r="V1255" s="3" t="s">
        <v>119</v>
      </c>
      <c r="W1255" s="3">
        <v>68.5</v>
      </c>
      <c r="X1255" s="3" t="s">
        <v>164</v>
      </c>
      <c r="Y1255" s="3">
        <v>0.01</v>
      </c>
      <c r="Z1255" s="3">
        <v>0</v>
      </c>
    </row>
    <row r="1256" spans="1:26" ht="49.5" x14ac:dyDescent="0.3">
      <c r="A1256" s="3" t="s">
        <v>2009</v>
      </c>
      <c r="B1256" s="3" t="s">
        <v>2296</v>
      </c>
      <c r="C1256" s="3" t="s">
        <v>2297</v>
      </c>
      <c r="D1256" s="11">
        <v>42145</v>
      </c>
      <c r="E1256" s="3">
        <v>783.92</v>
      </c>
      <c r="F1256" s="12">
        <f t="shared" si="114"/>
        <v>42511</v>
      </c>
      <c r="G1256" s="3">
        <v>6.77</v>
      </c>
      <c r="H1256" s="12">
        <f t="shared" si="115"/>
        <v>43241</v>
      </c>
      <c r="I1256" s="3">
        <v>13.04</v>
      </c>
      <c r="J1256" s="12">
        <f t="shared" si="116"/>
        <v>43972</v>
      </c>
      <c r="K1256" s="3" t="s">
        <v>103</v>
      </c>
      <c r="L1256" s="12">
        <f t="shared" si="117"/>
        <v>44702</v>
      </c>
      <c r="M1256" s="3" t="s">
        <v>103</v>
      </c>
      <c r="N1256" s="12">
        <f t="shared" si="118"/>
        <v>45798</v>
      </c>
      <c r="O1256" s="3" t="s">
        <v>103</v>
      </c>
      <c r="P1256" s="12">
        <f t="shared" si="119"/>
        <v>47624</v>
      </c>
      <c r="Q1256" s="3" t="s">
        <v>103</v>
      </c>
      <c r="R1256" s="12">
        <v>43774</v>
      </c>
      <c r="S1256" s="3">
        <v>-21.61</v>
      </c>
      <c r="T1256" s="3" t="s">
        <v>3614</v>
      </c>
      <c r="U1256" s="3" t="s">
        <v>26</v>
      </c>
      <c r="V1256" s="3" t="s">
        <v>119</v>
      </c>
      <c r="W1256" s="3">
        <v>49.73</v>
      </c>
      <c r="X1256" s="3" t="s">
        <v>164</v>
      </c>
      <c r="Y1256" s="3">
        <v>0.01</v>
      </c>
      <c r="Z1256" s="3">
        <v>0</v>
      </c>
    </row>
    <row r="1257" spans="1:26" ht="49.5" x14ac:dyDescent="0.3">
      <c r="A1257" s="3" t="s">
        <v>2009</v>
      </c>
      <c r="B1257" s="3" t="s">
        <v>2298</v>
      </c>
      <c r="C1257" s="3" t="s">
        <v>2299</v>
      </c>
      <c r="D1257" s="11">
        <v>42177</v>
      </c>
      <c r="E1257" s="3">
        <v>828.49</v>
      </c>
      <c r="F1257" s="12">
        <f t="shared" si="114"/>
        <v>42543</v>
      </c>
      <c r="G1257" s="3">
        <v>6.65</v>
      </c>
      <c r="H1257" s="12">
        <f t="shared" si="115"/>
        <v>43273</v>
      </c>
      <c r="I1257" s="3">
        <v>12.02</v>
      </c>
      <c r="J1257" s="12">
        <f t="shared" si="116"/>
        <v>44004</v>
      </c>
      <c r="K1257" s="3" t="s">
        <v>103</v>
      </c>
      <c r="L1257" s="12">
        <f t="shared" si="117"/>
        <v>44734</v>
      </c>
      <c r="M1257" s="3" t="s">
        <v>103</v>
      </c>
      <c r="N1257" s="12">
        <f t="shared" si="118"/>
        <v>45830</v>
      </c>
      <c r="O1257" s="3" t="s">
        <v>103</v>
      </c>
      <c r="P1257" s="12">
        <f t="shared" si="119"/>
        <v>47656</v>
      </c>
      <c r="Q1257" s="3" t="s">
        <v>103</v>
      </c>
      <c r="R1257" s="12">
        <v>43774</v>
      </c>
      <c r="S1257" s="3">
        <v>-17.149999999999999</v>
      </c>
      <c r="T1257" s="3" t="s">
        <v>3614</v>
      </c>
      <c r="U1257" s="3" t="s">
        <v>26</v>
      </c>
      <c r="V1257" s="3" t="s">
        <v>119</v>
      </c>
      <c r="W1257" s="3">
        <v>53.03</v>
      </c>
      <c r="X1257" s="3" t="s">
        <v>164</v>
      </c>
      <c r="Y1257" s="3">
        <v>0.01</v>
      </c>
      <c r="Z1257" s="3">
        <v>0</v>
      </c>
    </row>
    <row r="1258" spans="1:26" ht="49.5" x14ac:dyDescent="0.3">
      <c r="A1258" s="3" t="s">
        <v>2009</v>
      </c>
      <c r="B1258" s="3" t="s">
        <v>2300</v>
      </c>
      <c r="C1258" s="3" t="s">
        <v>2301</v>
      </c>
      <c r="D1258" s="11">
        <v>42208</v>
      </c>
      <c r="E1258" s="3">
        <v>877.68</v>
      </c>
      <c r="F1258" s="12">
        <f t="shared" si="114"/>
        <v>42574</v>
      </c>
      <c r="G1258" s="3">
        <v>6.34</v>
      </c>
      <c r="H1258" s="12">
        <f t="shared" si="115"/>
        <v>43304</v>
      </c>
      <c r="I1258" s="3">
        <v>11.32</v>
      </c>
      <c r="J1258" s="12">
        <f t="shared" si="116"/>
        <v>44035</v>
      </c>
      <c r="K1258" s="3" t="s">
        <v>103</v>
      </c>
      <c r="L1258" s="12">
        <f t="shared" si="117"/>
        <v>44765</v>
      </c>
      <c r="M1258" s="3" t="s">
        <v>103</v>
      </c>
      <c r="N1258" s="12">
        <f t="shared" si="118"/>
        <v>45861</v>
      </c>
      <c r="O1258" s="3" t="s">
        <v>103</v>
      </c>
      <c r="P1258" s="12">
        <f t="shared" si="119"/>
        <v>47687</v>
      </c>
      <c r="Q1258" s="3" t="s">
        <v>103</v>
      </c>
      <c r="R1258" s="12">
        <v>43774</v>
      </c>
      <c r="S1258" s="3">
        <v>-12.23</v>
      </c>
      <c r="T1258" s="3" t="s">
        <v>3614</v>
      </c>
      <c r="U1258" s="3" t="s">
        <v>26</v>
      </c>
      <c r="V1258" s="3" t="s">
        <v>119</v>
      </c>
      <c r="W1258" s="3">
        <v>33.409999999999997</v>
      </c>
      <c r="X1258" s="3" t="s">
        <v>164</v>
      </c>
      <c r="Y1258" s="3">
        <v>0</v>
      </c>
      <c r="Z1258" s="3">
        <v>0</v>
      </c>
    </row>
    <row r="1259" spans="1:26" ht="49.5" x14ac:dyDescent="0.3">
      <c r="A1259" s="3" t="s">
        <v>2009</v>
      </c>
      <c r="B1259" s="3" t="s">
        <v>2302</v>
      </c>
      <c r="C1259" s="3" t="s">
        <v>2303</v>
      </c>
      <c r="D1259" s="11">
        <v>42237</v>
      </c>
      <c r="E1259" s="3">
        <v>933.86</v>
      </c>
      <c r="F1259" s="12">
        <f t="shared" si="114"/>
        <v>42603</v>
      </c>
      <c r="G1259" s="3">
        <v>7.56</v>
      </c>
      <c r="H1259" s="12">
        <f t="shared" si="115"/>
        <v>43333</v>
      </c>
      <c r="I1259" s="3">
        <v>11.59</v>
      </c>
      <c r="J1259" s="12">
        <f t="shared" si="116"/>
        <v>44064</v>
      </c>
      <c r="K1259" s="3" t="s">
        <v>103</v>
      </c>
      <c r="L1259" s="12">
        <f t="shared" si="117"/>
        <v>44794</v>
      </c>
      <c r="M1259" s="3" t="s">
        <v>103</v>
      </c>
      <c r="N1259" s="12">
        <f t="shared" si="118"/>
        <v>45890</v>
      </c>
      <c r="O1259" s="3" t="s">
        <v>103</v>
      </c>
      <c r="P1259" s="12">
        <f t="shared" si="119"/>
        <v>47716</v>
      </c>
      <c r="Q1259" s="3" t="s">
        <v>103</v>
      </c>
      <c r="R1259" s="12">
        <v>43774</v>
      </c>
      <c r="S1259" s="3">
        <v>-6.61</v>
      </c>
      <c r="T1259" s="3" t="s">
        <v>3614</v>
      </c>
      <c r="U1259" s="3" t="s">
        <v>26</v>
      </c>
      <c r="V1259" s="3" t="s">
        <v>119</v>
      </c>
      <c r="W1259" s="3">
        <v>40.46</v>
      </c>
      <c r="X1259" s="3" t="s">
        <v>164</v>
      </c>
      <c r="Y1259" s="3">
        <v>0</v>
      </c>
      <c r="Z1259" s="3">
        <v>0</v>
      </c>
    </row>
    <row r="1260" spans="1:26" ht="49.5" x14ac:dyDescent="0.3">
      <c r="A1260" s="3" t="s">
        <v>2009</v>
      </c>
      <c r="B1260" s="3" t="s">
        <v>2304</v>
      </c>
      <c r="C1260" s="3" t="s">
        <v>2305</v>
      </c>
      <c r="D1260" s="11">
        <v>42268</v>
      </c>
      <c r="E1260" s="3">
        <v>940.9</v>
      </c>
      <c r="F1260" s="12">
        <f t="shared" si="114"/>
        <v>42634</v>
      </c>
      <c r="G1260" s="3">
        <v>7.03</v>
      </c>
      <c r="H1260" s="12">
        <f t="shared" si="115"/>
        <v>43364</v>
      </c>
      <c r="I1260" s="3">
        <v>12.17</v>
      </c>
      <c r="J1260" s="12">
        <f t="shared" si="116"/>
        <v>44095</v>
      </c>
      <c r="K1260" s="3" t="s">
        <v>103</v>
      </c>
      <c r="L1260" s="12">
        <f t="shared" si="117"/>
        <v>44825</v>
      </c>
      <c r="M1260" s="3" t="s">
        <v>103</v>
      </c>
      <c r="N1260" s="12">
        <f t="shared" si="118"/>
        <v>45921</v>
      </c>
      <c r="O1260" s="3" t="s">
        <v>103</v>
      </c>
      <c r="P1260" s="12">
        <f t="shared" si="119"/>
        <v>47747</v>
      </c>
      <c r="Q1260" s="3" t="s">
        <v>103</v>
      </c>
      <c r="R1260" s="12">
        <v>43774</v>
      </c>
      <c r="S1260" s="3">
        <v>-5.91</v>
      </c>
      <c r="T1260" s="3" t="s">
        <v>3614</v>
      </c>
      <c r="U1260" s="3" t="s">
        <v>26</v>
      </c>
      <c r="V1260" s="3" t="s">
        <v>119</v>
      </c>
      <c r="W1260" s="3">
        <v>30.59</v>
      </c>
      <c r="X1260" s="3" t="s">
        <v>164</v>
      </c>
      <c r="Y1260" s="3">
        <v>0</v>
      </c>
      <c r="Z1260" s="3">
        <v>0</v>
      </c>
    </row>
    <row r="1261" spans="1:26" ht="49.5" x14ac:dyDescent="0.3">
      <c r="A1261" s="3" t="s">
        <v>2009</v>
      </c>
      <c r="B1261" s="3" t="s">
        <v>2306</v>
      </c>
      <c r="C1261" s="3" t="s">
        <v>2307</v>
      </c>
      <c r="D1261" s="11">
        <v>42299</v>
      </c>
      <c r="E1261" s="3">
        <v>913.59</v>
      </c>
      <c r="F1261" s="12">
        <f t="shared" si="114"/>
        <v>42665</v>
      </c>
      <c r="G1261" s="3">
        <v>7.09</v>
      </c>
      <c r="H1261" s="12">
        <f t="shared" si="115"/>
        <v>43395</v>
      </c>
      <c r="I1261" s="3">
        <v>11.52</v>
      </c>
      <c r="J1261" s="12">
        <f t="shared" si="116"/>
        <v>44126</v>
      </c>
      <c r="K1261" s="3" t="s">
        <v>103</v>
      </c>
      <c r="L1261" s="12">
        <f t="shared" si="117"/>
        <v>44856</v>
      </c>
      <c r="M1261" s="3" t="s">
        <v>103</v>
      </c>
      <c r="N1261" s="12">
        <f t="shared" si="118"/>
        <v>45952</v>
      </c>
      <c r="O1261" s="3" t="s">
        <v>103</v>
      </c>
      <c r="P1261" s="12">
        <f t="shared" si="119"/>
        <v>47778</v>
      </c>
      <c r="Q1261" s="3" t="s">
        <v>103</v>
      </c>
      <c r="R1261" s="12">
        <v>43774</v>
      </c>
      <c r="S1261" s="3">
        <v>-8.64</v>
      </c>
      <c r="T1261" s="3" t="s">
        <v>3614</v>
      </c>
      <c r="U1261" s="3" t="s">
        <v>26</v>
      </c>
      <c r="V1261" s="3" t="s">
        <v>119</v>
      </c>
      <c r="W1261" s="3">
        <v>22.59</v>
      </c>
      <c r="X1261" s="3" t="s">
        <v>164</v>
      </c>
      <c r="Y1261" s="3">
        <v>0</v>
      </c>
      <c r="Z1261" s="3">
        <v>0</v>
      </c>
    </row>
    <row r="1262" spans="1:26" ht="49.5" x14ac:dyDescent="0.3">
      <c r="A1262" s="3" t="s">
        <v>2009</v>
      </c>
      <c r="B1262" s="3" t="s">
        <v>2308</v>
      </c>
      <c r="C1262" s="3" t="s">
        <v>2309</v>
      </c>
      <c r="D1262" s="11">
        <v>42331</v>
      </c>
      <c r="E1262" s="3">
        <v>921.25</v>
      </c>
      <c r="F1262" s="12">
        <f t="shared" si="114"/>
        <v>42697</v>
      </c>
      <c r="G1262" s="3">
        <v>6.32</v>
      </c>
      <c r="H1262" s="12">
        <f t="shared" si="115"/>
        <v>43427</v>
      </c>
      <c r="I1262" s="3">
        <v>9.81</v>
      </c>
      <c r="J1262" s="12">
        <f t="shared" si="116"/>
        <v>44158</v>
      </c>
      <c r="K1262" s="3" t="s">
        <v>103</v>
      </c>
      <c r="L1262" s="12">
        <f t="shared" si="117"/>
        <v>44888</v>
      </c>
      <c r="M1262" s="3" t="s">
        <v>103</v>
      </c>
      <c r="N1262" s="12">
        <f t="shared" si="118"/>
        <v>45984</v>
      </c>
      <c r="O1262" s="3" t="s">
        <v>103</v>
      </c>
      <c r="P1262" s="12">
        <f t="shared" si="119"/>
        <v>47810</v>
      </c>
      <c r="Q1262" s="3" t="s">
        <v>103</v>
      </c>
      <c r="R1262" s="12">
        <v>43774</v>
      </c>
      <c r="S1262" s="3">
        <v>-7.88</v>
      </c>
      <c r="T1262" s="3" t="s">
        <v>3614</v>
      </c>
      <c r="U1262" s="3" t="s">
        <v>26</v>
      </c>
      <c r="V1262" s="3" t="s">
        <v>119</v>
      </c>
      <c r="W1262" s="3">
        <v>22.34</v>
      </c>
      <c r="X1262" s="3" t="s">
        <v>164</v>
      </c>
      <c r="Y1262" s="3">
        <v>0</v>
      </c>
      <c r="Z1262" s="3">
        <v>0</v>
      </c>
    </row>
    <row r="1263" spans="1:26" ht="49.5" x14ac:dyDescent="0.3">
      <c r="A1263" s="3" t="s">
        <v>2009</v>
      </c>
      <c r="B1263" s="3" t="s">
        <v>2310</v>
      </c>
      <c r="C1263" s="3" t="s">
        <v>2311</v>
      </c>
      <c r="D1263" s="11">
        <v>42359</v>
      </c>
      <c r="E1263" s="3">
        <v>957.52</v>
      </c>
      <c r="F1263" s="12">
        <f t="shared" si="114"/>
        <v>42725</v>
      </c>
      <c r="G1263" s="3">
        <v>8.18</v>
      </c>
      <c r="H1263" s="12">
        <f t="shared" si="115"/>
        <v>43455</v>
      </c>
      <c r="I1263" s="3">
        <v>10.07</v>
      </c>
      <c r="J1263" s="12">
        <f t="shared" si="116"/>
        <v>44186</v>
      </c>
      <c r="K1263" s="3" t="s">
        <v>103</v>
      </c>
      <c r="L1263" s="12">
        <f t="shared" si="117"/>
        <v>44916</v>
      </c>
      <c r="M1263" s="3" t="s">
        <v>103</v>
      </c>
      <c r="N1263" s="12">
        <f t="shared" si="118"/>
        <v>46012</v>
      </c>
      <c r="O1263" s="3" t="s">
        <v>103</v>
      </c>
      <c r="P1263" s="12">
        <f t="shared" si="119"/>
        <v>47838</v>
      </c>
      <c r="Q1263" s="3" t="s">
        <v>103</v>
      </c>
      <c r="R1263" s="12">
        <v>43774</v>
      </c>
      <c r="S1263" s="3">
        <v>-4.25</v>
      </c>
      <c r="T1263" s="3" t="s">
        <v>3614</v>
      </c>
      <c r="U1263" s="3" t="s">
        <v>26</v>
      </c>
      <c r="V1263" s="3" t="s">
        <v>119</v>
      </c>
      <c r="W1263" s="3">
        <v>18.04</v>
      </c>
      <c r="X1263" s="3" t="s">
        <v>164</v>
      </c>
      <c r="Y1263" s="3">
        <v>0</v>
      </c>
      <c r="Z1263" s="3">
        <v>0</v>
      </c>
    </row>
    <row r="1264" spans="1:26" ht="49.5" x14ac:dyDescent="0.3">
      <c r="A1264" s="3" t="s">
        <v>2009</v>
      </c>
      <c r="B1264" s="3" t="s">
        <v>2312</v>
      </c>
      <c r="C1264" s="3" t="s">
        <v>2313</v>
      </c>
      <c r="D1264" s="11">
        <v>42390</v>
      </c>
      <c r="E1264" s="3">
        <v>943.03</v>
      </c>
      <c r="F1264" s="12">
        <f t="shared" si="114"/>
        <v>42756</v>
      </c>
      <c r="G1264" s="3">
        <v>6.33</v>
      </c>
      <c r="H1264" s="12">
        <f t="shared" si="115"/>
        <v>43486</v>
      </c>
      <c r="I1264" s="3">
        <v>8.3000000000000007</v>
      </c>
      <c r="J1264" s="12">
        <f t="shared" si="116"/>
        <v>44217</v>
      </c>
      <c r="K1264" s="3" t="s">
        <v>103</v>
      </c>
      <c r="L1264" s="12">
        <f t="shared" si="117"/>
        <v>44947</v>
      </c>
      <c r="M1264" s="3" t="s">
        <v>103</v>
      </c>
      <c r="N1264" s="12">
        <f t="shared" si="118"/>
        <v>46043</v>
      </c>
      <c r="O1264" s="3" t="s">
        <v>103</v>
      </c>
      <c r="P1264" s="12">
        <f t="shared" si="119"/>
        <v>47869</v>
      </c>
      <c r="Q1264" s="3" t="s">
        <v>103</v>
      </c>
      <c r="R1264" s="12">
        <v>43774</v>
      </c>
      <c r="S1264" s="3">
        <v>-5.7</v>
      </c>
      <c r="T1264" s="3" t="s">
        <v>3614</v>
      </c>
      <c r="U1264" s="3" t="s">
        <v>26</v>
      </c>
      <c r="V1264" s="3" t="s">
        <v>119</v>
      </c>
      <c r="W1264" s="3">
        <v>6.49</v>
      </c>
      <c r="X1264" s="3" t="s">
        <v>164</v>
      </c>
      <c r="Y1264" s="3">
        <v>0</v>
      </c>
      <c r="Z1264" s="3">
        <v>0</v>
      </c>
    </row>
    <row r="1265" spans="1:26" ht="49.5" x14ac:dyDescent="0.3">
      <c r="A1265" s="3" t="s">
        <v>2009</v>
      </c>
      <c r="B1265" s="3" t="s">
        <v>2314</v>
      </c>
      <c r="C1265" s="3" t="s">
        <v>2315</v>
      </c>
      <c r="D1265" s="11">
        <v>42422</v>
      </c>
      <c r="E1265" s="3">
        <v>922.69</v>
      </c>
      <c r="F1265" s="12">
        <f t="shared" si="114"/>
        <v>42788</v>
      </c>
      <c r="G1265" s="3">
        <v>6.11</v>
      </c>
      <c r="H1265" s="12">
        <f t="shared" si="115"/>
        <v>43518</v>
      </c>
      <c r="I1265" s="3">
        <v>8.0399999999999991</v>
      </c>
      <c r="J1265" s="12">
        <f t="shared" si="116"/>
        <v>44249</v>
      </c>
      <c r="K1265" s="3" t="s">
        <v>103</v>
      </c>
      <c r="L1265" s="12">
        <f t="shared" si="117"/>
        <v>44979</v>
      </c>
      <c r="M1265" s="3" t="s">
        <v>103</v>
      </c>
      <c r="N1265" s="12">
        <f t="shared" si="118"/>
        <v>46075</v>
      </c>
      <c r="O1265" s="3" t="s">
        <v>103</v>
      </c>
      <c r="P1265" s="12">
        <f t="shared" si="119"/>
        <v>47901</v>
      </c>
      <c r="Q1265" s="3" t="s">
        <v>103</v>
      </c>
      <c r="R1265" s="12">
        <v>43774</v>
      </c>
      <c r="S1265" s="3">
        <v>-7.73</v>
      </c>
      <c r="T1265" s="3" t="s">
        <v>3614</v>
      </c>
      <c r="U1265" s="3" t="s">
        <v>26</v>
      </c>
      <c r="V1265" s="3" t="s">
        <v>119</v>
      </c>
      <c r="W1265" s="3">
        <v>3.35</v>
      </c>
      <c r="X1265" s="3" t="s">
        <v>164</v>
      </c>
      <c r="Y1265" s="3">
        <v>0</v>
      </c>
      <c r="Z1265" s="3">
        <v>0</v>
      </c>
    </row>
    <row r="1266" spans="1:26" ht="49.5" x14ac:dyDescent="0.3">
      <c r="A1266" s="3" t="s">
        <v>2009</v>
      </c>
      <c r="B1266" s="3" t="s">
        <v>2316</v>
      </c>
      <c r="C1266" s="3" t="s">
        <v>2317</v>
      </c>
      <c r="D1266" s="11">
        <v>42450</v>
      </c>
      <c r="E1266" s="3">
        <v>894.8</v>
      </c>
      <c r="F1266" s="12">
        <f t="shared" si="114"/>
        <v>42815</v>
      </c>
      <c r="G1266" s="3">
        <v>5.9</v>
      </c>
      <c r="H1266" s="12">
        <f t="shared" si="115"/>
        <v>43545</v>
      </c>
      <c r="I1266" s="3">
        <v>6.6</v>
      </c>
      <c r="J1266" s="12">
        <f t="shared" si="116"/>
        <v>44276</v>
      </c>
      <c r="K1266" s="3" t="s">
        <v>103</v>
      </c>
      <c r="L1266" s="12">
        <f t="shared" si="117"/>
        <v>45006</v>
      </c>
      <c r="M1266" s="3" t="s">
        <v>103</v>
      </c>
      <c r="N1266" s="12">
        <f t="shared" si="118"/>
        <v>46102</v>
      </c>
      <c r="O1266" s="3" t="s">
        <v>103</v>
      </c>
      <c r="P1266" s="12">
        <f t="shared" si="119"/>
        <v>47928</v>
      </c>
      <c r="Q1266" s="3" t="s">
        <v>103</v>
      </c>
      <c r="R1266" s="12">
        <v>43774</v>
      </c>
      <c r="S1266" s="3">
        <v>-10.52</v>
      </c>
      <c r="T1266" s="3" t="s">
        <v>3614</v>
      </c>
      <c r="U1266" s="3" t="s">
        <v>26</v>
      </c>
      <c r="V1266" s="3" t="s">
        <v>119</v>
      </c>
      <c r="W1266" s="3">
        <v>8.57</v>
      </c>
      <c r="X1266" s="3" t="s">
        <v>164</v>
      </c>
      <c r="Y1266" s="3">
        <v>0</v>
      </c>
      <c r="Z1266" s="3">
        <v>0</v>
      </c>
    </row>
    <row r="1267" spans="1:26" ht="49.5" x14ac:dyDescent="0.3">
      <c r="A1267" s="3" t="s">
        <v>2009</v>
      </c>
      <c r="B1267" s="3" t="s">
        <v>2318</v>
      </c>
      <c r="C1267" s="3" t="s">
        <v>2319</v>
      </c>
      <c r="D1267" s="11">
        <v>42481</v>
      </c>
      <c r="E1267" s="3">
        <v>934.51</v>
      </c>
      <c r="F1267" s="12">
        <f t="shared" si="114"/>
        <v>42846</v>
      </c>
      <c r="G1267" s="3">
        <v>6.72</v>
      </c>
      <c r="H1267" s="12">
        <f t="shared" si="115"/>
        <v>43576</v>
      </c>
      <c r="I1267" s="3">
        <v>6.31</v>
      </c>
      <c r="J1267" s="12">
        <f t="shared" si="116"/>
        <v>44307</v>
      </c>
      <c r="K1267" s="3" t="s">
        <v>103</v>
      </c>
      <c r="L1267" s="12">
        <f t="shared" si="117"/>
        <v>45037</v>
      </c>
      <c r="M1267" s="3" t="s">
        <v>103</v>
      </c>
      <c r="N1267" s="12">
        <f t="shared" si="118"/>
        <v>46133</v>
      </c>
      <c r="O1267" s="3" t="s">
        <v>103</v>
      </c>
      <c r="P1267" s="12">
        <f t="shared" si="119"/>
        <v>47959</v>
      </c>
      <c r="Q1267" s="3" t="s">
        <v>103</v>
      </c>
      <c r="R1267" s="12">
        <v>43774</v>
      </c>
      <c r="S1267" s="3">
        <v>-6.55</v>
      </c>
      <c r="T1267" s="3" t="s">
        <v>3614</v>
      </c>
      <c r="U1267" s="3" t="s">
        <v>26</v>
      </c>
      <c r="V1267" s="3" t="s">
        <v>119</v>
      </c>
      <c r="W1267" s="3">
        <v>8.49</v>
      </c>
      <c r="X1267" s="3" t="s">
        <v>164</v>
      </c>
      <c r="Y1267" s="3">
        <v>0</v>
      </c>
      <c r="Z1267" s="3">
        <v>0</v>
      </c>
    </row>
    <row r="1268" spans="1:26" ht="49.5" x14ac:dyDescent="0.3">
      <c r="A1268" s="3" t="s">
        <v>2009</v>
      </c>
      <c r="B1268" s="3" t="s">
        <v>2320</v>
      </c>
      <c r="C1268" s="3" t="s">
        <v>2321</v>
      </c>
      <c r="D1268" s="11">
        <v>42513</v>
      </c>
      <c r="E1268" s="3">
        <v>926.51</v>
      </c>
      <c r="F1268" s="12">
        <f t="shared" si="114"/>
        <v>42878</v>
      </c>
      <c r="G1268" s="3">
        <v>6.26</v>
      </c>
      <c r="H1268" s="12">
        <f t="shared" si="115"/>
        <v>43608</v>
      </c>
      <c r="I1268" s="3">
        <v>5.73</v>
      </c>
      <c r="J1268" s="12">
        <f t="shared" si="116"/>
        <v>44339</v>
      </c>
      <c r="K1268" s="3" t="s">
        <v>103</v>
      </c>
      <c r="L1268" s="12">
        <f t="shared" si="117"/>
        <v>45069</v>
      </c>
      <c r="M1268" s="3" t="s">
        <v>103</v>
      </c>
      <c r="N1268" s="12">
        <f t="shared" si="118"/>
        <v>46165</v>
      </c>
      <c r="O1268" s="3" t="s">
        <v>103</v>
      </c>
      <c r="P1268" s="12">
        <f t="shared" si="119"/>
        <v>47991</v>
      </c>
      <c r="Q1268" s="3" t="s">
        <v>103</v>
      </c>
      <c r="R1268" s="12">
        <v>43774</v>
      </c>
      <c r="S1268" s="3">
        <v>-7.35</v>
      </c>
      <c r="T1268" s="3" t="s">
        <v>3614</v>
      </c>
      <c r="U1268" s="3" t="s">
        <v>26</v>
      </c>
      <c r="V1268" s="3" t="s">
        <v>119</v>
      </c>
      <c r="W1268" s="3">
        <v>18.86</v>
      </c>
      <c r="X1268" s="3" t="s">
        <v>164</v>
      </c>
      <c r="Y1268" s="3">
        <v>0</v>
      </c>
      <c r="Z1268" s="3">
        <v>0</v>
      </c>
    </row>
    <row r="1269" spans="1:26" ht="49.5" x14ac:dyDescent="0.3">
      <c r="A1269" s="3" t="s">
        <v>2009</v>
      </c>
      <c r="B1269" s="3" t="s">
        <v>2322</v>
      </c>
      <c r="C1269" s="3" t="s">
        <v>2323</v>
      </c>
      <c r="D1269" s="11">
        <v>42544</v>
      </c>
      <c r="E1269" s="3">
        <v>929.61</v>
      </c>
      <c r="F1269" s="12">
        <f t="shared" si="114"/>
        <v>42909</v>
      </c>
      <c r="G1269" s="3">
        <v>6.56</v>
      </c>
      <c r="H1269" s="12">
        <f t="shared" si="115"/>
        <v>43639</v>
      </c>
      <c r="I1269" s="3">
        <v>4.1399999999999997</v>
      </c>
      <c r="J1269" s="12">
        <f t="shared" si="116"/>
        <v>44370</v>
      </c>
      <c r="K1269" s="3" t="s">
        <v>103</v>
      </c>
      <c r="L1269" s="12">
        <f t="shared" si="117"/>
        <v>45100</v>
      </c>
      <c r="M1269" s="3" t="s">
        <v>103</v>
      </c>
      <c r="N1269" s="12">
        <f t="shared" si="118"/>
        <v>46196</v>
      </c>
      <c r="O1269" s="3" t="s">
        <v>103</v>
      </c>
      <c r="P1269" s="12">
        <f t="shared" si="119"/>
        <v>48022</v>
      </c>
      <c r="Q1269" s="3" t="s">
        <v>103</v>
      </c>
      <c r="R1269" s="12">
        <v>43774</v>
      </c>
      <c r="S1269" s="3">
        <v>-7.04</v>
      </c>
      <c r="T1269" s="3" t="s">
        <v>3614</v>
      </c>
      <c r="U1269" s="3" t="s">
        <v>26</v>
      </c>
      <c r="V1269" s="3" t="s">
        <v>119</v>
      </c>
      <c r="W1269" s="3">
        <v>15.79</v>
      </c>
      <c r="X1269" s="3" t="s">
        <v>164</v>
      </c>
      <c r="Y1269" s="3">
        <v>0</v>
      </c>
      <c r="Z1269" s="3">
        <v>0</v>
      </c>
    </row>
    <row r="1270" spans="1:26" ht="49.5" x14ac:dyDescent="0.3">
      <c r="A1270" s="3" t="s">
        <v>2009</v>
      </c>
      <c r="B1270" s="3" t="s">
        <v>2324</v>
      </c>
      <c r="C1270" s="3" t="s">
        <v>2325</v>
      </c>
      <c r="D1270" s="11">
        <v>42572</v>
      </c>
      <c r="E1270" s="3">
        <v>937.09</v>
      </c>
      <c r="F1270" s="12">
        <f t="shared" si="114"/>
        <v>42937</v>
      </c>
      <c r="G1270" s="3">
        <v>5.63</v>
      </c>
      <c r="H1270" s="12">
        <f t="shared" si="115"/>
        <v>43667</v>
      </c>
      <c r="I1270" s="3">
        <v>3.83</v>
      </c>
      <c r="J1270" s="12">
        <f t="shared" si="116"/>
        <v>44398</v>
      </c>
      <c r="K1270" s="3" t="s">
        <v>103</v>
      </c>
      <c r="L1270" s="12">
        <f t="shared" si="117"/>
        <v>45128</v>
      </c>
      <c r="M1270" s="3" t="s">
        <v>103</v>
      </c>
      <c r="N1270" s="12">
        <f t="shared" si="118"/>
        <v>46224</v>
      </c>
      <c r="O1270" s="3" t="s">
        <v>103</v>
      </c>
      <c r="P1270" s="12">
        <f t="shared" si="119"/>
        <v>48050</v>
      </c>
      <c r="Q1270" s="3" t="s">
        <v>103</v>
      </c>
      <c r="R1270" s="12">
        <v>43774</v>
      </c>
      <c r="S1270" s="3">
        <v>-6.29</v>
      </c>
      <c r="T1270" s="3" t="s">
        <v>3614</v>
      </c>
      <c r="U1270" s="3" t="s">
        <v>26</v>
      </c>
      <c r="V1270" s="3" t="s">
        <v>119</v>
      </c>
      <c r="W1270" s="3">
        <v>6.66</v>
      </c>
      <c r="X1270" s="3" t="s">
        <v>164</v>
      </c>
      <c r="Y1270" s="3">
        <v>0</v>
      </c>
      <c r="Z1270" s="3">
        <v>0</v>
      </c>
    </row>
    <row r="1271" spans="1:26" ht="49.5" x14ac:dyDescent="0.3">
      <c r="A1271" s="3" t="s">
        <v>2009</v>
      </c>
      <c r="B1271" s="3" t="s">
        <v>2326</v>
      </c>
      <c r="C1271" s="3" t="s">
        <v>2327</v>
      </c>
      <c r="D1271" s="11">
        <v>42604</v>
      </c>
      <c r="E1271" s="3">
        <v>939.21</v>
      </c>
      <c r="F1271" s="12">
        <f t="shared" si="114"/>
        <v>42969</v>
      </c>
      <c r="G1271" s="3">
        <v>5.52</v>
      </c>
      <c r="H1271" s="12">
        <f t="shared" si="115"/>
        <v>43699</v>
      </c>
      <c r="I1271" s="3">
        <v>1.06</v>
      </c>
      <c r="J1271" s="12">
        <f t="shared" si="116"/>
        <v>44430</v>
      </c>
      <c r="K1271" s="3" t="s">
        <v>103</v>
      </c>
      <c r="L1271" s="12">
        <f t="shared" si="117"/>
        <v>45160</v>
      </c>
      <c r="M1271" s="3" t="s">
        <v>103</v>
      </c>
      <c r="N1271" s="12">
        <f t="shared" si="118"/>
        <v>46256</v>
      </c>
      <c r="O1271" s="3" t="s">
        <v>103</v>
      </c>
      <c r="P1271" s="12">
        <f t="shared" si="119"/>
        <v>48082</v>
      </c>
      <c r="Q1271" s="3" t="s">
        <v>103</v>
      </c>
      <c r="R1271" s="12">
        <v>43774</v>
      </c>
      <c r="S1271" s="3">
        <v>-6.08</v>
      </c>
      <c r="T1271" s="3" t="s">
        <v>3614</v>
      </c>
      <c r="U1271" s="3" t="s">
        <v>26</v>
      </c>
      <c r="V1271" s="3" t="s">
        <v>119</v>
      </c>
      <c r="W1271" s="3">
        <v>3.17</v>
      </c>
      <c r="X1271" s="3" t="s">
        <v>164</v>
      </c>
      <c r="Y1271" s="3">
        <v>0</v>
      </c>
      <c r="Z1271" s="3">
        <v>0</v>
      </c>
    </row>
    <row r="1272" spans="1:26" ht="49.5" x14ac:dyDescent="0.3">
      <c r="A1272" s="3" t="s">
        <v>2009</v>
      </c>
      <c r="B1272" s="3" t="s">
        <v>2328</v>
      </c>
      <c r="C1272" s="3" t="s">
        <v>2329</v>
      </c>
      <c r="D1272" s="11">
        <v>42614</v>
      </c>
      <c r="E1272" s="3">
        <v>931.8</v>
      </c>
      <c r="F1272" s="12">
        <f t="shared" si="114"/>
        <v>42979</v>
      </c>
      <c r="G1272" s="3">
        <v>5.46</v>
      </c>
      <c r="H1272" s="12">
        <f t="shared" si="115"/>
        <v>43709</v>
      </c>
      <c r="I1272" s="3">
        <v>0.15</v>
      </c>
      <c r="J1272" s="12">
        <f t="shared" si="116"/>
        <v>44440</v>
      </c>
      <c r="K1272" s="3" t="s">
        <v>103</v>
      </c>
      <c r="L1272" s="12">
        <f t="shared" si="117"/>
        <v>45170</v>
      </c>
      <c r="M1272" s="3" t="s">
        <v>103</v>
      </c>
      <c r="N1272" s="12">
        <f t="shared" si="118"/>
        <v>46266</v>
      </c>
      <c r="O1272" s="3" t="s">
        <v>103</v>
      </c>
      <c r="P1272" s="12">
        <f t="shared" si="119"/>
        <v>48092</v>
      </c>
      <c r="Q1272" s="3" t="s">
        <v>103</v>
      </c>
      <c r="R1272" s="12">
        <v>43774</v>
      </c>
      <c r="S1272" s="3">
        <v>-6.82</v>
      </c>
      <c r="T1272" s="3" t="s">
        <v>3614</v>
      </c>
      <c r="U1272" s="3" t="s">
        <v>26</v>
      </c>
      <c r="V1272" s="3" t="s">
        <v>119</v>
      </c>
      <c r="W1272" s="3">
        <v>5.33</v>
      </c>
      <c r="X1272" s="3" t="s">
        <v>164</v>
      </c>
      <c r="Y1272" s="3">
        <v>0</v>
      </c>
      <c r="Z1272" s="3">
        <v>0</v>
      </c>
    </row>
    <row r="1273" spans="1:26" ht="49.5" x14ac:dyDescent="0.3">
      <c r="A1273" s="3" t="s">
        <v>2009</v>
      </c>
      <c r="B1273" s="3" t="s">
        <v>2330</v>
      </c>
      <c r="C1273" s="3" t="s">
        <v>2331</v>
      </c>
      <c r="D1273" s="11">
        <v>42635</v>
      </c>
      <c r="E1273" s="3">
        <v>919.62</v>
      </c>
      <c r="F1273" s="12">
        <f t="shared" si="114"/>
        <v>43000</v>
      </c>
      <c r="G1273" s="3">
        <v>5.59</v>
      </c>
      <c r="H1273" s="12">
        <f t="shared" si="115"/>
        <v>43730</v>
      </c>
      <c r="I1273" s="3">
        <v>-2.73</v>
      </c>
      <c r="J1273" s="12">
        <f t="shared" si="116"/>
        <v>44461</v>
      </c>
      <c r="K1273" s="3" t="s">
        <v>103</v>
      </c>
      <c r="L1273" s="12">
        <f t="shared" si="117"/>
        <v>45191</v>
      </c>
      <c r="M1273" s="3" t="s">
        <v>103</v>
      </c>
      <c r="N1273" s="12">
        <f t="shared" si="118"/>
        <v>46287</v>
      </c>
      <c r="O1273" s="3" t="s">
        <v>103</v>
      </c>
      <c r="P1273" s="12">
        <f t="shared" si="119"/>
        <v>48113</v>
      </c>
      <c r="Q1273" s="3" t="s">
        <v>103</v>
      </c>
      <c r="R1273" s="12">
        <v>43774</v>
      </c>
      <c r="S1273" s="3">
        <v>-8.0399999999999991</v>
      </c>
      <c r="T1273" s="3" t="s">
        <v>3614</v>
      </c>
      <c r="U1273" s="3" t="s">
        <v>26</v>
      </c>
      <c r="V1273" s="3" t="s">
        <v>119</v>
      </c>
      <c r="W1273" s="3">
        <v>19.8</v>
      </c>
      <c r="X1273" s="3" t="s">
        <v>164</v>
      </c>
      <c r="Y1273" s="3">
        <v>0</v>
      </c>
      <c r="Z1273" s="3">
        <v>0</v>
      </c>
    </row>
    <row r="1274" spans="1:26" ht="49.5" x14ac:dyDescent="0.3">
      <c r="A1274" s="3" t="s">
        <v>2009</v>
      </c>
      <c r="B1274" s="3" t="s">
        <v>2332</v>
      </c>
      <c r="C1274" s="3" t="s">
        <v>2333</v>
      </c>
      <c r="D1274" s="11">
        <v>41813</v>
      </c>
      <c r="E1274" s="13">
        <v>1256.6600000000001</v>
      </c>
      <c r="F1274" s="12">
        <f t="shared" si="114"/>
        <v>42178</v>
      </c>
      <c r="G1274" s="3">
        <v>15.56</v>
      </c>
      <c r="H1274" s="12">
        <f t="shared" si="115"/>
        <v>42909</v>
      </c>
      <c r="I1274" s="3">
        <v>20.5</v>
      </c>
      <c r="J1274" s="12">
        <f t="shared" si="116"/>
        <v>43639</v>
      </c>
      <c r="K1274" s="3">
        <v>32.08</v>
      </c>
      <c r="L1274" s="12">
        <f t="shared" si="117"/>
        <v>44370</v>
      </c>
      <c r="M1274" s="3" t="s">
        <v>103</v>
      </c>
      <c r="N1274" s="12">
        <f t="shared" si="118"/>
        <v>45466</v>
      </c>
      <c r="O1274" s="3" t="s">
        <v>103</v>
      </c>
      <c r="P1274" s="12">
        <f t="shared" si="119"/>
        <v>47292</v>
      </c>
      <c r="Q1274" s="3" t="s">
        <v>103</v>
      </c>
      <c r="R1274" s="12">
        <v>43774</v>
      </c>
      <c r="S1274" s="3">
        <v>25.67</v>
      </c>
      <c r="T1274" s="3" t="s">
        <v>3614</v>
      </c>
      <c r="U1274" s="3" t="s">
        <v>26</v>
      </c>
      <c r="V1274" s="3" t="s">
        <v>119</v>
      </c>
      <c r="W1274" s="3">
        <v>67.66</v>
      </c>
      <c r="X1274" s="3" t="s">
        <v>164</v>
      </c>
      <c r="Y1274" s="3">
        <v>0</v>
      </c>
      <c r="Z1274" s="3">
        <v>0</v>
      </c>
    </row>
    <row r="1275" spans="1:26" ht="49.5" x14ac:dyDescent="0.3">
      <c r="A1275" s="3" t="s">
        <v>2009</v>
      </c>
      <c r="B1275" s="3" t="s">
        <v>2334</v>
      </c>
      <c r="C1275" s="3" t="s">
        <v>2335</v>
      </c>
      <c r="D1275" s="11">
        <v>41841</v>
      </c>
      <c r="E1275" s="13">
        <v>1274.6500000000001</v>
      </c>
      <c r="F1275" s="12">
        <f t="shared" si="114"/>
        <v>42206</v>
      </c>
      <c r="G1275" s="3">
        <v>12.09</v>
      </c>
      <c r="H1275" s="12">
        <f t="shared" si="115"/>
        <v>42937</v>
      </c>
      <c r="I1275" s="3">
        <v>24.73</v>
      </c>
      <c r="J1275" s="12">
        <f t="shared" si="116"/>
        <v>43667</v>
      </c>
      <c r="K1275" s="3">
        <v>37.79</v>
      </c>
      <c r="L1275" s="12">
        <f t="shared" si="117"/>
        <v>44398</v>
      </c>
      <c r="M1275" s="3" t="s">
        <v>103</v>
      </c>
      <c r="N1275" s="12">
        <f t="shared" si="118"/>
        <v>45494</v>
      </c>
      <c r="O1275" s="3" t="s">
        <v>103</v>
      </c>
      <c r="P1275" s="12">
        <f t="shared" si="119"/>
        <v>47320</v>
      </c>
      <c r="Q1275" s="3" t="s">
        <v>103</v>
      </c>
      <c r="R1275" s="12">
        <v>43774</v>
      </c>
      <c r="S1275" s="3">
        <v>27.47</v>
      </c>
      <c r="T1275" s="3" t="s">
        <v>3614</v>
      </c>
      <c r="U1275" s="3" t="s">
        <v>26</v>
      </c>
      <c r="V1275" s="3" t="s">
        <v>119</v>
      </c>
      <c r="W1275" s="3">
        <v>80.62</v>
      </c>
      <c r="X1275" s="3" t="s">
        <v>164</v>
      </c>
      <c r="Y1275" s="3">
        <v>0</v>
      </c>
      <c r="Z1275" s="3">
        <v>0</v>
      </c>
    </row>
    <row r="1276" spans="1:26" ht="49.5" x14ac:dyDescent="0.3">
      <c r="A1276" s="3" t="s">
        <v>2009</v>
      </c>
      <c r="B1276" s="3" t="s">
        <v>2336</v>
      </c>
      <c r="C1276" s="3" t="s">
        <v>2337</v>
      </c>
      <c r="D1276" s="11">
        <v>41872</v>
      </c>
      <c r="E1276" s="13">
        <v>1255.22</v>
      </c>
      <c r="F1276" s="12">
        <f t="shared" si="114"/>
        <v>42237</v>
      </c>
      <c r="G1276" s="3">
        <v>12.49</v>
      </c>
      <c r="H1276" s="12">
        <f t="shared" si="115"/>
        <v>42968</v>
      </c>
      <c r="I1276" s="3">
        <v>26.07</v>
      </c>
      <c r="J1276" s="12">
        <f t="shared" si="116"/>
        <v>43698</v>
      </c>
      <c r="K1276" s="3">
        <v>35.159999999999997</v>
      </c>
      <c r="L1276" s="12">
        <f t="shared" si="117"/>
        <v>44429</v>
      </c>
      <c r="M1276" s="3" t="s">
        <v>103</v>
      </c>
      <c r="N1276" s="12">
        <f t="shared" si="118"/>
        <v>45525</v>
      </c>
      <c r="O1276" s="3" t="s">
        <v>103</v>
      </c>
      <c r="P1276" s="12">
        <f t="shared" si="119"/>
        <v>47351</v>
      </c>
      <c r="Q1276" s="3" t="s">
        <v>103</v>
      </c>
      <c r="R1276" s="12">
        <v>43774</v>
      </c>
      <c r="S1276" s="3">
        <v>25.52</v>
      </c>
      <c r="T1276" s="3" t="s">
        <v>3614</v>
      </c>
      <c r="U1276" s="3" t="s">
        <v>26</v>
      </c>
      <c r="V1276" s="3" t="s">
        <v>119</v>
      </c>
      <c r="W1276" s="3">
        <v>74.040000000000006</v>
      </c>
      <c r="X1276" s="3" t="s">
        <v>164</v>
      </c>
      <c r="Y1276" s="3">
        <v>0</v>
      </c>
      <c r="Z1276" s="3">
        <v>0.03</v>
      </c>
    </row>
    <row r="1277" spans="1:26" ht="49.5" x14ac:dyDescent="0.3">
      <c r="A1277" s="3" t="s">
        <v>2009</v>
      </c>
      <c r="B1277" s="3" t="s">
        <v>2338</v>
      </c>
      <c r="C1277" s="3" t="s">
        <v>2339</v>
      </c>
      <c r="D1277" s="11">
        <v>41904</v>
      </c>
      <c r="E1277" s="13">
        <v>1251</v>
      </c>
      <c r="F1277" s="12">
        <f t="shared" si="114"/>
        <v>42269</v>
      </c>
      <c r="G1277" s="3">
        <v>12.64</v>
      </c>
      <c r="H1277" s="12">
        <f t="shared" si="115"/>
        <v>43000</v>
      </c>
      <c r="I1277" s="3">
        <v>47.65</v>
      </c>
      <c r="J1277" s="12">
        <f t="shared" si="116"/>
        <v>43730</v>
      </c>
      <c r="K1277" s="3">
        <v>28.01</v>
      </c>
      <c r="L1277" s="12">
        <f t="shared" si="117"/>
        <v>44461</v>
      </c>
      <c r="M1277" s="3" t="s">
        <v>103</v>
      </c>
      <c r="N1277" s="12">
        <f t="shared" si="118"/>
        <v>45557</v>
      </c>
      <c r="O1277" s="3" t="s">
        <v>103</v>
      </c>
      <c r="P1277" s="12">
        <f t="shared" si="119"/>
        <v>47383</v>
      </c>
      <c r="Q1277" s="3" t="s">
        <v>103</v>
      </c>
      <c r="R1277" s="12">
        <v>43774</v>
      </c>
      <c r="S1277" s="3">
        <v>25.1</v>
      </c>
      <c r="T1277" s="3" t="s">
        <v>3614</v>
      </c>
      <c r="U1277" s="3" t="s">
        <v>26</v>
      </c>
      <c r="V1277" s="3" t="s">
        <v>119</v>
      </c>
      <c r="W1277" s="3">
        <v>120.69</v>
      </c>
      <c r="X1277" s="3" t="s">
        <v>164</v>
      </c>
      <c r="Y1277" s="3">
        <v>0</v>
      </c>
      <c r="Z1277" s="3">
        <v>0</v>
      </c>
    </row>
    <row r="1278" spans="1:26" ht="49.5" x14ac:dyDescent="0.3">
      <c r="A1278" s="3" t="s">
        <v>2009</v>
      </c>
      <c r="B1278" s="3" t="s">
        <v>2340</v>
      </c>
      <c r="C1278" s="3" t="s">
        <v>2341</v>
      </c>
      <c r="D1278" s="11">
        <v>41934</v>
      </c>
      <c r="E1278" s="13">
        <v>1219.6300000000001</v>
      </c>
      <c r="F1278" s="12">
        <f t="shared" si="114"/>
        <v>42299</v>
      </c>
      <c r="G1278" s="3">
        <v>13.13</v>
      </c>
      <c r="H1278" s="12">
        <f t="shared" si="115"/>
        <v>43030</v>
      </c>
      <c r="I1278" s="3">
        <v>41.43</v>
      </c>
      <c r="J1278" s="12">
        <f t="shared" si="116"/>
        <v>43760</v>
      </c>
      <c r="K1278" s="3">
        <v>21.92</v>
      </c>
      <c r="L1278" s="12">
        <f t="shared" si="117"/>
        <v>44491</v>
      </c>
      <c r="M1278" s="3" t="s">
        <v>103</v>
      </c>
      <c r="N1278" s="12">
        <f t="shared" si="118"/>
        <v>45587</v>
      </c>
      <c r="O1278" s="3" t="s">
        <v>103</v>
      </c>
      <c r="P1278" s="12">
        <f t="shared" si="119"/>
        <v>47413</v>
      </c>
      <c r="Q1278" s="3" t="s">
        <v>103</v>
      </c>
      <c r="R1278" s="12">
        <v>43774</v>
      </c>
      <c r="S1278" s="3">
        <v>21.96</v>
      </c>
      <c r="T1278" s="3" t="s">
        <v>3614</v>
      </c>
      <c r="U1278" s="3" t="s">
        <v>26</v>
      </c>
      <c r="V1278" s="3" t="s">
        <v>119</v>
      </c>
      <c r="W1278" s="3">
        <v>79.86</v>
      </c>
      <c r="X1278" s="3" t="s">
        <v>164</v>
      </c>
      <c r="Y1278" s="3">
        <v>0</v>
      </c>
      <c r="Z1278" s="3">
        <v>0</v>
      </c>
    </row>
    <row r="1279" spans="1:26" ht="49.5" x14ac:dyDescent="0.3">
      <c r="A1279" s="3" t="s">
        <v>2009</v>
      </c>
      <c r="B1279" s="3" t="s">
        <v>2342</v>
      </c>
      <c r="C1279" s="3" t="s">
        <v>2343</v>
      </c>
      <c r="D1279" s="11">
        <v>41964</v>
      </c>
      <c r="E1279" s="13">
        <v>1171</v>
      </c>
      <c r="F1279" s="12">
        <f t="shared" si="114"/>
        <v>42329</v>
      </c>
      <c r="G1279" s="3">
        <v>2.2799999999999998</v>
      </c>
      <c r="H1279" s="12">
        <f t="shared" si="115"/>
        <v>43060</v>
      </c>
      <c r="I1279" s="3">
        <v>28.53</v>
      </c>
      <c r="J1279" s="12">
        <f t="shared" si="116"/>
        <v>43790</v>
      </c>
      <c r="K1279" s="3" t="s">
        <v>103</v>
      </c>
      <c r="L1279" s="12">
        <f t="shared" si="117"/>
        <v>44521</v>
      </c>
      <c r="M1279" s="3" t="s">
        <v>103</v>
      </c>
      <c r="N1279" s="12">
        <f t="shared" si="118"/>
        <v>45617</v>
      </c>
      <c r="O1279" s="3" t="s">
        <v>103</v>
      </c>
      <c r="P1279" s="12">
        <f t="shared" si="119"/>
        <v>47443</v>
      </c>
      <c r="Q1279" s="3" t="s">
        <v>103</v>
      </c>
      <c r="R1279" s="12">
        <v>43774</v>
      </c>
      <c r="S1279" s="3">
        <v>17.100000000000001</v>
      </c>
      <c r="T1279" s="3" t="s">
        <v>3614</v>
      </c>
      <c r="U1279" s="3" t="s">
        <v>26</v>
      </c>
      <c r="V1279" s="3" t="s">
        <v>119</v>
      </c>
      <c r="W1279" s="3">
        <v>26.26</v>
      </c>
      <c r="X1279" s="3" t="s">
        <v>164</v>
      </c>
      <c r="Y1279" s="3">
        <v>0</v>
      </c>
      <c r="Z1279" s="3">
        <v>0.03</v>
      </c>
    </row>
    <row r="1280" spans="1:26" ht="49.5" x14ac:dyDescent="0.3">
      <c r="A1280" s="3" t="s">
        <v>2009</v>
      </c>
      <c r="B1280" s="3" t="s">
        <v>2344</v>
      </c>
      <c r="C1280" s="3" t="s">
        <v>2345</v>
      </c>
      <c r="D1280" s="11">
        <v>41977</v>
      </c>
      <c r="E1280" s="13">
        <v>1183.23</v>
      </c>
      <c r="F1280" s="12">
        <f t="shared" si="114"/>
        <v>42342</v>
      </c>
      <c r="G1280" s="3">
        <v>5.39</v>
      </c>
      <c r="H1280" s="12">
        <f t="shared" si="115"/>
        <v>43073</v>
      </c>
      <c r="I1280" s="3">
        <v>30</v>
      </c>
      <c r="J1280" s="12">
        <f t="shared" si="116"/>
        <v>43803</v>
      </c>
      <c r="K1280" s="3" t="s">
        <v>103</v>
      </c>
      <c r="L1280" s="12">
        <f t="shared" si="117"/>
        <v>44534</v>
      </c>
      <c r="M1280" s="3" t="s">
        <v>103</v>
      </c>
      <c r="N1280" s="12">
        <f t="shared" si="118"/>
        <v>45630</v>
      </c>
      <c r="O1280" s="3" t="s">
        <v>103</v>
      </c>
      <c r="P1280" s="12">
        <f t="shared" si="119"/>
        <v>47456</v>
      </c>
      <c r="Q1280" s="3" t="s">
        <v>103</v>
      </c>
      <c r="R1280" s="12">
        <v>43774</v>
      </c>
      <c r="S1280" s="3">
        <v>18.32</v>
      </c>
      <c r="T1280" s="3" t="s">
        <v>3614</v>
      </c>
      <c r="U1280" s="3" t="s">
        <v>26</v>
      </c>
      <c r="V1280" s="3" t="s">
        <v>119</v>
      </c>
      <c r="W1280" s="3">
        <v>38.5</v>
      </c>
      <c r="X1280" s="3" t="s">
        <v>164</v>
      </c>
      <c r="Y1280" s="3">
        <v>0</v>
      </c>
      <c r="Z1280" s="3">
        <v>0.03</v>
      </c>
    </row>
    <row r="1281" spans="1:26" ht="49.5" x14ac:dyDescent="0.3">
      <c r="A1281" s="3" t="s">
        <v>2009</v>
      </c>
      <c r="B1281" s="3" t="s">
        <v>2346</v>
      </c>
      <c r="C1281" s="3" t="s">
        <v>2347</v>
      </c>
      <c r="D1281" s="11">
        <v>41995</v>
      </c>
      <c r="E1281" s="13">
        <v>1231.04</v>
      </c>
      <c r="F1281" s="12">
        <f t="shared" si="114"/>
        <v>42360</v>
      </c>
      <c r="G1281" s="3">
        <v>18</v>
      </c>
      <c r="H1281" s="12">
        <f t="shared" si="115"/>
        <v>43091</v>
      </c>
      <c r="I1281" s="3">
        <v>21.72</v>
      </c>
      <c r="J1281" s="12">
        <f t="shared" si="116"/>
        <v>43821</v>
      </c>
      <c r="K1281" s="3" t="s">
        <v>103</v>
      </c>
      <c r="L1281" s="12">
        <f t="shared" si="117"/>
        <v>44552</v>
      </c>
      <c r="M1281" s="3" t="s">
        <v>103</v>
      </c>
      <c r="N1281" s="12">
        <f t="shared" si="118"/>
        <v>45648</v>
      </c>
      <c r="O1281" s="3" t="s">
        <v>103</v>
      </c>
      <c r="P1281" s="12">
        <f t="shared" si="119"/>
        <v>47474</v>
      </c>
      <c r="Q1281" s="3" t="s">
        <v>103</v>
      </c>
      <c r="R1281" s="12">
        <v>43774</v>
      </c>
      <c r="S1281" s="3">
        <v>23.1</v>
      </c>
      <c r="T1281" s="3" t="s">
        <v>3614</v>
      </c>
      <c r="U1281" s="3" t="s">
        <v>26</v>
      </c>
      <c r="V1281" s="3" t="s">
        <v>119</v>
      </c>
      <c r="W1281" s="3">
        <v>89.08</v>
      </c>
      <c r="X1281" s="3" t="s">
        <v>164</v>
      </c>
      <c r="Y1281" s="3">
        <v>0</v>
      </c>
      <c r="Z1281" s="3">
        <v>0</v>
      </c>
    </row>
    <row r="1282" spans="1:26" ht="49.5" x14ac:dyDescent="0.3">
      <c r="A1282" s="3" t="s">
        <v>2009</v>
      </c>
      <c r="B1282" s="3" t="s">
        <v>2348</v>
      </c>
      <c r="C1282" s="3" t="s">
        <v>2349</v>
      </c>
      <c r="D1282" s="11">
        <v>41564</v>
      </c>
      <c r="E1282" s="13">
        <v>1324.12</v>
      </c>
      <c r="F1282" s="12">
        <f t="shared" si="114"/>
        <v>41929</v>
      </c>
      <c r="G1282" s="3">
        <v>12.53</v>
      </c>
      <c r="H1282" s="12">
        <f t="shared" si="115"/>
        <v>42660</v>
      </c>
      <c r="I1282" s="3">
        <v>47.59</v>
      </c>
      <c r="J1282" s="12">
        <f t="shared" si="116"/>
        <v>43390</v>
      </c>
      <c r="K1282" s="3">
        <v>28.8</v>
      </c>
      <c r="L1282" s="12">
        <f t="shared" si="117"/>
        <v>44121</v>
      </c>
      <c r="M1282" s="3" t="s">
        <v>103</v>
      </c>
      <c r="N1282" s="12">
        <f t="shared" si="118"/>
        <v>45216</v>
      </c>
      <c r="O1282" s="3" t="s">
        <v>103</v>
      </c>
      <c r="P1282" s="12">
        <f t="shared" si="119"/>
        <v>47043</v>
      </c>
      <c r="Q1282" s="3" t="s">
        <v>103</v>
      </c>
      <c r="R1282" s="12">
        <v>43774</v>
      </c>
      <c r="S1282" s="3">
        <v>32.409999999999997</v>
      </c>
      <c r="T1282" s="3" t="s">
        <v>3614</v>
      </c>
      <c r="U1282" s="3" t="s">
        <v>26</v>
      </c>
      <c r="V1282" s="3" t="s">
        <v>119</v>
      </c>
      <c r="W1282" s="3">
        <v>12.82</v>
      </c>
      <c r="X1282" s="3" t="s">
        <v>164</v>
      </c>
      <c r="Y1282" s="3">
        <v>0</v>
      </c>
      <c r="Z1282" s="3">
        <v>0</v>
      </c>
    </row>
    <row r="1283" spans="1:26" ht="49.5" x14ac:dyDescent="0.3">
      <c r="A1283" s="3" t="s">
        <v>2009</v>
      </c>
      <c r="B1283" s="3" t="s">
        <v>2350</v>
      </c>
      <c r="C1283" s="3" t="s">
        <v>2351</v>
      </c>
      <c r="D1283" s="11">
        <v>41570</v>
      </c>
      <c r="E1283" s="13">
        <v>1301.67</v>
      </c>
      <c r="F1283" s="12">
        <f t="shared" ref="F1283:F1346" si="120">DATE(YEAR(D1283)+1,MONTH(D1283),DAY(D1283))</f>
        <v>41935</v>
      </c>
      <c r="G1283" s="3">
        <v>13.15</v>
      </c>
      <c r="H1283" s="12">
        <f t="shared" ref="H1283:H1346" si="121">DATE(YEAR(D1283)+3,MONTH(D1283),DAY(D1283))</f>
        <v>42666</v>
      </c>
      <c r="I1283" s="3">
        <v>41.37</v>
      </c>
      <c r="J1283" s="12">
        <f t="shared" ref="J1283:J1346" si="122">DATE(YEAR(D1283)+5,MONTH(D1283),DAY(D1283))</f>
        <v>43396</v>
      </c>
      <c r="K1283" s="3">
        <v>29.02</v>
      </c>
      <c r="L1283" s="12">
        <f t="shared" ref="L1283:L1346" si="123">DATE(YEAR(D1283)+7,MONTH(D1283),DAY(D1283))</f>
        <v>44127</v>
      </c>
      <c r="M1283" s="3" t="s">
        <v>103</v>
      </c>
      <c r="N1283" s="12">
        <f t="shared" ref="N1283:N1346" si="124">DATE(YEAR(D1283)+10,MONTH(D1283),DAY(D1283))</f>
        <v>45222</v>
      </c>
      <c r="O1283" s="3" t="s">
        <v>103</v>
      </c>
      <c r="P1283" s="12">
        <f t="shared" ref="P1283:P1346" si="125">DATE(YEAR(D1283)+15,MONTH(D1283),DAY(D1283))</f>
        <v>47049</v>
      </c>
      <c r="Q1283" s="3" t="s">
        <v>103</v>
      </c>
      <c r="R1283" s="12">
        <v>43774</v>
      </c>
      <c r="S1283" s="3">
        <v>30.17</v>
      </c>
      <c r="T1283" s="3" t="s">
        <v>3614</v>
      </c>
      <c r="U1283" s="3" t="s">
        <v>26</v>
      </c>
      <c r="V1283" s="3" t="s">
        <v>119</v>
      </c>
      <c r="W1283" s="3">
        <v>67.53</v>
      </c>
      <c r="X1283" s="3" t="s">
        <v>164</v>
      </c>
      <c r="Y1283" s="3">
        <v>0</v>
      </c>
      <c r="Z1283" s="3">
        <v>0</v>
      </c>
    </row>
    <row r="1284" spans="1:26" ht="49.5" x14ac:dyDescent="0.3">
      <c r="A1284" s="3" t="s">
        <v>2009</v>
      </c>
      <c r="B1284" s="3" t="s">
        <v>2352</v>
      </c>
      <c r="C1284" s="3" t="s">
        <v>2353</v>
      </c>
      <c r="D1284" s="11">
        <v>41599</v>
      </c>
      <c r="E1284" s="13">
        <v>1239.4000000000001</v>
      </c>
      <c r="F1284" s="12">
        <f t="shared" si="120"/>
        <v>41964</v>
      </c>
      <c r="G1284" s="3">
        <v>2.38</v>
      </c>
      <c r="H1284" s="12">
        <f t="shared" si="121"/>
        <v>42695</v>
      </c>
      <c r="I1284" s="3">
        <v>28.84</v>
      </c>
      <c r="J1284" s="12">
        <f t="shared" si="122"/>
        <v>43425</v>
      </c>
      <c r="K1284" s="3">
        <v>22.54</v>
      </c>
      <c r="L1284" s="12">
        <f t="shared" si="123"/>
        <v>44156</v>
      </c>
      <c r="M1284" s="3" t="s">
        <v>103</v>
      </c>
      <c r="N1284" s="12">
        <f t="shared" si="124"/>
        <v>45251</v>
      </c>
      <c r="O1284" s="3" t="s">
        <v>103</v>
      </c>
      <c r="P1284" s="12">
        <f t="shared" si="125"/>
        <v>47078</v>
      </c>
      <c r="Q1284" s="3" t="s">
        <v>103</v>
      </c>
      <c r="R1284" s="12">
        <v>43774</v>
      </c>
      <c r="S1284" s="3">
        <v>23.94</v>
      </c>
      <c r="T1284" s="3" t="s">
        <v>3614</v>
      </c>
      <c r="U1284" s="3" t="s">
        <v>26</v>
      </c>
      <c r="V1284" s="3" t="s">
        <v>119</v>
      </c>
      <c r="W1284" s="3">
        <v>110.86</v>
      </c>
      <c r="X1284" s="3" t="s">
        <v>164</v>
      </c>
      <c r="Y1284" s="3">
        <v>0</v>
      </c>
      <c r="Z1284" s="3">
        <v>0.03</v>
      </c>
    </row>
    <row r="1285" spans="1:26" ht="49.5" x14ac:dyDescent="0.3">
      <c r="A1285" s="3" t="s">
        <v>2009</v>
      </c>
      <c r="B1285" s="3" t="s">
        <v>2354</v>
      </c>
      <c r="C1285" s="3" t="s">
        <v>2355</v>
      </c>
      <c r="D1285" s="11">
        <v>41631</v>
      </c>
      <c r="E1285" s="13">
        <v>1296.1400000000001</v>
      </c>
      <c r="F1285" s="12">
        <f t="shared" si="120"/>
        <v>41996</v>
      </c>
      <c r="G1285" s="3">
        <v>15.69</v>
      </c>
      <c r="H1285" s="12">
        <f t="shared" si="121"/>
        <v>42727</v>
      </c>
      <c r="I1285" s="3">
        <v>20.85</v>
      </c>
      <c r="J1285" s="12">
        <f t="shared" si="122"/>
        <v>43457</v>
      </c>
      <c r="K1285" s="3">
        <v>32.17</v>
      </c>
      <c r="L1285" s="12">
        <f t="shared" si="123"/>
        <v>44188</v>
      </c>
      <c r="M1285" s="3" t="s">
        <v>103</v>
      </c>
      <c r="N1285" s="12">
        <f t="shared" si="124"/>
        <v>45283</v>
      </c>
      <c r="O1285" s="3" t="s">
        <v>103</v>
      </c>
      <c r="P1285" s="12">
        <f t="shared" si="125"/>
        <v>47110</v>
      </c>
      <c r="Q1285" s="3" t="s">
        <v>103</v>
      </c>
      <c r="R1285" s="12">
        <v>43774</v>
      </c>
      <c r="S1285" s="3">
        <v>29.61</v>
      </c>
      <c r="T1285" s="3" t="s">
        <v>3614</v>
      </c>
      <c r="U1285" s="3" t="s">
        <v>26</v>
      </c>
      <c r="V1285" s="3" t="s">
        <v>119</v>
      </c>
      <c r="W1285" s="3">
        <v>139.29</v>
      </c>
      <c r="X1285" s="3" t="s">
        <v>164</v>
      </c>
      <c r="Y1285" s="3">
        <v>0</v>
      </c>
      <c r="Z1285" s="3">
        <v>0</v>
      </c>
    </row>
    <row r="1286" spans="1:26" ht="49.5" x14ac:dyDescent="0.3">
      <c r="A1286" s="3" t="s">
        <v>2009</v>
      </c>
      <c r="B1286" s="3" t="s">
        <v>2356</v>
      </c>
      <c r="C1286" s="3" t="s">
        <v>2357</v>
      </c>
      <c r="D1286" s="11">
        <v>41661</v>
      </c>
      <c r="E1286" s="13">
        <v>1310.6300000000001</v>
      </c>
      <c r="F1286" s="12">
        <f t="shared" si="120"/>
        <v>42026</v>
      </c>
      <c r="G1286" s="3">
        <v>12.12</v>
      </c>
      <c r="H1286" s="12">
        <f t="shared" si="121"/>
        <v>42757</v>
      </c>
      <c r="I1286" s="3">
        <v>24.41</v>
      </c>
      <c r="J1286" s="12">
        <f t="shared" si="122"/>
        <v>43487</v>
      </c>
      <c r="K1286" s="3">
        <v>37.46</v>
      </c>
      <c r="L1286" s="12">
        <f t="shared" si="123"/>
        <v>44218</v>
      </c>
      <c r="M1286" s="3" t="s">
        <v>103</v>
      </c>
      <c r="N1286" s="12">
        <f t="shared" si="124"/>
        <v>45313</v>
      </c>
      <c r="O1286" s="3" t="s">
        <v>103</v>
      </c>
      <c r="P1286" s="12">
        <f t="shared" si="125"/>
        <v>47140</v>
      </c>
      <c r="Q1286" s="3" t="s">
        <v>103</v>
      </c>
      <c r="R1286" s="12">
        <v>43774</v>
      </c>
      <c r="S1286" s="3">
        <v>31.06</v>
      </c>
      <c r="T1286" s="3" t="s">
        <v>3614</v>
      </c>
      <c r="U1286" s="3" t="s">
        <v>26</v>
      </c>
      <c r="V1286" s="3" t="s">
        <v>119</v>
      </c>
      <c r="W1286" s="3">
        <v>57.81</v>
      </c>
      <c r="X1286" s="3" t="s">
        <v>164</v>
      </c>
      <c r="Y1286" s="3">
        <v>0</v>
      </c>
      <c r="Z1286" s="3">
        <v>0</v>
      </c>
    </row>
    <row r="1287" spans="1:26" ht="49.5" x14ac:dyDescent="0.3">
      <c r="A1287" s="3" t="s">
        <v>2009</v>
      </c>
      <c r="B1287" s="3" t="s">
        <v>2358</v>
      </c>
      <c r="C1287" s="3" t="s">
        <v>2359</v>
      </c>
      <c r="D1287" s="11">
        <v>41691</v>
      </c>
      <c r="E1287" s="13">
        <v>1290.45</v>
      </c>
      <c r="F1287" s="12">
        <f t="shared" si="120"/>
        <v>42056</v>
      </c>
      <c r="G1287" s="3">
        <v>12.31</v>
      </c>
      <c r="H1287" s="12">
        <f t="shared" si="121"/>
        <v>42787</v>
      </c>
      <c r="I1287" s="3">
        <v>25.9</v>
      </c>
      <c r="J1287" s="12">
        <f t="shared" si="122"/>
        <v>43517</v>
      </c>
      <c r="K1287" s="3">
        <v>34.99</v>
      </c>
      <c r="L1287" s="12">
        <f t="shared" si="123"/>
        <v>44248</v>
      </c>
      <c r="M1287" s="3" t="s">
        <v>103</v>
      </c>
      <c r="N1287" s="12">
        <f t="shared" si="124"/>
        <v>45343</v>
      </c>
      <c r="O1287" s="3" t="s">
        <v>103</v>
      </c>
      <c r="P1287" s="12">
        <f t="shared" si="125"/>
        <v>47170</v>
      </c>
      <c r="Q1287" s="3" t="s">
        <v>103</v>
      </c>
      <c r="R1287" s="12">
        <v>43774</v>
      </c>
      <c r="S1287" s="3">
        <v>29.05</v>
      </c>
      <c r="T1287" s="3" t="s">
        <v>3614</v>
      </c>
      <c r="U1287" s="3" t="s">
        <v>26</v>
      </c>
      <c r="V1287" s="3" t="s">
        <v>119</v>
      </c>
      <c r="W1287" s="3">
        <v>72.3</v>
      </c>
      <c r="X1287" s="3" t="s">
        <v>164</v>
      </c>
      <c r="Y1287" s="3">
        <v>0</v>
      </c>
      <c r="Z1287" s="3">
        <v>0.03</v>
      </c>
    </row>
    <row r="1288" spans="1:26" ht="49.5" x14ac:dyDescent="0.3">
      <c r="A1288" s="3" t="s">
        <v>2009</v>
      </c>
      <c r="B1288" s="3" t="s">
        <v>2360</v>
      </c>
      <c r="C1288" s="3" t="s">
        <v>2361</v>
      </c>
      <c r="D1288" s="11">
        <v>41719</v>
      </c>
      <c r="E1288" s="13">
        <v>1284.56</v>
      </c>
      <c r="F1288" s="12">
        <f t="shared" si="120"/>
        <v>42084</v>
      </c>
      <c r="G1288" s="3">
        <v>12.54</v>
      </c>
      <c r="H1288" s="12">
        <f t="shared" si="121"/>
        <v>42815</v>
      </c>
      <c r="I1288" s="3">
        <v>47.4</v>
      </c>
      <c r="J1288" s="12">
        <f t="shared" si="122"/>
        <v>43545</v>
      </c>
      <c r="K1288" s="3">
        <v>29.77</v>
      </c>
      <c r="L1288" s="12">
        <f t="shared" si="123"/>
        <v>44276</v>
      </c>
      <c r="M1288" s="3" t="s">
        <v>103</v>
      </c>
      <c r="N1288" s="12">
        <f t="shared" si="124"/>
        <v>45372</v>
      </c>
      <c r="O1288" s="3" t="s">
        <v>103</v>
      </c>
      <c r="P1288" s="12">
        <f t="shared" si="125"/>
        <v>47198</v>
      </c>
      <c r="Q1288" s="3" t="s">
        <v>103</v>
      </c>
      <c r="R1288" s="12">
        <v>43774</v>
      </c>
      <c r="S1288" s="3">
        <v>28.46</v>
      </c>
      <c r="T1288" s="3" t="s">
        <v>3614</v>
      </c>
      <c r="U1288" s="3" t="s">
        <v>26</v>
      </c>
      <c r="V1288" s="3" t="s">
        <v>119</v>
      </c>
      <c r="W1288" s="3">
        <v>91.19</v>
      </c>
      <c r="X1288" s="3" t="s">
        <v>164</v>
      </c>
      <c r="Y1288" s="3">
        <v>0</v>
      </c>
      <c r="Z1288" s="3">
        <v>0</v>
      </c>
    </row>
    <row r="1289" spans="1:26" ht="49.5" x14ac:dyDescent="0.3">
      <c r="A1289" s="3" t="s">
        <v>2009</v>
      </c>
      <c r="B1289" s="3" t="s">
        <v>2362</v>
      </c>
      <c r="C1289" s="3" t="s">
        <v>2363</v>
      </c>
      <c r="D1289" s="11">
        <v>41750</v>
      </c>
      <c r="E1289" s="13">
        <v>1254.1199999999999</v>
      </c>
      <c r="F1289" s="12">
        <f t="shared" si="120"/>
        <v>42115</v>
      </c>
      <c r="G1289" s="3">
        <v>13.17</v>
      </c>
      <c r="H1289" s="12">
        <f t="shared" si="121"/>
        <v>42846</v>
      </c>
      <c r="I1289" s="3">
        <v>41.49</v>
      </c>
      <c r="J1289" s="12">
        <f t="shared" si="122"/>
        <v>43576</v>
      </c>
      <c r="K1289" s="3">
        <v>26.19</v>
      </c>
      <c r="L1289" s="12">
        <f t="shared" si="123"/>
        <v>44307</v>
      </c>
      <c r="M1289" s="3" t="s">
        <v>103</v>
      </c>
      <c r="N1289" s="12">
        <f t="shared" si="124"/>
        <v>45403</v>
      </c>
      <c r="O1289" s="3" t="s">
        <v>103</v>
      </c>
      <c r="P1289" s="12">
        <f t="shared" si="125"/>
        <v>47229</v>
      </c>
      <c r="Q1289" s="3" t="s">
        <v>103</v>
      </c>
      <c r="R1289" s="12">
        <v>43774</v>
      </c>
      <c r="S1289" s="3">
        <v>25.41</v>
      </c>
      <c r="T1289" s="3" t="s">
        <v>3614</v>
      </c>
      <c r="U1289" s="3" t="s">
        <v>26</v>
      </c>
      <c r="V1289" s="3" t="s">
        <v>119</v>
      </c>
      <c r="W1289" s="3">
        <v>84.43</v>
      </c>
      <c r="X1289" s="3" t="s">
        <v>164</v>
      </c>
      <c r="Y1289" s="3">
        <v>0</v>
      </c>
      <c r="Z1289" s="3">
        <v>0</v>
      </c>
    </row>
    <row r="1290" spans="1:26" ht="49.5" x14ac:dyDescent="0.3">
      <c r="A1290" s="3" t="s">
        <v>2009</v>
      </c>
      <c r="B1290" s="3" t="s">
        <v>2364</v>
      </c>
      <c r="C1290" s="3" t="s">
        <v>2365</v>
      </c>
      <c r="D1290" s="11">
        <v>41781</v>
      </c>
      <c r="E1290" s="13">
        <v>1205.42</v>
      </c>
      <c r="F1290" s="12">
        <f t="shared" si="120"/>
        <v>42146</v>
      </c>
      <c r="G1290" s="3">
        <v>2.1800000000000002</v>
      </c>
      <c r="H1290" s="12">
        <f t="shared" si="121"/>
        <v>42877</v>
      </c>
      <c r="I1290" s="3">
        <v>28.51</v>
      </c>
      <c r="J1290" s="12">
        <f t="shared" si="122"/>
        <v>43607</v>
      </c>
      <c r="K1290" s="3">
        <v>25.24</v>
      </c>
      <c r="L1290" s="12">
        <f t="shared" si="123"/>
        <v>44338</v>
      </c>
      <c r="M1290" s="3" t="s">
        <v>103</v>
      </c>
      <c r="N1290" s="12">
        <f t="shared" si="124"/>
        <v>45434</v>
      </c>
      <c r="O1290" s="3" t="s">
        <v>103</v>
      </c>
      <c r="P1290" s="12">
        <f t="shared" si="125"/>
        <v>47260</v>
      </c>
      <c r="Q1290" s="3" t="s">
        <v>103</v>
      </c>
      <c r="R1290" s="12">
        <v>43774</v>
      </c>
      <c r="S1290" s="3">
        <v>20.54</v>
      </c>
      <c r="T1290" s="3" t="s">
        <v>3614</v>
      </c>
      <c r="U1290" s="3" t="s">
        <v>26</v>
      </c>
      <c r="V1290" s="3" t="s">
        <v>119</v>
      </c>
      <c r="W1290" s="3">
        <v>88.83</v>
      </c>
      <c r="X1290" s="3" t="s">
        <v>164</v>
      </c>
      <c r="Y1290" s="3">
        <v>0</v>
      </c>
      <c r="Z1290" s="3">
        <v>0.03</v>
      </c>
    </row>
    <row r="1291" spans="1:26" ht="49.5" x14ac:dyDescent="0.3">
      <c r="A1291" s="3" t="s">
        <v>2009</v>
      </c>
      <c r="B1291" s="3" t="s">
        <v>2366</v>
      </c>
      <c r="C1291" s="3" t="s">
        <v>2367</v>
      </c>
      <c r="D1291" s="11">
        <v>42614</v>
      </c>
      <c r="E1291" s="13">
        <v>1058.24</v>
      </c>
      <c r="F1291" s="12">
        <f t="shared" si="120"/>
        <v>42979</v>
      </c>
      <c r="G1291" s="3">
        <v>2.15</v>
      </c>
      <c r="H1291" s="12">
        <f t="shared" si="121"/>
        <v>43709</v>
      </c>
      <c r="I1291" s="3">
        <v>11.94</v>
      </c>
      <c r="J1291" s="12">
        <f t="shared" si="122"/>
        <v>44440</v>
      </c>
      <c r="K1291" s="3" t="s">
        <v>103</v>
      </c>
      <c r="L1291" s="12">
        <f t="shared" si="123"/>
        <v>45170</v>
      </c>
      <c r="M1291" s="3" t="s">
        <v>103</v>
      </c>
      <c r="N1291" s="12">
        <f t="shared" si="124"/>
        <v>46266</v>
      </c>
      <c r="O1291" s="3" t="s">
        <v>103</v>
      </c>
      <c r="P1291" s="12">
        <f t="shared" si="125"/>
        <v>48092</v>
      </c>
      <c r="Q1291" s="3" t="s">
        <v>103</v>
      </c>
      <c r="R1291" s="12">
        <v>43774</v>
      </c>
      <c r="S1291" s="3">
        <v>5.82</v>
      </c>
      <c r="T1291" s="3" t="s">
        <v>3614</v>
      </c>
      <c r="U1291" s="3" t="s">
        <v>26</v>
      </c>
      <c r="V1291" s="3" t="s">
        <v>119</v>
      </c>
      <c r="W1291" s="3">
        <v>9.41</v>
      </c>
      <c r="X1291" s="3" t="s">
        <v>164</v>
      </c>
      <c r="Y1291" s="3">
        <v>0</v>
      </c>
      <c r="Z1291" s="3">
        <v>0</v>
      </c>
    </row>
    <row r="1292" spans="1:26" ht="49.5" x14ac:dyDescent="0.3">
      <c r="A1292" s="3" t="s">
        <v>2009</v>
      </c>
      <c r="B1292" s="3" t="s">
        <v>2368</v>
      </c>
      <c r="C1292" s="3" t="s">
        <v>2369</v>
      </c>
      <c r="D1292" s="11">
        <v>42635</v>
      </c>
      <c r="E1292" s="13">
        <v>1050.94</v>
      </c>
      <c r="F1292" s="12">
        <f t="shared" si="120"/>
        <v>43000</v>
      </c>
      <c r="G1292" s="3">
        <v>2.94</v>
      </c>
      <c r="H1292" s="12">
        <f t="shared" si="121"/>
        <v>43730</v>
      </c>
      <c r="I1292" s="3">
        <v>12.73</v>
      </c>
      <c r="J1292" s="12">
        <f t="shared" si="122"/>
        <v>44461</v>
      </c>
      <c r="K1292" s="3" t="s">
        <v>103</v>
      </c>
      <c r="L1292" s="12">
        <f t="shared" si="123"/>
        <v>45191</v>
      </c>
      <c r="M1292" s="3" t="s">
        <v>103</v>
      </c>
      <c r="N1292" s="12">
        <f t="shared" si="124"/>
        <v>46287</v>
      </c>
      <c r="O1292" s="3" t="s">
        <v>103</v>
      </c>
      <c r="P1292" s="12">
        <f t="shared" si="125"/>
        <v>48113</v>
      </c>
      <c r="Q1292" s="3" t="s">
        <v>103</v>
      </c>
      <c r="R1292" s="12">
        <v>43774</v>
      </c>
      <c r="S1292" s="3">
        <v>5.09</v>
      </c>
      <c r="T1292" s="3" t="s">
        <v>3614</v>
      </c>
      <c r="U1292" s="3" t="s">
        <v>26</v>
      </c>
      <c r="V1292" s="3" t="s">
        <v>119</v>
      </c>
      <c r="W1292" s="3">
        <v>31</v>
      </c>
      <c r="X1292" s="3" t="s">
        <v>164</v>
      </c>
      <c r="Y1292" s="3">
        <v>0</v>
      </c>
      <c r="Z1292" s="3">
        <v>0</v>
      </c>
    </row>
    <row r="1293" spans="1:26" ht="49.5" x14ac:dyDescent="0.3">
      <c r="A1293" s="3" t="s">
        <v>2009</v>
      </c>
      <c r="B1293" s="3" t="s">
        <v>2370</v>
      </c>
      <c r="C1293" s="3" t="s">
        <v>2371</v>
      </c>
      <c r="D1293" s="11">
        <v>42664</v>
      </c>
      <c r="E1293" s="13">
        <v>1092.1500000000001</v>
      </c>
      <c r="F1293" s="12">
        <f t="shared" si="120"/>
        <v>43029</v>
      </c>
      <c r="G1293" s="3">
        <v>5.25</v>
      </c>
      <c r="H1293" s="12">
        <f t="shared" si="121"/>
        <v>43759</v>
      </c>
      <c r="I1293" s="3">
        <v>9.2100000000000009</v>
      </c>
      <c r="J1293" s="12">
        <f t="shared" si="122"/>
        <v>44490</v>
      </c>
      <c r="K1293" s="3" t="s">
        <v>103</v>
      </c>
      <c r="L1293" s="12">
        <f t="shared" si="123"/>
        <v>45220</v>
      </c>
      <c r="M1293" s="3" t="s">
        <v>103</v>
      </c>
      <c r="N1293" s="12">
        <f t="shared" si="124"/>
        <v>46316</v>
      </c>
      <c r="O1293" s="3" t="s">
        <v>103</v>
      </c>
      <c r="P1293" s="12">
        <f t="shared" si="125"/>
        <v>48142</v>
      </c>
      <c r="Q1293" s="3" t="s">
        <v>103</v>
      </c>
      <c r="R1293" s="12">
        <v>43774</v>
      </c>
      <c r="S1293" s="3">
        <v>9.2200000000000006</v>
      </c>
      <c r="T1293" s="3" t="s">
        <v>3614</v>
      </c>
      <c r="U1293" s="3" t="s">
        <v>26</v>
      </c>
      <c r="V1293" s="3" t="s">
        <v>119</v>
      </c>
      <c r="W1293" s="3">
        <v>27.05</v>
      </c>
      <c r="X1293" s="3" t="s">
        <v>164</v>
      </c>
      <c r="Y1293" s="3">
        <v>0</v>
      </c>
      <c r="Z1293" s="3">
        <v>0</v>
      </c>
    </row>
    <row r="1294" spans="1:26" ht="49.5" x14ac:dyDescent="0.3">
      <c r="A1294" s="3" t="s">
        <v>2009</v>
      </c>
      <c r="B1294" s="3" t="s">
        <v>2372</v>
      </c>
      <c r="C1294" s="3" t="s">
        <v>2373</v>
      </c>
      <c r="D1294" s="11">
        <v>42695</v>
      </c>
      <c r="E1294" s="13">
        <v>1097.58</v>
      </c>
      <c r="F1294" s="12">
        <f t="shared" si="120"/>
        <v>43060</v>
      </c>
      <c r="G1294" s="3">
        <v>4.83</v>
      </c>
      <c r="H1294" s="12">
        <f t="shared" si="121"/>
        <v>43790</v>
      </c>
      <c r="I1294" s="3" t="s">
        <v>103</v>
      </c>
      <c r="J1294" s="12">
        <f t="shared" si="122"/>
        <v>44521</v>
      </c>
      <c r="K1294" s="3" t="s">
        <v>103</v>
      </c>
      <c r="L1294" s="12">
        <f t="shared" si="123"/>
        <v>45251</v>
      </c>
      <c r="M1294" s="3" t="s">
        <v>103</v>
      </c>
      <c r="N1294" s="12">
        <f t="shared" si="124"/>
        <v>46347</v>
      </c>
      <c r="O1294" s="3" t="s">
        <v>103</v>
      </c>
      <c r="P1294" s="12">
        <f t="shared" si="125"/>
        <v>48173</v>
      </c>
      <c r="Q1294" s="3" t="s">
        <v>103</v>
      </c>
      <c r="R1294" s="12">
        <v>43774</v>
      </c>
      <c r="S1294" s="3">
        <v>9.76</v>
      </c>
      <c r="T1294" s="3" t="s">
        <v>3614</v>
      </c>
      <c r="U1294" s="3" t="s">
        <v>26</v>
      </c>
      <c r="V1294" s="3" t="s">
        <v>119</v>
      </c>
      <c r="W1294" s="3">
        <v>30.32</v>
      </c>
      <c r="X1294" s="3" t="s">
        <v>164</v>
      </c>
      <c r="Y1294" s="3">
        <v>0</v>
      </c>
      <c r="Z1294" s="3">
        <v>0</v>
      </c>
    </row>
    <row r="1295" spans="1:26" ht="49.5" x14ac:dyDescent="0.3">
      <c r="A1295" s="3" t="s">
        <v>2009</v>
      </c>
      <c r="B1295" s="3" t="s">
        <v>2374</v>
      </c>
      <c r="C1295" s="3" t="s">
        <v>2375</v>
      </c>
      <c r="D1295" s="11">
        <v>42726</v>
      </c>
      <c r="E1295" s="13">
        <v>1089.42</v>
      </c>
      <c r="F1295" s="12">
        <f t="shared" si="120"/>
        <v>43091</v>
      </c>
      <c r="G1295" s="3">
        <v>17.940000000000001</v>
      </c>
      <c r="H1295" s="12">
        <f t="shared" si="121"/>
        <v>43821</v>
      </c>
      <c r="I1295" s="3" t="s">
        <v>103</v>
      </c>
      <c r="J1295" s="12">
        <f t="shared" si="122"/>
        <v>44552</v>
      </c>
      <c r="K1295" s="3" t="s">
        <v>103</v>
      </c>
      <c r="L1295" s="12">
        <f t="shared" si="123"/>
        <v>45282</v>
      </c>
      <c r="M1295" s="3" t="s">
        <v>103</v>
      </c>
      <c r="N1295" s="12">
        <f t="shared" si="124"/>
        <v>46378</v>
      </c>
      <c r="O1295" s="3" t="s">
        <v>103</v>
      </c>
      <c r="P1295" s="12">
        <f t="shared" si="125"/>
        <v>48204</v>
      </c>
      <c r="Q1295" s="3" t="s">
        <v>103</v>
      </c>
      <c r="R1295" s="12">
        <v>43774</v>
      </c>
      <c r="S1295" s="3">
        <v>8.94</v>
      </c>
      <c r="T1295" s="3" t="s">
        <v>3614</v>
      </c>
      <c r="U1295" s="3" t="s">
        <v>26</v>
      </c>
      <c r="V1295" s="3" t="s">
        <v>119</v>
      </c>
      <c r="W1295" s="3">
        <v>37.31</v>
      </c>
      <c r="X1295" s="3" t="s">
        <v>164</v>
      </c>
      <c r="Y1295" s="3">
        <v>0</v>
      </c>
      <c r="Z1295" s="3">
        <v>0</v>
      </c>
    </row>
    <row r="1296" spans="1:26" ht="49.5" x14ac:dyDescent="0.3">
      <c r="A1296" s="3" t="s">
        <v>2009</v>
      </c>
      <c r="B1296" s="3" t="s">
        <v>2376</v>
      </c>
      <c r="C1296" s="3" t="s">
        <v>2377</v>
      </c>
      <c r="D1296" s="11">
        <v>42758</v>
      </c>
      <c r="E1296" s="13">
        <v>1052.06</v>
      </c>
      <c r="F1296" s="12">
        <f t="shared" si="120"/>
        <v>43123</v>
      </c>
      <c r="G1296" s="3">
        <v>2.82</v>
      </c>
      <c r="H1296" s="12">
        <f t="shared" si="121"/>
        <v>43853</v>
      </c>
      <c r="I1296" s="3" t="s">
        <v>103</v>
      </c>
      <c r="J1296" s="12">
        <f t="shared" si="122"/>
        <v>44584</v>
      </c>
      <c r="K1296" s="3" t="s">
        <v>103</v>
      </c>
      <c r="L1296" s="12">
        <f t="shared" si="123"/>
        <v>45314</v>
      </c>
      <c r="M1296" s="3" t="s">
        <v>103</v>
      </c>
      <c r="N1296" s="12">
        <f t="shared" si="124"/>
        <v>46410</v>
      </c>
      <c r="O1296" s="3" t="s">
        <v>103</v>
      </c>
      <c r="P1296" s="12">
        <f t="shared" si="125"/>
        <v>48236</v>
      </c>
      <c r="Q1296" s="3" t="s">
        <v>103</v>
      </c>
      <c r="R1296" s="12">
        <v>43774</v>
      </c>
      <c r="S1296" s="3">
        <v>5.21</v>
      </c>
      <c r="T1296" s="3" t="s">
        <v>3614</v>
      </c>
      <c r="U1296" s="3" t="s">
        <v>26</v>
      </c>
      <c r="V1296" s="3" t="s">
        <v>119</v>
      </c>
      <c r="W1296" s="3">
        <v>59.48</v>
      </c>
      <c r="X1296" s="3" t="s">
        <v>164</v>
      </c>
      <c r="Y1296" s="3">
        <v>0</v>
      </c>
      <c r="Z1296" s="3">
        <v>0</v>
      </c>
    </row>
    <row r="1297" spans="1:26" ht="49.5" x14ac:dyDescent="0.3">
      <c r="A1297" s="3" t="s">
        <v>2009</v>
      </c>
      <c r="B1297" s="3" t="s">
        <v>2378</v>
      </c>
      <c r="C1297" s="3" t="s">
        <v>2379</v>
      </c>
      <c r="D1297" s="11">
        <v>42789</v>
      </c>
      <c r="E1297" s="13">
        <v>1030.75</v>
      </c>
      <c r="F1297" s="12">
        <f t="shared" si="120"/>
        <v>43154</v>
      </c>
      <c r="G1297" s="3">
        <v>2.15</v>
      </c>
      <c r="H1297" s="12">
        <f t="shared" si="121"/>
        <v>43884</v>
      </c>
      <c r="I1297" s="3" t="s">
        <v>103</v>
      </c>
      <c r="J1297" s="12">
        <f t="shared" si="122"/>
        <v>44615</v>
      </c>
      <c r="K1297" s="3" t="s">
        <v>103</v>
      </c>
      <c r="L1297" s="12">
        <f t="shared" si="123"/>
        <v>45345</v>
      </c>
      <c r="M1297" s="3" t="s">
        <v>103</v>
      </c>
      <c r="N1297" s="12">
        <f t="shared" si="124"/>
        <v>46441</v>
      </c>
      <c r="O1297" s="3" t="s">
        <v>103</v>
      </c>
      <c r="P1297" s="12">
        <f t="shared" si="125"/>
        <v>48267</v>
      </c>
      <c r="Q1297" s="3" t="s">
        <v>103</v>
      </c>
      <c r="R1297" s="12">
        <v>43774</v>
      </c>
      <c r="S1297" s="3">
        <v>3.08</v>
      </c>
      <c r="T1297" s="3" t="s">
        <v>3614</v>
      </c>
      <c r="U1297" s="3" t="s">
        <v>26</v>
      </c>
      <c r="V1297" s="3" t="s">
        <v>119</v>
      </c>
      <c r="W1297" s="3">
        <v>98.57</v>
      </c>
      <c r="X1297" s="3" t="s">
        <v>164</v>
      </c>
      <c r="Y1297" s="3">
        <v>0</v>
      </c>
      <c r="Z1297" s="3">
        <v>0</v>
      </c>
    </row>
    <row r="1298" spans="1:26" ht="49.5" x14ac:dyDescent="0.3">
      <c r="A1298" s="3" t="s">
        <v>2009</v>
      </c>
      <c r="B1298" s="3" t="s">
        <v>2380</v>
      </c>
      <c r="C1298" s="3" t="s">
        <v>2381</v>
      </c>
      <c r="D1298" s="11">
        <v>42817</v>
      </c>
      <c r="E1298" s="13">
        <v>1023.58</v>
      </c>
      <c r="F1298" s="12">
        <f t="shared" si="120"/>
        <v>43182</v>
      </c>
      <c r="G1298" s="3">
        <v>2.92</v>
      </c>
      <c r="H1298" s="12">
        <f t="shared" si="121"/>
        <v>43913</v>
      </c>
      <c r="I1298" s="3" t="s">
        <v>103</v>
      </c>
      <c r="J1298" s="12">
        <f t="shared" si="122"/>
        <v>44643</v>
      </c>
      <c r="K1298" s="3" t="s">
        <v>103</v>
      </c>
      <c r="L1298" s="12">
        <f t="shared" si="123"/>
        <v>45374</v>
      </c>
      <c r="M1298" s="3" t="s">
        <v>103</v>
      </c>
      <c r="N1298" s="12">
        <f t="shared" si="124"/>
        <v>46469</v>
      </c>
      <c r="O1298" s="3" t="s">
        <v>103</v>
      </c>
      <c r="P1298" s="12">
        <f t="shared" si="125"/>
        <v>48296</v>
      </c>
      <c r="Q1298" s="3" t="s">
        <v>103</v>
      </c>
      <c r="R1298" s="12">
        <v>43774</v>
      </c>
      <c r="S1298" s="3">
        <v>2.36</v>
      </c>
      <c r="T1298" s="3" t="s">
        <v>3614</v>
      </c>
      <c r="U1298" s="3" t="s">
        <v>26</v>
      </c>
      <c r="V1298" s="3" t="s">
        <v>119</v>
      </c>
      <c r="W1298" s="3">
        <v>135.27000000000001</v>
      </c>
      <c r="X1298" s="3" t="s">
        <v>164</v>
      </c>
      <c r="Y1298" s="3">
        <v>0</v>
      </c>
      <c r="Z1298" s="3">
        <v>0</v>
      </c>
    </row>
    <row r="1299" spans="1:26" ht="49.5" x14ac:dyDescent="0.3">
      <c r="A1299" s="3" t="s">
        <v>2009</v>
      </c>
      <c r="B1299" s="3" t="s">
        <v>2382</v>
      </c>
      <c r="C1299" s="3" t="s">
        <v>2383</v>
      </c>
      <c r="D1299" s="11">
        <v>42846</v>
      </c>
      <c r="E1299" s="13">
        <v>1063.73</v>
      </c>
      <c r="F1299" s="12">
        <f t="shared" si="120"/>
        <v>43211</v>
      </c>
      <c r="G1299" s="3">
        <v>5.25</v>
      </c>
      <c r="H1299" s="12">
        <f t="shared" si="121"/>
        <v>43942</v>
      </c>
      <c r="I1299" s="3" t="s">
        <v>103</v>
      </c>
      <c r="J1299" s="12">
        <f t="shared" si="122"/>
        <v>44672</v>
      </c>
      <c r="K1299" s="3" t="s">
        <v>103</v>
      </c>
      <c r="L1299" s="12">
        <f t="shared" si="123"/>
        <v>45403</v>
      </c>
      <c r="M1299" s="3" t="s">
        <v>103</v>
      </c>
      <c r="N1299" s="12">
        <f t="shared" si="124"/>
        <v>46498</v>
      </c>
      <c r="O1299" s="3" t="s">
        <v>103</v>
      </c>
      <c r="P1299" s="12">
        <f t="shared" si="125"/>
        <v>48325</v>
      </c>
      <c r="Q1299" s="3" t="s">
        <v>103</v>
      </c>
      <c r="R1299" s="12">
        <v>43774</v>
      </c>
      <c r="S1299" s="3">
        <v>6.37</v>
      </c>
      <c r="T1299" s="3" t="s">
        <v>3614</v>
      </c>
      <c r="U1299" s="3" t="s">
        <v>26</v>
      </c>
      <c r="V1299" s="3" t="s">
        <v>119</v>
      </c>
      <c r="W1299" s="3">
        <v>138.07</v>
      </c>
      <c r="X1299" s="3" t="s">
        <v>164</v>
      </c>
      <c r="Y1299" s="3">
        <v>0</v>
      </c>
      <c r="Z1299" s="3">
        <v>0</v>
      </c>
    </row>
    <row r="1300" spans="1:26" ht="49.5" x14ac:dyDescent="0.3">
      <c r="A1300" s="3" t="s">
        <v>2009</v>
      </c>
      <c r="B1300" s="3" t="s">
        <v>2384</v>
      </c>
      <c r="C1300" s="3" t="s">
        <v>2385</v>
      </c>
      <c r="D1300" s="11">
        <v>42877</v>
      </c>
      <c r="E1300" s="13">
        <v>1070.68</v>
      </c>
      <c r="F1300" s="12">
        <f t="shared" si="120"/>
        <v>43242</v>
      </c>
      <c r="G1300" s="3">
        <v>4.84</v>
      </c>
      <c r="H1300" s="12">
        <f t="shared" si="121"/>
        <v>43973</v>
      </c>
      <c r="I1300" s="3" t="s">
        <v>103</v>
      </c>
      <c r="J1300" s="12">
        <f t="shared" si="122"/>
        <v>44703</v>
      </c>
      <c r="K1300" s="3" t="s">
        <v>103</v>
      </c>
      <c r="L1300" s="12">
        <f t="shared" si="123"/>
        <v>45434</v>
      </c>
      <c r="M1300" s="3" t="s">
        <v>103</v>
      </c>
      <c r="N1300" s="12">
        <f t="shared" si="124"/>
        <v>46529</v>
      </c>
      <c r="O1300" s="3" t="s">
        <v>103</v>
      </c>
      <c r="P1300" s="12">
        <f t="shared" si="125"/>
        <v>48356</v>
      </c>
      <c r="Q1300" s="3" t="s">
        <v>103</v>
      </c>
      <c r="R1300" s="12">
        <v>43774</v>
      </c>
      <c r="S1300" s="3">
        <v>7.07</v>
      </c>
      <c r="T1300" s="3" t="s">
        <v>3614</v>
      </c>
      <c r="U1300" s="3" t="s">
        <v>26</v>
      </c>
      <c r="V1300" s="3" t="s">
        <v>119</v>
      </c>
      <c r="W1300" s="3">
        <v>24.66</v>
      </c>
      <c r="X1300" s="3" t="s">
        <v>164</v>
      </c>
      <c r="Y1300" s="3">
        <v>0</v>
      </c>
      <c r="Z1300" s="3">
        <v>0</v>
      </c>
    </row>
    <row r="1301" spans="1:26" ht="49.5" x14ac:dyDescent="0.3">
      <c r="A1301" s="3" t="s">
        <v>2009</v>
      </c>
      <c r="B1301" s="3" t="s">
        <v>2386</v>
      </c>
      <c r="C1301" s="3" t="s">
        <v>2387</v>
      </c>
      <c r="D1301" s="11">
        <v>42908</v>
      </c>
      <c r="E1301" s="13">
        <v>1060.26</v>
      </c>
      <c r="F1301" s="12">
        <f t="shared" si="120"/>
        <v>43273</v>
      </c>
      <c r="G1301" s="3">
        <v>17.850000000000001</v>
      </c>
      <c r="H1301" s="12">
        <f t="shared" si="121"/>
        <v>44004</v>
      </c>
      <c r="I1301" s="3" t="s">
        <v>103</v>
      </c>
      <c r="J1301" s="12">
        <f t="shared" si="122"/>
        <v>44734</v>
      </c>
      <c r="K1301" s="3" t="s">
        <v>103</v>
      </c>
      <c r="L1301" s="12">
        <f t="shared" si="123"/>
        <v>45465</v>
      </c>
      <c r="M1301" s="3" t="s">
        <v>103</v>
      </c>
      <c r="N1301" s="12">
        <f t="shared" si="124"/>
        <v>46560</v>
      </c>
      <c r="O1301" s="3" t="s">
        <v>103</v>
      </c>
      <c r="P1301" s="12">
        <f t="shared" si="125"/>
        <v>48387</v>
      </c>
      <c r="Q1301" s="3" t="s">
        <v>103</v>
      </c>
      <c r="R1301" s="12">
        <v>43774</v>
      </c>
      <c r="S1301" s="3">
        <v>6.03</v>
      </c>
      <c r="T1301" s="3" t="s">
        <v>3614</v>
      </c>
      <c r="U1301" s="3" t="s">
        <v>26</v>
      </c>
      <c r="V1301" s="3" t="s">
        <v>119</v>
      </c>
      <c r="W1301" s="3">
        <v>29.97</v>
      </c>
      <c r="X1301" s="3" t="s">
        <v>164</v>
      </c>
      <c r="Y1301" s="3">
        <v>0</v>
      </c>
      <c r="Z1301" s="3">
        <v>0</v>
      </c>
    </row>
    <row r="1302" spans="1:26" ht="49.5" x14ac:dyDescent="0.3">
      <c r="A1302" s="3" t="s">
        <v>2009</v>
      </c>
      <c r="B1302" s="3" t="s">
        <v>2388</v>
      </c>
      <c r="C1302" s="3" t="s">
        <v>2389</v>
      </c>
      <c r="D1302" s="11">
        <v>42940</v>
      </c>
      <c r="E1302" s="13">
        <v>1026.99</v>
      </c>
      <c r="F1302" s="12">
        <f t="shared" si="120"/>
        <v>43305</v>
      </c>
      <c r="G1302" s="3">
        <v>2.8</v>
      </c>
      <c r="H1302" s="12">
        <f t="shared" si="121"/>
        <v>44036</v>
      </c>
      <c r="I1302" s="3" t="s">
        <v>103</v>
      </c>
      <c r="J1302" s="12">
        <f t="shared" si="122"/>
        <v>44766</v>
      </c>
      <c r="K1302" s="3" t="s">
        <v>103</v>
      </c>
      <c r="L1302" s="12">
        <f t="shared" si="123"/>
        <v>45497</v>
      </c>
      <c r="M1302" s="3" t="s">
        <v>103</v>
      </c>
      <c r="N1302" s="12">
        <f t="shared" si="124"/>
        <v>46592</v>
      </c>
      <c r="O1302" s="3" t="s">
        <v>103</v>
      </c>
      <c r="P1302" s="12">
        <f t="shared" si="125"/>
        <v>48419</v>
      </c>
      <c r="Q1302" s="3" t="s">
        <v>103</v>
      </c>
      <c r="R1302" s="12">
        <v>43774</v>
      </c>
      <c r="S1302" s="3">
        <v>2.7</v>
      </c>
      <c r="T1302" s="3" t="s">
        <v>3614</v>
      </c>
      <c r="U1302" s="3" t="s">
        <v>26</v>
      </c>
      <c r="V1302" s="3" t="s">
        <v>119</v>
      </c>
      <c r="W1302" s="3">
        <v>7.02</v>
      </c>
      <c r="X1302" s="3" t="s">
        <v>164</v>
      </c>
      <c r="Y1302" s="3">
        <v>0</v>
      </c>
      <c r="Z1302" s="3">
        <v>0</v>
      </c>
    </row>
    <row r="1303" spans="1:26" ht="49.5" x14ac:dyDescent="0.3">
      <c r="A1303" s="3" t="s">
        <v>2009</v>
      </c>
      <c r="B1303" s="3" t="s">
        <v>2390</v>
      </c>
      <c r="C1303" s="3" t="s">
        <v>2391</v>
      </c>
      <c r="D1303" s="11">
        <v>42950</v>
      </c>
      <c r="E1303" s="13">
        <v>1067.8399999999999</v>
      </c>
      <c r="F1303" s="12">
        <f t="shared" si="120"/>
        <v>43315</v>
      </c>
      <c r="G1303" s="3">
        <v>6.24</v>
      </c>
      <c r="H1303" s="12">
        <f t="shared" si="121"/>
        <v>44046</v>
      </c>
      <c r="I1303" s="3" t="s">
        <v>103</v>
      </c>
      <c r="J1303" s="12">
        <f t="shared" si="122"/>
        <v>44776</v>
      </c>
      <c r="K1303" s="3" t="s">
        <v>103</v>
      </c>
      <c r="L1303" s="12">
        <f t="shared" si="123"/>
        <v>45507</v>
      </c>
      <c r="M1303" s="3" t="s">
        <v>103</v>
      </c>
      <c r="N1303" s="12">
        <f t="shared" si="124"/>
        <v>46602</v>
      </c>
      <c r="O1303" s="3" t="s">
        <v>103</v>
      </c>
      <c r="P1303" s="12">
        <f t="shared" si="125"/>
        <v>48429</v>
      </c>
      <c r="Q1303" s="3" t="s">
        <v>103</v>
      </c>
      <c r="R1303" s="12">
        <v>43774</v>
      </c>
      <c r="S1303" s="3">
        <v>6.78</v>
      </c>
      <c r="T1303" s="3" t="s">
        <v>3614</v>
      </c>
      <c r="U1303" s="3" t="s">
        <v>26</v>
      </c>
      <c r="V1303" s="3" t="s">
        <v>119</v>
      </c>
      <c r="W1303" s="3">
        <v>13.39</v>
      </c>
      <c r="X1303" s="3" t="s">
        <v>164</v>
      </c>
      <c r="Y1303" s="3">
        <v>0</v>
      </c>
      <c r="Z1303" s="3">
        <v>0</v>
      </c>
    </row>
    <row r="1304" spans="1:26" ht="49.5" x14ac:dyDescent="0.3">
      <c r="A1304" s="3" t="s">
        <v>2009</v>
      </c>
      <c r="B1304" s="3" t="s">
        <v>2392</v>
      </c>
      <c r="C1304" s="3" t="s">
        <v>2393</v>
      </c>
      <c r="D1304" s="11">
        <v>42968</v>
      </c>
      <c r="E1304" s="13">
        <v>1064.46</v>
      </c>
      <c r="F1304" s="12">
        <f t="shared" si="120"/>
        <v>43333</v>
      </c>
      <c r="G1304" s="3">
        <v>8.25</v>
      </c>
      <c r="H1304" s="12">
        <f t="shared" si="121"/>
        <v>44064</v>
      </c>
      <c r="I1304" s="3" t="s">
        <v>103</v>
      </c>
      <c r="J1304" s="12">
        <f t="shared" si="122"/>
        <v>44794</v>
      </c>
      <c r="K1304" s="3" t="s">
        <v>103</v>
      </c>
      <c r="L1304" s="12">
        <f t="shared" si="123"/>
        <v>45525</v>
      </c>
      <c r="M1304" s="3" t="s">
        <v>103</v>
      </c>
      <c r="N1304" s="12">
        <f t="shared" si="124"/>
        <v>46620</v>
      </c>
      <c r="O1304" s="3" t="s">
        <v>103</v>
      </c>
      <c r="P1304" s="12">
        <f t="shared" si="125"/>
        <v>48447</v>
      </c>
      <c r="Q1304" s="3" t="s">
        <v>103</v>
      </c>
      <c r="R1304" s="12">
        <v>43774</v>
      </c>
      <c r="S1304" s="3">
        <v>6.45</v>
      </c>
      <c r="T1304" s="3" t="s">
        <v>3614</v>
      </c>
      <c r="U1304" s="3" t="s">
        <v>26</v>
      </c>
      <c r="V1304" s="3" t="s">
        <v>119</v>
      </c>
      <c r="W1304" s="3">
        <v>26.27</v>
      </c>
      <c r="X1304" s="3" t="s">
        <v>164</v>
      </c>
      <c r="Y1304" s="3">
        <v>0</v>
      </c>
      <c r="Z1304" s="3">
        <v>0</v>
      </c>
    </row>
    <row r="1305" spans="1:26" ht="49.5" x14ac:dyDescent="0.3">
      <c r="A1305" s="3" t="s">
        <v>2009</v>
      </c>
      <c r="B1305" s="3" t="s">
        <v>2394</v>
      </c>
      <c r="C1305" s="3" t="s">
        <v>2395</v>
      </c>
      <c r="D1305" s="11">
        <v>42999</v>
      </c>
      <c r="E1305" s="13">
        <v>1058.76</v>
      </c>
      <c r="F1305" s="12">
        <f t="shared" si="120"/>
        <v>43364</v>
      </c>
      <c r="G1305" s="3">
        <v>9.4</v>
      </c>
      <c r="H1305" s="12">
        <f t="shared" si="121"/>
        <v>44095</v>
      </c>
      <c r="I1305" s="3" t="s">
        <v>103</v>
      </c>
      <c r="J1305" s="12">
        <f t="shared" si="122"/>
        <v>44825</v>
      </c>
      <c r="K1305" s="3" t="s">
        <v>103</v>
      </c>
      <c r="L1305" s="12">
        <f t="shared" si="123"/>
        <v>45556</v>
      </c>
      <c r="M1305" s="3" t="s">
        <v>103</v>
      </c>
      <c r="N1305" s="12">
        <f t="shared" si="124"/>
        <v>46651</v>
      </c>
      <c r="O1305" s="3" t="s">
        <v>103</v>
      </c>
      <c r="P1305" s="12">
        <f t="shared" si="125"/>
        <v>48478</v>
      </c>
      <c r="Q1305" s="3" t="s">
        <v>103</v>
      </c>
      <c r="R1305" s="12">
        <v>43774</v>
      </c>
      <c r="S1305" s="3">
        <v>5.88</v>
      </c>
      <c r="T1305" s="3" t="s">
        <v>3614</v>
      </c>
      <c r="U1305" s="3" t="s">
        <v>26</v>
      </c>
      <c r="V1305" s="3" t="s">
        <v>119</v>
      </c>
      <c r="W1305" s="3">
        <v>26.9</v>
      </c>
      <c r="X1305" s="3" t="s">
        <v>164</v>
      </c>
      <c r="Y1305" s="3">
        <v>0</v>
      </c>
      <c r="Z1305" s="3">
        <v>0</v>
      </c>
    </row>
    <row r="1306" spans="1:26" ht="49.5" x14ac:dyDescent="0.3">
      <c r="A1306" s="3" t="s">
        <v>2009</v>
      </c>
      <c r="B1306" s="3" t="s">
        <v>2396</v>
      </c>
      <c r="C1306" s="3" t="s">
        <v>2397</v>
      </c>
      <c r="D1306" s="11">
        <v>43031</v>
      </c>
      <c r="E1306" s="13">
        <v>1040.51</v>
      </c>
      <c r="F1306" s="12">
        <f t="shared" si="120"/>
        <v>43396</v>
      </c>
      <c r="G1306" s="3">
        <v>16.3</v>
      </c>
      <c r="H1306" s="12">
        <f t="shared" si="121"/>
        <v>44127</v>
      </c>
      <c r="I1306" s="3" t="s">
        <v>103</v>
      </c>
      <c r="J1306" s="12">
        <f t="shared" si="122"/>
        <v>44857</v>
      </c>
      <c r="K1306" s="3" t="s">
        <v>103</v>
      </c>
      <c r="L1306" s="12">
        <f t="shared" si="123"/>
        <v>45588</v>
      </c>
      <c r="M1306" s="3" t="s">
        <v>103</v>
      </c>
      <c r="N1306" s="12">
        <f t="shared" si="124"/>
        <v>46683</v>
      </c>
      <c r="O1306" s="3" t="s">
        <v>103</v>
      </c>
      <c r="P1306" s="12">
        <f t="shared" si="125"/>
        <v>48510</v>
      </c>
      <c r="Q1306" s="3" t="s">
        <v>103</v>
      </c>
      <c r="R1306" s="12">
        <v>43774</v>
      </c>
      <c r="S1306" s="3">
        <v>4.05</v>
      </c>
      <c r="T1306" s="3" t="s">
        <v>3614</v>
      </c>
      <c r="U1306" s="3" t="s">
        <v>26</v>
      </c>
      <c r="V1306" s="3" t="s">
        <v>119</v>
      </c>
      <c r="W1306" s="3">
        <v>32.14</v>
      </c>
      <c r="X1306" s="3" t="s">
        <v>164</v>
      </c>
      <c r="Y1306" s="3">
        <v>0</v>
      </c>
      <c r="Z1306" s="3">
        <v>0</v>
      </c>
    </row>
    <row r="1307" spans="1:26" ht="49.5" x14ac:dyDescent="0.3">
      <c r="A1307" s="3" t="s">
        <v>2009</v>
      </c>
      <c r="B1307" s="3" t="s">
        <v>2398</v>
      </c>
      <c r="C1307" s="3" t="s">
        <v>2399</v>
      </c>
      <c r="D1307" s="11">
        <v>43062</v>
      </c>
      <c r="E1307" s="13">
        <v>1053.42</v>
      </c>
      <c r="F1307" s="12">
        <f t="shared" si="120"/>
        <v>43427</v>
      </c>
      <c r="G1307" s="3">
        <v>11.73</v>
      </c>
      <c r="H1307" s="12">
        <f t="shared" si="121"/>
        <v>44158</v>
      </c>
      <c r="I1307" s="3" t="s">
        <v>103</v>
      </c>
      <c r="J1307" s="12">
        <f t="shared" si="122"/>
        <v>44888</v>
      </c>
      <c r="K1307" s="3" t="s">
        <v>103</v>
      </c>
      <c r="L1307" s="12">
        <f t="shared" si="123"/>
        <v>45619</v>
      </c>
      <c r="M1307" s="3" t="s">
        <v>103</v>
      </c>
      <c r="N1307" s="12">
        <f t="shared" si="124"/>
        <v>46714</v>
      </c>
      <c r="O1307" s="3" t="s">
        <v>103</v>
      </c>
      <c r="P1307" s="12">
        <f t="shared" si="125"/>
        <v>48541</v>
      </c>
      <c r="Q1307" s="3" t="s">
        <v>103</v>
      </c>
      <c r="R1307" s="12">
        <v>43774</v>
      </c>
      <c r="S1307" s="3">
        <v>5.34</v>
      </c>
      <c r="T1307" s="3" t="s">
        <v>3614</v>
      </c>
      <c r="U1307" s="3" t="s">
        <v>26</v>
      </c>
      <c r="V1307" s="3" t="s">
        <v>119</v>
      </c>
      <c r="W1307" s="3">
        <v>47.32</v>
      </c>
      <c r="X1307" s="3" t="s">
        <v>164</v>
      </c>
      <c r="Y1307" s="3">
        <v>0</v>
      </c>
      <c r="Z1307" s="3">
        <v>0</v>
      </c>
    </row>
    <row r="1308" spans="1:26" ht="49.5" x14ac:dyDescent="0.3">
      <c r="A1308" s="3" t="s">
        <v>2009</v>
      </c>
      <c r="B1308" s="3" t="s">
        <v>2400</v>
      </c>
      <c r="C1308" s="3" t="s">
        <v>2401</v>
      </c>
      <c r="D1308" s="11">
        <v>43090</v>
      </c>
      <c r="E1308" s="13">
        <v>1038.3699999999999</v>
      </c>
      <c r="F1308" s="12">
        <f t="shared" si="120"/>
        <v>43455</v>
      </c>
      <c r="G1308" s="3">
        <v>17.87</v>
      </c>
      <c r="H1308" s="12">
        <f t="shared" si="121"/>
        <v>44186</v>
      </c>
      <c r="I1308" s="3" t="s">
        <v>103</v>
      </c>
      <c r="J1308" s="12">
        <f t="shared" si="122"/>
        <v>44916</v>
      </c>
      <c r="K1308" s="3" t="s">
        <v>103</v>
      </c>
      <c r="L1308" s="12">
        <f t="shared" si="123"/>
        <v>45647</v>
      </c>
      <c r="M1308" s="3" t="s">
        <v>103</v>
      </c>
      <c r="N1308" s="12">
        <f t="shared" si="124"/>
        <v>46742</v>
      </c>
      <c r="O1308" s="3" t="s">
        <v>103</v>
      </c>
      <c r="P1308" s="12">
        <f t="shared" si="125"/>
        <v>48569</v>
      </c>
      <c r="Q1308" s="3" t="s">
        <v>103</v>
      </c>
      <c r="R1308" s="12">
        <v>43774</v>
      </c>
      <c r="S1308" s="3">
        <v>3.84</v>
      </c>
      <c r="T1308" s="3" t="s">
        <v>3614</v>
      </c>
      <c r="U1308" s="3" t="s">
        <v>26</v>
      </c>
      <c r="V1308" s="3" t="s">
        <v>119</v>
      </c>
      <c r="W1308" s="3">
        <v>25.53</v>
      </c>
      <c r="X1308" s="3" t="s">
        <v>164</v>
      </c>
      <c r="Y1308" s="3">
        <v>0</v>
      </c>
      <c r="Z1308" s="3">
        <v>0</v>
      </c>
    </row>
    <row r="1309" spans="1:26" ht="49.5" x14ac:dyDescent="0.3">
      <c r="A1309" s="3" t="s">
        <v>2009</v>
      </c>
      <c r="B1309" s="3" t="s">
        <v>2402</v>
      </c>
      <c r="C1309" s="3" t="s">
        <v>2403</v>
      </c>
      <c r="D1309" s="11">
        <v>43126</v>
      </c>
      <c r="E1309" s="13">
        <v>1064.33</v>
      </c>
      <c r="F1309" s="12">
        <f t="shared" si="120"/>
        <v>43491</v>
      </c>
      <c r="G1309" s="3">
        <v>14.82</v>
      </c>
      <c r="H1309" s="12">
        <f t="shared" si="121"/>
        <v>44222</v>
      </c>
      <c r="I1309" s="3" t="s">
        <v>103</v>
      </c>
      <c r="J1309" s="12">
        <f t="shared" si="122"/>
        <v>44952</v>
      </c>
      <c r="K1309" s="3" t="s">
        <v>103</v>
      </c>
      <c r="L1309" s="12">
        <f t="shared" si="123"/>
        <v>45683</v>
      </c>
      <c r="M1309" s="3" t="s">
        <v>103</v>
      </c>
      <c r="N1309" s="12">
        <f t="shared" si="124"/>
        <v>46778</v>
      </c>
      <c r="O1309" s="3" t="s">
        <v>103</v>
      </c>
      <c r="P1309" s="12">
        <f t="shared" si="125"/>
        <v>48605</v>
      </c>
      <c r="Q1309" s="3" t="s">
        <v>103</v>
      </c>
      <c r="R1309" s="12">
        <v>43774</v>
      </c>
      <c r="S1309" s="3">
        <v>6.43</v>
      </c>
      <c r="T1309" s="3" t="s">
        <v>3614</v>
      </c>
      <c r="U1309" s="3" t="s">
        <v>26</v>
      </c>
      <c r="V1309" s="3" t="s">
        <v>119</v>
      </c>
      <c r="W1309" s="3">
        <v>21.68</v>
      </c>
      <c r="X1309" s="3" t="s">
        <v>164</v>
      </c>
      <c r="Y1309" s="3">
        <v>0</v>
      </c>
      <c r="Z1309" s="3">
        <v>0</v>
      </c>
    </row>
    <row r="1310" spans="1:26" ht="49.5" x14ac:dyDescent="0.3">
      <c r="A1310" s="3" t="s">
        <v>2009</v>
      </c>
      <c r="B1310" s="3" t="s">
        <v>2404</v>
      </c>
      <c r="C1310" s="3" t="s">
        <v>2405</v>
      </c>
      <c r="D1310" s="11">
        <v>43153</v>
      </c>
      <c r="E1310" s="13">
        <v>1041.6600000000001</v>
      </c>
      <c r="F1310" s="12">
        <f t="shared" si="120"/>
        <v>43518</v>
      </c>
      <c r="G1310" s="3">
        <v>15.06</v>
      </c>
      <c r="H1310" s="12">
        <f t="shared" si="121"/>
        <v>44249</v>
      </c>
      <c r="I1310" s="3" t="s">
        <v>103</v>
      </c>
      <c r="J1310" s="12">
        <f t="shared" si="122"/>
        <v>44979</v>
      </c>
      <c r="K1310" s="3" t="s">
        <v>103</v>
      </c>
      <c r="L1310" s="12">
        <f t="shared" si="123"/>
        <v>45710</v>
      </c>
      <c r="M1310" s="3" t="s">
        <v>103</v>
      </c>
      <c r="N1310" s="12">
        <f t="shared" si="124"/>
        <v>46805</v>
      </c>
      <c r="O1310" s="3" t="s">
        <v>103</v>
      </c>
      <c r="P1310" s="12">
        <f t="shared" si="125"/>
        <v>48632</v>
      </c>
      <c r="Q1310" s="3" t="s">
        <v>103</v>
      </c>
      <c r="R1310" s="12">
        <v>43774</v>
      </c>
      <c r="S1310" s="3">
        <v>4.17</v>
      </c>
      <c r="T1310" s="3" t="s">
        <v>3614</v>
      </c>
      <c r="U1310" s="3" t="s">
        <v>26</v>
      </c>
      <c r="V1310" s="3" t="s">
        <v>119</v>
      </c>
      <c r="W1310" s="3">
        <v>66.39</v>
      </c>
      <c r="X1310" s="3" t="s">
        <v>164</v>
      </c>
      <c r="Y1310" s="3">
        <v>0</v>
      </c>
      <c r="Z1310" s="3">
        <v>0</v>
      </c>
    </row>
    <row r="1311" spans="1:26" ht="49.5" x14ac:dyDescent="0.3">
      <c r="A1311" s="3" t="s">
        <v>2009</v>
      </c>
      <c r="B1311" s="3" t="s">
        <v>2406</v>
      </c>
      <c r="C1311" s="3" t="s">
        <v>2407</v>
      </c>
      <c r="D1311" s="11">
        <v>43181</v>
      </c>
      <c r="E1311" s="13">
        <v>1043.1400000000001</v>
      </c>
      <c r="F1311" s="12">
        <f t="shared" si="120"/>
        <v>43546</v>
      </c>
      <c r="G1311" s="3">
        <v>16.149999999999999</v>
      </c>
      <c r="H1311" s="12">
        <f t="shared" si="121"/>
        <v>44277</v>
      </c>
      <c r="I1311" s="3" t="s">
        <v>103</v>
      </c>
      <c r="J1311" s="12">
        <f t="shared" si="122"/>
        <v>45007</v>
      </c>
      <c r="K1311" s="3" t="s">
        <v>103</v>
      </c>
      <c r="L1311" s="12">
        <f t="shared" si="123"/>
        <v>45738</v>
      </c>
      <c r="M1311" s="3" t="s">
        <v>103</v>
      </c>
      <c r="N1311" s="12">
        <f t="shared" si="124"/>
        <v>46834</v>
      </c>
      <c r="O1311" s="3" t="s">
        <v>103</v>
      </c>
      <c r="P1311" s="12">
        <f t="shared" si="125"/>
        <v>48660</v>
      </c>
      <c r="Q1311" s="3" t="s">
        <v>103</v>
      </c>
      <c r="R1311" s="12">
        <v>43774</v>
      </c>
      <c r="S1311" s="3">
        <v>4.3099999999999996</v>
      </c>
      <c r="T1311" s="3" t="s">
        <v>3614</v>
      </c>
      <c r="U1311" s="3" t="s">
        <v>26</v>
      </c>
      <c r="V1311" s="3" t="s">
        <v>119</v>
      </c>
      <c r="W1311" s="3">
        <v>55.65</v>
      </c>
      <c r="X1311" s="3" t="s">
        <v>164</v>
      </c>
      <c r="Y1311" s="3">
        <v>0</v>
      </c>
      <c r="Z1311" s="3">
        <v>0</v>
      </c>
    </row>
    <row r="1312" spans="1:26" ht="49.5" x14ac:dyDescent="0.3">
      <c r="A1312" s="3" t="s">
        <v>2009</v>
      </c>
      <c r="B1312" s="3" t="s">
        <v>2408</v>
      </c>
      <c r="C1312" s="3" t="s">
        <v>2409</v>
      </c>
      <c r="D1312" s="11">
        <v>43213</v>
      </c>
      <c r="E1312" s="13">
        <v>1024.74</v>
      </c>
      <c r="F1312" s="12">
        <f t="shared" si="120"/>
        <v>43578</v>
      </c>
      <c r="G1312" s="3">
        <v>17.350000000000001</v>
      </c>
      <c r="H1312" s="12">
        <f t="shared" si="121"/>
        <v>44309</v>
      </c>
      <c r="I1312" s="3" t="s">
        <v>103</v>
      </c>
      <c r="J1312" s="12">
        <f t="shared" si="122"/>
        <v>45039</v>
      </c>
      <c r="K1312" s="3" t="s">
        <v>103</v>
      </c>
      <c r="L1312" s="12">
        <f t="shared" si="123"/>
        <v>45770</v>
      </c>
      <c r="M1312" s="3" t="s">
        <v>103</v>
      </c>
      <c r="N1312" s="12">
        <f t="shared" si="124"/>
        <v>46866</v>
      </c>
      <c r="O1312" s="3" t="s">
        <v>103</v>
      </c>
      <c r="P1312" s="12">
        <f t="shared" si="125"/>
        <v>48692</v>
      </c>
      <c r="Q1312" s="3" t="s">
        <v>103</v>
      </c>
      <c r="R1312" s="12">
        <v>43774</v>
      </c>
      <c r="S1312" s="3">
        <v>2.4700000000000002</v>
      </c>
      <c r="T1312" s="3" t="s">
        <v>3614</v>
      </c>
      <c r="U1312" s="3" t="s">
        <v>26</v>
      </c>
      <c r="V1312" s="3" t="s">
        <v>119</v>
      </c>
      <c r="W1312" s="3">
        <v>37.26</v>
      </c>
      <c r="X1312" s="3" t="s">
        <v>164</v>
      </c>
      <c r="Y1312" s="3">
        <v>0</v>
      </c>
      <c r="Z1312" s="3">
        <v>0</v>
      </c>
    </row>
    <row r="1313" spans="1:26" ht="49.5" x14ac:dyDescent="0.3">
      <c r="A1313" s="3" t="s">
        <v>2009</v>
      </c>
      <c r="B1313" s="3" t="s">
        <v>2410</v>
      </c>
      <c r="C1313" s="3" t="s">
        <v>2411</v>
      </c>
      <c r="D1313" s="11">
        <v>43241</v>
      </c>
      <c r="E1313" s="13">
        <v>1029.3800000000001</v>
      </c>
      <c r="F1313" s="12">
        <f t="shared" si="120"/>
        <v>43606</v>
      </c>
      <c r="G1313" s="3">
        <v>14.63</v>
      </c>
      <c r="H1313" s="12">
        <f t="shared" si="121"/>
        <v>44337</v>
      </c>
      <c r="I1313" s="3" t="s">
        <v>103</v>
      </c>
      <c r="J1313" s="12">
        <f t="shared" si="122"/>
        <v>45067</v>
      </c>
      <c r="K1313" s="3" t="s">
        <v>103</v>
      </c>
      <c r="L1313" s="12">
        <f t="shared" si="123"/>
        <v>45798</v>
      </c>
      <c r="M1313" s="3" t="s">
        <v>103</v>
      </c>
      <c r="N1313" s="12">
        <f t="shared" si="124"/>
        <v>46894</v>
      </c>
      <c r="O1313" s="3" t="s">
        <v>103</v>
      </c>
      <c r="P1313" s="12">
        <f t="shared" si="125"/>
        <v>48720</v>
      </c>
      <c r="Q1313" s="3" t="s">
        <v>103</v>
      </c>
      <c r="R1313" s="12">
        <v>43774</v>
      </c>
      <c r="S1313" s="3">
        <v>2.94</v>
      </c>
      <c r="T1313" s="3" t="s">
        <v>3614</v>
      </c>
      <c r="U1313" s="3" t="s">
        <v>26</v>
      </c>
      <c r="V1313" s="3" t="s">
        <v>119</v>
      </c>
      <c r="W1313" s="3">
        <v>52.32</v>
      </c>
      <c r="X1313" s="3" t="s">
        <v>164</v>
      </c>
      <c r="Y1313" s="3">
        <v>0</v>
      </c>
      <c r="Z1313" s="3">
        <v>0</v>
      </c>
    </row>
    <row r="1314" spans="1:26" ht="49.5" x14ac:dyDescent="0.3">
      <c r="A1314" s="3" t="s">
        <v>2009</v>
      </c>
      <c r="B1314" s="3" t="s">
        <v>2412</v>
      </c>
      <c r="C1314" s="3" t="s">
        <v>2413</v>
      </c>
      <c r="D1314" s="11">
        <v>43272</v>
      </c>
      <c r="E1314" s="13">
        <v>1030.71</v>
      </c>
      <c r="F1314" s="12">
        <f t="shared" si="120"/>
        <v>43637</v>
      </c>
      <c r="G1314" s="3">
        <v>13.57</v>
      </c>
      <c r="H1314" s="12">
        <f t="shared" si="121"/>
        <v>44368</v>
      </c>
      <c r="I1314" s="3" t="s">
        <v>103</v>
      </c>
      <c r="J1314" s="12">
        <f t="shared" si="122"/>
        <v>45098</v>
      </c>
      <c r="K1314" s="3" t="s">
        <v>103</v>
      </c>
      <c r="L1314" s="12">
        <f t="shared" si="123"/>
        <v>45829</v>
      </c>
      <c r="M1314" s="3" t="s">
        <v>103</v>
      </c>
      <c r="N1314" s="12">
        <f t="shared" si="124"/>
        <v>46925</v>
      </c>
      <c r="O1314" s="3" t="s">
        <v>103</v>
      </c>
      <c r="P1314" s="12">
        <f t="shared" si="125"/>
        <v>48751</v>
      </c>
      <c r="Q1314" s="3" t="s">
        <v>103</v>
      </c>
      <c r="R1314" s="12">
        <v>43774</v>
      </c>
      <c r="S1314" s="3">
        <v>3.07</v>
      </c>
      <c r="T1314" s="3" t="s">
        <v>3614</v>
      </c>
      <c r="U1314" s="3" t="s">
        <v>26</v>
      </c>
      <c r="V1314" s="3" t="s">
        <v>119</v>
      </c>
      <c r="W1314" s="3">
        <v>34.229999999999997</v>
      </c>
      <c r="X1314" s="3" t="s">
        <v>164</v>
      </c>
      <c r="Y1314" s="3">
        <v>0</v>
      </c>
      <c r="Z1314" s="3">
        <v>0</v>
      </c>
    </row>
    <row r="1315" spans="1:26" ht="49.5" x14ac:dyDescent="0.3">
      <c r="A1315" s="3" t="s">
        <v>2009</v>
      </c>
      <c r="B1315" s="3" t="s">
        <v>2414</v>
      </c>
      <c r="C1315" s="3" t="s">
        <v>2415</v>
      </c>
      <c r="D1315" s="11">
        <v>43304</v>
      </c>
      <c r="E1315" s="13">
        <v>1028.5899999999999</v>
      </c>
      <c r="F1315" s="12">
        <f t="shared" si="120"/>
        <v>43669</v>
      </c>
      <c r="G1315" s="3">
        <v>12.8</v>
      </c>
      <c r="H1315" s="12">
        <f t="shared" si="121"/>
        <v>44400</v>
      </c>
      <c r="I1315" s="3" t="s">
        <v>103</v>
      </c>
      <c r="J1315" s="12">
        <f t="shared" si="122"/>
        <v>45130</v>
      </c>
      <c r="K1315" s="3" t="s">
        <v>103</v>
      </c>
      <c r="L1315" s="12">
        <f t="shared" si="123"/>
        <v>45861</v>
      </c>
      <c r="M1315" s="3" t="s">
        <v>103</v>
      </c>
      <c r="N1315" s="12">
        <f t="shared" si="124"/>
        <v>46957</v>
      </c>
      <c r="O1315" s="3" t="s">
        <v>103</v>
      </c>
      <c r="P1315" s="12">
        <f t="shared" si="125"/>
        <v>48783</v>
      </c>
      <c r="Q1315" s="3" t="s">
        <v>103</v>
      </c>
      <c r="R1315" s="12">
        <v>43774</v>
      </c>
      <c r="S1315" s="3">
        <v>2.86</v>
      </c>
      <c r="T1315" s="3" t="s">
        <v>3614</v>
      </c>
      <c r="U1315" s="3" t="s">
        <v>26</v>
      </c>
      <c r="V1315" s="3" t="s">
        <v>119</v>
      </c>
      <c r="W1315" s="3">
        <v>31.67</v>
      </c>
      <c r="X1315" s="3" t="s">
        <v>164</v>
      </c>
      <c r="Y1315" s="3">
        <v>0</v>
      </c>
      <c r="Z1315" s="3">
        <v>0</v>
      </c>
    </row>
    <row r="1316" spans="1:26" ht="49.5" x14ac:dyDescent="0.3">
      <c r="A1316" s="3" t="s">
        <v>2009</v>
      </c>
      <c r="B1316" s="3" t="s">
        <v>2416</v>
      </c>
      <c r="C1316" s="3" t="s">
        <v>2417</v>
      </c>
      <c r="D1316" s="11">
        <v>43336</v>
      </c>
      <c r="E1316" s="13">
        <v>1012.82</v>
      </c>
      <c r="F1316" s="12">
        <f t="shared" si="120"/>
        <v>43701</v>
      </c>
      <c r="G1316" s="3">
        <v>12.43</v>
      </c>
      <c r="H1316" s="12">
        <f t="shared" si="121"/>
        <v>44432</v>
      </c>
      <c r="I1316" s="3" t="s">
        <v>103</v>
      </c>
      <c r="J1316" s="12">
        <f t="shared" si="122"/>
        <v>45162</v>
      </c>
      <c r="K1316" s="3" t="s">
        <v>103</v>
      </c>
      <c r="L1316" s="12">
        <f t="shared" si="123"/>
        <v>45893</v>
      </c>
      <c r="M1316" s="3" t="s">
        <v>103</v>
      </c>
      <c r="N1316" s="12">
        <f t="shared" si="124"/>
        <v>46989</v>
      </c>
      <c r="O1316" s="3" t="s">
        <v>103</v>
      </c>
      <c r="P1316" s="12">
        <f t="shared" si="125"/>
        <v>48815</v>
      </c>
      <c r="Q1316" s="3" t="s">
        <v>103</v>
      </c>
      <c r="R1316" s="12">
        <v>43774</v>
      </c>
      <c r="S1316" s="3">
        <v>1.28</v>
      </c>
      <c r="T1316" s="3" t="s">
        <v>3614</v>
      </c>
      <c r="U1316" s="3" t="s">
        <v>26</v>
      </c>
      <c r="V1316" s="3" t="s">
        <v>119</v>
      </c>
      <c r="W1316" s="3">
        <v>31.97</v>
      </c>
      <c r="X1316" s="3" t="s">
        <v>164</v>
      </c>
      <c r="Y1316" s="3">
        <v>0</v>
      </c>
      <c r="Z1316" s="3">
        <v>0</v>
      </c>
    </row>
    <row r="1317" spans="1:26" ht="49.5" x14ac:dyDescent="0.3">
      <c r="A1317" s="3" t="s">
        <v>2009</v>
      </c>
      <c r="B1317" s="3" t="s">
        <v>2418</v>
      </c>
      <c r="C1317" s="3" t="s">
        <v>2419</v>
      </c>
      <c r="D1317" s="11">
        <v>43364</v>
      </c>
      <c r="E1317" s="3">
        <v>962.46</v>
      </c>
      <c r="F1317" s="12">
        <f t="shared" si="120"/>
        <v>43729</v>
      </c>
      <c r="G1317" s="3">
        <v>-0.19</v>
      </c>
      <c r="H1317" s="12">
        <f t="shared" si="121"/>
        <v>44460</v>
      </c>
      <c r="I1317" s="3" t="s">
        <v>103</v>
      </c>
      <c r="J1317" s="12">
        <f t="shared" si="122"/>
        <v>45190</v>
      </c>
      <c r="K1317" s="3" t="s">
        <v>103</v>
      </c>
      <c r="L1317" s="12">
        <f t="shared" si="123"/>
        <v>45921</v>
      </c>
      <c r="M1317" s="3" t="s">
        <v>103</v>
      </c>
      <c r="N1317" s="12">
        <f t="shared" si="124"/>
        <v>47017</v>
      </c>
      <c r="O1317" s="3" t="s">
        <v>103</v>
      </c>
      <c r="P1317" s="12">
        <f t="shared" si="125"/>
        <v>48843</v>
      </c>
      <c r="Q1317" s="3" t="s">
        <v>103</v>
      </c>
      <c r="R1317" s="12">
        <v>43774</v>
      </c>
      <c r="S1317" s="3">
        <v>-3.75</v>
      </c>
      <c r="T1317" s="3" t="s">
        <v>3614</v>
      </c>
      <c r="U1317" s="3" t="s">
        <v>26</v>
      </c>
      <c r="V1317" s="3" t="s">
        <v>119</v>
      </c>
      <c r="W1317" s="3">
        <v>26.41</v>
      </c>
      <c r="X1317" s="3" t="s">
        <v>164</v>
      </c>
      <c r="Y1317" s="3">
        <v>0</v>
      </c>
      <c r="Z1317" s="3">
        <v>0</v>
      </c>
    </row>
    <row r="1318" spans="1:26" ht="49.5" x14ac:dyDescent="0.3">
      <c r="A1318" s="3" t="s">
        <v>2009</v>
      </c>
      <c r="B1318" s="3" t="s">
        <v>2420</v>
      </c>
      <c r="C1318" s="3" t="s">
        <v>2421</v>
      </c>
      <c r="D1318" s="11">
        <v>43395</v>
      </c>
      <c r="E1318" s="3">
        <v>999.22</v>
      </c>
      <c r="F1318" s="12">
        <f t="shared" si="120"/>
        <v>43760</v>
      </c>
      <c r="G1318" s="3">
        <v>-0.1</v>
      </c>
      <c r="H1318" s="12">
        <f t="shared" si="121"/>
        <v>44491</v>
      </c>
      <c r="I1318" s="3" t="s">
        <v>103</v>
      </c>
      <c r="J1318" s="12">
        <f t="shared" si="122"/>
        <v>45221</v>
      </c>
      <c r="K1318" s="3" t="s">
        <v>103</v>
      </c>
      <c r="L1318" s="12">
        <f t="shared" si="123"/>
        <v>45952</v>
      </c>
      <c r="M1318" s="3" t="s">
        <v>103</v>
      </c>
      <c r="N1318" s="12">
        <f t="shared" si="124"/>
        <v>47048</v>
      </c>
      <c r="O1318" s="3" t="s">
        <v>103</v>
      </c>
      <c r="P1318" s="12">
        <f t="shared" si="125"/>
        <v>48874</v>
      </c>
      <c r="Q1318" s="3" t="s">
        <v>103</v>
      </c>
      <c r="R1318" s="12">
        <v>43774</v>
      </c>
      <c r="S1318" s="3">
        <v>-0.08</v>
      </c>
      <c r="T1318" s="3" t="s">
        <v>3614</v>
      </c>
      <c r="U1318" s="3" t="s">
        <v>26</v>
      </c>
      <c r="V1318" s="3" t="s">
        <v>119</v>
      </c>
      <c r="W1318" s="3">
        <v>27.43</v>
      </c>
      <c r="X1318" s="3" t="s">
        <v>164</v>
      </c>
      <c r="Y1318" s="3">
        <v>0</v>
      </c>
      <c r="Z1318" s="3">
        <v>0</v>
      </c>
    </row>
    <row r="1319" spans="1:26" ht="49.5" x14ac:dyDescent="0.3">
      <c r="A1319" s="3" t="s">
        <v>2009</v>
      </c>
      <c r="B1319" s="3" t="s">
        <v>2422</v>
      </c>
      <c r="C1319" s="3" t="s">
        <v>2423</v>
      </c>
      <c r="D1319" s="11">
        <v>43426</v>
      </c>
      <c r="E1319" s="3">
        <v>951.57</v>
      </c>
      <c r="F1319" s="12">
        <f t="shared" si="120"/>
        <v>43791</v>
      </c>
      <c r="G1319" s="3" t="s">
        <v>103</v>
      </c>
      <c r="H1319" s="12">
        <f t="shared" si="121"/>
        <v>44522</v>
      </c>
      <c r="I1319" s="3" t="s">
        <v>103</v>
      </c>
      <c r="J1319" s="12">
        <f t="shared" si="122"/>
        <v>45252</v>
      </c>
      <c r="K1319" s="3" t="s">
        <v>103</v>
      </c>
      <c r="L1319" s="12">
        <f t="shared" si="123"/>
        <v>45983</v>
      </c>
      <c r="M1319" s="3" t="s">
        <v>103</v>
      </c>
      <c r="N1319" s="12">
        <f t="shared" si="124"/>
        <v>47079</v>
      </c>
      <c r="O1319" s="3" t="s">
        <v>103</v>
      </c>
      <c r="P1319" s="12">
        <f t="shared" si="125"/>
        <v>48905</v>
      </c>
      <c r="Q1319" s="3" t="s">
        <v>103</v>
      </c>
      <c r="R1319" s="12">
        <v>43774</v>
      </c>
      <c r="S1319" s="3">
        <v>-4.84</v>
      </c>
      <c r="T1319" s="3" t="s">
        <v>3614</v>
      </c>
      <c r="U1319" s="3" t="s">
        <v>26</v>
      </c>
      <c r="V1319" s="3" t="s">
        <v>119</v>
      </c>
      <c r="W1319" s="3">
        <v>11.7</v>
      </c>
      <c r="X1319" s="3" t="s">
        <v>164</v>
      </c>
      <c r="Y1319" s="3">
        <v>0</v>
      </c>
      <c r="Z1319" s="3">
        <v>0</v>
      </c>
    </row>
    <row r="1320" spans="1:26" ht="49.5" x14ac:dyDescent="0.3">
      <c r="A1320" s="3" t="s">
        <v>2009</v>
      </c>
      <c r="B1320" s="3" t="s">
        <v>2424</v>
      </c>
      <c r="C1320" s="3" t="s">
        <v>2425</v>
      </c>
      <c r="D1320" s="11">
        <v>43458</v>
      </c>
      <c r="E1320" s="3">
        <v>958.49</v>
      </c>
      <c r="F1320" s="12">
        <f t="shared" si="120"/>
        <v>43823</v>
      </c>
      <c r="G1320" s="3" t="s">
        <v>103</v>
      </c>
      <c r="H1320" s="12">
        <f t="shared" si="121"/>
        <v>44554</v>
      </c>
      <c r="I1320" s="3" t="s">
        <v>103</v>
      </c>
      <c r="J1320" s="12">
        <f t="shared" si="122"/>
        <v>45284</v>
      </c>
      <c r="K1320" s="3" t="s">
        <v>103</v>
      </c>
      <c r="L1320" s="12">
        <f t="shared" si="123"/>
        <v>46015</v>
      </c>
      <c r="M1320" s="3" t="s">
        <v>103</v>
      </c>
      <c r="N1320" s="12">
        <f t="shared" si="124"/>
        <v>47111</v>
      </c>
      <c r="O1320" s="3" t="s">
        <v>103</v>
      </c>
      <c r="P1320" s="12">
        <f t="shared" si="125"/>
        <v>48937</v>
      </c>
      <c r="Q1320" s="3" t="s">
        <v>103</v>
      </c>
      <c r="R1320" s="12">
        <v>43774</v>
      </c>
      <c r="S1320" s="3">
        <v>-4.1500000000000004</v>
      </c>
      <c r="T1320" s="3" t="s">
        <v>3614</v>
      </c>
      <c r="U1320" s="3" t="s">
        <v>26</v>
      </c>
      <c r="V1320" s="3" t="s">
        <v>119</v>
      </c>
      <c r="W1320" s="3">
        <v>8.2200000000000006</v>
      </c>
      <c r="X1320" s="3" t="s">
        <v>164</v>
      </c>
      <c r="Y1320" s="3">
        <v>0</v>
      </c>
      <c r="Z1320" s="3">
        <v>0</v>
      </c>
    </row>
    <row r="1321" spans="1:26" ht="49.5" x14ac:dyDescent="0.3">
      <c r="A1321" s="3" t="s">
        <v>2009</v>
      </c>
      <c r="B1321" s="3" t="s">
        <v>2426</v>
      </c>
      <c r="C1321" s="3" t="s">
        <v>2427</v>
      </c>
      <c r="D1321" s="11">
        <v>43486</v>
      </c>
      <c r="E1321" s="3">
        <v>968.46</v>
      </c>
      <c r="F1321" s="12">
        <f t="shared" si="120"/>
        <v>43851</v>
      </c>
      <c r="G1321" s="3" t="s">
        <v>103</v>
      </c>
      <c r="H1321" s="12">
        <f t="shared" si="121"/>
        <v>44582</v>
      </c>
      <c r="I1321" s="3" t="s">
        <v>103</v>
      </c>
      <c r="J1321" s="12">
        <f t="shared" si="122"/>
        <v>45312</v>
      </c>
      <c r="K1321" s="3" t="s">
        <v>103</v>
      </c>
      <c r="L1321" s="12">
        <f t="shared" si="123"/>
        <v>46043</v>
      </c>
      <c r="M1321" s="3" t="s">
        <v>103</v>
      </c>
      <c r="N1321" s="12">
        <f t="shared" si="124"/>
        <v>47139</v>
      </c>
      <c r="O1321" s="3" t="s">
        <v>103</v>
      </c>
      <c r="P1321" s="12">
        <f t="shared" si="125"/>
        <v>48965</v>
      </c>
      <c r="Q1321" s="3" t="s">
        <v>103</v>
      </c>
      <c r="R1321" s="12">
        <v>43774</v>
      </c>
      <c r="S1321" s="3">
        <v>-3.15</v>
      </c>
      <c r="T1321" s="3" t="s">
        <v>3614</v>
      </c>
      <c r="U1321" s="3" t="s">
        <v>26</v>
      </c>
      <c r="V1321" s="3" t="s">
        <v>119</v>
      </c>
      <c r="W1321" s="3">
        <v>10.27</v>
      </c>
      <c r="X1321" s="3" t="s">
        <v>164</v>
      </c>
      <c r="Y1321" s="3">
        <v>0</v>
      </c>
      <c r="Z1321" s="3">
        <v>0</v>
      </c>
    </row>
    <row r="1322" spans="1:26" ht="49.5" x14ac:dyDescent="0.3">
      <c r="A1322" s="3" t="s">
        <v>2009</v>
      </c>
      <c r="B1322" s="3" t="s">
        <v>2428</v>
      </c>
      <c r="C1322" s="3" t="s">
        <v>2429</v>
      </c>
      <c r="D1322" s="11">
        <v>43517</v>
      </c>
      <c r="E1322" s="3">
        <v>951.57</v>
      </c>
      <c r="F1322" s="12">
        <f t="shared" si="120"/>
        <v>43882</v>
      </c>
      <c r="G1322" s="3" t="s">
        <v>103</v>
      </c>
      <c r="H1322" s="12">
        <f t="shared" si="121"/>
        <v>44613</v>
      </c>
      <c r="I1322" s="3" t="s">
        <v>103</v>
      </c>
      <c r="J1322" s="12">
        <f t="shared" si="122"/>
        <v>45343</v>
      </c>
      <c r="K1322" s="3" t="s">
        <v>103</v>
      </c>
      <c r="L1322" s="12">
        <f t="shared" si="123"/>
        <v>46074</v>
      </c>
      <c r="M1322" s="3" t="s">
        <v>103</v>
      </c>
      <c r="N1322" s="12">
        <f t="shared" si="124"/>
        <v>47170</v>
      </c>
      <c r="O1322" s="3" t="s">
        <v>103</v>
      </c>
      <c r="P1322" s="12">
        <f t="shared" si="125"/>
        <v>48996</v>
      </c>
      <c r="Q1322" s="3" t="s">
        <v>103</v>
      </c>
      <c r="R1322" s="12">
        <v>43774</v>
      </c>
      <c r="S1322" s="3">
        <v>-4.84</v>
      </c>
      <c r="T1322" s="3" t="s">
        <v>3614</v>
      </c>
      <c r="U1322" s="3" t="s">
        <v>26</v>
      </c>
      <c r="V1322" s="3" t="s">
        <v>119</v>
      </c>
      <c r="W1322" s="3">
        <v>89.71</v>
      </c>
      <c r="X1322" s="3" t="s">
        <v>164</v>
      </c>
      <c r="Y1322" s="3">
        <v>0</v>
      </c>
      <c r="Z1322" s="3">
        <v>0</v>
      </c>
    </row>
    <row r="1323" spans="1:26" ht="49.5" x14ac:dyDescent="0.3">
      <c r="A1323" s="3" t="s">
        <v>2009</v>
      </c>
      <c r="B1323" s="3" t="s">
        <v>2430</v>
      </c>
      <c r="C1323" s="3" t="s">
        <v>2431</v>
      </c>
      <c r="D1323" s="11">
        <v>43545</v>
      </c>
      <c r="E1323" s="3">
        <v>935.96</v>
      </c>
      <c r="F1323" s="12">
        <f t="shared" si="120"/>
        <v>43911</v>
      </c>
      <c r="G1323" s="3" t="s">
        <v>103</v>
      </c>
      <c r="H1323" s="12">
        <f t="shared" si="121"/>
        <v>44641</v>
      </c>
      <c r="I1323" s="3" t="s">
        <v>103</v>
      </c>
      <c r="J1323" s="12">
        <f t="shared" si="122"/>
        <v>45372</v>
      </c>
      <c r="K1323" s="3" t="s">
        <v>103</v>
      </c>
      <c r="L1323" s="12">
        <f t="shared" si="123"/>
        <v>46102</v>
      </c>
      <c r="M1323" s="3" t="s">
        <v>103</v>
      </c>
      <c r="N1323" s="12">
        <f t="shared" si="124"/>
        <v>47198</v>
      </c>
      <c r="O1323" s="3" t="s">
        <v>103</v>
      </c>
      <c r="P1323" s="12">
        <f t="shared" si="125"/>
        <v>49024</v>
      </c>
      <c r="Q1323" s="3" t="s">
        <v>103</v>
      </c>
      <c r="R1323" s="12">
        <v>43774</v>
      </c>
      <c r="S1323" s="3">
        <v>-6.4</v>
      </c>
      <c r="T1323" s="3" t="s">
        <v>3614</v>
      </c>
      <c r="U1323" s="3" t="s">
        <v>26</v>
      </c>
      <c r="V1323" s="3" t="s">
        <v>119</v>
      </c>
      <c r="W1323" s="3">
        <v>310.14999999999998</v>
      </c>
      <c r="X1323" s="3" t="s">
        <v>164</v>
      </c>
      <c r="Y1323" s="3">
        <v>0</v>
      </c>
      <c r="Z1323" s="3">
        <v>0</v>
      </c>
    </row>
    <row r="1324" spans="1:26" ht="49.5" x14ac:dyDescent="0.3">
      <c r="A1324" s="3" t="s">
        <v>2009</v>
      </c>
      <c r="B1324" s="3" t="s">
        <v>2432</v>
      </c>
      <c r="C1324" s="3" t="s">
        <v>2433</v>
      </c>
      <c r="D1324" s="11">
        <v>43577</v>
      </c>
      <c r="E1324" s="3">
        <v>974.31</v>
      </c>
      <c r="F1324" s="12">
        <f t="shared" si="120"/>
        <v>43943</v>
      </c>
      <c r="G1324" s="3" t="s">
        <v>103</v>
      </c>
      <c r="H1324" s="12">
        <f t="shared" si="121"/>
        <v>44673</v>
      </c>
      <c r="I1324" s="3" t="s">
        <v>103</v>
      </c>
      <c r="J1324" s="12">
        <f t="shared" si="122"/>
        <v>45404</v>
      </c>
      <c r="K1324" s="3" t="s">
        <v>103</v>
      </c>
      <c r="L1324" s="12">
        <f t="shared" si="123"/>
        <v>46134</v>
      </c>
      <c r="M1324" s="3" t="s">
        <v>103</v>
      </c>
      <c r="N1324" s="12">
        <f t="shared" si="124"/>
        <v>47230</v>
      </c>
      <c r="O1324" s="3" t="s">
        <v>103</v>
      </c>
      <c r="P1324" s="12">
        <f t="shared" si="125"/>
        <v>49056</v>
      </c>
      <c r="Q1324" s="3" t="s">
        <v>103</v>
      </c>
      <c r="R1324" s="12">
        <v>43774</v>
      </c>
      <c r="S1324" s="3">
        <v>-2.57</v>
      </c>
      <c r="T1324" s="3" t="s">
        <v>3614</v>
      </c>
      <c r="U1324" s="3" t="s">
        <v>26</v>
      </c>
      <c r="V1324" s="3" t="s">
        <v>119</v>
      </c>
      <c r="W1324" s="3">
        <v>217.24</v>
      </c>
      <c r="X1324" s="3" t="s">
        <v>164</v>
      </c>
      <c r="Y1324" s="3">
        <v>0</v>
      </c>
      <c r="Z1324" s="3">
        <v>0</v>
      </c>
    </row>
    <row r="1325" spans="1:26" ht="49.5" x14ac:dyDescent="0.3">
      <c r="A1325" s="3" t="s">
        <v>2009</v>
      </c>
      <c r="B1325" s="3" t="s">
        <v>2434</v>
      </c>
      <c r="C1325" s="3" t="s">
        <v>2435</v>
      </c>
      <c r="D1325" s="11">
        <v>43608</v>
      </c>
      <c r="E1325" s="3">
        <v>941.51</v>
      </c>
      <c r="F1325" s="12">
        <f t="shared" si="120"/>
        <v>43974</v>
      </c>
      <c r="G1325" s="3" t="s">
        <v>103</v>
      </c>
      <c r="H1325" s="12">
        <f t="shared" si="121"/>
        <v>44704</v>
      </c>
      <c r="I1325" s="3" t="s">
        <v>103</v>
      </c>
      <c r="J1325" s="12">
        <f t="shared" si="122"/>
        <v>45435</v>
      </c>
      <c r="K1325" s="3" t="s">
        <v>103</v>
      </c>
      <c r="L1325" s="12">
        <f t="shared" si="123"/>
        <v>46165</v>
      </c>
      <c r="M1325" s="3" t="s">
        <v>103</v>
      </c>
      <c r="N1325" s="12">
        <f t="shared" si="124"/>
        <v>47261</v>
      </c>
      <c r="O1325" s="3" t="s">
        <v>103</v>
      </c>
      <c r="P1325" s="12">
        <f t="shared" si="125"/>
        <v>49087</v>
      </c>
      <c r="Q1325" s="3" t="s">
        <v>103</v>
      </c>
      <c r="R1325" s="12">
        <v>43774</v>
      </c>
      <c r="S1325" s="3">
        <v>-5.85</v>
      </c>
      <c r="T1325" s="3" t="s">
        <v>3614</v>
      </c>
      <c r="U1325" s="3" t="s">
        <v>26</v>
      </c>
      <c r="V1325" s="3" t="s">
        <v>119</v>
      </c>
      <c r="W1325" s="3">
        <v>121.94</v>
      </c>
      <c r="X1325" s="3" t="s">
        <v>164</v>
      </c>
      <c r="Y1325" s="3">
        <v>0</v>
      </c>
      <c r="Z1325" s="3">
        <v>0</v>
      </c>
    </row>
    <row r="1326" spans="1:26" ht="49.5" x14ac:dyDescent="0.3">
      <c r="A1326" s="3" t="s">
        <v>2009</v>
      </c>
      <c r="B1326" s="3" t="s">
        <v>2436</v>
      </c>
      <c r="C1326" s="3" t="s">
        <v>2437</v>
      </c>
      <c r="D1326" s="11">
        <v>43637</v>
      </c>
      <c r="E1326" s="3">
        <v>918.29</v>
      </c>
      <c r="F1326" s="12">
        <f t="shared" si="120"/>
        <v>44003</v>
      </c>
      <c r="G1326" s="3" t="s">
        <v>103</v>
      </c>
      <c r="H1326" s="12">
        <f t="shared" si="121"/>
        <v>44733</v>
      </c>
      <c r="I1326" s="3" t="s">
        <v>103</v>
      </c>
      <c r="J1326" s="12">
        <f t="shared" si="122"/>
        <v>45464</v>
      </c>
      <c r="K1326" s="3" t="s">
        <v>103</v>
      </c>
      <c r="L1326" s="12">
        <f t="shared" si="123"/>
        <v>46194</v>
      </c>
      <c r="M1326" s="3" t="s">
        <v>103</v>
      </c>
      <c r="N1326" s="12">
        <f t="shared" si="124"/>
        <v>47290</v>
      </c>
      <c r="O1326" s="3" t="s">
        <v>103</v>
      </c>
      <c r="P1326" s="12">
        <f t="shared" si="125"/>
        <v>49116</v>
      </c>
      <c r="Q1326" s="3" t="s">
        <v>103</v>
      </c>
      <c r="R1326" s="12">
        <v>43774</v>
      </c>
      <c r="S1326" s="3">
        <v>-8.17</v>
      </c>
      <c r="T1326" s="3" t="s">
        <v>3614</v>
      </c>
      <c r="U1326" s="3" t="s">
        <v>26</v>
      </c>
      <c r="V1326" s="3" t="s">
        <v>119</v>
      </c>
      <c r="W1326" s="3">
        <v>75.44</v>
      </c>
      <c r="X1326" s="3" t="s">
        <v>164</v>
      </c>
      <c r="Y1326" s="3">
        <v>0</v>
      </c>
      <c r="Z1326" s="3">
        <v>0</v>
      </c>
    </row>
    <row r="1327" spans="1:26" ht="49.5" x14ac:dyDescent="0.3">
      <c r="A1327" s="3" t="s">
        <v>2009</v>
      </c>
      <c r="B1327" s="3" t="s">
        <v>2438</v>
      </c>
      <c r="C1327" s="3" t="s">
        <v>2439</v>
      </c>
      <c r="D1327" s="11">
        <v>43668</v>
      </c>
      <c r="E1327" s="3">
        <v>955.21</v>
      </c>
      <c r="F1327" s="12">
        <f t="shared" si="120"/>
        <v>44034</v>
      </c>
      <c r="G1327" s="3" t="s">
        <v>103</v>
      </c>
      <c r="H1327" s="12">
        <f t="shared" si="121"/>
        <v>44764</v>
      </c>
      <c r="I1327" s="3" t="s">
        <v>103</v>
      </c>
      <c r="J1327" s="12">
        <f t="shared" si="122"/>
        <v>45495</v>
      </c>
      <c r="K1327" s="3" t="s">
        <v>103</v>
      </c>
      <c r="L1327" s="12">
        <f t="shared" si="123"/>
        <v>46225</v>
      </c>
      <c r="M1327" s="3" t="s">
        <v>103</v>
      </c>
      <c r="N1327" s="12">
        <f t="shared" si="124"/>
        <v>47321</v>
      </c>
      <c r="O1327" s="3" t="s">
        <v>103</v>
      </c>
      <c r="P1327" s="12">
        <f t="shared" si="125"/>
        <v>49147</v>
      </c>
      <c r="Q1327" s="3" t="s">
        <v>103</v>
      </c>
      <c r="R1327" s="12">
        <v>43774</v>
      </c>
      <c r="S1327" s="3">
        <v>-4.4800000000000004</v>
      </c>
      <c r="T1327" s="3" t="s">
        <v>3614</v>
      </c>
      <c r="U1327" s="3" t="s">
        <v>26</v>
      </c>
      <c r="V1327" s="3" t="s">
        <v>119</v>
      </c>
      <c r="W1327" s="3">
        <v>67.959999999999994</v>
      </c>
      <c r="X1327" s="3" t="s">
        <v>164</v>
      </c>
      <c r="Y1327" s="3">
        <v>0</v>
      </c>
      <c r="Z1327" s="3">
        <v>0</v>
      </c>
    </row>
    <row r="1328" spans="1:26" ht="49.5" x14ac:dyDescent="0.3">
      <c r="A1328" s="3" t="s">
        <v>2009</v>
      </c>
      <c r="B1328" s="3" t="s">
        <v>2440</v>
      </c>
      <c r="C1328" s="3" t="s">
        <v>2441</v>
      </c>
      <c r="D1328" s="11">
        <v>43699</v>
      </c>
      <c r="E1328" s="3">
        <v>954.06</v>
      </c>
      <c r="F1328" s="12">
        <f t="shared" si="120"/>
        <v>44065</v>
      </c>
      <c r="G1328" s="3" t="s">
        <v>103</v>
      </c>
      <c r="H1328" s="12">
        <f t="shared" si="121"/>
        <v>44795</v>
      </c>
      <c r="I1328" s="3" t="s">
        <v>103</v>
      </c>
      <c r="J1328" s="12">
        <f t="shared" si="122"/>
        <v>45526</v>
      </c>
      <c r="K1328" s="3" t="s">
        <v>103</v>
      </c>
      <c r="L1328" s="12">
        <f t="shared" si="123"/>
        <v>46256</v>
      </c>
      <c r="M1328" s="3" t="s">
        <v>103</v>
      </c>
      <c r="N1328" s="12">
        <f t="shared" si="124"/>
        <v>47352</v>
      </c>
      <c r="O1328" s="3" t="s">
        <v>103</v>
      </c>
      <c r="P1328" s="12">
        <f t="shared" si="125"/>
        <v>49178</v>
      </c>
      <c r="Q1328" s="3" t="s">
        <v>103</v>
      </c>
      <c r="R1328" s="12">
        <v>43774</v>
      </c>
      <c r="S1328" s="3">
        <v>-4.59</v>
      </c>
      <c r="T1328" s="3" t="s">
        <v>3614</v>
      </c>
      <c r="U1328" s="3" t="s">
        <v>26</v>
      </c>
      <c r="V1328" s="3" t="s">
        <v>119</v>
      </c>
      <c r="W1328" s="3">
        <v>42.15</v>
      </c>
      <c r="X1328" s="3" t="s">
        <v>164</v>
      </c>
      <c r="Y1328" s="3">
        <v>0</v>
      </c>
      <c r="Z1328" s="3">
        <v>0</v>
      </c>
    </row>
    <row r="1329" spans="1:26" ht="49.5" x14ac:dyDescent="0.3">
      <c r="A1329" s="3" t="s">
        <v>2009</v>
      </c>
      <c r="B1329" s="3" t="s">
        <v>2442</v>
      </c>
      <c r="C1329" s="3" t="s">
        <v>2443</v>
      </c>
      <c r="D1329" s="11">
        <v>43731</v>
      </c>
      <c r="E1329" s="3">
        <v>971.01</v>
      </c>
      <c r="F1329" s="12">
        <f t="shared" si="120"/>
        <v>44097</v>
      </c>
      <c r="G1329" s="3" t="s">
        <v>103</v>
      </c>
      <c r="H1329" s="12">
        <f t="shared" si="121"/>
        <v>44827</v>
      </c>
      <c r="I1329" s="3" t="s">
        <v>103</v>
      </c>
      <c r="J1329" s="12">
        <f t="shared" si="122"/>
        <v>45558</v>
      </c>
      <c r="K1329" s="3" t="s">
        <v>103</v>
      </c>
      <c r="L1329" s="12">
        <f t="shared" si="123"/>
        <v>46288</v>
      </c>
      <c r="M1329" s="3" t="s">
        <v>103</v>
      </c>
      <c r="N1329" s="12">
        <f t="shared" si="124"/>
        <v>47384</v>
      </c>
      <c r="O1329" s="3" t="s">
        <v>103</v>
      </c>
      <c r="P1329" s="12">
        <f t="shared" si="125"/>
        <v>49210</v>
      </c>
      <c r="Q1329" s="3" t="s">
        <v>103</v>
      </c>
      <c r="R1329" s="12">
        <v>43774</v>
      </c>
      <c r="S1329" s="3">
        <v>-2.9</v>
      </c>
      <c r="T1329" s="3" t="s">
        <v>3614</v>
      </c>
      <c r="U1329" s="3" t="s">
        <v>26</v>
      </c>
      <c r="V1329" s="3" t="s">
        <v>119</v>
      </c>
      <c r="W1329" s="3">
        <v>14.59</v>
      </c>
      <c r="X1329" s="3" t="s">
        <v>164</v>
      </c>
      <c r="Y1329" s="3">
        <v>0</v>
      </c>
      <c r="Z1329" s="3">
        <v>0</v>
      </c>
    </row>
    <row r="1330" spans="1:26" ht="49.5" x14ac:dyDescent="0.3">
      <c r="A1330" s="3" t="s">
        <v>2009</v>
      </c>
      <c r="B1330" s="3" t="s">
        <v>2444</v>
      </c>
      <c r="C1330" s="3" t="s">
        <v>2445</v>
      </c>
      <c r="D1330" s="11">
        <v>43759</v>
      </c>
      <c r="E1330" s="13">
        <v>1000.11</v>
      </c>
      <c r="F1330" s="12">
        <f t="shared" si="120"/>
        <v>44125</v>
      </c>
      <c r="G1330" s="3" t="s">
        <v>103</v>
      </c>
      <c r="H1330" s="12">
        <f t="shared" si="121"/>
        <v>44855</v>
      </c>
      <c r="I1330" s="3" t="s">
        <v>103</v>
      </c>
      <c r="J1330" s="12">
        <f t="shared" si="122"/>
        <v>45586</v>
      </c>
      <c r="K1330" s="3" t="s">
        <v>103</v>
      </c>
      <c r="L1330" s="12">
        <f t="shared" si="123"/>
        <v>46316</v>
      </c>
      <c r="M1330" s="3" t="s">
        <v>103</v>
      </c>
      <c r="N1330" s="12">
        <f t="shared" si="124"/>
        <v>47412</v>
      </c>
      <c r="O1330" s="3" t="s">
        <v>103</v>
      </c>
      <c r="P1330" s="12">
        <f t="shared" si="125"/>
        <v>49238</v>
      </c>
      <c r="Q1330" s="3" t="s">
        <v>103</v>
      </c>
      <c r="R1330" s="12">
        <v>43774</v>
      </c>
      <c r="S1330" s="3">
        <v>0.01</v>
      </c>
      <c r="T1330" s="3" t="s">
        <v>3614</v>
      </c>
      <c r="U1330" s="3" t="s">
        <v>26</v>
      </c>
      <c r="V1330" s="3" t="s">
        <v>119</v>
      </c>
      <c r="W1330" s="3">
        <v>15.22</v>
      </c>
      <c r="X1330" s="3" t="s">
        <v>164</v>
      </c>
      <c r="Y1330" s="3">
        <v>0</v>
      </c>
      <c r="Z1330" s="3">
        <v>0</v>
      </c>
    </row>
    <row r="1331" spans="1:26" ht="49.5" x14ac:dyDescent="0.3">
      <c r="A1331" s="3" t="s">
        <v>2009</v>
      </c>
      <c r="B1331" s="3" t="s">
        <v>2446</v>
      </c>
      <c r="C1331" s="3" t="s">
        <v>2447</v>
      </c>
      <c r="D1331" s="11">
        <v>42027</v>
      </c>
      <c r="E1331" s="13">
        <v>1254.3900000000001</v>
      </c>
      <c r="F1331" s="12">
        <f t="shared" si="120"/>
        <v>42392</v>
      </c>
      <c r="G1331" s="3">
        <v>14.81</v>
      </c>
      <c r="H1331" s="12">
        <f t="shared" si="121"/>
        <v>43123</v>
      </c>
      <c r="I1331" s="3">
        <v>26.75</v>
      </c>
      <c r="J1331" s="12">
        <f t="shared" si="122"/>
        <v>43853</v>
      </c>
      <c r="K1331" s="3" t="s">
        <v>103</v>
      </c>
      <c r="L1331" s="12">
        <f t="shared" si="123"/>
        <v>44584</v>
      </c>
      <c r="M1331" s="3" t="s">
        <v>103</v>
      </c>
      <c r="N1331" s="12">
        <f t="shared" si="124"/>
        <v>45680</v>
      </c>
      <c r="O1331" s="3" t="s">
        <v>103</v>
      </c>
      <c r="P1331" s="12">
        <f t="shared" si="125"/>
        <v>47506</v>
      </c>
      <c r="Q1331" s="3" t="s">
        <v>103</v>
      </c>
      <c r="R1331" s="12">
        <v>43774</v>
      </c>
      <c r="S1331" s="3">
        <v>25.44</v>
      </c>
      <c r="T1331" s="3" t="s">
        <v>3614</v>
      </c>
      <c r="U1331" s="3" t="s">
        <v>26</v>
      </c>
      <c r="V1331" s="3" t="s">
        <v>119</v>
      </c>
      <c r="W1331" s="3">
        <v>37.06</v>
      </c>
      <c r="X1331" s="3" t="s">
        <v>164</v>
      </c>
      <c r="Y1331" s="3">
        <v>0</v>
      </c>
      <c r="Z1331" s="3">
        <v>0</v>
      </c>
    </row>
    <row r="1332" spans="1:26" ht="49.5" x14ac:dyDescent="0.3">
      <c r="A1332" s="3" t="s">
        <v>2009</v>
      </c>
      <c r="B1332" s="3" t="s">
        <v>2448</v>
      </c>
      <c r="C1332" s="3" t="s">
        <v>2449</v>
      </c>
      <c r="D1332" s="11">
        <v>42058</v>
      </c>
      <c r="E1332" s="13">
        <v>1204.4100000000001</v>
      </c>
      <c r="F1332" s="12">
        <f t="shared" si="120"/>
        <v>42423</v>
      </c>
      <c r="G1332" s="3">
        <v>6.7</v>
      </c>
      <c r="H1332" s="12">
        <f t="shared" si="121"/>
        <v>43154</v>
      </c>
      <c r="I1332" s="3">
        <v>31.92</v>
      </c>
      <c r="J1332" s="12">
        <f t="shared" si="122"/>
        <v>43884</v>
      </c>
      <c r="K1332" s="3" t="s">
        <v>103</v>
      </c>
      <c r="L1332" s="12">
        <f t="shared" si="123"/>
        <v>44615</v>
      </c>
      <c r="M1332" s="3" t="s">
        <v>103</v>
      </c>
      <c r="N1332" s="12">
        <f t="shared" si="124"/>
        <v>45711</v>
      </c>
      <c r="O1332" s="3" t="s">
        <v>103</v>
      </c>
      <c r="P1332" s="12">
        <f t="shared" si="125"/>
        <v>47537</v>
      </c>
      <c r="Q1332" s="3" t="s">
        <v>103</v>
      </c>
      <c r="R1332" s="12">
        <v>43774</v>
      </c>
      <c r="S1332" s="3">
        <v>20.440000000000001</v>
      </c>
      <c r="T1332" s="3" t="s">
        <v>3614</v>
      </c>
      <c r="U1332" s="3" t="s">
        <v>26</v>
      </c>
      <c r="V1332" s="3" t="s">
        <v>119</v>
      </c>
      <c r="W1332" s="3">
        <v>58.19</v>
      </c>
      <c r="X1332" s="3" t="s">
        <v>164</v>
      </c>
      <c r="Y1332" s="3">
        <v>0</v>
      </c>
      <c r="Z1332" s="3">
        <v>0</v>
      </c>
    </row>
    <row r="1333" spans="1:26" ht="49.5" x14ac:dyDescent="0.3">
      <c r="A1333" s="3" t="s">
        <v>2009</v>
      </c>
      <c r="B1333" s="3" t="s">
        <v>2450</v>
      </c>
      <c r="C1333" s="3" t="s">
        <v>2451</v>
      </c>
      <c r="D1333" s="11">
        <v>42089</v>
      </c>
      <c r="E1333" s="13">
        <v>1199.25</v>
      </c>
      <c r="F1333" s="12">
        <f t="shared" si="120"/>
        <v>42455</v>
      </c>
      <c r="G1333" s="3">
        <v>15.74</v>
      </c>
      <c r="H1333" s="12">
        <f t="shared" si="121"/>
        <v>43185</v>
      </c>
      <c r="I1333" s="3">
        <v>52.36</v>
      </c>
      <c r="J1333" s="12">
        <f t="shared" si="122"/>
        <v>43916</v>
      </c>
      <c r="K1333" s="3" t="s">
        <v>103</v>
      </c>
      <c r="L1333" s="12">
        <f t="shared" si="123"/>
        <v>44646</v>
      </c>
      <c r="M1333" s="3" t="s">
        <v>103</v>
      </c>
      <c r="N1333" s="12">
        <f t="shared" si="124"/>
        <v>45742</v>
      </c>
      <c r="O1333" s="3" t="s">
        <v>103</v>
      </c>
      <c r="P1333" s="12">
        <f t="shared" si="125"/>
        <v>47568</v>
      </c>
      <c r="Q1333" s="3" t="s">
        <v>103</v>
      </c>
      <c r="R1333" s="12">
        <v>43774</v>
      </c>
      <c r="S1333" s="3">
        <v>19.93</v>
      </c>
      <c r="T1333" s="3" t="s">
        <v>3614</v>
      </c>
      <c r="U1333" s="3" t="s">
        <v>26</v>
      </c>
      <c r="V1333" s="3" t="s">
        <v>119</v>
      </c>
      <c r="W1333" s="3">
        <v>69.349999999999994</v>
      </c>
      <c r="X1333" s="3" t="s">
        <v>164</v>
      </c>
      <c r="Y1333" s="3">
        <v>0</v>
      </c>
      <c r="Z1333" s="3">
        <v>0</v>
      </c>
    </row>
    <row r="1334" spans="1:26" ht="49.5" x14ac:dyDescent="0.3">
      <c r="A1334" s="3" t="s">
        <v>2009</v>
      </c>
      <c r="B1334" s="3" t="s">
        <v>2452</v>
      </c>
      <c r="C1334" s="3" t="s">
        <v>2453</v>
      </c>
      <c r="D1334" s="11">
        <v>42117</v>
      </c>
      <c r="E1334" s="13">
        <v>1193.5999999999999</v>
      </c>
      <c r="F1334" s="12">
        <f t="shared" si="120"/>
        <v>42483</v>
      </c>
      <c r="G1334" s="3">
        <v>15.15</v>
      </c>
      <c r="H1334" s="12">
        <f t="shared" si="121"/>
        <v>43213</v>
      </c>
      <c r="I1334" s="3">
        <v>42.28</v>
      </c>
      <c r="J1334" s="12">
        <f t="shared" si="122"/>
        <v>43944</v>
      </c>
      <c r="K1334" s="3" t="s">
        <v>103</v>
      </c>
      <c r="L1334" s="12">
        <f t="shared" si="123"/>
        <v>44674</v>
      </c>
      <c r="M1334" s="3" t="s">
        <v>103</v>
      </c>
      <c r="N1334" s="12">
        <f t="shared" si="124"/>
        <v>45770</v>
      </c>
      <c r="O1334" s="3" t="s">
        <v>103</v>
      </c>
      <c r="P1334" s="12">
        <f t="shared" si="125"/>
        <v>47596</v>
      </c>
      <c r="Q1334" s="3" t="s">
        <v>103</v>
      </c>
      <c r="R1334" s="12">
        <v>43774</v>
      </c>
      <c r="S1334" s="3">
        <v>19.36</v>
      </c>
      <c r="T1334" s="3" t="s">
        <v>3614</v>
      </c>
      <c r="U1334" s="3" t="s">
        <v>26</v>
      </c>
      <c r="V1334" s="3" t="s">
        <v>119</v>
      </c>
      <c r="W1334" s="3">
        <v>102.1</v>
      </c>
      <c r="X1334" s="3" t="s">
        <v>164</v>
      </c>
      <c r="Y1334" s="3">
        <v>0</v>
      </c>
      <c r="Z1334" s="3">
        <v>0</v>
      </c>
    </row>
    <row r="1335" spans="1:26" ht="49.5" x14ac:dyDescent="0.3">
      <c r="A1335" s="3" t="s">
        <v>2009</v>
      </c>
      <c r="B1335" s="3" t="s">
        <v>2454</v>
      </c>
      <c r="C1335" s="3" t="s">
        <v>2455</v>
      </c>
      <c r="D1335" s="11">
        <v>42145</v>
      </c>
      <c r="E1335" s="13">
        <v>1145.54</v>
      </c>
      <c r="F1335" s="12">
        <f t="shared" si="120"/>
        <v>42511</v>
      </c>
      <c r="G1335" s="3">
        <v>5.42</v>
      </c>
      <c r="H1335" s="12">
        <f t="shared" si="121"/>
        <v>43241</v>
      </c>
      <c r="I1335" s="3">
        <v>30</v>
      </c>
      <c r="J1335" s="12">
        <f t="shared" si="122"/>
        <v>43972</v>
      </c>
      <c r="K1335" s="3" t="s">
        <v>103</v>
      </c>
      <c r="L1335" s="12">
        <f t="shared" si="123"/>
        <v>44702</v>
      </c>
      <c r="M1335" s="3" t="s">
        <v>103</v>
      </c>
      <c r="N1335" s="12">
        <f t="shared" si="124"/>
        <v>45798</v>
      </c>
      <c r="O1335" s="3" t="s">
        <v>103</v>
      </c>
      <c r="P1335" s="12">
        <f t="shared" si="125"/>
        <v>47624</v>
      </c>
      <c r="Q1335" s="3" t="s">
        <v>103</v>
      </c>
      <c r="R1335" s="12">
        <v>43774</v>
      </c>
      <c r="S1335" s="3">
        <v>14.55</v>
      </c>
      <c r="T1335" s="3" t="s">
        <v>3614</v>
      </c>
      <c r="U1335" s="3" t="s">
        <v>26</v>
      </c>
      <c r="V1335" s="3" t="s">
        <v>119</v>
      </c>
      <c r="W1335" s="3">
        <v>86.07</v>
      </c>
      <c r="X1335" s="3" t="s">
        <v>164</v>
      </c>
      <c r="Y1335" s="3">
        <v>0</v>
      </c>
      <c r="Z1335" s="3">
        <v>0.03</v>
      </c>
    </row>
    <row r="1336" spans="1:26" ht="49.5" x14ac:dyDescent="0.3">
      <c r="A1336" s="3" t="s">
        <v>2009</v>
      </c>
      <c r="B1336" s="3" t="s">
        <v>2456</v>
      </c>
      <c r="C1336" s="3" t="s">
        <v>2457</v>
      </c>
      <c r="D1336" s="11">
        <v>42177</v>
      </c>
      <c r="E1336" s="13">
        <v>1185.45</v>
      </c>
      <c r="F1336" s="12">
        <f t="shared" si="120"/>
        <v>42543</v>
      </c>
      <c r="G1336" s="3">
        <v>17.89</v>
      </c>
      <c r="H1336" s="12">
        <f t="shared" si="121"/>
        <v>43273</v>
      </c>
      <c r="I1336" s="3">
        <v>28.22</v>
      </c>
      <c r="J1336" s="12">
        <f t="shared" si="122"/>
        <v>44004</v>
      </c>
      <c r="K1336" s="3" t="s">
        <v>103</v>
      </c>
      <c r="L1336" s="12">
        <f t="shared" si="123"/>
        <v>44734</v>
      </c>
      <c r="M1336" s="3" t="s">
        <v>103</v>
      </c>
      <c r="N1336" s="12">
        <f t="shared" si="124"/>
        <v>45830</v>
      </c>
      <c r="O1336" s="3" t="s">
        <v>103</v>
      </c>
      <c r="P1336" s="12">
        <f t="shared" si="125"/>
        <v>47656</v>
      </c>
      <c r="Q1336" s="3" t="s">
        <v>103</v>
      </c>
      <c r="R1336" s="12">
        <v>43774</v>
      </c>
      <c r="S1336" s="3">
        <v>18.55</v>
      </c>
      <c r="T1336" s="3" t="s">
        <v>3614</v>
      </c>
      <c r="U1336" s="3" t="s">
        <v>26</v>
      </c>
      <c r="V1336" s="3" t="s">
        <v>119</v>
      </c>
      <c r="W1336" s="3">
        <v>97.95</v>
      </c>
      <c r="X1336" s="3" t="s">
        <v>164</v>
      </c>
      <c r="Y1336" s="3">
        <v>0</v>
      </c>
      <c r="Z1336" s="3">
        <v>0</v>
      </c>
    </row>
    <row r="1337" spans="1:26" ht="49.5" x14ac:dyDescent="0.3">
      <c r="A1337" s="3" t="s">
        <v>2009</v>
      </c>
      <c r="B1337" s="3" t="s">
        <v>2458</v>
      </c>
      <c r="C1337" s="3" t="s">
        <v>2459</v>
      </c>
      <c r="D1337" s="11">
        <v>42208</v>
      </c>
      <c r="E1337" s="13">
        <v>1171.04</v>
      </c>
      <c r="F1337" s="12">
        <f t="shared" si="120"/>
        <v>42574</v>
      </c>
      <c r="G1337" s="3">
        <v>5.47</v>
      </c>
      <c r="H1337" s="12">
        <f t="shared" si="121"/>
        <v>43304</v>
      </c>
      <c r="I1337" s="3">
        <v>19.100000000000001</v>
      </c>
      <c r="J1337" s="12">
        <f t="shared" si="122"/>
        <v>44035</v>
      </c>
      <c r="K1337" s="3" t="s">
        <v>103</v>
      </c>
      <c r="L1337" s="12">
        <f t="shared" si="123"/>
        <v>44765</v>
      </c>
      <c r="M1337" s="3" t="s">
        <v>103</v>
      </c>
      <c r="N1337" s="12">
        <f t="shared" si="124"/>
        <v>45861</v>
      </c>
      <c r="O1337" s="3" t="s">
        <v>103</v>
      </c>
      <c r="P1337" s="12">
        <f t="shared" si="125"/>
        <v>47687</v>
      </c>
      <c r="Q1337" s="3" t="s">
        <v>103</v>
      </c>
      <c r="R1337" s="12">
        <v>43774</v>
      </c>
      <c r="S1337" s="3">
        <v>17.100000000000001</v>
      </c>
      <c r="T1337" s="3" t="s">
        <v>3614</v>
      </c>
      <c r="U1337" s="3" t="s">
        <v>26</v>
      </c>
      <c r="V1337" s="3" t="s">
        <v>119</v>
      </c>
      <c r="W1337" s="3">
        <v>49.94</v>
      </c>
      <c r="X1337" s="3" t="s">
        <v>164</v>
      </c>
      <c r="Y1337" s="3">
        <v>0</v>
      </c>
      <c r="Z1337" s="3">
        <v>0</v>
      </c>
    </row>
    <row r="1338" spans="1:26" ht="49.5" x14ac:dyDescent="0.3">
      <c r="A1338" s="3" t="s">
        <v>2009</v>
      </c>
      <c r="B1338" s="3" t="s">
        <v>2460</v>
      </c>
      <c r="C1338" s="3" t="s">
        <v>2461</v>
      </c>
      <c r="D1338" s="11">
        <v>42237</v>
      </c>
      <c r="E1338" s="13">
        <v>1166.8599999999999</v>
      </c>
      <c r="F1338" s="12">
        <f t="shared" si="120"/>
        <v>42603</v>
      </c>
      <c r="G1338" s="3">
        <v>6.71</v>
      </c>
      <c r="H1338" s="12">
        <f t="shared" si="121"/>
        <v>43333</v>
      </c>
      <c r="I1338" s="3">
        <v>16.12</v>
      </c>
      <c r="J1338" s="12">
        <f t="shared" si="122"/>
        <v>44064</v>
      </c>
      <c r="K1338" s="3" t="s">
        <v>103</v>
      </c>
      <c r="L1338" s="12">
        <f t="shared" si="123"/>
        <v>44794</v>
      </c>
      <c r="M1338" s="3" t="s">
        <v>103</v>
      </c>
      <c r="N1338" s="12">
        <f t="shared" si="124"/>
        <v>45890</v>
      </c>
      <c r="O1338" s="3" t="s">
        <v>103</v>
      </c>
      <c r="P1338" s="12">
        <f t="shared" si="125"/>
        <v>47716</v>
      </c>
      <c r="Q1338" s="3" t="s">
        <v>103</v>
      </c>
      <c r="R1338" s="12">
        <v>43774</v>
      </c>
      <c r="S1338" s="3">
        <v>16.690000000000001</v>
      </c>
      <c r="T1338" s="3" t="s">
        <v>3614</v>
      </c>
      <c r="U1338" s="3" t="s">
        <v>26</v>
      </c>
      <c r="V1338" s="3" t="s">
        <v>119</v>
      </c>
      <c r="W1338" s="3">
        <v>80.31</v>
      </c>
      <c r="X1338" s="3" t="s">
        <v>164</v>
      </c>
      <c r="Y1338" s="3">
        <v>0</v>
      </c>
      <c r="Z1338" s="3">
        <v>0</v>
      </c>
    </row>
    <row r="1339" spans="1:26" ht="49.5" x14ac:dyDescent="0.3">
      <c r="A1339" s="3" t="s">
        <v>2009</v>
      </c>
      <c r="B1339" s="3" t="s">
        <v>2462</v>
      </c>
      <c r="C1339" s="3" t="s">
        <v>2463</v>
      </c>
      <c r="D1339" s="11">
        <v>42268</v>
      </c>
      <c r="E1339" s="13">
        <v>1111.6400000000001</v>
      </c>
      <c r="F1339" s="12">
        <f t="shared" si="120"/>
        <v>42634</v>
      </c>
      <c r="G1339" s="3">
        <v>5.89</v>
      </c>
      <c r="H1339" s="12">
        <f t="shared" si="121"/>
        <v>43364</v>
      </c>
      <c r="I1339" s="3">
        <v>13.42</v>
      </c>
      <c r="J1339" s="12">
        <f t="shared" si="122"/>
        <v>44095</v>
      </c>
      <c r="K1339" s="3" t="s">
        <v>103</v>
      </c>
      <c r="L1339" s="12">
        <f t="shared" si="123"/>
        <v>44825</v>
      </c>
      <c r="M1339" s="3" t="s">
        <v>103</v>
      </c>
      <c r="N1339" s="12">
        <f t="shared" si="124"/>
        <v>45921</v>
      </c>
      <c r="O1339" s="3" t="s">
        <v>103</v>
      </c>
      <c r="P1339" s="12">
        <f t="shared" si="125"/>
        <v>47747</v>
      </c>
      <c r="Q1339" s="3" t="s">
        <v>103</v>
      </c>
      <c r="R1339" s="12">
        <v>43774</v>
      </c>
      <c r="S1339" s="3">
        <v>11.16</v>
      </c>
      <c r="T1339" s="3" t="s">
        <v>3614</v>
      </c>
      <c r="U1339" s="3" t="s">
        <v>26</v>
      </c>
      <c r="V1339" s="3" t="s">
        <v>119</v>
      </c>
      <c r="W1339" s="3">
        <v>40.630000000000003</v>
      </c>
      <c r="X1339" s="3" t="s">
        <v>164</v>
      </c>
      <c r="Y1339" s="3">
        <v>0</v>
      </c>
      <c r="Z1339" s="3">
        <v>0</v>
      </c>
    </row>
    <row r="1340" spans="1:26" ht="49.5" x14ac:dyDescent="0.3">
      <c r="A1340" s="3" t="s">
        <v>2009</v>
      </c>
      <c r="B1340" s="3" t="s">
        <v>2464</v>
      </c>
      <c r="C1340" s="3" t="s">
        <v>2465</v>
      </c>
      <c r="D1340" s="11">
        <v>42300</v>
      </c>
      <c r="E1340" s="13">
        <v>1150.6199999999999</v>
      </c>
      <c r="F1340" s="12">
        <f t="shared" si="120"/>
        <v>42666</v>
      </c>
      <c r="G1340" s="3">
        <v>5.25</v>
      </c>
      <c r="H1340" s="12">
        <f t="shared" si="121"/>
        <v>43396</v>
      </c>
      <c r="I1340" s="3">
        <v>22.05</v>
      </c>
      <c r="J1340" s="12">
        <f t="shared" si="122"/>
        <v>44127</v>
      </c>
      <c r="K1340" s="3" t="s">
        <v>103</v>
      </c>
      <c r="L1340" s="12">
        <f t="shared" si="123"/>
        <v>44857</v>
      </c>
      <c r="M1340" s="3" t="s">
        <v>103</v>
      </c>
      <c r="N1340" s="12">
        <f t="shared" si="124"/>
        <v>45953</v>
      </c>
      <c r="O1340" s="3" t="s">
        <v>103</v>
      </c>
      <c r="P1340" s="12">
        <f t="shared" si="125"/>
        <v>47779</v>
      </c>
      <c r="Q1340" s="3" t="s">
        <v>103</v>
      </c>
      <c r="R1340" s="12">
        <v>43774</v>
      </c>
      <c r="S1340" s="3">
        <v>15.06</v>
      </c>
      <c r="T1340" s="3" t="s">
        <v>3614</v>
      </c>
      <c r="U1340" s="3" t="s">
        <v>26</v>
      </c>
      <c r="V1340" s="3" t="s">
        <v>119</v>
      </c>
      <c r="W1340" s="3">
        <v>26.28</v>
      </c>
      <c r="X1340" s="3" t="s">
        <v>164</v>
      </c>
      <c r="Y1340" s="3">
        <v>0</v>
      </c>
      <c r="Z1340" s="3">
        <v>0</v>
      </c>
    </row>
    <row r="1341" spans="1:26" ht="49.5" x14ac:dyDescent="0.3">
      <c r="A1341" s="3" t="s">
        <v>2009</v>
      </c>
      <c r="B1341" s="3" t="s">
        <v>2466</v>
      </c>
      <c r="C1341" s="3" t="s">
        <v>2467</v>
      </c>
      <c r="D1341" s="11">
        <v>42331</v>
      </c>
      <c r="E1341" s="13">
        <v>1150.93</v>
      </c>
      <c r="F1341" s="12">
        <f t="shared" si="120"/>
        <v>42697</v>
      </c>
      <c r="G1341" s="3">
        <v>4.82</v>
      </c>
      <c r="H1341" s="12">
        <f t="shared" si="121"/>
        <v>43427</v>
      </c>
      <c r="I1341" s="3">
        <v>18.77</v>
      </c>
      <c r="J1341" s="12">
        <f t="shared" si="122"/>
        <v>44158</v>
      </c>
      <c r="K1341" s="3" t="s">
        <v>103</v>
      </c>
      <c r="L1341" s="12">
        <f t="shared" si="123"/>
        <v>44888</v>
      </c>
      <c r="M1341" s="3" t="s">
        <v>103</v>
      </c>
      <c r="N1341" s="12">
        <f t="shared" si="124"/>
        <v>45984</v>
      </c>
      <c r="O1341" s="3" t="s">
        <v>103</v>
      </c>
      <c r="P1341" s="12">
        <f t="shared" si="125"/>
        <v>47810</v>
      </c>
      <c r="Q1341" s="3" t="s">
        <v>103</v>
      </c>
      <c r="R1341" s="12">
        <v>43774</v>
      </c>
      <c r="S1341" s="3">
        <v>15.09</v>
      </c>
      <c r="T1341" s="3" t="s">
        <v>3614</v>
      </c>
      <c r="U1341" s="3" t="s">
        <v>26</v>
      </c>
      <c r="V1341" s="3" t="s">
        <v>119</v>
      </c>
      <c r="W1341" s="3">
        <v>28.21</v>
      </c>
      <c r="X1341" s="3" t="s">
        <v>164</v>
      </c>
      <c r="Y1341" s="3">
        <v>0</v>
      </c>
      <c r="Z1341" s="3">
        <v>0</v>
      </c>
    </row>
    <row r="1342" spans="1:26" ht="49.5" x14ac:dyDescent="0.3">
      <c r="A1342" s="3" t="s">
        <v>2009</v>
      </c>
      <c r="B1342" s="3" t="s">
        <v>2468</v>
      </c>
      <c r="C1342" s="3" t="s">
        <v>2469</v>
      </c>
      <c r="D1342" s="11">
        <v>42359</v>
      </c>
      <c r="E1342" s="13">
        <v>1157.1500000000001</v>
      </c>
      <c r="F1342" s="12">
        <f t="shared" si="120"/>
        <v>42725</v>
      </c>
      <c r="G1342" s="3">
        <v>17.89</v>
      </c>
      <c r="H1342" s="12">
        <f t="shared" si="121"/>
        <v>43455</v>
      </c>
      <c r="I1342" s="3">
        <v>21.79</v>
      </c>
      <c r="J1342" s="12">
        <f t="shared" si="122"/>
        <v>44186</v>
      </c>
      <c r="K1342" s="3" t="s">
        <v>103</v>
      </c>
      <c r="L1342" s="12">
        <f t="shared" si="123"/>
        <v>44916</v>
      </c>
      <c r="M1342" s="3" t="s">
        <v>103</v>
      </c>
      <c r="N1342" s="12">
        <f t="shared" si="124"/>
        <v>46012</v>
      </c>
      <c r="O1342" s="3" t="s">
        <v>103</v>
      </c>
      <c r="P1342" s="12">
        <f t="shared" si="125"/>
        <v>47838</v>
      </c>
      <c r="Q1342" s="3" t="s">
        <v>103</v>
      </c>
      <c r="R1342" s="12">
        <v>43774</v>
      </c>
      <c r="S1342" s="3">
        <v>15.72</v>
      </c>
      <c r="T1342" s="3" t="s">
        <v>3614</v>
      </c>
      <c r="U1342" s="3" t="s">
        <v>26</v>
      </c>
      <c r="V1342" s="3" t="s">
        <v>119</v>
      </c>
      <c r="W1342" s="3">
        <v>25.76</v>
      </c>
      <c r="X1342" s="3" t="s">
        <v>164</v>
      </c>
      <c r="Y1342" s="3">
        <v>0</v>
      </c>
      <c r="Z1342" s="3">
        <v>0</v>
      </c>
    </row>
    <row r="1343" spans="1:26" ht="49.5" x14ac:dyDescent="0.3">
      <c r="A1343" s="3" t="s">
        <v>2009</v>
      </c>
      <c r="B1343" s="3" t="s">
        <v>2470</v>
      </c>
      <c r="C1343" s="3" t="s">
        <v>2471</v>
      </c>
      <c r="D1343" s="11">
        <v>42394</v>
      </c>
      <c r="E1343" s="13">
        <v>1145.96</v>
      </c>
      <c r="F1343" s="12">
        <f t="shared" si="120"/>
        <v>42760</v>
      </c>
      <c r="G1343" s="3">
        <v>5.58</v>
      </c>
      <c r="H1343" s="12">
        <f t="shared" si="121"/>
        <v>43490</v>
      </c>
      <c r="I1343" s="3">
        <v>22.12</v>
      </c>
      <c r="J1343" s="12">
        <f t="shared" si="122"/>
        <v>44221</v>
      </c>
      <c r="K1343" s="3" t="s">
        <v>103</v>
      </c>
      <c r="L1343" s="12">
        <f t="shared" si="123"/>
        <v>44951</v>
      </c>
      <c r="M1343" s="3" t="s">
        <v>103</v>
      </c>
      <c r="N1343" s="12">
        <f t="shared" si="124"/>
        <v>46047</v>
      </c>
      <c r="O1343" s="3" t="s">
        <v>103</v>
      </c>
      <c r="P1343" s="12">
        <f t="shared" si="125"/>
        <v>47873</v>
      </c>
      <c r="Q1343" s="3" t="s">
        <v>103</v>
      </c>
      <c r="R1343" s="12">
        <v>43774</v>
      </c>
      <c r="S1343" s="3">
        <v>14.6</v>
      </c>
      <c r="T1343" s="3" t="s">
        <v>3614</v>
      </c>
      <c r="U1343" s="3" t="s">
        <v>26</v>
      </c>
      <c r="V1343" s="3" t="s">
        <v>119</v>
      </c>
      <c r="W1343" s="3">
        <v>8.02</v>
      </c>
      <c r="X1343" s="3" t="s">
        <v>164</v>
      </c>
      <c r="Y1343" s="3">
        <v>0</v>
      </c>
      <c r="Z1343" s="3">
        <v>0</v>
      </c>
    </row>
    <row r="1344" spans="1:26" ht="49.5" x14ac:dyDescent="0.3">
      <c r="A1344" s="3" t="s">
        <v>2009</v>
      </c>
      <c r="B1344" s="3" t="s">
        <v>2472</v>
      </c>
      <c r="C1344" s="3" t="s">
        <v>2473</v>
      </c>
      <c r="D1344" s="11">
        <v>42426</v>
      </c>
      <c r="E1344" s="13">
        <v>1137.95</v>
      </c>
      <c r="F1344" s="12">
        <f t="shared" si="120"/>
        <v>42792</v>
      </c>
      <c r="G1344" s="3">
        <v>6.8</v>
      </c>
      <c r="H1344" s="12">
        <f t="shared" si="121"/>
        <v>43522</v>
      </c>
      <c r="I1344" s="3">
        <v>17.97</v>
      </c>
      <c r="J1344" s="12">
        <f t="shared" si="122"/>
        <v>44253</v>
      </c>
      <c r="K1344" s="3" t="s">
        <v>103</v>
      </c>
      <c r="L1344" s="12">
        <f t="shared" si="123"/>
        <v>44983</v>
      </c>
      <c r="M1344" s="3" t="s">
        <v>103</v>
      </c>
      <c r="N1344" s="12">
        <f t="shared" si="124"/>
        <v>46079</v>
      </c>
      <c r="O1344" s="3" t="s">
        <v>103</v>
      </c>
      <c r="P1344" s="12">
        <f t="shared" si="125"/>
        <v>47905</v>
      </c>
      <c r="Q1344" s="3" t="s">
        <v>103</v>
      </c>
      <c r="R1344" s="12">
        <v>43774</v>
      </c>
      <c r="S1344" s="3">
        <v>13.8</v>
      </c>
      <c r="T1344" s="3" t="s">
        <v>3614</v>
      </c>
      <c r="U1344" s="3" t="s">
        <v>26</v>
      </c>
      <c r="V1344" s="3" t="s">
        <v>119</v>
      </c>
      <c r="W1344" s="3">
        <v>3.93</v>
      </c>
      <c r="X1344" s="3" t="s">
        <v>164</v>
      </c>
      <c r="Y1344" s="3">
        <v>0</v>
      </c>
      <c r="Z1344" s="3">
        <v>0</v>
      </c>
    </row>
    <row r="1345" spans="1:26" ht="49.5" x14ac:dyDescent="0.3">
      <c r="A1345" s="3" t="s">
        <v>2009</v>
      </c>
      <c r="B1345" s="3" t="s">
        <v>2474</v>
      </c>
      <c r="C1345" s="3" t="s">
        <v>2475</v>
      </c>
      <c r="D1345" s="11">
        <v>42450</v>
      </c>
      <c r="E1345" s="13">
        <v>1085.5899999999999</v>
      </c>
      <c r="F1345" s="12">
        <f t="shared" si="120"/>
        <v>42815</v>
      </c>
      <c r="G1345" s="3">
        <v>5.82</v>
      </c>
      <c r="H1345" s="12">
        <f t="shared" si="121"/>
        <v>43545</v>
      </c>
      <c r="I1345" s="3">
        <v>18.7</v>
      </c>
      <c r="J1345" s="12">
        <f t="shared" si="122"/>
        <v>44276</v>
      </c>
      <c r="K1345" s="3" t="s">
        <v>103</v>
      </c>
      <c r="L1345" s="12">
        <f t="shared" si="123"/>
        <v>45006</v>
      </c>
      <c r="M1345" s="3" t="s">
        <v>103</v>
      </c>
      <c r="N1345" s="12">
        <f t="shared" si="124"/>
        <v>46102</v>
      </c>
      <c r="O1345" s="3" t="s">
        <v>103</v>
      </c>
      <c r="P1345" s="12">
        <f t="shared" si="125"/>
        <v>47928</v>
      </c>
      <c r="Q1345" s="3" t="s">
        <v>103</v>
      </c>
      <c r="R1345" s="12">
        <v>43774</v>
      </c>
      <c r="S1345" s="3">
        <v>8.56</v>
      </c>
      <c r="T1345" s="3" t="s">
        <v>3614</v>
      </c>
      <c r="U1345" s="3" t="s">
        <v>26</v>
      </c>
      <c r="V1345" s="3" t="s">
        <v>119</v>
      </c>
      <c r="W1345" s="3">
        <v>5.38</v>
      </c>
      <c r="X1345" s="3" t="s">
        <v>164</v>
      </c>
      <c r="Y1345" s="3">
        <v>0</v>
      </c>
      <c r="Z1345" s="3">
        <v>0</v>
      </c>
    </row>
    <row r="1346" spans="1:26" ht="49.5" x14ac:dyDescent="0.3">
      <c r="A1346" s="3" t="s">
        <v>2009</v>
      </c>
      <c r="B1346" s="3" t="s">
        <v>2476</v>
      </c>
      <c r="C1346" s="3" t="s">
        <v>2477</v>
      </c>
      <c r="D1346" s="11">
        <v>42482</v>
      </c>
      <c r="E1346" s="13">
        <v>1127.32</v>
      </c>
      <c r="F1346" s="12">
        <f t="shared" si="120"/>
        <v>42847</v>
      </c>
      <c r="G1346" s="3">
        <v>5.25</v>
      </c>
      <c r="H1346" s="12">
        <f t="shared" si="121"/>
        <v>43577</v>
      </c>
      <c r="I1346" s="3">
        <v>16.5</v>
      </c>
      <c r="J1346" s="12">
        <f t="shared" si="122"/>
        <v>44308</v>
      </c>
      <c r="K1346" s="3" t="s">
        <v>103</v>
      </c>
      <c r="L1346" s="12">
        <f t="shared" si="123"/>
        <v>45038</v>
      </c>
      <c r="M1346" s="3" t="s">
        <v>103</v>
      </c>
      <c r="N1346" s="12">
        <f t="shared" si="124"/>
        <v>46134</v>
      </c>
      <c r="O1346" s="3" t="s">
        <v>103</v>
      </c>
      <c r="P1346" s="12">
        <f t="shared" si="125"/>
        <v>47960</v>
      </c>
      <c r="Q1346" s="3" t="s">
        <v>103</v>
      </c>
      <c r="R1346" s="12">
        <v>43774</v>
      </c>
      <c r="S1346" s="3">
        <v>12.73</v>
      </c>
      <c r="T1346" s="3" t="s">
        <v>3614</v>
      </c>
      <c r="U1346" s="3" t="s">
        <v>26</v>
      </c>
      <c r="V1346" s="3" t="s">
        <v>119</v>
      </c>
      <c r="W1346" s="3">
        <v>12.49</v>
      </c>
      <c r="X1346" s="3" t="s">
        <v>164</v>
      </c>
      <c r="Y1346" s="3">
        <v>0</v>
      </c>
      <c r="Z1346" s="3">
        <v>0</v>
      </c>
    </row>
    <row r="1347" spans="1:26" ht="49.5" x14ac:dyDescent="0.3">
      <c r="A1347" s="3" t="s">
        <v>2009</v>
      </c>
      <c r="B1347" s="3" t="s">
        <v>2478</v>
      </c>
      <c r="C1347" s="3" t="s">
        <v>2479</v>
      </c>
      <c r="D1347" s="11">
        <v>42513</v>
      </c>
      <c r="E1347" s="13">
        <v>1115.3699999999999</v>
      </c>
      <c r="F1347" s="12">
        <f t="shared" ref="F1347:F1410" si="126">DATE(YEAR(D1347)+1,MONTH(D1347),DAY(D1347))</f>
        <v>42878</v>
      </c>
      <c r="G1347" s="3">
        <v>4.8499999999999996</v>
      </c>
      <c r="H1347" s="12">
        <f t="shared" ref="H1347:H1410" si="127">DATE(YEAR(D1347)+3,MONTH(D1347),DAY(D1347))</f>
        <v>43608</v>
      </c>
      <c r="I1347" s="3">
        <v>17.03</v>
      </c>
      <c r="J1347" s="12">
        <f t="shared" ref="J1347:J1410" si="128">DATE(YEAR(D1347)+5,MONTH(D1347),DAY(D1347))</f>
        <v>44339</v>
      </c>
      <c r="K1347" s="3" t="s">
        <v>103</v>
      </c>
      <c r="L1347" s="12">
        <f t="shared" ref="L1347:L1410" si="129">DATE(YEAR(D1347)+7,MONTH(D1347),DAY(D1347))</f>
        <v>45069</v>
      </c>
      <c r="M1347" s="3" t="s">
        <v>103</v>
      </c>
      <c r="N1347" s="12">
        <f t="shared" ref="N1347:N1410" si="130">DATE(YEAR(D1347)+10,MONTH(D1347),DAY(D1347))</f>
        <v>46165</v>
      </c>
      <c r="O1347" s="3" t="s">
        <v>103</v>
      </c>
      <c r="P1347" s="12">
        <f t="shared" ref="P1347:P1410" si="131">DATE(YEAR(D1347)+15,MONTH(D1347),DAY(D1347))</f>
        <v>47991</v>
      </c>
      <c r="Q1347" s="3" t="s">
        <v>103</v>
      </c>
      <c r="R1347" s="12">
        <v>43774</v>
      </c>
      <c r="S1347" s="3">
        <v>11.54</v>
      </c>
      <c r="T1347" s="3" t="s">
        <v>3614</v>
      </c>
      <c r="U1347" s="3" t="s">
        <v>26</v>
      </c>
      <c r="V1347" s="3" t="s">
        <v>119</v>
      </c>
      <c r="W1347" s="3">
        <v>14.76</v>
      </c>
      <c r="X1347" s="3" t="s">
        <v>164</v>
      </c>
      <c r="Y1347" s="3">
        <v>0</v>
      </c>
      <c r="Z1347" s="3">
        <v>0</v>
      </c>
    </row>
    <row r="1348" spans="1:26" ht="49.5" x14ac:dyDescent="0.3">
      <c r="A1348" s="3" t="s">
        <v>2009</v>
      </c>
      <c r="B1348" s="3" t="s">
        <v>2480</v>
      </c>
      <c r="C1348" s="3" t="s">
        <v>2481</v>
      </c>
      <c r="D1348" s="11">
        <v>42544</v>
      </c>
      <c r="E1348" s="13">
        <v>1120.6500000000001</v>
      </c>
      <c r="F1348" s="12">
        <f t="shared" si="126"/>
        <v>42909</v>
      </c>
      <c r="G1348" s="3">
        <v>18.02</v>
      </c>
      <c r="H1348" s="12">
        <f t="shared" si="127"/>
        <v>43639</v>
      </c>
      <c r="I1348" s="3">
        <v>22.35</v>
      </c>
      <c r="J1348" s="12">
        <f t="shared" si="128"/>
        <v>44370</v>
      </c>
      <c r="K1348" s="3" t="s">
        <v>103</v>
      </c>
      <c r="L1348" s="12">
        <f t="shared" si="129"/>
        <v>45100</v>
      </c>
      <c r="M1348" s="3" t="s">
        <v>103</v>
      </c>
      <c r="N1348" s="12">
        <f t="shared" si="130"/>
        <v>46196</v>
      </c>
      <c r="O1348" s="3" t="s">
        <v>103</v>
      </c>
      <c r="P1348" s="12">
        <f t="shared" si="131"/>
        <v>48022</v>
      </c>
      <c r="Q1348" s="3" t="s">
        <v>103</v>
      </c>
      <c r="R1348" s="12">
        <v>43774</v>
      </c>
      <c r="S1348" s="3">
        <v>12.07</v>
      </c>
      <c r="T1348" s="3" t="s">
        <v>3614</v>
      </c>
      <c r="U1348" s="3" t="s">
        <v>26</v>
      </c>
      <c r="V1348" s="3" t="s">
        <v>119</v>
      </c>
      <c r="W1348" s="3">
        <v>16.73</v>
      </c>
      <c r="X1348" s="3" t="s">
        <v>164</v>
      </c>
      <c r="Y1348" s="3">
        <v>0</v>
      </c>
      <c r="Z1348" s="3">
        <v>0</v>
      </c>
    </row>
    <row r="1349" spans="1:26" ht="49.5" x14ac:dyDescent="0.3">
      <c r="A1349" s="3" t="s">
        <v>2009</v>
      </c>
      <c r="B1349" s="3" t="s">
        <v>2482</v>
      </c>
      <c r="C1349" s="3" t="s">
        <v>2483</v>
      </c>
      <c r="D1349" s="11">
        <v>42572</v>
      </c>
      <c r="E1349" s="13">
        <v>1101.77</v>
      </c>
      <c r="F1349" s="12">
        <f t="shared" si="126"/>
        <v>42937</v>
      </c>
      <c r="G1349" s="3">
        <v>5.41</v>
      </c>
      <c r="H1349" s="12">
        <f t="shared" si="127"/>
        <v>43667</v>
      </c>
      <c r="I1349" s="3">
        <v>21.94</v>
      </c>
      <c r="J1349" s="12">
        <f t="shared" si="128"/>
        <v>44398</v>
      </c>
      <c r="K1349" s="3" t="s">
        <v>103</v>
      </c>
      <c r="L1349" s="12">
        <f t="shared" si="129"/>
        <v>45128</v>
      </c>
      <c r="M1349" s="3" t="s">
        <v>103</v>
      </c>
      <c r="N1349" s="12">
        <f t="shared" si="130"/>
        <v>46224</v>
      </c>
      <c r="O1349" s="3" t="s">
        <v>103</v>
      </c>
      <c r="P1349" s="12">
        <f t="shared" si="131"/>
        <v>48050</v>
      </c>
      <c r="Q1349" s="3" t="s">
        <v>103</v>
      </c>
      <c r="R1349" s="12">
        <v>43774</v>
      </c>
      <c r="S1349" s="3">
        <v>10.18</v>
      </c>
      <c r="T1349" s="3" t="s">
        <v>3614</v>
      </c>
      <c r="U1349" s="3" t="s">
        <v>26</v>
      </c>
      <c r="V1349" s="3" t="s">
        <v>119</v>
      </c>
      <c r="W1349" s="3">
        <v>14.07</v>
      </c>
      <c r="X1349" s="3" t="s">
        <v>164</v>
      </c>
      <c r="Y1349" s="3">
        <v>0</v>
      </c>
      <c r="Z1349" s="3">
        <v>0</v>
      </c>
    </row>
    <row r="1350" spans="1:26" ht="49.5" x14ac:dyDescent="0.3">
      <c r="A1350" s="3" t="s">
        <v>2009</v>
      </c>
      <c r="B1350" s="3" t="s">
        <v>2484</v>
      </c>
      <c r="C1350" s="3" t="s">
        <v>2485</v>
      </c>
      <c r="D1350" s="11">
        <v>42604</v>
      </c>
      <c r="E1350" s="13">
        <v>1099.3</v>
      </c>
      <c r="F1350" s="12">
        <f t="shared" si="126"/>
        <v>42969</v>
      </c>
      <c r="G1350" s="3">
        <v>6.69</v>
      </c>
      <c r="H1350" s="12">
        <f t="shared" si="127"/>
        <v>43699</v>
      </c>
      <c r="I1350" s="3">
        <v>17.61</v>
      </c>
      <c r="J1350" s="12">
        <f t="shared" si="128"/>
        <v>44430</v>
      </c>
      <c r="K1350" s="3" t="s">
        <v>103</v>
      </c>
      <c r="L1350" s="12">
        <f t="shared" si="129"/>
        <v>45160</v>
      </c>
      <c r="M1350" s="3" t="s">
        <v>103</v>
      </c>
      <c r="N1350" s="12">
        <f t="shared" si="130"/>
        <v>46256</v>
      </c>
      <c r="O1350" s="3" t="s">
        <v>103</v>
      </c>
      <c r="P1350" s="12">
        <f t="shared" si="131"/>
        <v>48082</v>
      </c>
      <c r="Q1350" s="3" t="s">
        <v>103</v>
      </c>
      <c r="R1350" s="12">
        <v>43774</v>
      </c>
      <c r="S1350" s="3">
        <v>9.93</v>
      </c>
      <c r="T1350" s="3" t="s">
        <v>3614</v>
      </c>
      <c r="U1350" s="3" t="s">
        <v>26</v>
      </c>
      <c r="V1350" s="3" t="s">
        <v>119</v>
      </c>
      <c r="W1350" s="3">
        <v>5.73</v>
      </c>
      <c r="X1350" s="3" t="s">
        <v>164</v>
      </c>
      <c r="Y1350" s="3">
        <v>0</v>
      </c>
      <c r="Z1350" s="3">
        <v>0</v>
      </c>
    </row>
    <row r="1351" spans="1:26" ht="49.5" x14ac:dyDescent="0.3">
      <c r="A1351" s="3" t="s">
        <v>2009</v>
      </c>
      <c r="B1351" s="3" t="s">
        <v>2486</v>
      </c>
      <c r="C1351" s="3" t="s">
        <v>2487</v>
      </c>
      <c r="D1351" s="11">
        <v>40653</v>
      </c>
      <c r="E1351" s="13">
        <v>1081.6099999999999</v>
      </c>
      <c r="F1351" s="12">
        <f t="shared" si="126"/>
        <v>41019</v>
      </c>
      <c r="G1351" s="3">
        <v>5.35</v>
      </c>
      <c r="H1351" s="12">
        <f t="shared" si="127"/>
        <v>41749</v>
      </c>
      <c r="I1351" s="3">
        <v>16.52</v>
      </c>
      <c r="J1351" s="12">
        <f t="shared" si="128"/>
        <v>42480</v>
      </c>
      <c r="K1351" s="3">
        <v>22.19</v>
      </c>
      <c r="L1351" s="12">
        <f t="shared" si="129"/>
        <v>43210</v>
      </c>
      <c r="M1351" s="3">
        <v>21.7</v>
      </c>
      <c r="N1351" s="12">
        <f t="shared" si="130"/>
        <v>44306</v>
      </c>
      <c r="O1351" s="3" t="s">
        <v>103</v>
      </c>
      <c r="P1351" s="12">
        <f t="shared" si="131"/>
        <v>46132</v>
      </c>
      <c r="Q1351" s="3" t="s">
        <v>103</v>
      </c>
      <c r="R1351" s="12">
        <v>43774</v>
      </c>
      <c r="S1351" s="3">
        <v>8.16</v>
      </c>
      <c r="T1351" s="3" t="s">
        <v>3620</v>
      </c>
      <c r="U1351" s="3" t="s">
        <v>26</v>
      </c>
      <c r="V1351" s="3" t="s">
        <v>27</v>
      </c>
      <c r="W1351" s="3">
        <v>46.51</v>
      </c>
      <c r="X1351" s="3" t="s">
        <v>2973</v>
      </c>
      <c r="Y1351" s="3">
        <v>0.03</v>
      </c>
      <c r="Z1351" s="3">
        <v>0.15</v>
      </c>
    </row>
    <row r="1352" spans="1:26" ht="49.5" x14ac:dyDescent="0.3">
      <c r="A1352" s="3" t="s">
        <v>2009</v>
      </c>
      <c r="B1352" s="3" t="s">
        <v>2488</v>
      </c>
      <c r="C1352" s="3" t="s">
        <v>2489</v>
      </c>
      <c r="D1352" s="11">
        <v>40651</v>
      </c>
      <c r="E1352" s="3">
        <v>821.08</v>
      </c>
      <c r="F1352" s="12">
        <f t="shared" si="126"/>
        <v>41017</v>
      </c>
      <c r="G1352" s="3">
        <v>4.03</v>
      </c>
      <c r="H1352" s="12">
        <f t="shared" si="127"/>
        <v>41747</v>
      </c>
      <c r="I1352" s="3">
        <v>9.94</v>
      </c>
      <c r="J1352" s="12">
        <f t="shared" si="128"/>
        <v>42478</v>
      </c>
      <c r="K1352" s="3">
        <v>6.81</v>
      </c>
      <c r="L1352" s="12">
        <f t="shared" si="129"/>
        <v>43208</v>
      </c>
      <c r="M1352" s="3">
        <v>4.74</v>
      </c>
      <c r="N1352" s="12">
        <f t="shared" si="130"/>
        <v>44304</v>
      </c>
      <c r="O1352" s="3" t="s">
        <v>103</v>
      </c>
      <c r="P1352" s="12">
        <f t="shared" si="131"/>
        <v>46130</v>
      </c>
      <c r="Q1352" s="3" t="s">
        <v>103</v>
      </c>
      <c r="R1352" s="12">
        <v>43774</v>
      </c>
      <c r="S1352" s="3">
        <v>-17.89</v>
      </c>
      <c r="T1352" s="3" t="s">
        <v>3621</v>
      </c>
      <c r="U1352" s="3" t="s">
        <v>26</v>
      </c>
      <c r="V1352" s="3" t="s">
        <v>27</v>
      </c>
      <c r="W1352" s="3">
        <v>2.98</v>
      </c>
      <c r="X1352" s="3" t="s">
        <v>2973</v>
      </c>
      <c r="Y1352" s="3">
        <v>7.0000000000000007E-2</v>
      </c>
      <c r="Z1352" s="3">
        <v>0.19</v>
      </c>
    </row>
    <row r="1353" spans="1:26" ht="49.5" x14ac:dyDescent="0.3">
      <c r="A1353" s="3" t="s">
        <v>2009</v>
      </c>
      <c r="B1353" s="3" t="s">
        <v>2490</v>
      </c>
      <c r="C1353" s="3" t="s">
        <v>2491</v>
      </c>
      <c r="D1353" s="11">
        <v>43770</v>
      </c>
      <c r="E1353" s="13">
        <v>1001.28</v>
      </c>
      <c r="F1353" s="12">
        <f t="shared" si="126"/>
        <v>44136</v>
      </c>
      <c r="G1353" s="3" t="s">
        <v>103</v>
      </c>
      <c r="H1353" s="12">
        <f t="shared" si="127"/>
        <v>44866</v>
      </c>
      <c r="I1353" s="3" t="s">
        <v>103</v>
      </c>
      <c r="J1353" s="12">
        <f t="shared" si="128"/>
        <v>45597</v>
      </c>
      <c r="K1353" s="3" t="s">
        <v>103</v>
      </c>
      <c r="L1353" s="12">
        <f t="shared" si="129"/>
        <v>46327</v>
      </c>
      <c r="M1353" s="3" t="s">
        <v>103</v>
      </c>
      <c r="N1353" s="12">
        <f t="shared" si="130"/>
        <v>47423</v>
      </c>
      <c r="O1353" s="3" t="s">
        <v>103</v>
      </c>
      <c r="P1353" s="12">
        <f t="shared" si="131"/>
        <v>49249</v>
      </c>
      <c r="Q1353" s="3" t="s">
        <v>103</v>
      </c>
      <c r="R1353" s="12">
        <v>43774</v>
      </c>
      <c r="S1353" s="3">
        <v>0.13</v>
      </c>
      <c r="T1353" s="3" t="s">
        <v>3622</v>
      </c>
      <c r="U1353" s="3" t="s">
        <v>33</v>
      </c>
      <c r="V1353" s="3" t="s">
        <v>46</v>
      </c>
      <c r="W1353" s="3">
        <v>0.01</v>
      </c>
      <c r="X1353" s="3" t="s">
        <v>2973</v>
      </c>
      <c r="Y1353" s="3">
        <v>0</v>
      </c>
      <c r="Z1353" s="3">
        <v>0</v>
      </c>
    </row>
    <row r="1354" spans="1:26" ht="49.5" x14ac:dyDescent="0.3">
      <c r="A1354" s="3" t="s">
        <v>2009</v>
      </c>
      <c r="B1354" s="3" t="s">
        <v>2492</v>
      </c>
      <c r="C1354" s="3" t="s">
        <v>368</v>
      </c>
      <c r="D1354" s="11">
        <v>39545</v>
      </c>
      <c r="E1354" s="13">
        <v>1261.79</v>
      </c>
      <c r="F1354" s="12">
        <f t="shared" si="126"/>
        <v>39910</v>
      </c>
      <c r="G1354" s="3">
        <v>1.45</v>
      </c>
      <c r="H1354" s="12">
        <f t="shared" si="127"/>
        <v>40640</v>
      </c>
      <c r="I1354" s="3">
        <v>3.46</v>
      </c>
      <c r="J1354" s="12">
        <f t="shared" si="128"/>
        <v>41371</v>
      </c>
      <c r="K1354" s="3">
        <v>5.91</v>
      </c>
      <c r="L1354" s="12">
        <f t="shared" si="129"/>
        <v>42101</v>
      </c>
      <c r="M1354" s="3">
        <v>10.6</v>
      </c>
      <c r="N1354" s="12">
        <f t="shared" si="130"/>
        <v>43197</v>
      </c>
      <c r="O1354" s="3">
        <v>19.600000000000001</v>
      </c>
      <c r="P1354" s="12">
        <f t="shared" si="131"/>
        <v>45023</v>
      </c>
      <c r="Q1354" s="3" t="s">
        <v>103</v>
      </c>
      <c r="R1354" s="12">
        <v>43774</v>
      </c>
      <c r="S1354" s="3">
        <v>26.18</v>
      </c>
      <c r="T1354" s="3" t="s">
        <v>3619</v>
      </c>
      <c r="U1354" s="3" t="s">
        <v>26</v>
      </c>
      <c r="V1354" s="3" t="s">
        <v>40</v>
      </c>
      <c r="W1354" s="3">
        <v>109.62</v>
      </c>
      <c r="X1354" s="3" t="s">
        <v>2973</v>
      </c>
      <c r="Y1354" s="3">
        <v>0</v>
      </c>
      <c r="Z1354" s="3">
        <v>0.09</v>
      </c>
    </row>
    <row r="1355" spans="1:26" ht="49.5" x14ac:dyDescent="0.3">
      <c r="A1355" s="3" t="s">
        <v>2009</v>
      </c>
      <c r="B1355" s="3" t="s">
        <v>2493</v>
      </c>
      <c r="C1355" s="3" t="s">
        <v>2494</v>
      </c>
      <c r="D1355" s="11">
        <v>40744</v>
      </c>
      <c r="E1355" s="13">
        <v>1136.04</v>
      </c>
      <c r="F1355" s="12">
        <f t="shared" si="126"/>
        <v>41110</v>
      </c>
      <c r="G1355" s="3">
        <v>2.25</v>
      </c>
      <c r="H1355" s="12">
        <f t="shared" si="127"/>
        <v>41840</v>
      </c>
      <c r="I1355" s="3">
        <v>11.17</v>
      </c>
      <c r="J1355" s="12">
        <f t="shared" si="128"/>
        <v>42571</v>
      </c>
      <c r="K1355" s="3">
        <v>5.0999999999999996</v>
      </c>
      <c r="L1355" s="12">
        <f t="shared" si="129"/>
        <v>43301</v>
      </c>
      <c r="M1355" s="3">
        <v>17.25</v>
      </c>
      <c r="N1355" s="12">
        <f t="shared" si="130"/>
        <v>44397</v>
      </c>
      <c r="O1355" s="3" t="s">
        <v>103</v>
      </c>
      <c r="P1355" s="12">
        <f t="shared" si="131"/>
        <v>46223</v>
      </c>
      <c r="Q1355" s="3" t="s">
        <v>103</v>
      </c>
      <c r="R1355" s="12">
        <v>43774</v>
      </c>
      <c r="S1355" s="3">
        <v>13.6</v>
      </c>
      <c r="T1355" s="3" t="s">
        <v>3623</v>
      </c>
      <c r="U1355" s="3" t="s">
        <v>26</v>
      </c>
      <c r="V1355" s="3" t="s">
        <v>27</v>
      </c>
      <c r="W1355" s="3">
        <v>13.16</v>
      </c>
      <c r="X1355" s="3" t="s">
        <v>2973</v>
      </c>
      <c r="Y1355" s="3">
        <v>0.62</v>
      </c>
      <c r="Z1355" s="3">
        <v>0</v>
      </c>
    </row>
    <row r="1356" spans="1:26" ht="49.5" x14ac:dyDescent="0.3">
      <c r="A1356" s="3" t="s">
        <v>2009</v>
      </c>
      <c r="B1356" s="3" t="s">
        <v>2495</v>
      </c>
      <c r="C1356" s="3" t="s">
        <v>2496</v>
      </c>
      <c r="D1356" s="11">
        <v>43595</v>
      </c>
      <c r="E1356" s="13">
        <v>1023</v>
      </c>
      <c r="F1356" s="12">
        <f t="shared" si="126"/>
        <v>43961</v>
      </c>
      <c r="G1356" s="3" t="s">
        <v>103</v>
      </c>
      <c r="H1356" s="12">
        <f t="shared" si="127"/>
        <v>44691</v>
      </c>
      <c r="I1356" s="3" t="s">
        <v>103</v>
      </c>
      <c r="J1356" s="12">
        <f t="shared" si="128"/>
        <v>45422</v>
      </c>
      <c r="K1356" s="3" t="s">
        <v>103</v>
      </c>
      <c r="L1356" s="12">
        <f t="shared" si="129"/>
        <v>46152</v>
      </c>
      <c r="M1356" s="3" t="s">
        <v>103</v>
      </c>
      <c r="N1356" s="12">
        <f t="shared" si="130"/>
        <v>47248</v>
      </c>
      <c r="O1356" s="3" t="s">
        <v>103</v>
      </c>
      <c r="P1356" s="12">
        <f t="shared" si="131"/>
        <v>49074</v>
      </c>
      <c r="Q1356" s="3" t="s">
        <v>103</v>
      </c>
      <c r="R1356" s="12">
        <v>43774</v>
      </c>
      <c r="S1356" s="3">
        <v>2.2999999999999998</v>
      </c>
      <c r="T1356" s="3" t="s">
        <v>3624</v>
      </c>
      <c r="U1356" s="3" t="s">
        <v>33</v>
      </c>
      <c r="V1356" s="3" t="s">
        <v>34</v>
      </c>
      <c r="W1356" s="3">
        <v>1.19</v>
      </c>
      <c r="X1356" s="3" t="s">
        <v>134</v>
      </c>
      <c r="Y1356" s="3">
        <v>0</v>
      </c>
      <c r="Z1356" s="3">
        <v>0</v>
      </c>
    </row>
    <row r="1357" spans="1:26" ht="49.5" x14ac:dyDescent="0.3">
      <c r="A1357" s="3" t="s">
        <v>2009</v>
      </c>
      <c r="B1357" s="3" t="s">
        <v>2497</v>
      </c>
      <c r="C1357" s="3" t="s">
        <v>2498</v>
      </c>
      <c r="D1357" s="11">
        <v>43770</v>
      </c>
      <c r="E1357" s="3">
        <v>997.99</v>
      </c>
      <c r="F1357" s="12">
        <f t="shared" si="126"/>
        <v>44136</v>
      </c>
      <c r="G1357" s="3" t="s">
        <v>103</v>
      </c>
      <c r="H1357" s="12">
        <f t="shared" si="127"/>
        <v>44866</v>
      </c>
      <c r="I1357" s="3" t="s">
        <v>103</v>
      </c>
      <c r="J1357" s="12">
        <f t="shared" si="128"/>
        <v>45597</v>
      </c>
      <c r="K1357" s="3" t="s">
        <v>103</v>
      </c>
      <c r="L1357" s="12">
        <f t="shared" si="129"/>
        <v>46327</v>
      </c>
      <c r="M1357" s="3" t="s">
        <v>103</v>
      </c>
      <c r="N1357" s="12">
        <f t="shared" si="130"/>
        <v>47423</v>
      </c>
      <c r="O1357" s="3" t="s">
        <v>103</v>
      </c>
      <c r="P1357" s="12">
        <f t="shared" si="131"/>
        <v>49249</v>
      </c>
      <c r="Q1357" s="3" t="s">
        <v>103</v>
      </c>
      <c r="R1357" s="12">
        <v>43774</v>
      </c>
      <c r="S1357" s="3">
        <v>-0.2</v>
      </c>
      <c r="T1357" s="3" t="s">
        <v>3625</v>
      </c>
      <c r="U1357" s="3" t="s">
        <v>33</v>
      </c>
      <c r="V1357" s="3" t="s">
        <v>46</v>
      </c>
      <c r="W1357" s="3">
        <v>0.01</v>
      </c>
      <c r="X1357" s="3" t="s">
        <v>2973</v>
      </c>
      <c r="Y1357" s="3">
        <v>0</v>
      </c>
      <c r="Z1357" s="3">
        <v>0</v>
      </c>
    </row>
    <row r="1358" spans="1:26" ht="49.5" x14ac:dyDescent="0.3">
      <c r="A1358" s="3" t="s">
        <v>2009</v>
      </c>
      <c r="B1358" s="3" t="s">
        <v>2499</v>
      </c>
      <c r="C1358" s="3" t="s">
        <v>2500</v>
      </c>
      <c r="D1358" s="11">
        <v>40744</v>
      </c>
      <c r="E1358" s="13">
        <v>1033.42</v>
      </c>
      <c r="F1358" s="12">
        <f t="shared" si="126"/>
        <v>41110</v>
      </c>
      <c r="G1358" s="3">
        <v>-0.21</v>
      </c>
      <c r="H1358" s="12">
        <f t="shared" si="127"/>
        <v>41840</v>
      </c>
      <c r="I1358" s="3">
        <v>19.22</v>
      </c>
      <c r="J1358" s="12">
        <f t="shared" si="128"/>
        <v>42571</v>
      </c>
      <c r="K1358" s="3">
        <v>12.28</v>
      </c>
      <c r="L1358" s="12">
        <f t="shared" si="129"/>
        <v>43301</v>
      </c>
      <c r="M1358" s="3">
        <v>16.079999999999998</v>
      </c>
      <c r="N1358" s="12">
        <f t="shared" si="130"/>
        <v>44397</v>
      </c>
      <c r="O1358" s="3" t="s">
        <v>103</v>
      </c>
      <c r="P1358" s="12">
        <f t="shared" si="131"/>
        <v>46223</v>
      </c>
      <c r="Q1358" s="3" t="s">
        <v>103</v>
      </c>
      <c r="R1358" s="12">
        <v>43774</v>
      </c>
      <c r="S1358" s="3">
        <v>3.34</v>
      </c>
      <c r="T1358" s="3" t="s">
        <v>3626</v>
      </c>
      <c r="U1358" s="3" t="s">
        <v>26</v>
      </c>
      <c r="V1358" s="3" t="s">
        <v>27</v>
      </c>
      <c r="W1358" s="3">
        <v>11.91</v>
      </c>
      <c r="X1358" s="3" t="s">
        <v>2973</v>
      </c>
      <c r="Y1358" s="3">
        <v>1.84</v>
      </c>
      <c r="Z1358" s="3">
        <v>0</v>
      </c>
    </row>
    <row r="1359" spans="1:26" ht="49.5" x14ac:dyDescent="0.3">
      <c r="A1359" s="3" t="s">
        <v>2009</v>
      </c>
      <c r="B1359" s="3" t="s">
        <v>2501</v>
      </c>
      <c r="C1359" s="3" t="s">
        <v>2502</v>
      </c>
      <c r="D1359" s="11">
        <v>40135</v>
      </c>
      <c r="E1359" s="3">
        <v>548.41999999999996</v>
      </c>
      <c r="F1359" s="12">
        <f t="shared" si="126"/>
        <v>40500</v>
      </c>
      <c r="G1359" s="3">
        <v>-8.44</v>
      </c>
      <c r="H1359" s="12">
        <f t="shared" si="127"/>
        <v>41231</v>
      </c>
      <c r="I1359" s="3">
        <v>-26.14</v>
      </c>
      <c r="J1359" s="12">
        <f t="shared" si="128"/>
        <v>41961</v>
      </c>
      <c r="K1359" s="3">
        <v>-38.880000000000003</v>
      </c>
      <c r="L1359" s="12">
        <f t="shared" si="129"/>
        <v>42692</v>
      </c>
      <c r="M1359" s="3">
        <v>-56.21</v>
      </c>
      <c r="N1359" s="12">
        <f t="shared" si="130"/>
        <v>43787</v>
      </c>
      <c r="O1359" s="3" t="s">
        <v>103</v>
      </c>
      <c r="P1359" s="12">
        <f t="shared" si="131"/>
        <v>45614</v>
      </c>
      <c r="Q1359" s="3" t="s">
        <v>103</v>
      </c>
      <c r="R1359" s="12">
        <v>43774</v>
      </c>
      <c r="S1359" s="3">
        <v>-45.16</v>
      </c>
      <c r="T1359" s="3" t="s">
        <v>3627</v>
      </c>
      <c r="U1359" s="3" t="s">
        <v>52</v>
      </c>
      <c r="V1359" s="3" t="s">
        <v>2926</v>
      </c>
      <c r="W1359" s="3">
        <v>6.78</v>
      </c>
      <c r="X1359" s="3" t="s">
        <v>2973</v>
      </c>
      <c r="Y1359" s="3">
        <v>0.01</v>
      </c>
      <c r="Z1359" s="3">
        <v>0.67</v>
      </c>
    </row>
    <row r="1360" spans="1:26" ht="49.5" x14ac:dyDescent="0.3">
      <c r="A1360" s="3" t="s">
        <v>2009</v>
      </c>
      <c r="B1360" s="3" t="s">
        <v>2503</v>
      </c>
      <c r="C1360" s="3" t="s">
        <v>2504</v>
      </c>
      <c r="D1360" s="11">
        <v>43507</v>
      </c>
      <c r="E1360" s="13">
        <v>1140.04</v>
      </c>
      <c r="F1360" s="12">
        <f t="shared" si="126"/>
        <v>43872</v>
      </c>
      <c r="G1360" s="3" t="s">
        <v>103</v>
      </c>
      <c r="H1360" s="12">
        <f t="shared" si="127"/>
        <v>44603</v>
      </c>
      <c r="I1360" s="3" t="s">
        <v>103</v>
      </c>
      <c r="J1360" s="12">
        <f t="shared" si="128"/>
        <v>45333</v>
      </c>
      <c r="K1360" s="3" t="s">
        <v>103</v>
      </c>
      <c r="L1360" s="12">
        <f t="shared" si="129"/>
        <v>46064</v>
      </c>
      <c r="M1360" s="3" t="s">
        <v>103</v>
      </c>
      <c r="N1360" s="12">
        <f t="shared" si="130"/>
        <v>47160</v>
      </c>
      <c r="O1360" s="3" t="s">
        <v>103</v>
      </c>
      <c r="P1360" s="12">
        <f t="shared" si="131"/>
        <v>48986</v>
      </c>
      <c r="Q1360" s="3" t="s">
        <v>103</v>
      </c>
      <c r="R1360" s="12">
        <v>43774</v>
      </c>
      <c r="S1360" s="3">
        <v>14</v>
      </c>
      <c r="T1360" s="3" t="s">
        <v>3628</v>
      </c>
      <c r="U1360" s="3" t="s">
        <v>52</v>
      </c>
      <c r="V1360" s="3" t="s">
        <v>2926</v>
      </c>
      <c r="W1360" s="3">
        <v>4.28</v>
      </c>
      <c r="X1360" s="3" t="s">
        <v>134</v>
      </c>
      <c r="Y1360" s="3">
        <v>0</v>
      </c>
      <c r="Z1360" s="3">
        <v>0</v>
      </c>
    </row>
    <row r="1361" spans="1:26" ht="49.5" x14ac:dyDescent="0.3">
      <c r="A1361" s="3" t="s">
        <v>2009</v>
      </c>
      <c r="B1361" s="3" t="s">
        <v>2505</v>
      </c>
      <c r="C1361" s="3" t="s">
        <v>2506</v>
      </c>
      <c r="D1361" s="11">
        <v>42863</v>
      </c>
      <c r="E1361" s="13">
        <v>1136.3599999999999</v>
      </c>
      <c r="F1361" s="12">
        <f t="shared" si="126"/>
        <v>43228</v>
      </c>
      <c r="G1361" s="3">
        <v>17.59</v>
      </c>
      <c r="H1361" s="12">
        <f t="shared" si="127"/>
        <v>43959</v>
      </c>
      <c r="I1361" s="3" t="s">
        <v>103</v>
      </c>
      <c r="J1361" s="12">
        <f t="shared" si="128"/>
        <v>44689</v>
      </c>
      <c r="K1361" s="3" t="s">
        <v>103</v>
      </c>
      <c r="L1361" s="12">
        <f t="shared" si="129"/>
        <v>45420</v>
      </c>
      <c r="M1361" s="3" t="s">
        <v>103</v>
      </c>
      <c r="N1361" s="12">
        <f t="shared" si="130"/>
        <v>46515</v>
      </c>
      <c r="O1361" s="3" t="s">
        <v>103</v>
      </c>
      <c r="P1361" s="12">
        <f t="shared" si="131"/>
        <v>48342</v>
      </c>
      <c r="Q1361" s="3" t="s">
        <v>103</v>
      </c>
      <c r="R1361" s="12">
        <v>43774</v>
      </c>
      <c r="S1361" s="3">
        <v>13.64</v>
      </c>
      <c r="T1361" s="3" t="s">
        <v>3629</v>
      </c>
      <c r="U1361" s="3" t="s">
        <v>52</v>
      </c>
      <c r="V1361" s="3" t="s">
        <v>2926</v>
      </c>
      <c r="W1361" s="3">
        <v>52.31</v>
      </c>
      <c r="X1361" s="3" t="s">
        <v>164</v>
      </c>
      <c r="Y1361" s="3">
        <v>0.04</v>
      </c>
      <c r="Z1361" s="3">
        <v>0.7</v>
      </c>
    </row>
    <row r="1362" spans="1:26" ht="49.5" x14ac:dyDescent="0.3">
      <c r="A1362" s="3" t="s">
        <v>2009</v>
      </c>
      <c r="B1362" s="3" t="s">
        <v>2507</v>
      </c>
      <c r="C1362" s="3" t="s">
        <v>2508</v>
      </c>
      <c r="D1362" s="11">
        <v>39871</v>
      </c>
      <c r="E1362" s="3">
        <v>972.97</v>
      </c>
      <c r="F1362" s="12">
        <f t="shared" si="126"/>
        <v>40236</v>
      </c>
      <c r="G1362" s="3">
        <v>34.479999999999997</v>
      </c>
      <c r="H1362" s="12">
        <f t="shared" si="127"/>
        <v>40966</v>
      </c>
      <c r="I1362" s="3">
        <v>8.7799999999999994</v>
      </c>
      <c r="J1362" s="12">
        <f t="shared" si="128"/>
        <v>41697</v>
      </c>
      <c r="K1362" s="3">
        <v>38.520000000000003</v>
      </c>
      <c r="L1362" s="12">
        <f t="shared" si="129"/>
        <v>42427</v>
      </c>
      <c r="M1362" s="3">
        <v>-28.89</v>
      </c>
      <c r="N1362" s="12">
        <f t="shared" si="130"/>
        <v>43523</v>
      </c>
      <c r="O1362" s="3">
        <v>-9.32</v>
      </c>
      <c r="P1362" s="12">
        <f t="shared" si="131"/>
        <v>45349</v>
      </c>
      <c r="Q1362" s="3" t="s">
        <v>103</v>
      </c>
      <c r="R1362" s="12">
        <v>43774</v>
      </c>
      <c r="S1362" s="3">
        <v>-2.7</v>
      </c>
      <c r="T1362" s="3" t="s">
        <v>3630</v>
      </c>
      <c r="U1362" s="3" t="s">
        <v>52</v>
      </c>
      <c r="V1362" s="3" t="s">
        <v>2926</v>
      </c>
      <c r="W1362" s="3">
        <v>22.32</v>
      </c>
      <c r="X1362" s="3" t="s">
        <v>2973</v>
      </c>
      <c r="Y1362" s="3">
        <v>0</v>
      </c>
      <c r="Z1362" s="3">
        <v>0.67</v>
      </c>
    </row>
    <row r="1363" spans="1:26" ht="49.5" x14ac:dyDescent="0.3">
      <c r="A1363" s="3" t="s">
        <v>2009</v>
      </c>
      <c r="B1363" s="3" t="s">
        <v>2509</v>
      </c>
      <c r="C1363" s="3" t="s">
        <v>2510</v>
      </c>
      <c r="D1363" s="11">
        <v>38573</v>
      </c>
      <c r="E1363" s="13">
        <v>1686.01</v>
      </c>
      <c r="F1363" s="12">
        <f t="shared" si="126"/>
        <v>38938</v>
      </c>
      <c r="G1363" s="3">
        <v>0.92</v>
      </c>
      <c r="H1363" s="12">
        <f t="shared" si="127"/>
        <v>39669</v>
      </c>
      <c r="I1363" s="3">
        <v>7.52</v>
      </c>
      <c r="J1363" s="12">
        <f t="shared" si="128"/>
        <v>40399</v>
      </c>
      <c r="K1363" s="3">
        <v>6.33</v>
      </c>
      <c r="L1363" s="12">
        <f t="shared" si="129"/>
        <v>41130</v>
      </c>
      <c r="M1363" s="3">
        <v>7.37</v>
      </c>
      <c r="N1363" s="12">
        <f t="shared" si="130"/>
        <v>42225</v>
      </c>
      <c r="O1363" s="3">
        <v>29.79</v>
      </c>
      <c r="P1363" s="12">
        <f t="shared" si="131"/>
        <v>44052</v>
      </c>
      <c r="Q1363" s="3" t="s">
        <v>103</v>
      </c>
      <c r="R1363" s="12">
        <v>43774</v>
      </c>
      <c r="S1363" s="3">
        <v>68.599999999999994</v>
      </c>
      <c r="T1363" s="3" t="s">
        <v>3350</v>
      </c>
      <c r="U1363" s="3" t="s">
        <v>26</v>
      </c>
      <c r="V1363" s="3" t="s">
        <v>34</v>
      </c>
      <c r="W1363" s="3">
        <v>36.22</v>
      </c>
      <c r="X1363" s="3" t="s">
        <v>2973</v>
      </c>
      <c r="Y1363" s="3">
        <v>0.26</v>
      </c>
      <c r="Z1363" s="3">
        <v>0</v>
      </c>
    </row>
    <row r="1364" spans="1:26" ht="49.5" x14ac:dyDescent="0.3">
      <c r="A1364" s="3" t="s">
        <v>2009</v>
      </c>
      <c r="B1364" s="3" t="s">
        <v>2511</v>
      </c>
      <c r="C1364" s="3" t="s">
        <v>2512</v>
      </c>
      <c r="D1364" s="11">
        <v>38294</v>
      </c>
      <c r="E1364" s="13">
        <v>1692.33</v>
      </c>
      <c r="F1364" s="12">
        <f t="shared" si="126"/>
        <v>38659</v>
      </c>
      <c r="G1364" s="3">
        <v>0.38</v>
      </c>
      <c r="H1364" s="12">
        <f t="shared" si="127"/>
        <v>39389</v>
      </c>
      <c r="I1364" s="3">
        <v>4.28</v>
      </c>
      <c r="J1364" s="12">
        <f t="shared" si="128"/>
        <v>40120</v>
      </c>
      <c r="K1364" s="3">
        <v>6.18</v>
      </c>
      <c r="L1364" s="12">
        <f t="shared" si="129"/>
        <v>40850</v>
      </c>
      <c r="M1364" s="3">
        <v>6.86</v>
      </c>
      <c r="N1364" s="12">
        <f t="shared" si="130"/>
        <v>41946</v>
      </c>
      <c r="O1364" s="3">
        <v>25.08</v>
      </c>
      <c r="P1364" s="12">
        <f t="shared" si="131"/>
        <v>43772</v>
      </c>
      <c r="Q1364" s="3">
        <v>69.22</v>
      </c>
      <c r="R1364" s="12">
        <v>43774</v>
      </c>
      <c r="S1364" s="3">
        <v>69.23</v>
      </c>
      <c r="T1364" s="3" t="s">
        <v>3631</v>
      </c>
      <c r="U1364" s="3" t="s">
        <v>26</v>
      </c>
      <c r="V1364" s="3" t="s">
        <v>46</v>
      </c>
      <c r="W1364" s="3">
        <v>17.66</v>
      </c>
      <c r="X1364" s="3" t="s">
        <v>2973</v>
      </c>
      <c r="Y1364" s="3">
        <v>0.2</v>
      </c>
      <c r="Z1364" s="3">
        <v>0</v>
      </c>
    </row>
    <row r="1365" spans="1:26" ht="49.5" x14ac:dyDescent="0.3">
      <c r="A1365" s="3" t="s">
        <v>2009</v>
      </c>
      <c r="B1365" s="3" t="s">
        <v>2513</v>
      </c>
      <c r="C1365" s="3" t="s">
        <v>2514</v>
      </c>
      <c r="D1365" s="11">
        <v>37883</v>
      </c>
      <c r="E1365" s="13">
        <v>1767.88</v>
      </c>
      <c r="F1365" s="12">
        <f t="shared" si="126"/>
        <v>38249</v>
      </c>
      <c r="G1365" s="3">
        <v>0.47</v>
      </c>
      <c r="H1365" s="12">
        <f t="shared" si="127"/>
        <v>38979</v>
      </c>
      <c r="I1365" s="3">
        <v>2.59</v>
      </c>
      <c r="J1365" s="12">
        <f t="shared" si="128"/>
        <v>39710</v>
      </c>
      <c r="K1365" s="3">
        <v>5.5</v>
      </c>
      <c r="L1365" s="12">
        <f t="shared" si="129"/>
        <v>40440</v>
      </c>
      <c r="M1365" s="3">
        <v>6.99</v>
      </c>
      <c r="N1365" s="12">
        <f t="shared" si="130"/>
        <v>41536</v>
      </c>
      <c r="O1365" s="3">
        <v>24.05</v>
      </c>
      <c r="P1365" s="12">
        <f t="shared" si="131"/>
        <v>43362</v>
      </c>
      <c r="Q1365" s="3">
        <v>64.44</v>
      </c>
      <c r="R1365" s="12">
        <v>43774</v>
      </c>
      <c r="S1365" s="3">
        <v>76.790000000000006</v>
      </c>
      <c r="T1365" s="3" t="s">
        <v>3632</v>
      </c>
      <c r="U1365" s="3" t="s">
        <v>26</v>
      </c>
      <c r="V1365" s="3" t="s">
        <v>46</v>
      </c>
      <c r="W1365" s="3">
        <v>0.9</v>
      </c>
      <c r="X1365" s="3" t="s">
        <v>134</v>
      </c>
      <c r="Y1365" s="3">
        <v>0.15</v>
      </c>
      <c r="Z1365" s="3">
        <v>0</v>
      </c>
    </row>
    <row r="1366" spans="1:26" ht="49.5" x14ac:dyDescent="0.3">
      <c r="A1366" s="3" t="s">
        <v>2009</v>
      </c>
      <c r="B1366" s="3" t="s">
        <v>2515</v>
      </c>
      <c r="C1366" s="3" t="s">
        <v>2516</v>
      </c>
      <c r="D1366" s="11">
        <v>37925</v>
      </c>
      <c r="E1366" s="13">
        <v>1692.01</v>
      </c>
      <c r="F1366" s="12">
        <f t="shared" si="126"/>
        <v>38291</v>
      </c>
      <c r="G1366" s="3">
        <v>0.62</v>
      </c>
      <c r="H1366" s="12">
        <f t="shared" si="127"/>
        <v>39021</v>
      </c>
      <c r="I1366" s="3">
        <v>2.7</v>
      </c>
      <c r="J1366" s="12">
        <f t="shared" si="128"/>
        <v>39752</v>
      </c>
      <c r="K1366" s="3">
        <v>5.25</v>
      </c>
      <c r="L1366" s="12">
        <f t="shared" si="129"/>
        <v>40482</v>
      </c>
      <c r="M1366" s="3">
        <v>7.84</v>
      </c>
      <c r="N1366" s="12">
        <f t="shared" si="130"/>
        <v>41578</v>
      </c>
      <c r="O1366" s="3">
        <v>26.16</v>
      </c>
      <c r="P1366" s="12">
        <f t="shared" si="131"/>
        <v>43404</v>
      </c>
      <c r="Q1366" s="3">
        <v>58.55</v>
      </c>
      <c r="R1366" s="12">
        <v>43774</v>
      </c>
      <c r="S1366" s="3">
        <v>69.2</v>
      </c>
      <c r="T1366" s="3" t="s">
        <v>3632</v>
      </c>
      <c r="U1366" s="3" t="s">
        <v>26</v>
      </c>
      <c r="V1366" s="3" t="s">
        <v>46</v>
      </c>
      <c r="W1366" s="3">
        <v>13.34</v>
      </c>
      <c r="X1366" s="3" t="s">
        <v>134</v>
      </c>
      <c r="Y1366" s="3">
        <v>0.12</v>
      </c>
      <c r="Z1366" s="3">
        <v>0</v>
      </c>
    </row>
    <row r="1367" spans="1:26" ht="49.5" x14ac:dyDescent="0.3">
      <c r="A1367" s="3" t="s">
        <v>2009</v>
      </c>
      <c r="B1367" s="3" t="s">
        <v>2517</v>
      </c>
      <c r="C1367" s="3" t="s">
        <v>2518</v>
      </c>
      <c r="D1367" s="11">
        <v>38443</v>
      </c>
      <c r="E1367" s="13">
        <v>1604.89</v>
      </c>
      <c r="F1367" s="12">
        <f t="shared" si="126"/>
        <v>38808</v>
      </c>
      <c r="G1367" s="3">
        <v>0.56999999999999995</v>
      </c>
      <c r="H1367" s="12">
        <f t="shared" si="127"/>
        <v>39539</v>
      </c>
      <c r="I1367" s="3">
        <v>4.22</v>
      </c>
      <c r="J1367" s="12">
        <f t="shared" si="128"/>
        <v>40269</v>
      </c>
      <c r="K1367" s="3">
        <v>5.86</v>
      </c>
      <c r="L1367" s="12">
        <f t="shared" si="129"/>
        <v>41000</v>
      </c>
      <c r="M1367" s="3">
        <v>6.43</v>
      </c>
      <c r="N1367" s="12">
        <f t="shared" si="130"/>
        <v>42095</v>
      </c>
      <c r="O1367" s="3">
        <v>23.23</v>
      </c>
      <c r="P1367" s="12">
        <f t="shared" si="131"/>
        <v>43922</v>
      </c>
      <c r="Q1367" s="3" t="s">
        <v>103</v>
      </c>
      <c r="R1367" s="12">
        <v>43774</v>
      </c>
      <c r="S1367" s="3">
        <v>60.49</v>
      </c>
      <c r="T1367" s="3" t="s">
        <v>3631</v>
      </c>
      <c r="U1367" s="3" t="s">
        <v>26</v>
      </c>
      <c r="V1367" s="3" t="s">
        <v>46</v>
      </c>
      <c r="W1367" s="3">
        <v>16.5</v>
      </c>
      <c r="X1367" s="3" t="s">
        <v>2973</v>
      </c>
      <c r="Y1367" s="3">
        <v>0.2</v>
      </c>
      <c r="Z1367" s="3">
        <v>0</v>
      </c>
    </row>
    <row r="1368" spans="1:26" ht="49.5" x14ac:dyDescent="0.3">
      <c r="A1368" s="3" t="s">
        <v>2009</v>
      </c>
      <c r="B1368" s="3" t="s">
        <v>2519</v>
      </c>
      <c r="C1368" s="3" t="s">
        <v>2520</v>
      </c>
      <c r="D1368" s="11">
        <v>38044</v>
      </c>
      <c r="E1368" s="13">
        <v>1842.95</v>
      </c>
      <c r="F1368" s="12">
        <f t="shared" si="126"/>
        <v>38410</v>
      </c>
      <c r="G1368" s="3">
        <v>1.03</v>
      </c>
      <c r="H1368" s="12">
        <f t="shared" si="127"/>
        <v>39140</v>
      </c>
      <c r="I1368" s="3">
        <v>4.51</v>
      </c>
      <c r="J1368" s="12">
        <f t="shared" si="128"/>
        <v>39871</v>
      </c>
      <c r="K1368" s="3">
        <v>6.36</v>
      </c>
      <c r="L1368" s="12">
        <f t="shared" si="129"/>
        <v>40601</v>
      </c>
      <c r="M1368" s="3">
        <v>7.01</v>
      </c>
      <c r="N1368" s="12">
        <f t="shared" si="130"/>
        <v>41697</v>
      </c>
      <c r="O1368" s="3">
        <v>27.84</v>
      </c>
      <c r="P1368" s="12">
        <f t="shared" si="131"/>
        <v>43523</v>
      </c>
      <c r="Q1368" s="3">
        <v>76.73</v>
      </c>
      <c r="R1368" s="12">
        <v>43774</v>
      </c>
      <c r="S1368" s="3">
        <v>84.3</v>
      </c>
      <c r="T1368" s="3" t="s">
        <v>3631</v>
      </c>
      <c r="U1368" s="3" t="s">
        <v>26</v>
      </c>
      <c r="V1368" s="3" t="s">
        <v>46</v>
      </c>
      <c r="W1368" s="3">
        <v>10.06</v>
      </c>
      <c r="X1368" s="3" t="s">
        <v>2973</v>
      </c>
      <c r="Y1368" s="3">
        <v>0.22</v>
      </c>
      <c r="Z1368" s="3">
        <v>0</v>
      </c>
    </row>
    <row r="1369" spans="1:26" ht="49.5" x14ac:dyDescent="0.3">
      <c r="A1369" s="3" t="s">
        <v>2009</v>
      </c>
      <c r="B1369" s="3" t="s">
        <v>2521</v>
      </c>
      <c r="C1369" s="3" t="s">
        <v>2522</v>
      </c>
      <c r="D1369" s="11">
        <v>38639</v>
      </c>
      <c r="E1369" s="13">
        <v>1486.74</v>
      </c>
      <c r="F1369" s="12">
        <f t="shared" si="126"/>
        <v>39004</v>
      </c>
      <c r="G1369" s="3">
        <v>0.54</v>
      </c>
      <c r="H1369" s="12">
        <f t="shared" si="127"/>
        <v>39735</v>
      </c>
      <c r="I1369" s="3">
        <v>4.41</v>
      </c>
      <c r="J1369" s="12">
        <f t="shared" si="128"/>
        <v>40465</v>
      </c>
      <c r="K1369" s="3">
        <v>6.29</v>
      </c>
      <c r="L1369" s="12">
        <f t="shared" si="129"/>
        <v>41196</v>
      </c>
      <c r="M1369" s="3">
        <v>6.97</v>
      </c>
      <c r="N1369" s="12">
        <f t="shared" si="130"/>
        <v>42291</v>
      </c>
      <c r="O1369" s="3">
        <v>27.73</v>
      </c>
      <c r="P1369" s="12">
        <f t="shared" si="131"/>
        <v>44118</v>
      </c>
      <c r="Q1369" s="3" t="s">
        <v>103</v>
      </c>
      <c r="R1369" s="12">
        <v>43774</v>
      </c>
      <c r="S1369" s="3">
        <v>48.67</v>
      </c>
      <c r="T1369" s="3" t="s">
        <v>3631</v>
      </c>
      <c r="U1369" s="3" t="s">
        <v>26</v>
      </c>
      <c r="V1369" s="3" t="s">
        <v>46</v>
      </c>
      <c r="W1369" s="3">
        <v>7.77</v>
      </c>
      <c r="X1369" s="3" t="s">
        <v>2973</v>
      </c>
      <c r="Y1369" s="3">
        <v>0.21</v>
      </c>
      <c r="Z1369" s="3">
        <v>0</v>
      </c>
    </row>
    <row r="1370" spans="1:26" ht="49.5" x14ac:dyDescent="0.3">
      <c r="A1370" s="3" t="s">
        <v>2009</v>
      </c>
      <c r="B1370" s="3" t="s">
        <v>2523</v>
      </c>
      <c r="C1370" s="3" t="s">
        <v>2524</v>
      </c>
      <c r="D1370" s="11">
        <v>38163</v>
      </c>
      <c r="E1370" s="13">
        <v>1780.3</v>
      </c>
      <c r="F1370" s="12">
        <f t="shared" si="126"/>
        <v>38528</v>
      </c>
      <c r="G1370" s="3">
        <v>0.78</v>
      </c>
      <c r="H1370" s="12">
        <f t="shared" si="127"/>
        <v>39258</v>
      </c>
      <c r="I1370" s="3">
        <v>4.2</v>
      </c>
      <c r="J1370" s="12">
        <f t="shared" si="128"/>
        <v>39989</v>
      </c>
      <c r="K1370" s="3">
        <v>6.04</v>
      </c>
      <c r="L1370" s="12">
        <f t="shared" si="129"/>
        <v>40719</v>
      </c>
      <c r="M1370" s="3">
        <v>6.59</v>
      </c>
      <c r="N1370" s="12">
        <f t="shared" si="130"/>
        <v>41815</v>
      </c>
      <c r="O1370" s="3">
        <v>27.04</v>
      </c>
      <c r="P1370" s="12">
        <f t="shared" si="131"/>
        <v>43641</v>
      </c>
      <c r="Q1370" s="3">
        <v>74</v>
      </c>
      <c r="R1370" s="12">
        <v>43774</v>
      </c>
      <c r="S1370" s="3">
        <v>78.03</v>
      </c>
      <c r="T1370" s="3" t="s">
        <v>3631</v>
      </c>
      <c r="U1370" s="3" t="s">
        <v>26</v>
      </c>
      <c r="V1370" s="3" t="s">
        <v>46</v>
      </c>
      <c r="W1370" s="3">
        <v>9.6300000000000008</v>
      </c>
      <c r="X1370" s="3" t="s">
        <v>2973</v>
      </c>
      <c r="Y1370" s="3">
        <v>0.2</v>
      </c>
      <c r="Z1370" s="3">
        <v>0</v>
      </c>
    </row>
    <row r="1371" spans="1:26" ht="49.5" x14ac:dyDescent="0.3">
      <c r="A1371" s="3" t="s">
        <v>2009</v>
      </c>
      <c r="B1371" s="3" t="s">
        <v>2525</v>
      </c>
      <c r="C1371" s="3" t="s">
        <v>2526</v>
      </c>
      <c r="D1371" s="11">
        <v>38901</v>
      </c>
      <c r="E1371" s="13">
        <v>1899.96</v>
      </c>
      <c r="F1371" s="12">
        <f t="shared" si="126"/>
        <v>39266</v>
      </c>
      <c r="G1371" s="3">
        <v>2.21</v>
      </c>
      <c r="H1371" s="12">
        <f t="shared" si="127"/>
        <v>39997</v>
      </c>
      <c r="I1371" s="3">
        <v>6.41</v>
      </c>
      <c r="J1371" s="12">
        <f t="shared" si="128"/>
        <v>40727</v>
      </c>
      <c r="K1371" s="3">
        <v>14.14</v>
      </c>
      <c r="L1371" s="12">
        <f t="shared" si="129"/>
        <v>41458</v>
      </c>
      <c r="M1371" s="3">
        <v>25.4</v>
      </c>
      <c r="N1371" s="12">
        <f t="shared" si="130"/>
        <v>42554</v>
      </c>
      <c r="O1371" s="3">
        <v>46.09</v>
      </c>
      <c r="P1371" s="12">
        <f t="shared" si="131"/>
        <v>44380</v>
      </c>
      <c r="Q1371" s="3" t="s">
        <v>103</v>
      </c>
      <c r="R1371" s="12">
        <v>43774</v>
      </c>
      <c r="S1371" s="3">
        <v>90</v>
      </c>
      <c r="T1371" s="3" t="s">
        <v>3633</v>
      </c>
      <c r="U1371" s="3" t="s">
        <v>26</v>
      </c>
      <c r="V1371" s="3" t="s">
        <v>46</v>
      </c>
      <c r="W1371" s="3">
        <v>0.65</v>
      </c>
      <c r="X1371" s="3" t="s">
        <v>134</v>
      </c>
      <c r="Y1371" s="3">
        <v>0</v>
      </c>
      <c r="Z1371" s="3">
        <v>0.28000000000000003</v>
      </c>
    </row>
    <row r="1372" spans="1:26" ht="49.5" x14ac:dyDescent="0.3">
      <c r="A1372" s="3" t="s">
        <v>2009</v>
      </c>
      <c r="B1372" s="3" t="s">
        <v>2527</v>
      </c>
      <c r="C1372" s="3" t="s">
        <v>2528</v>
      </c>
      <c r="D1372" s="11">
        <v>41562</v>
      </c>
      <c r="E1372" s="13">
        <v>1453.73</v>
      </c>
      <c r="F1372" s="12">
        <f t="shared" si="126"/>
        <v>41927</v>
      </c>
      <c r="G1372" s="3">
        <v>13.36</v>
      </c>
      <c r="H1372" s="12">
        <f t="shared" si="127"/>
        <v>42658</v>
      </c>
      <c r="I1372" s="3">
        <v>25.76</v>
      </c>
      <c r="J1372" s="12">
        <f t="shared" si="128"/>
        <v>43388</v>
      </c>
      <c r="K1372" s="3">
        <v>31.36</v>
      </c>
      <c r="L1372" s="12">
        <f t="shared" si="129"/>
        <v>44119</v>
      </c>
      <c r="M1372" s="3" t="s">
        <v>103</v>
      </c>
      <c r="N1372" s="12">
        <f t="shared" si="130"/>
        <v>45214</v>
      </c>
      <c r="O1372" s="3" t="s">
        <v>103</v>
      </c>
      <c r="P1372" s="12">
        <f t="shared" si="131"/>
        <v>47041</v>
      </c>
      <c r="Q1372" s="3" t="s">
        <v>103</v>
      </c>
      <c r="R1372" s="12">
        <v>43774</v>
      </c>
      <c r="S1372" s="3">
        <v>45.37</v>
      </c>
      <c r="T1372" s="3" t="s">
        <v>2940</v>
      </c>
      <c r="U1372" s="3" t="s">
        <v>52</v>
      </c>
      <c r="V1372" s="3" t="s">
        <v>27</v>
      </c>
      <c r="W1372" s="3">
        <v>2.91</v>
      </c>
      <c r="X1372" s="3" t="s">
        <v>3259</v>
      </c>
      <c r="Y1372" s="3">
        <v>0.11</v>
      </c>
      <c r="Z1372" s="3">
        <v>1.68</v>
      </c>
    </row>
    <row r="1373" spans="1:26" ht="49.5" x14ac:dyDescent="0.3">
      <c r="A1373" s="3" t="s">
        <v>2009</v>
      </c>
      <c r="B1373" s="3" t="s">
        <v>2529</v>
      </c>
      <c r="C1373" s="3" t="s">
        <v>2530</v>
      </c>
      <c r="D1373" s="11">
        <v>42867</v>
      </c>
      <c r="E1373" s="13">
        <v>1233.23</v>
      </c>
      <c r="F1373" s="12">
        <f t="shared" si="126"/>
        <v>43232</v>
      </c>
      <c r="G1373" s="3">
        <v>13.59</v>
      </c>
      <c r="H1373" s="12">
        <f t="shared" si="127"/>
        <v>43963</v>
      </c>
      <c r="I1373" s="3" t="s">
        <v>103</v>
      </c>
      <c r="J1373" s="12">
        <f t="shared" si="128"/>
        <v>44693</v>
      </c>
      <c r="K1373" s="3" t="s">
        <v>103</v>
      </c>
      <c r="L1373" s="12">
        <f t="shared" si="129"/>
        <v>45424</v>
      </c>
      <c r="M1373" s="3" t="s">
        <v>103</v>
      </c>
      <c r="N1373" s="12">
        <f t="shared" si="130"/>
        <v>46519</v>
      </c>
      <c r="O1373" s="3" t="s">
        <v>103</v>
      </c>
      <c r="P1373" s="12">
        <f t="shared" si="131"/>
        <v>48346</v>
      </c>
      <c r="Q1373" s="3" t="s">
        <v>103</v>
      </c>
      <c r="R1373" s="12">
        <v>43774</v>
      </c>
      <c r="S1373" s="3">
        <v>23.32</v>
      </c>
      <c r="T1373" s="3" t="s">
        <v>3634</v>
      </c>
      <c r="U1373" s="3" t="s">
        <v>52</v>
      </c>
      <c r="V1373" s="3" t="s">
        <v>27</v>
      </c>
      <c r="W1373" s="3">
        <v>48.14</v>
      </c>
      <c r="X1373" s="3" t="s">
        <v>164</v>
      </c>
      <c r="Y1373" s="3">
        <v>0.06</v>
      </c>
      <c r="Z1373" s="3">
        <v>0.94</v>
      </c>
    </row>
    <row r="1374" spans="1:26" ht="49.5" x14ac:dyDescent="0.3">
      <c r="A1374" s="3" t="s">
        <v>2009</v>
      </c>
      <c r="B1374" s="3" t="s">
        <v>2531</v>
      </c>
      <c r="C1374" s="3" t="s">
        <v>2532</v>
      </c>
      <c r="D1374" s="11">
        <v>39926</v>
      </c>
      <c r="E1374" s="13">
        <v>1730.26</v>
      </c>
      <c r="F1374" s="12">
        <f t="shared" si="126"/>
        <v>40291</v>
      </c>
      <c r="G1374" s="3">
        <v>14.68</v>
      </c>
      <c r="H1374" s="12">
        <f t="shared" si="127"/>
        <v>41022</v>
      </c>
      <c r="I1374" s="3">
        <v>17.93</v>
      </c>
      <c r="J1374" s="12">
        <f t="shared" si="128"/>
        <v>41752</v>
      </c>
      <c r="K1374" s="3">
        <v>12.09</v>
      </c>
      <c r="L1374" s="12">
        <f t="shared" si="129"/>
        <v>42483</v>
      </c>
      <c r="M1374" s="3">
        <v>36.630000000000003</v>
      </c>
      <c r="N1374" s="12">
        <f t="shared" si="130"/>
        <v>43578</v>
      </c>
      <c r="O1374" s="3">
        <v>71.650000000000006</v>
      </c>
      <c r="P1374" s="12">
        <f t="shared" si="131"/>
        <v>45405</v>
      </c>
      <c r="Q1374" s="3" t="s">
        <v>103</v>
      </c>
      <c r="R1374" s="12">
        <v>43774</v>
      </c>
      <c r="S1374" s="3">
        <v>73.03</v>
      </c>
      <c r="T1374" s="3" t="s">
        <v>3635</v>
      </c>
      <c r="U1374" s="3" t="s">
        <v>52</v>
      </c>
      <c r="V1374" s="3" t="s">
        <v>27</v>
      </c>
      <c r="W1374" s="3">
        <v>4.4800000000000004</v>
      </c>
      <c r="X1374" s="3" t="s">
        <v>3259</v>
      </c>
      <c r="Y1374" s="3">
        <v>0.15</v>
      </c>
      <c r="Z1374" s="3">
        <v>0.4</v>
      </c>
    </row>
    <row r="1375" spans="1:26" ht="49.5" x14ac:dyDescent="0.3">
      <c r="A1375" s="3" t="s">
        <v>2009</v>
      </c>
      <c r="B1375" s="3" t="s">
        <v>2533</v>
      </c>
      <c r="C1375" s="3" t="s">
        <v>2534</v>
      </c>
      <c r="D1375" s="11">
        <v>40255</v>
      </c>
      <c r="E1375" s="13">
        <v>1797.72</v>
      </c>
      <c r="F1375" s="12">
        <f t="shared" si="126"/>
        <v>40620</v>
      </c>
      <c r="G1375" s="3">
        <v>-1.84</v>
      </c>
      <c r="H1375" s="12">
        <f t="shared" si="127"/>
        <v>41351</v>
      </c>
      <c r="I1375" s="3">
        <v>4.43</v>
      </c>
      <c r="J1375" s="12">
        <f t="shared" si="128"/>
        <v>42081</v>
      </c>
      <c r="K1375" s="3">
        <v>-3.75</v>
      </c>
      <c r="L1375" s="12">
        <f t="shared" si="129"/>
        <v>42812</v>
      </c>
      <c r="M1375" s="3">
        <v>4.58</v>
      </c>
      <c r="N1375" s="12">
        <f t="shared" si="130"/>
        <v>43908</v>
      </c>
      <c r="O1375" s="3" t="s">
        <v>103</v>
      </c>
      <c r="P1375" s="12">
        <f t="shared" si="131"/>
        <v>45734</v>
      </c>
      <c r="Q1375" s="3" t="s">
        <v>103</v>
      </c>
      <c r="R1375" s="12">
        <v>43774</v>
      </c>
      <c r="S1375" s="3">
        <v>79.77</v>
      </c>
      <c r="T1375" s="3" t="s">
        <v>3636</v>
      </c>
      <c r="U1375" s="3" t="s">
        <v>52</v>
      </c>
      <c r="V1375" s="3" t="s">
        <v>40</v>
      </c>
      <c r="W1375" s="3">
        <v>10.84</v>
      </c>
      <c r="X1375" s="3" t="s">
        <v>3259</v>
      </c>
      <c r="Y1375" s="3">
        <v>0.12</v>
      </c>
      <c r="Z1375" s="3">
        <v>1.17</v>
      </c>
    </row>
    <row r="1376" spans="1:26" ht="49.5" x14ac:dyDescent="0.3">
      <c r="A1376" s="3" t="s">
        <v>2009</v>
      </c>
      <c r="B1376" s="3" t="s">
        <v>2535</v>
      </c>
      <c r="C1376" s="3" t="s">
        <v>2536</v>
      </c>
      <c r="D1376" s="11">
        <v>43507</v>
      </c>
      <c r="E1376" s="13">
        <v>1065.96</v>
      </c>
      <c r="F1376" s="12">
        <f t="shared" si="126"/>
        <v>43872</v>
      </c>
      <c r="G1376" s="3" t="s">
        <v>103</v>
      </c>
      <c r="H1376" s="12">
        <f t="shared" si="127"/>
        <v>44603</v>
      </c>
      <c r="I1376" s="3" t="s">
        <v>103</v>
      </c>
      <c r="J1376" s="12">
        <f t="shared" si="128"/>
        <v>45333</v>
      </c>
      <c r="K1376" s="3" t="s">
        <v>103</v>
      </c>
      <c r="L1376" s="12">
        <f t="shared" si="129"/>
        <v>46064</v>
      </c>
      <c r="M1376" s="3" t="s">
        <v>103</v>
      </c>
      <c r="N1376" s="12">
        <f t="shared" si="130"/>
        <v>47160</v>
      </c>
      <c r="O1376" s="3" t="s">
        <v>103</v>
      </c>
      <c r="P1376" s="12">
        <f t="shared" si="131"/>
        <v>48986</v>
      </c>
      <c r="Q1376" s="3" t="s">
        <v>103</v>
      </c>
      <c r="R1376" s="12">
        <v>43774</v>
      </c>
      <c r="S1376" s="3">
        <v>6.6</v>
      </c>
      <c r="T1376" s="3" t="s">
        <v>3637</v>
      </c>
      <c r="U1376" s="3" t="s">
        <v>52</v>
      </c>
      <c r="V1376" s="3" t="s">
        <v>40</v>
      </c>
      <c r="W1376" s="3">
        <v>3.53</v>
      </c>
      <c r="X1376" s="3" t="s">
        <v>134</v>
      </c>
      <c r="Y1376" s="3">
        <v>0</v>
      </c>
      <c r="Z1376" s="3">
        <v>0</v>
      </c>
    </row>
    <row r="1377" spans="1:26" ht="49.5" x14ac:dyDescent="0.3">
      <c r="A1377" s="3" t="s">
        <v>2009</v>
      </c>
      <c r="B1377" s="3" t="s">
        <v>2537</v>
      </c>
      <c r="C1377" s="3" t="s">
        <v>98</v>
      </c>
      <c r="D1377" s="11">
        <v>41526</v>
      </c>
      <c r="E1377" s="13">
        <v>1268.28</v>
      </c>
      <c r="F1377" s="12">
        <f t="shared" si="126"/>
        <v>41891</v>
      </c>
      <c r="G1377" s="3">
        <v>6.27</v>
      </c>
      <c r="H1377" s="12">
        <f t="shared" si="127"/>
        <v>42622</v>
      </c>
      <c r="I1377" s="3">
        <v>11.58</v>
      </c>
      <c r="J1377" s="12">
        <f t="shared" si="128"/>
        <v>43352</v>
      </c>
      <c r="K1377" s="3">
        <v>18.2</v>
      </c>
      <c r="L1377" s="12">
        <f t="shared" si="129"/>
        <v>44083</v>
      </c>
      <c r="M1377" s="3" t="s">
        <v>103</v>
      </c>
      <c r="N1377" s="12">
        <f t="shared" si="130"/>
        <v>45178</v>
      </c>
      <c r="O1377" s="3" t="s">
        <v>103</v>
      </c>
      <c r="P1377" s="12">
        <f t="shared" si="131"/>
        <v>47005</v>
      </c>
      <c r="Q1377" s="3" t="s">
        <v>103</v>
      </c>
      <c r="R1377" s="12">
        <v>43774</v>
      </c>
      <c r="S1377" s="3">
        <v>26.83</v>
      </c>
      <c r="T1377" s="3" t="s">
        <v>3068</v>
      </c>
      <c r="U1377" s="3" t="s">
        <v>52</v>
      </c>
      <c r="V1377" s="3" t="s">
        <v>40</v>
      </c>
      <c r="W1377" s="3">
        <v>1.49</v>
      </c>
      <c r="X1377" s="3" t="s">
        <v>3259</v>
      </c>
      <c r="Y1377" s="3">
        <v>0.12</v>
      </c>
      <c r="Z1377" s="3">
        <v>0.83</v>
      </c>
    </row>
    <row r="1378" spans="1:26" ht="49.5" x14ac:dyDescent="0.3">
      <c r="A1378" s="3" t="s">
        <v>2009</v>
      </c>
      <c r="B1378" s="3" t="s">
        <v>2538</v>
      </c>
      <c r="C1378" s="3" t="s">
        <v>2539</v>
      </c>
      <c r="D1378" s="11">
        <v>42867</v>
      </c>
      <c r="E1378" s="13">
        <v>1429.36</v>
      </c>
      <c r="F1378" s="12">
        <f t="shared" si="126"/>
        <v>43232</v>
      </c>
      <c r="G1378" s="3">
        <v>17.850000000000001</v>
      </c>
      <c r="H1378" s="12">
        <f t="shared" si="127"/>
        <v>43963</v>
      </c>
      <c r="I1378" s="3" t="s">
        <v>103</v>
      </c>
      <c r="J1378" s="12">
        <f t="shared" si="128"/>
        <v>44693</v>
      </c>
      <c r="K1378" s="3" t="s">
        <v>103</v>
      </c>
      <c r="L1378" s="12">
        <f t="shared" si="129"/>
        <v>45424</v>
      </c>
      <c r="M1378" s="3" t="s">
        <v>103</v>
      </c>
      <c r="N1378" s="12">
        <f t="shared" si="130"/>
        <v>46519</v>
      </c>
      <c r="O1378" s="3" t="s">
        <v>103</v>
      </c>
      <c r="P1378" s="12">
        <f t="shared" si="131"/>
        <v>48346</v>
      </c>
      <c r="Q1378" s="3" t="s">
        <v>103</v>
      </c>
      <c r="R1378" s="12">
        <v>43774</v>
      </c>
      <c r="S1378" s="3">
        <v>42.94</v>
      </c>
      <c r="T1378" s="3" t="s">
        <v>3638</v>
      </c>
      <c r="U1378" s="3" t="s">
        <v>52</v>
      </c>
      <c r="V1378" s="3" t="s">
        <v>27</v>
      </c>
      <c r="W1378" s="3">
        <v>114.21</v>
      </c>
      <c r="X1378" s="3" t="s">
        <v>164</v>
      </c>
      <c r="Y1378" s="3">
        <v>0.05</v>
      </c>
      <c r="Z1378" s="3">
        <v>0.6</v>
      </c>
    </row>
    <row r="1379" spans="1:26" ht="49.5" x14ac:dyDescent="0.3">
      <c r="A1379" s="3" t="s">
        <v>2009</v>
      </c>
      <c r="B1379" s="3" t="s">
        <v>2540</v>
      </c>
      <c r="C1379" s="3" t="s">
        <v>2541</v>
      </c>
      <c r="D1379" s="11">
        <v>43503</v>
      </c>
      <c r="E1379" s="13">
        <v>1159.43</v>
      </c>
      <c r="F1379" s="12">
        <f t="shared" si="126"/>
        <v>43868</v>
      </c>
      <c r="G1379" s="3" t="s">
        <v>103</v>
      </c>
      <c r="H1379" s="12">
        <f t="shared" si="127"/>
        <v>44599</v>
      </c>
      <c r="I1379" s="3" t="s">
        <v>103</v>
      </c>
      <c r="J1379" s="12">
        <f t="shared" si="128"/>
        <v>45329</v>
      </c>
      <c r="K1379" s="3" t="s">
        <v>103</v>
      </c>
      <c r="L1379" s="12">
        <f t="shared" si="129"/>
        <v>46060</v>
      </c>
      <c r="M1379" s="3" t="s">
        <v>103</v>
      </c>
      <c r="N1379" s="12">
        <f t="shared" si="130"/>
        <v>47156</v>
      </c>
      <c r="O1379" s="3" t="s">
        <v>103</v>
      </c>
      <c r="P1379" s="12">
        <f t="shared" si="131"/>
        <v>48982</v>
      </c>
      <c r="Q1379" s="3" t="s">
        <v>103</v>
      </c>
      <c r="R1379" s="12">
        <v>43774</v>
      </c>
      <c r="S1379" s="3">
        <v>15.94</v>
      </c>
      <c r="T1379" s="3" t="s">
        <v>3639</v>
      </c>
      <c r="U1379" s="3" t="s">
        <v>52</v>
      </c>
      <c r="V1379" s="3" t="s">
        <v>27</v>
      </c>
      <c r="W1379" s="3">
        <v>8.58</v>
      </c>
      <c r="X1379" s="3" t="s">
        <v>134</v>
      </c>
      <c r="Y1379" s="3">
        <v>0</v>
      </c>
      <c r="Z1379" s="3">
        <v>0</v>
      </c>
    </row>
    <row r="1380" spans="1:26" ht="49.5" x14ac:dyDescent="0.3">
      <c r="A1380" s="3" t="s">
        <v>2009</v>
      </c>
      <c r="B1380" s="3" t="s">
        <v>2542</v>
      </c>
      <c r="C1380" s="3" t="s">
        <v>2543</v>
      </c>
      <c r="D1380" s="11">
        <v>40142</v>
      </c>
      <c r="E1380" s="13">
        <v>1633.89</v>
      </c>
      <c r="F1380" s="12">
        <f t="shared" si="126"/>
        <v>40507</v>
      </c>
      <c r="G1380" s="3">
        <v>9.7100000000000009</v>
      </c>
      <c r="H1380" s="12">
        <f t="shared" si="127"/>
        <v>41238</v>
      </c>
      <c r="I1380" s="3">
        <v>37.5</v>
      </c>
      <c r="J1380" s="12">
        <f t="shared" si="128"/>
        <v>41968</v>
      </c>
      <c r="K1380" s="3">
        <v>35.85</v>
      </c>
      <c r="L1380" s="12">
        <f t="shared" si="129"/>
        <v>42699</v>
      </c>
      <c r="M1380" s="3">
        <v>78.95</v>
      </c>
      <c r="N1380" s="12">
        <f t="shared" si="130"/>
        <v>43794</v>
      </c>
      <c r="O1380" s="3" t="s">
        <v>103</v>
      </c>
      <c r="P1380" s="12">
        <f t="shared" si="131"/>
        <v>45621</v>
      </c>
      <c r="Q1380" s="3" t="s">
        <v>103</v>
      </c>
      <c r="R1380" s="12">
        <v>43774</v>
      </c>
      <c r="S1380" s="3">
        <v>63.39</v>
      </c>
      <c r="T1380" s="3" t="s">
        <v>3640</v>
      </c>
      <c r="U1380" s="3" t="s">
        <v>52</v>
      </c>
      <c r="V1380" s="3" t="s">
        <v>27</v>
      </c>
      <c r="W1380" s="3">
        <v>16.27</v>
      </c>
      <c r="X1380" s="3" t="s">
        <v>3259</v>
      </c>
      <c r="Y1380" s="3">
        <v>0.11</v>
      </c>
      <c r="Z1380" s="3">
        <v>0.67</v>
      </c>
    </row>
    <row r="1381" spans="1:26" ht="49.5" x14ac:dyDescent="0.3">
      <c r="A1381" s="3" t="s">
        <v>2009</v>
      </c>
      <c r="B1381" s="3" t="s">
        <v>2544</v>
      </c>
      <c r="C1381" s="3" t="s">
        <v>2545</v>
      </c>
      <c r="D1381" s="11">
        <v>42951</v>
      </c>
      <c r="E1381" s="3">
        <v>904.3</v>
      </c>
      <c r="F1381" s="12">
        <f t="shared" si="126"/>
        <v>43316</v>
      </c>
      <c r="G1381" s="3">
        <v>6.65</v>
      </c>
      <c r="H1381" s="12">
        <f t="shared" si="127"/>
        <v>44047</v>
      </c>
      <c r="I1381" s="3" t="s">
        <v>103</v>
      </c>
      <c r="J1381" s="12">
        <f t="shared" si="128"/>
        <v>44777</v>
      </c>
      <c r="K1381" s="3" t="s">
        <v>103</v>
      </c>
      <c r="L1381" s="12">
        <f t="shared" si="129"/>
        <v>45508</v>
      </c>
      <c r="M1381" s="3" t="s">
        <v>103</v>
      </c>
      <c r="N1381" s="12">
        <f t="shared" si="130"/>
        <v>46603</v>
      </c>
      <c r="O1381" s="3" t="s">
        <v>103</v>
      </c>
      <c r="P1381" s="12">
        <f t="shared" si="131"/>
        <v>48430</v>
      </c>
      <c r="Q1381" s="3" t="s">
        <v>103</v>
      </c>
      <c r="R1381" s="12">
        <v>43774</v>
      </c>
      <c r="S1381" s="3">
        <v>-9.57</v>
      </c>
      <c r="T1381" s="3" t="s">
        <v>3614</v>
      </c>
      <c r="U1381" s="3" t="s">
        <v>26</v>
      </c>
      <c r="V1381" s="3" t="s">
        <v>119</v>
      </c>
      <c r="W1381" s="3">
        <v>3.25</v>
      </c>
      <c r="X1381" s="3" t="s">
        <v>164</v>
      </c>
      <c r="Y1381" s="3">
        <v>0</v>
      </c>
      <c r="Z1381" s="3">
        <v>0</v>
      </c>
    </row>
    <row r="1382" spans="1:26" ht="49.5" x14ac:dyDescent="0.3">
      <c r="A1382" s="3" t="s">
        <v>2009</v>
      </c>
      <c r="B1382" s="3" t="s">
        <v>2546</v>
      </c>
      <c r="C1382" s="3" t="s">
        <v>2547</v>
      </c>
      <c r="D1382" s="11">
        <v>42968</v>
      </c>
      <c r="E1382" s="3">
        <v>895.79</v>
      </c>
      <c r="F1382" s="12">
        <f t="shared" si="126"/>
        <v>43333</v>
      </c>
      <c r="G1382" s="3">
        <v>6.5</v>
      </c>
      <c r="H1382" s="12">
        <f t="shared" si="127"/>
        <v>44064</v>
      </c>
      <c r="I1382" s="3" t="s">
        <v>103</v>
      </c>
      <c r="J1382" s="12">
        <f t="shared" si="128"/>
        <v>44794</v>
      </c>
      <c r="K1382" s="3" t="s">
        <v>103</v>
      </c>
      <c r="L1382" s="12">
        <f t="shared" si="129"/>
        <v>45525</v>
      </c>
      <c r="M1382" s="3" t="s">
        <v>103</v>
      </c>
      <c r="N1382" s="12">
        <f t="shared" si="130"/>
        <v>46620</v>
      </c>
      <c r="O1382" s="3" t="s">
        <v>103</v>
      </c>
      <c r="P1382" s="12">
        <f t="shared" si="131"/>
        <v>48447</v>
      </c>
      <c r="Q1382" s="3" t="s">
        <v>103</v>
      </c>
      <c r="R1382" s="12">
        <v>43774</v>
      </c>
      <c r="S1382" s="3">
        <v>-10.42</v>
      </c>
      <c r="T1382" s="3" t="s">
        <v>3614</v>
      </c>
      <c r="U1382" s="3" t="s">
        <v>26</v>
      </c>
      <c r="V1382" s="3" t="s">
        <v>119</v>
      </c>
      <c r="W1382" s="3">
        <v>6.64</v>
      </c>
      <c r="X1382" s="3" t="s">
        <v>164</v>
      </c>
      <c r="Y1382" s="3">
        <v>0</v>
      </c>
      <c r="Z1382" s="3">
        <v>0</v>
      </c>
    </row>
    <row r="1383" spans="1:26" ht="49.5" x14ac:dyDescent="0.3">
      <c r="A1383" s="3" t="s">
        <v>2009</v>
      </c>
      <c r="B1383" s="3" t="s">
        <v>2548</v>
      </c>
      <c r="C1383" s="3" t="s">
        <v>2549</v>
      </c>
      <c r="D1383" s="11">
        <v>42999</v>
      </c>
      <c r="E1383" s="3">
        <v>868.27</v>
      </c>
      <c r="F1383" s="12">
        <f t="shared" si="126"/>
        <v>43364</v>
      </c>
      <c r="G1383" s="3">
        <v>5.44</v>
      </c>
      <c r="H1383" s="12">
        <f t="shared" si="127"/>
        <v>44095</v>
      </c>
      <c r="I1383" s="3" t="s">
        <v>103</v>
      </c>
      <c r="J1383" s="12">
        <f t="shared" si="128"/>
        <v>44825</v>
      </c>
      <c r="K1383" s="3" t="s">
        <v>103</v>
      </c>
      <c r="L1383" s="12">
        <f t="shared" si="129"/>
        <v>45556</v>
      </c>
      <c r="M1383" s="3" t="s">
        <v>103</v>
      </c>
      <c r="N1383" s="12">
        <f t="shared" si="130"/>
        <v>46651</v>
      </c>
      <c r="O1383" s="3" t="s">
        <v>103</v>
      </c>
      <c r="P1383" s="12">
        <f t="shared" si="131"/>
        <v>48478</v>
      </c>
      <c r="Q1383" s="3" t="s">
        <v>103</v>
      </c>
      <c r="R1383" s="12">
        <v>43774</v>
      </c>
      <c r="S1383" s="3">
        <v>-13.17</v>
      </c>
      <c r="T1383" s="3" t="s">
        <v>3614</v>
      </c>
      <c r="U1383" s="3" t="s">
        <v>26</v>
      </c>
      <c r="V1383" s="3" t="s">
        <v>119</v>
      </c>
      <c r="W1383" s="3">
        <v>5.37</v>
      </c>
      <c r="X1383" s="3" t="s">
        <v>164</v>
      </c>
      <c r="Y1383" s="3">
        <v>0</v>
      </c>
      <c r="Z1383" s="3">
        <v>0</v>
      </c>
    </row>
    <row r="1384" spans="1:26" ht="49.5" x14ac:dyDescent="0.3">
      <c r="A1384" s="3" t="s">
        <v>2009</v>
      </c>
      <c r="B1384" s="3" t="s">
        <v>2550</v>
      </c>
      <c r="C1384" s="3" t="s">
        <v>2551</v>
      </c>
      <c r="D1384" s="11">
        <v>43031</v>
      </c>
      <c r="E1384" s="3">
        <v>858.62</v>
      </c>
      <c r="F1384" s="12">
        <f t="shared" si="126"/>
        <v>43396</v>
      </c>
      <c r="G1384" s="3">
        <v>6.08</v>
      </c>
      <c r="H1384" s="12">
        <f t="shared" si="127"/>
        <v>44127</v>
      </c>
      <c r="I1384" s="3" t="s">
        <v>103</v>
      </c>
      <c r="J1384" s="12">
        <f t="shared" si="128"/>
        <v>44857</v>
      </c>
      <c r="K1384" s="3" t="s">
        <v>103</v>
      </c>
      <c r="L1384" s="12">
        <f t="shared" si="129"/>
        <v>45588</v>
      </c>
      <c r="M1384" s="3" t="s">
        <v>103</v>
      </c>
      <c r="N1384" s="12">
        <f t="shared" si="130"/>
        <v>46683</v>
      </c>
      <c r="O1384" s="3" t="s">
        <v>103</v>
      </c>
      <c r="P1384" s="12">
        <f t="shared" si="131"/>
        <v>48510</v>
      </c>
      <c r="Q1384" s="3" t="s">
        <v>103</v>
      </c>
      <c r="R1384" s="12">
        <v>43774</v>
      </c>
      <c r="S1384" s="3">
        <v>-14.14</v>
      </c>
      <c r="T1384" s="3" t="s">
        <v>3614</v>
      </c>
      <c r="U1384" s="3" t="s">
        <v>26</v>
      </c>
      <c r="V1384" s="3" t="s">
        <v>119</v>
      </c>
      <c r="W1384" s="3">
        <v>5</v>
      </c>
      <c r="X1384" s="3" t="s">
        <v>164</v>
      </c>
      <c r="Y1384" s="3">
        <v>0</v>
      </c>
      <c r="Z1384" s="3">
        <v>0</v>
      </c>
    </row>
    <row r="1385" spans="1:26" ht="49.5" x14ac:dyDescent="0.3">
      <c r="A1385" s="3" t="s">
        <v>2009</v>
      </c>
      <c r="B1385" s="3" t="s">
        <v>2552</v>
      </c>
      <c r="C1385" s="3" t="s">
        <v>2553</v>
      </c>
      <c r="D1385" s="11">
        <v>43062</v>
      </c>
      <c r="E1385" s="3">
        <v>852.61</v>
      </c>
      <c r="F1385" s="12">
        <f t="shared" si="126"/>
        <v>43427</v>
      </c>
      <c r="G1385" s="3">
        <v>5.62</v>
      </c>
      <c r="H1385" s="12">
        <f t="shared" si="127"/>
        <v>44158</v>
      </c>
      <c r="I1385" s="3" t="s">
        <v>103</v>
      </c>
      <c r="J1385" s="12">
        <f t="shared" si="128"/>
        <v>44888</v>
      </c>
      <c r="K1385" s="3" t="s">
        <v>103</v>
      </c>
      <c r="L1385" s="12">
        <f t="shared" si="129"/>
        <v>45619</v>
      </c>
      <c r="M1385" s="3" t="s">
        <v>103</v>
      </c>
      <c r="N1385" s="12">
        <f t="shared" si="130"/>
        <v>46714</v>
      </c>
      <c r="O1385" s="3" t="s">
        <v>103</v>
      </c>
      <c r="P1385" s="12">
        <f t="shared" si="131"/>
        <v>48541</v>
      </c>
      <c r="Q1385" s="3" t="s">
        <v>103</v>
      </c>
      <c r="R1385" s="12">
        <v>43774</v>
      </c>
      <c r="S1385" s="3">
        <v>-14.74</v>
      </c>
      <c r="T1385" s="3" t="s">
        <v>3614</v>
      </c>
      <c r="U1385" s="3" t="s">
        <v>26</v>
      </c>
      <c r="V1385" s="3" t="s">
        <v>119</v>
      </c>
      <c r="W1385" s="3">
        <v>7.58</v>
      </c>
      <c r="X1385" s="3" t="s">
        <v>164</v>
      </c>
      <c r="Y1385" s="3">
        <v>0</v>
      </c>
      <c r="Z1385" s="3">
        <v>0</v>
      </c>
    </row>
    <row r="1386" spans="1:26" ht="49.5" x14ac:dyDescent="0.3">
      <c r="A1386" s="3" t="s">
        <v>2009</v>
      </c>
      <c r="B1386" s="3" t="s">
        <v>2554</v>
      </c>
      <c r="C1386" s="3" t="s">
        <v>2555</v>
      </c>
      <c r="D1386" s="11">
        <v>43090</v>
      </c>
      <c r="E1386" s="3">
        <v>826.68</v>
      </c>
      <c r="F1386" s="12">
        <f t="shared" si="126"/>
        <v>43455</v>
      </c>
      <c r="G1386" s="3">
        <v>4.5599999999999996</v>
      </c>
      <c r="H1386" s="12">
        <f t="shared" si="127"/>
        <v>44186</v>
      </c>
      <c r="I1386" s="3" t="s">
        <v>103</v>
      </c>
      <c r="J1386" s="12">
        <f t="shared" si="128"/>
        <v>44916</v>
      </c>
      <c r="K1386" s="3" t="s">
        <v>103</v>
      </c>
      <c r="L1386" s="12">
        <f t="shared" si="129"/>
        <v>45647</v>
      </c>
      <c r="M1386" s="3" t="s">
        <v>103</v>
      </c>
      <c r="N1386" s="12">
        <f t="shared" si="130"/>
        <v>46742</v>
      </c>
      <c r="O1386" s="3" t="s">
        <v>103</v>
      </c>
      <c r="P1386" s="12">
        <f t="shared" si="131"/>
        <v>48569</v>
      </c>
      <c r="Q1386" s="3" t="s">
        <v>103</v>
      </c>
      <c r="R1386" s="12">
        <v>43774</v>
      </c>
      <c r="S1386" s="3">
        <v>-17.329999999999998</v>
      </c>
      <c r="T1386" s="3" t="s">
        <v>3614</v>
      </c>
      <c r="U1386" s="3" t="s">
        <v>26</v>
      </c>
      <c r="V1386" s="3" t="s">
        <v>119</v>
      </c>
      <c r="W1386" s="3">
        <v>4.99</v>
      </c>
      <c r="X1386" s="3" t="s">
        <v>164</v>
      </c>
      <c r="Y1386" s="3">
        <v>0</v>
      </c>
      <c r="Z1386" s="3">
        <v>0</v>
      </c>
    </row>
    <row r="1387" spans="1:26" ht="49.5" x14ac:dyDescent="0.3">
      <c r="A1387" s="3" t="s">
        <v>2009</v>
      </c>
      <c r="B1387" s="3" t="s">
        <v>2556</v>
      </c>
      <c r="C1387" s="3" t="s">
        <v>2557</v>
      </c>
      <c r="D1387" s="11">
        <v>43122</v>
      </c>
      <c r="E1387" s="3">
        <v>867.53</v>
      </c>
      <c r="F1387" s="12">
        <f t="shared" si="126"/>
        <v>43487</v>
      </c>
      <c r="G1387" s="3">
        <v>6.37</v>
      </c>
      <c r="H1387" s="12">
        <f t="shared" si="127"/>
        <v>44218</v>
      </c>
      <c r="I1387" s="3" t="s">
        <v>103</v>
      </c>
      <c r="J1387" s="12">
        <f t="shared" si="128"/>
        <v>44948</v>
      </c>
      <c r="K1387" s="3" t="s">
        <v>103</v>
      </c>
      <c r="L1387" s="12">
        <f t="shared" si="129"/>
        <v>45679</v>
      </c>
      <c r="M1387" s="3" t="s">
        <v>103</v>
      </c>
      <c r="N1387" s="12">
        <f t="shared" si="130"/>
        <v>46774</v>
      </c>
      <c r="O1387" s="3" t="s">
        <v>103</v>
      </c>
      <c r="P1387" s="12">
        <f t="shared" si="131"/>
        <v>48601</v>
      </c>
      <c r="Q1387" s="3" t="s">
        <v>103</v>
      </c>
      <c r="R1387" s="12">
        <v>43774</v>
      </c>
      <c r="S1387" s="3">
        <v>-13.25</v>
      </c>
      <c r="T1387" s="3" t="s">
        <v>3614</v>
      </c>
      <c r="U1387" s="3" t="s">
        <v>26</v>
      </c>
      <c r="V1387" s="3" t="s">
        <v>119</v>
      </c>
      <c r="W1387" s="3">
        <v>4.37</v>
      </c>
      <c r="X1387" s="3" t="s">
        <v>164</v>
      </c>
      <c r="Y1387" s="3">
        <v>0</v>
      </c>
      <c r="Z1387" s="3">
        <v>0</v>
      </c>
    </row>
    <row r="1388" spans="1:26" ht="49.5" x14ac:dyDescent="0.3">
      <c r="A1388" s="3" t="s">
        <v>2009</v>
      </c>
      <c r="B1388" s="3" t="s">
        <v>2558</v>
      </c>
      <c r="C1388" s="3" t="s">
        <v>2559</v>
      </c>
      <c r="D1388" s="11">
        <v>43153</v>
      </c>
      <c r="E1388" s="3">
        <v>844.46</v>
      </c>
      <c r="F1388" s="12">
        <f t="shared" si="126"/>
        <v>43518</v>
      </c>
      <c r="G1388" s="3">
        <v>3.03</v>
      </c>
      <c r="H1388" s="12">
        <f t="shared" si="127"/>
        <v>44249</v>
      </c>
      <c r="I1388" s="3" t="s">
        <v>103</v>
      </c>
      <c r="J1388" s="12">
        <f t="shared" si="128"/>
        <v>44979</v>
      </c>
      <c r="K1388" s="3" t="s">
        <v>103</v>
      </c>
      <c r="L1388" s="12">
        <f t="shared" si="129"/>
        <v>45710</v>
      </c>
      <c r="M1388" s="3" t="s">
        <v>103</v>
      </c>
      <c r="N1388" s="12">
        <f t="shared" si="130"/>
        <v>46805</v>
      </c>
      <c r="O1388" s="3" t="s">
        <v>103</v>
      </c>
      <c r="P1388" s="12">
        <f t="shared" si="131"/>
        <v>48632</v>
      </c>
      <c r="Q1388" s="3" t="s">
        <v>103</v>
      </c>
      <c r="R1388" s="12">
        <v>43774</v>
      </c>
      <c r="S1388" s="3">
        <v>-15.55</v>
      </c>
      <c r="T1388" s="3" t="s">
        <v>3614</v>
      </c>
      <c r="U1388" s="3" t="s">
        <v>26</v>
      </c>
      <c r="V1388" s="3" t="s">
        <v>119</v>
      </c>
      <c r="W1388" s="3">
        <v>4.9000000000000004</v>
      </c>
      <c r="X1388" s="3" t="s">
        <v>164</v>
      </c>
      <c r="Y1388" s="3">
        <v>0</v>
      </c>
      <c r="Z1388" s="3">
        <v>0</v>
      </c>
    </row>
    <row r="1389" spans="1:26" ht="49.5" x14ac:dyDescent="0.3">
      <c r="A1389" s="3" t="s">
        <v>2009</v>
      </c>
      <c r="B1389" s="3" t="s">
        <v>2560</v>
      </c>
      <c r="C1389" s="3" t="s">
        <v>2561</v>
      </c>
      <c r="D1389" s="11">
        <v>43181</v>
      </c>
      <c r="E1389" s="3">
        <v>846.2</v>
      </c>
      <c r="F1389" s="12">
        <f t="shared" si="126"/>
        <v>43546</v>
      </c>
      <c r="G1389" s="3">
        <v>2.29</v>
      </c>
      <c r="H1389" s="12">
        <f t="shared" si="127"/>
        <v>44277</v>
      </c>
      <c r="I1389" s="3" t="s">
        <v>103</v>
      </c>
      <c r="J1389" s="12">
        <f t="shared" si="128"/>
        <v>45007</v>
      </c>
      <c r="K1389" s="3" t="s">
        <v>103</v>
      </c>
      <c r="L1389" s="12">
        <f t="shared" si="129"/>
        <v>45738</v>
      </c>
      <c r="M1389" s="3" t="s">
        <v>103</v>
      </c>
      <c r="N1389" s="12">
        <f t="shared" si="130"/>
        <v>46834</v>
      </c>
      <c r="O1389" s="3" t="s">
        <v>103</v>
      </c>
      <c r="P1389" s="12">
        <f t="shared" si="131"/>
        <v>48660</v>
      </c>
      <c r="Q1389" s="3" t="s">
        <v>103</v>
      </c>
      <c r="R1389" s="12">
        <v>43774</v>
      </c>
      <c r="S1389" s="3">
        <v>-15.38</v>
      </c>
      <c r="T1389" s="3" t="s">
        <v>3614</v>
      </c>
      <c r="U1389" s="3" t="s">
        <v>26</v>
      </c>
      <c r="V1389" s="3" t="s">
        <v>119</v>
      </c>
      <c r="W1389" s="3">
        <v>8.24</v>
      </c>
      <c r="X1389" s="3" t="s">
        <v>164</v>
      </c>
      <c r="Y1389" s="3">
        <v>0</v>
      </c>
      <c r="Z1389" s="3">
        <v>0</v>
      </c>
    </row>
    <row r="1390" spans="1:26" ht="49.5" x14ac:dyDescent="0.3">
      <c r="A1390" s="3" t="s">
        <v>2009</v>
      </c>
      <c r="B1390" s="3" t="s">
        <v>2562</v>
      </c>
      <c r="C1390" s="3" t="s">
        <v>2563</v>
      </c>
      <c r="D1390" s="11">
        <v>43213</v>
      </c>
      <c r="E1390" s="3">
        <v>834.84</v>
      </c>
      <c r="F1390" s="12">
        <f t="shared" si="126"/>
        <v>43578</v>
      </c>
      <c r="G1390" s="3">
        <v>1.01</v>
      </c>
      <c r="H1390" s="12">
        <f t="shared" si="127"/>
        <v>44309</v>
      </c>
      <c r="I1390" s="3" t="s">
        <v>103</v>
      </c>
      <c r="J1390" s="12">
        <f t="shared" si="128"/>
        <v>45039</v>
      </c>
      <c r="K1390" s="3" t="s">
        <v>103</v>
      </c>
      <c r="L1390" s="12">
        <f t="shared" si="129"/>
        <v>45770</v>
      </c>
      <c r="M1390" s="3" t="s">
        <v>103</v>
      </c>
      <c r="N1390" s="12">
        <f t="shared" si="130"/>
        <v>46866</v>
      </c>
      <c r="O1390" s="3" t="s">
        <v>103</v>
      </c>
      <c r="P1390" s="12">
        <f t="shared" si="131"/>
        <v>48692</v>
      </c>
      <c r="Q1390" s="3" t="s">
        <v>103</v>
      </c>
      <c r="R1390" s="12">
        <v>43774</v>
      </c>
      <c r="S1390" s="3">
        <v>-16.52</v>
      </c>
      <c r="T1390" s="3" t="s">
        <v>3614</v>
      </c>
      <c r="U1390" s="3" t="s">
        <v>26</v>
      </c>
      <c r="V1390" s="3" t="s">
        <v>119</v>
      </c>
      <c r="W1390" s="3">
        <v>10.16</v>
      </c>
      <c r="X1390" s="3" t="s">
        <v>164</v>
      </c>
      <c r="Y1390" s="3">
        <v>0</v>
      </c>
      <c r="Z1390" s="3">
        <v>0</v>
      </c>
    </row>
    <row r="1391" spans="1:26" ht="49.5" x14ac:dyDescent="0.3">
      <c r="A1391" s="3" t="s">
        <v>2009</v>
      </c>
      <c r="B1391" s="3" t="s">
        <v>2564</v>
      </c>
      <c r="C1391" s="3" t="s">
        <v>2565</v>
      </c>
      <c r="D1391" s="11">
        <v>43241</v>
      </c>
      <c r="E1391" s="3">
        <v>848.27</v>
      </c>
      <c r="F1391" s="12">
        <f t="shared" si="126"/>
        <v>43606</v>
      </c>
      <c r="G1391" s="3">
        <v>-1.01</v>
      </c>
      <c r="H1391" s="12">
        <f t="shared" si="127"/>
        <v>44337</v>
      </c>
      <c r="I1391" s="3" t="s">
        <v>103</v>
      </c>
      <c r="J1391" s="12">
        <f t="shared" si="128"/>
        <v>45067</v>
      </c>
      <c r="K1391" s="3" t="s">
        <v>103</v>
      </c>
      <c r="L1391" s="12">
        <f t="shared" si="129"/>
        <v>45798</v>
      </c>
      <c r="M1391" s="3" t="s">
        <v>103</v>
      </c>
      <c r="N1391" s="12">
        <f t="shared" si="130"/>
        <v>46894</v>
      </c>
      <c r="O1391" s="3" t="s">
        <v>103</v>
      </c>
      <c r="P1391" s="12">
        <f t="shared" si="131"/>
        <v>48720</v>
      </c>
      <c r="Q1391" s="3" t="s">
        <v>103</v>
      </c>
      <c r="R1391" s="12">
        <v>43774</v>
      </c>
      <c r="S1391" s="3">
        <v>-15.17</v>
      </c>
      <c r="T1391" s="3" t="s">
        <v>3614</v>
      </c>
      <c r="U1391" s="3" t="s">
        <v>26</v>
      </c>
      <c r="V1391" s="3" t="s">
        <v>119</v>
      </c>
      <c r="W1391" s="3">
        <v>12.75</v>
      </c>
      <c r="X1391" s="3" t="s">
        <v>164</v>
      </c>
      <c r="Y1391" s="3">
        <v>0</v>
      </c>
      <c r="Z1391" s="3">
        <v>0</v>
      </c>
    </row>
    <row r="1392" spans="1:26" ht="49.5" x14ac:dyDescent="0.3">
      <c r="A1392" s="3" t="s">
        <v>2009</v>
      </c>
      <c r="B1392" s="3" t="s">
        <v>2566</v>
      </c>
      <c r="C1392" s="3" t="s">
        <v>2567</v>
      </c>
      <c r="D1392" s="11">
        <v>43272</v>
      </c>
      <c r="E1392" s="3">
        <v>859.53</v>
      </c>
      <c r="F1392" s="12">
        <f t="shared" si="126"/>
        <v>43637</v>
      </c>
      <c r="G1392" s="3">
        <v>-2.37</v>
      </c>
      <c r="H1392" s="12">
        <f t="shared" si="127"/>
        <v>44368</v>
      </c>
      <c r="I1392" s="3" t="s">
        <v>103</v>
      </c>
      <c r="J1392" s="12">
        <f t="shared" si="128"/>
        <v>45098</v>
      </c>
      <c r="K1392" s="3" t="s">
        <v>103</v>
      </c>
      <c r="L1392" s="12">
        <f t="shared" si="129"/>
        <v>45829</v>
      </c>
      <c r="M1392" s="3" t="s">
        <v>103</v>
      </c>
      <c r="N1392" s="12">
        <f t="shared" si="130"/>
        <v>46925</v>
      </c>
      <c r="O1392" s="3" t="s">
        <v>103</v>
      </c>
      <c r="P1392" s="12">
        <f t="shared" si="131"/>
        <v>48751</v>
      </c>
      <c r="Q1392" s="3" t="s">
        <v>103</v>
      </c>
      <c r="R1392" s="12">
        <v>43774</v>
      </c>
      <c r="S1392" s="3">
        <v>-14.05</v>
      </c>
      <c r="T1392" s="3" t="s">
        <v>3614</v>
      </c>
      <c r="U1392" s="3" t="s">
        <v>26</v>
      </c>
      <c r="V1392" s="3" t="s">
        <v>119</v>
      </c>
      <c r="W1392" s="3">
        <v>8.98</v>
      </c>
      <c r="X1392" s="3" t="s">
        <v>164</v>
      </c>
      <c r="Y1392" s="3">
        <v>0</v>
      </c>
      <c r="Z1392" s="3">
        <v>0</v>
      </c>
    </row>
    <row r="1393" spans="1:26" ht="49.5" x14ac:dyDescent="0.3">
      <c r="A1393" s="3" t="s">
        <v>2009</v>
      </c>
      <c r="B1393" s="3" t="s">
        <v>2568</v>
      </c>
      <c r="C1393" s="3" t="s">
        <v>2569</v>
      </c>
      <c r="D1393" s="11">
        <v>43304</v>
      </c>
      <c r="E1393" s="3">
        <v>865.95</v>
      </c>
      <c r="F1393" s="12">
        <f t="shared" si="126"/>
        <v>43669</v>
      </c>
      <c r="G1393" s="3">
        <v>-3.13</v>
      </c>
      <c r="H1393" s="12">
        <f t="shared" si="127"/>
        <v>44400</v>
      </c>
      <c r="I1393" s="3" t="s">
        <v>103</v>
      </c>
      <c r="J1393" s="12">
        <f t="shared" si="128"/>
        <v>45130</v>
      </c>
      <c r="K1393" s="3" t="s">
        <v>103</v>
      </c>
      <c r="L1393" s="12">
        <f t="shared" si="129"/>
        <v>45861</v>
      </c>
      <c r="M1393" s="3" t="s">
        <v>103</v>
      </c>
      <c r="N1393" s="12">
        <f t="shared" si="130"/>
        <v>46957</v>
      </c>
      <c r="O1393" s="3" t="s">
        <v>103</v>
      </c>
      <c r="P1393" s="12">
        <f t="shared" si="131"/>
        <v>48783</v>
      </c>
      <c r="Q1393" s="3" t="s">
        <v>103</v>
      </c>
      <c r="R1393" s="12">
        <v>43774</v>
      </c>
      <c r="S1393" s="3">
        <v>-13.41</v>
      </c>
      <c r="T1393" s="3" t="s">
        <v>3614</v>
      </c>
      <c r="U1393" s="3" t="s">
        <v>26</v>
      </c>
      <c r="V1393" s="3" t="s">
        <v>119</v>
      </c>
      <c r="W1393" s="3">
        <v>6.15</v>
      </c>
      <c r="X1393" s="3" t="s">
        <v>164</v>
      </c>
      <c r="Y1393" s="3">
        <v>0</v>
      </c>
      <c r="Z1393" s="3">
        <v>0</v>
      </c>
    </row>
    <row r="1394" spans="1:26" ht="49.5" x14ac:dyDescent="0.3">
      <c r="A1394" s="3" t="s">
        <v>2009</v>
      </c>
      <c r="B1394" s="3" t="s">
        <v>2570</v>
      </c>
      <c r="C1394" s="3" t="s">
        <v>2571</v>
      </c>
      <c r="D1394" s="11">
        <v>43335</v>
      </c>
      <c r="E1394" s="3">
        <v>849.18</v>
      </c>
      <c r="F1394" s="12">
        <f t="shared" si="126"/>
        <v>43700</v>
      </c>
      <c r="G1394" s="3">
        <v>-6.08</v>
      </c>
      <c r="H1394" s="12">
        <f t="shared" si="127"/>
        <v>44431</v>
      </c>
      <c r="I1394" s="3" t="s">
        <v>103</v>
      </c>
      <c r="J1394" s="12">
        <f t="shared" si="128"/>
        <v>45161</v>
      </c>
      <c r="K1394" s="3" t="s">
        <v>103</v>
      </c>
      <c r="L1394" s="12">
        <f t="shared" si="129"/>
        <v>45892</v>
      </c>
      <c r="M1394" s="3" t="s">
        <v>103</v>
      </c>
      <c r="N1394" s="12">
        <f t="shared" si="130"/>
        <v>46988</v>
      </c>
      <c r="O1394" s="3" t="s">
        <v>103</v>
      </c>
      <c r="P1394" s="12">
        <f t="shared" si="131"/>
        <v>48814</v>
      </c>
      <c r="Q1394" s="3" t="s">
        <v>103</v>
      </c>
      <c r="R1394" s="12">
        <v>43774</v>
      </c>
      <c r="S1394" s="3">
        <v>-15.08</v>
      </c>
      <c r="T1394" s="3" t="s">
        <v>3614</v>
      </c>
      <c r="U1394" s="3" t="s">
        <v>26</v>
      </c>
      <c r="V1394" s="3" t="s">
        <v>119</v>
      </c>
      <c r="W1394" s="3">
        <v>6.82</v>
      </c>
      <c r="X1394" s="3" t="s">
        <v>164</v>
      </c>
      <c r="Y1394" s="3">
        <v>0</v>
      </c>
      <c r="Z1394" s="3">
        <v>0</v>
      </c>
    </row>
    <row r="1395" spans="1:26" ht="49.5" x14ac:dyDescent="0.3">
      <c r="A1395" s="3" t="s">
        <v>2009</v>
      </c>
      <c r="B1395" s="3" t="s">
        <v>2572</v>
      </c>
      <c r="C1395" s="3" t="s">
        <v>2573</v>
      </c>
      <c r="D1395" s="11">
        <v>43364</v>
      </c>
      <c r="E1395" s="3">
        <v>861.17</v>
      </c>
      <c r="F1395" s="12">
        <f t="shared" si="126"/>
        <v>43729</v>
      </c>
      <c r="G1395" s="3">
        <v>-10.51</v>
      </c>
      <c r="H1395" s="12">
        <f t="shared" si="127"/>
        <v>44460</v>
      </c>
      <c r="I1395" s="3" t="s">
        <v>103</v>
      </c>
      <c r="J1395" s="12">
        <f t="shared" si="128"/>
        <v>45190</v>
      </c>
      <c r="K1395" s="3" t="s">
        <v>103</v>
      </c>
      <c r="L1395" s="12">
        <f t="shared" si="129"/>
        <v>45921</v>
      </c>
      <c r="M1395" s="3" t="s">
        <v>103</v>
      </c>
      <c r="N1395" s="12">
        <f t="shared" si="130"/>
        <v>47017</v>
      </c>
      <c r="O1395" s="3" t="s">
        <v>103</v>
      </c>
      <c r="P1395" s="12">
        <f t="shared" si="131"/>
        <v>48843</v>
      </c>
      <c r="Q1395" s="3" t="s">
        <v>103</v>
      </c>
      <c r="R1395" s="12">
        <v>43774</v>
      </c>
      <c r="S1395" s="3">
        <v>-13.88</v>
      </c>
      <c r="T1395" s="3" t="s">
        <v>3614</v>
      </c>
      <c r="U1395" s="3" t="s">
        <v>26</v>
      </c>
      <c r="V1395" s="3" t="s">
        <v>119</v>
      </c>
      <c r="W1395" s="3">
        <v>8.9499999999999993</v>
      </c>
      <c r="X1395" s="3" t="s">
        <v>164</v>
      </c>
      <c r="Y1395" s="3">
        <v>0</v>
      </c>
      <c r="Z1395" s="3">
        <v>0</v>
      </c>
    </row>
    <row r="1396" spans="1:26" ht="49.5" x14ac:dyDescent="0.3">
      <c r="A1396" s="3" t="s">
        <v>2009</v>
      </c>
      <c r="B1396" s="3" t="s">
        <v>2574</v>
      </c>
      <c r="C1396" s="3" t="s">
        <v>2575</v>
      </c>
      <c r="D1396" s="11">
        <v>43395</v>
      </c>
      <c r="E1396" s="3">
        <v>874.08</v>
      </c>
      <c r="F1396" s="12">
        <f t="shared" si="126"/>
        <v>43760</v>
      </c>
      <c r="G1396" s="3">
        <v>-12.61</v>
      </c>
      <c r="H1396" s="12">
        <f t="shared" si="127"/>
        <v>44491</v>
      </c>
      <c r="I1396" s="3" t="s">
        <v>103</v>
      </c>
      <c r="J1396" s="12">
        <f t="shared" si="128"/>
        <v>45221</v>
      </c>
      <c r="K1396" s="3" t="s">
        <v>103</v>
      </c>
      <c r="L1396" s="12">
        <f t="shared" si="129"/>
        <v>45952</v>
      </c>
      <c r="M1396" s="3" t="s">
        <v>103</v>
      </c>
      <c r="N1396" s="12">
        <f t="shared" si="130"/>
        <v>47048</v>
      </c>
      <c r="O1396" s="3" t="s">
        <v>103</v>
      </c>
      <c r="P1396" s="12">
        <f t="shared" si="131"/>
        <v>48874</v>
      </c>
      <c r="Q1396" s="3" t="s">
        <v>103</v>
      </c>
      <c r="R1396" s="12">
        <v>43774</v>
      </c>
      <c r="S1396" s="3">
        <v>-12.59</v>
      </c>
      <c r="T1396" s="3" t="s">
        <v>3614</v>
      </c>
      <c r="U1396" s="3" t="s">
        <v>26</v>
      </c>
      <c r="V1396" s="3" t="s">
        <v>119</v>
      </c>
      <c r="W1396" s="3">
        <v>4.72</v>
      </c>
      <c r="X1396" s="3" t="s">
        <v>164</v>
      </c>
      <c r="Y1396" s="3">
        <v>0</v>
      </c>
      <c r="Z1396" s="3">
        <v>0</v>
      </c>
    </row>
    <row r="1397" spans="1:26" ht="49.5" x14ac:dyDescent="0.3">
      <c r="A1397" s="3" t="s">
        <v>2009</v>
      </c>
      <c r="B1397" s="3" t="s">
        <v>2576</v>
      </c>
      <c r="C1397" s="3" t="s">
        <v>2577</v>
      </c>
      <c r="D1397" s="11">
        <v>43430</v>
      </c>
      <c r="E1397" s="3">
        <v>873.14</v>
      </c>
      <c r="F1397" s="12">
        <f t="shared" si="126"/>
        <v>43795</v>
      </c>
      <c r="G1397" s="3" t="s">
        <v>103</v>
      </c>
      <c r="H1397" s="12">
        <f t="shared" si="127"/>
        <v>44526</v>
      </c>
      <c r="I1397" s="3" t="s">
        <v>103</v>
      </c>
      <c r="J1397" s="12">
        <f t="shared" si="128"/>
        <v>45256</v>
      </c>
      <c r="K1397" s="3" t="s">
        <v>103</v>
      </c>
      <c r="L1397" s="12">
        <f t="shared" si="129"/>
        <v>45987</v>
      </c>
      <c r="M1397" s="3" t="s">
        <v>103</v>
      </c>
      <c r="N1397" s="12">
        <f t="shared" si="130"/>
        <v>47083</v>
      </c>
      <c r="O1397" s="3" t="s">
        <v>103</v>
      </c>
      <c r="P1397" s="12">
        <f t="shared" si="131"/>
        <v>48909</v>
      </c>
      <c r="Q1397" s="3" t="s">
        <v>103</v>
      </c>
      <c r="R1397" s="12">
        <v>43774</v>
      </c>
      <c r="S1397" s="3">
        <v>-12.69</v>
      </c>
      <c r="T1397" s="3" t="s">
        <v>3614</v>
      </c>
      <c r="U1397" s="3" t="s">
        <v>26</v>
      </c>
      <c r="V1397" s="3" t="s">
        <v>119</v>
      </c>
      <c r="W1397" s="3">
        <v>4.2</v>
      </c>
      <c r="X1397" s="3" t="s">
        <v>164</v>
      </c>
      <c r="Y1397" s="3">
        <v>0</v>
      </c>
      <c r="Z1397" s="3">
        <v>0</v>
      </c>
    </row>
    <row r="1398" spans="1:26" ht="49.5" x14ac:dyDescent="0.3">
      <c r="A1398" s="3" t="s">
        <v>2009</v>
      </c>
      <c r="B1398" s="3" t="s">
        <v>2578</v>
      </c>
      <c r="C1398" s="3" t="s">
        <v>2579</v>
      </c>
      <c r="D1398" s="11">
        <v>43455</v>
      </c>
      <c r="E1398" s="3">
        <v>883.39</v>
      </c>
      <c r="F1398" s="12">
        <f t="shared" si="126"/>
        <v>43820</v>
      </c>
      <c r="G1398" s="3" t="s">
        <v>103</v>
      </c>
      <c r="H1398" s="12">
        <f t="shared" si="127"/>
        <v>44551</v>
      </c>
      <c r="I1398" s="3" t="s">
        <v>103</v>
      </c>
      <c r="J1398" s="12">
        <f t="shared" si="128"/>
        <v>45281</v>
      </c>
      <c r="K1398" s="3" t="s">
        <v>103</v>
      </c>
      <c r="L1398" s="12">
        <f t="shared" si="129"/>
        <v>46012</v>
      </c>
      <c r="M1398" s="3" t="s">
        <v>103</v>
      </c>
      <c r="N1398" s="12">
        <f t="shared" si="130"/>
        <v>47108</v>
      </c>
      <c r="O1398" s="3" t="s">
        <v>103</v>
      </c>
      <c r="P1398" s="12">
        <f t="shared" si="131"/>
        <v>48934</v>
      </c>
      <c r="Q1398" s="3" t="s">
        <v>103</v>
      </c>
      <c r="R1398" s="12">
        <v>43774</v>
      </c>
      <c r="S1398" s="3">
        <v>-11.66</v>
      </c>
      <c r="T1398" s="3" t="s">
        <v>3614</v>
      </c>
      <c r="U1398" s="3" t="s">
        <v>26</v>
      </c>
      <c r="V1398" s="3" t="s">
        <v>119</v>
      </c>
      <c r="W1398" s="3">
        <v>2.6</v>
      </c>
      <c r="X1398" s="3" t="s">
        <v>164</v>
      </c>
      <c r="Y1398" s="3">
        <v>0</v>
      </c>
      <c r="Z1398" s="3">
        <v>0</v>
      </c>
    </row>
    <row r="1399" spans="1:26" ht="49.5" x14ac:dyDescent="0.3">
      <c r="A1399" s="3" t="s">
        <v>2009</v>
      </c>
      <c r="B1399" s="3" t="s">
        <v>2580</v>
      </c>
      <c r="C1399" s="3" t="s">
        <v>2581</v>
      </c>
      <c r="D1399" s="11">
        <v>43486</v>
      </c>
      <c r="E1399" s="3">
        <v>876.41</v>
      </c>
      <c r="F1399" s="12">
        <f t="shared" si="126"/>
        <v>43851</v>
      </c>
      <c r="G1399" s="3" t="s">
        <v>103</v>
      </c>
      <c r="H1399" s="12">
        <f t="shared" si="127"/>
        <v>44582</v>
      </c>
      <c r="I1399" s="3" t="s">
        <v>103</v>
      </c>
      <c r="J1399" s="12">
        <f t="shared" si="128"/>
        <v>45312</v>
      </c>
      <c r="K1399" s="3" t="s">
        <v>103</v>
      </c>
      <c r="L1399" s="12">
        <f t="shared" si="129"/>
        <v>46043</v>
      </c>
      <c r="M1399" s="3" t="s">
        <v>103</v>
      </c>
      <c r="N1399" s="12">
        <f t="shared" si="130"/>
        <v>47139</v>
      </c>
      <c r="O1399" s="3" t="s">
        <v>103</v>
      </c>
      <c r="P1399" s="12">
        <f t="shared" si="131"/>
        <v>48965</v>
      </c>
      <c r="Q1399" s="3" t="s">
        <v>103</v>
      </c>
      <c r="R1399" s="12">
        <v>43774</v>
      </c>
      <c r="S1399" s="3">
        <v>-12.36</v>
      </c>
      <c r="T1399" s="3" t="s">
        <v>3614</v>
      </c>
      <c r="U1399" s="3" t="s">
        <v>26</v>
      </c>
      <c r="V1399" s="3" t="s">
        <v>119</v>
      </c>
      <c r="W1399" s="3">
        <v>0.5</v>
      </c>
      <c r="X1399" s="3" t="s">
        <v>164</v>
      </c>
      <c r="Y1399" s="3">
        <v>0</v>
      </c>
      <c r="Z1399" s="3">
        <v>0</v>
      </c>
    </row>
    <row r="1400" spans="1:26" ht="49.5" x14ac:dyDescent="0.3">
      <c r="A1400" s="3" t="s">
        <v>2009</v>
      </c>
      <c r="B1400" s="3" t="s">
        <v>2582</v>
      </c>
      <c r="C1400" s="3" t="s">
        <v>2583</v>
      </c>
      <c r="D1400" s="11">
        <v>43517</v>
      </c>
      <c r="E1400" s="3">
        <v>869.29</v>
      </c>
      <c r="F1400" s="12">
        <f t="shared" si="126"/>
        <v>43882</v>
      </c>
      <c r="G1400" s="3" t="s">
        <v>103</v>
      </c>
      <c r="H1400" s="12">
        <f t="shared" si="127"/>
        <v>44613</v>
      </c>
      <c r="I1400" s="3" t="s">
        <v>103</v>
      </c>
      <c r="J1400" s="12">
        <f t="shared" si="128"/>
        <v>45343</v>
      </c>
      <c r="K1400" s="3" t="s">
        <v>103</v>
      </c>
      <c r="L1400" s="12">
        <f t="shared" si="129"/>
        <v>46074</v>
      </c>
      <c r="M1400" s="3" t="s">
        <v>103</v>
      </c>
      <c r="N1400" s="12">
        <f t="shared" si="130"/>
        <v>47170</v>
      </c>
      <c r="O1400" s="3" t="s">
        <v>103</v>
      </c>
      <c r="P1400" s="12">
        <f t="shared" si="131"/>
        <v>48996</v>
      </c>
      <c r="Q1400" s="3" t="s">
        <v>103</v>
      </c>
      <c r="R1400" s="12">
        <v>43774</v>
      </c>
      <c r="S1400" s="3">
        <v>-13.07</v>
      </c>
      <c r="T1400" s="3" t="s">
        <v>3614</v>
      </c>
      <c r="U1400" s="3" t="s">
        <v>26</v>
      </c>
      <c r="V1400" s="3" t="s">
        <v>119</v>
      </c>
      <c r="W1400" s="3">
        <v>1.98</v>
      </c>
      <c r="X1400" s="3" t="s">
        <v>164</v>
      </c>
      <c r="Y1400" s="3">
        <v>0</v>
      </c>
      <c r="Z1400" s="3">
        <v>0</v>
      </c>
    </row>
    <row r="1401" spans="1:26" ht="49.5" x14ac:dyDescent="0.3">
      <c r="A1401" s="3" t="s">
        <v>2009</v>
      </c>
      <c r="B1401" s="3" t="s">
        <v>2584</v>
      </c>
      <c r="C1401" s="3" t="s">
        <v>2585</v>
      </c>
      <c r="D1401" s="11">
        <v>43545</v>
      </c>
      <c r="E1401" s="3">
        <v>865.38</v>
      </c>
      <c r="F1401" s="12">
        <f t="shared" si="126"/>
        <v>43911</v>
      </c>
      <c r="G1401" s="3" t="s">
        <v>103</v>
      </c>
      <c r="H1401" s="12">
        <f t="shared" si="127"/>
        <v>44641</v>
      </c>
      <c r="I1401" s="3" t="s">
        <v>103</v>
      </c>
      <c r="J1401" s="12">
        <f t="shared" si="128"/>
        <v>45372</v>
      </c>
      <c r="K1401" s="3" t="s">
        <v>103</v>
      </c>
      <c r="L1401" s="12">
        <f t="shared" si="129"/>
        <v>46102</v>
      </c>
      <c r="M1401" s="3" t="s">
        <v>103</v>
      </c>
      <c r="N1401" s="12">
        <f t="shared" si="130"/>
        <v>47198</v>
      </c>
      <c r="O1401" s="3" t="s">
        <v>103</v>
      </c>
      <c r="P1401" s="12">
        <f t="shared" si="131"/>
        <v>49024</v>
      </c>
      <c r="Q1401" s="3" t="s">
        <v>103</v>
      </c>
      <c r="R1401" s="12">
        <v>43774</v>
      </c>
      <c r="S1401" s="3">
        <v>-13.46</v>
      </c>
      <c r="T1401" s="3" t="s">
        <v>3614</v>
      </c>
      <c r="U1401" s="3" t="s">
        <v>26</v>
      </c>
      <c r="V1401" s="3" t="s">
        <v>119</v>
      </c>
      <c r="W1401" s="3">
        <v>7.75</v>
      </c>
      <c r="X1401" s="3" t="s">
        <v>164</v>
      </c>
      <c r="Y1401" s="3">
        <v>0</v>
      </c>
      <c r="Z1401" s="3">
        <v>0</v>
      </c>
    </row>
    <row r="1402" spans="1:26" ht="49.5" x14ac:dyDescent="0.3">
      <c r="A1402" s="3" t="s">
        <v>2009</v>
      </c>
      <c r="B1402" s="3" t="s">
        <v>2586</v>
      </c>
      <c r="C1402" s="3" t="s">
        <v>2587</v>
      </c>
      <c r="D1402" s="11">
        <v>43577</v>
      </c>
      <c r="E1402" s="3">
        <v>902.55</v>
      </c>
      <c r="F1402" s="12">
        <f t="shared" si="126"/>
        <v>43943</v>
      </c>
      <c r="G1402" s="3" t="s">
        <v>103</v>
      </c>
      <c r="H1402" s="12">
        <f t="shared" si="127"/>
        <v>44673</v>
      </c>
      <c r="I1402" s="3" t="s">
        <v>103</v>
      </c>
      <c r="J1402" s="12">
        <f t="shared" si="128"/>
        <v>45404</v>
      </c>
      <c r="K1402" s="3" t="s">
        <v>103</v>
      </c>
      <c r="L1402" s="12">
        <f t="shared" si="129"/>
        <v>46134</v>
      </c>
      <c r="M1402" s="3" t="s">
        <v>103</v>
      </c>
      <c r="N1402" s="12">
        <f t="shared" si="130"/>
        <v>47230</v>
      </c>
      <c r="O1402" s="3" t="s">
        <v>103</v>
      </c>
      <c r="P1402" s="12">
        <f t="shared" si="131"/>
        <v>49056</v>
      </c>
      <c r="Q1402" s="3" t="s">
        <v>103</v>
      </c>
      <c r="R1402" s="12">
        <v>43774</v>
      </c>
      <c r="S1402" s="3">
        <v>-9.75</v>
      </c>
      <c r="T1402" s="3" t="s">
        <v>3614</v>
      </c>
      <c r="U1402" s="3" t="s">
        <v>26</v>
      </c>
      <c r="V1402" s="3" t="s">
        <v>119</v>
      </c>
      <c r="W1402" s="3">
        <v>4.6500000000000004</v>
      </c>
      <c r="X1402" s="3" t="s">
        <v>164</v>
      </c>
      <c r="Y1402" s="3">
        <v>0</v>
      </c>
      <c r="Z1402" s="3">
        <v>0</v>
      </c>
    </row>
    <row r="1403" spans="1:26" ht="49.5" x14ac:dyDescent="0.3">
      <c r="A1403" s="3" t="s">
        <v>2009</v>
      </c>
      <c r="B1403" s="3" t="s">
        <v>2588</v>
      </c>
      <c r="C1403" s="3" t="s">
        <v>2589</v>
      </c>
      <c r="D1403" s="11">
        <v>43587</v>
      </c>
      <c r="E1403" s="3">
        <v>888.28</v>
      </c>
      <c r="F1403" s="12">
        <f t="shared" si="126"/>
        <v>43953</v>
      </c>
      <c r="G1403" s="3" t="s">
        <v>103</v>
      </c>
      <c r="H1403" s="12">
        <f t="shared" si="127"/>
        <v>44683</v>
      </c>
      <c r="I1403" s="3" t="s">
        <v>103</v>
      </c>
      <c r="J1403" s="12">
        <f t="shared" si="128"/>
        <v>45414</v>
      </c>
      <c r="K1403" s="3" t="s">
        <v>103</v>
      </c>
      <c r="L1403" s="12">
        <f t="shared" si="129"/>
        <v>46144</v>
      </c>
      <c r="M1403" s="3" t="s">
        <v>103</v>
      </c>
      <c r="N1403" s="12">
        <f t="shared" si="130"/>
        <v>47240</v>
      </c>
      <c r="O1403" s="3" t="s">
        <v>103</v>
      </c>
      <c r="P1403" s="12">
        <f t="shared" si="131"/>
        <v>49066</v>
      </c>
      <c r="Q1403" s="3" t="s">
        <v>103</v>
      </c>
      <c r="R1403" s="12">
        <v>43774</v>
      </c>
      <c r="S1403" s="3">
        <v>-11.17</v>
      </c>
      <c r="T1403" s="3" t="s">
        <v>3614</v>
      </c>
      <c r="U1403" s="3" t="s">
        <v>26</v>
      </c>
      <c r="V1403" s="3" t="s">
        <v>119</v>
      </c>
      <c r="W1403" s="3">
        <v>3.18</v>
      </c>
      <c r="X1403" s="3" t="s">
        <v>164</v>
      </c>
      <c r="Y1403" s="3">
        <v>0</v>
      </c>
      <c r="Z1403" s="3">
        <v>0</v>
      </c>
    </row>
    <row r="1404" spans="1:26" ht="49.5" x14ac:dyDescent="0.3">
      <c r="A1404" s="3" t="s">
        <v>2009</v>
      </c>
      <c r="B1404" s="3" t="s">
        <v>2590</v>
      </c>
      <c r="C1404" s="3" t="s">
        <v>2591</v>
      </c>
      <c r="D1404" s="11">
        <v>43608</v>
      </c>
      <c r="E1404" s="3">
        <v>884.71</v>
      </c>
      <c r="F1404" s="12">
        <f t="shared" si="126"/>
        <v>43974</v>
      </c>
      <c r="G1404" s="3" t="s">
        <v>103</v>
      </c>
      <c r="H1404" s="12">
        <f t="shared" si="127"/>
        <v>44704</v>
      </c>
      <c r="I1404" s="3" t="s">
        <v>103</v>
      </c>
      <c r="J1404" s="12">
        <f t="shared" si="128"/>
        <v>45435</v>
      </c>
      <c r="K1404" s="3" t="s">
        <v>103</v>
      </c>
      <c r="L1404" s="12">
        <f t="shared" si="129"/>
        <v>46165</v>
      </c>
      <c r="M1404" s="3" t="s">
        <v>103</v>
      </c>
      <c r="N1404" s="12">
        <f t="shared" si="130"/>
        <v>47261</v>
      </c>
      <c r="O1404" s="3" t="s">
        <v>103</v>
      </c>
      <c r="P1404" s="12">
        <f t="shared" si="131"/>
        <v>49087</v>
      </c>
      <c r="Q1404" s="3" t="s">
        <v>103</v>
      </c>
      <c r="R1404" s="12">
        <v>43774</v>
      </c>
      <c r="S1404" s="3">
        <v>-11.53</v>
      </c>
      <c r="T1404" s="3" t="s">
        <v>3614</v>
      </c>
      <c r="U1404" s="3" t="s">
        <v>26</v>
      </c>
      <c r="V1404" s="3" t="s">
        <v>119</v>
      </c>
      <c r="W1404" s="3">
        <v>3.11</v>
      </c>
      <c r="X1404" s="3" t="s">
        <v>164</v>
      </c>
      <c r="Y1404" s="3">
        <v>0</v>
      </c>
      <c r="Z1404" s="3">
        <v>0</v>
      </c>
    </row>
    <row r="1405" spans="1:26" ht="49.5" x14ac:dyDescent="0.3">
      <c r="A1405" s="3" t="s">
        <v>2009</v>
      </c>
      <c r="B1405" s="3" t="s">
        <v>2592</v>
      </c>
      <c r="C1405" s="3" t="s">
        <v>2593</v>
      </c>
      <c r="D1405" s="11">
        <v>43637</v>
      </c>
      <c r="E1405" s="3">
        <v>893.95</v>
      </c>
      <c r="F1405" s="12">
        <f t="shared" si="126"/>
        <v>44003</v>
      </c>
      <c r="G1405" s="3" t="s">
        <v>103</v>
      </c>
      <c r="H1405" s="12">
        <f t="shared" si="127"/>
        <v>44733</v>
      </c>
      <c r="I1405" s="3" t="s">
        <v>103</v>
      </c>
      <c r="J1405" s="12">
        <f t="shared" si="128"/>
        <v>45464</v>
      </c>
      <c r="K1405" s="3" t="s">
        <v>103</v>
      </c>
      <c r="L1405" s="12">
        <f t="shared" si="129"/>
        <v>46194</v>
      </c>
      <c r="M1405" s="3" t="s">
        <v>103</v>
      </c>
      <c r="N1405" s="12">
        <f t="shared" si="130"/>
        <v>47290</v>
      </c>
      <c r="O1405" s="3" t="s">
        <v>103</v>
      </c>
      <c r="P1405" s="12">
        <f t="shared" si="131"/>
        <v>49116</v>
      </c>
      <c r="Q1405" s="3" t="s">
        <v>103</v>
      </c>
      <c r="R1405" s="12">
        <v>43774</v>
      </c>
      <c r="S1405" s="3">
        <v>-10.61</v>
      </c>
      <c r="T1405" s="3" t="s">
        <v>3614</v>
      </c>
      <c r="U1405" s="3" t="s">
        <v>26</v>
      </c>
      <c r="V1405" s="3" t="s">
        <v>119</v>
      </c>
      <c r="W1405" s="3">
        <v>2.15</v>
      </c>
      <c r="X1405" s="3" t="s">
        <v>164</v>
      </c>
      <c r="Y1405" s="3">
        <v>0</v>
      </c>
      <c r="Z1405" s="3">
        <v>0</v>
      </c>
    </row>
    <row r="1406" spans="1:26" ht="49.5" x14ac:dyDescent="0.3">
      <c r="A1406" s="3" t="s">
        <v>2009</v>
      </c>
      <c r="B1406" s="3" t="s">
        <v>2594</v>
      </c>
      <c r="C1406" s="3" t="s">
        <v>2595</v>
      </c>
      <c r="D1406" s="11">
        <v>43668</v>
      </c>
      <c r="E1406" s="3">
        <v>935.64</v>
      </c>
      <c r="F1406" s="12">
        <f t="shared" si="126"/>
        <v>44034</v>
      </c>
      <c r="G1406" s="3" t="s">
        <v>103</v>
      </c>
      <c r="H1406" s="12">
        <f t="shared" si="127"/>
        <v>44764</v>
      </c>
      <c r="I1406" s="3" t="s">
        <v>103</v>
      </c>
      <c r="J1406" s="12">
        <f t="shared" si="128"/>
        <v>45495</v>
      </c>
      <c r="K1406" s="3" t="s">
        <v>103</v>
      </c>
      <c r="L1406" s="12">
        <f t="shared" si="129"/>
        <v>46225</v>
      </c>
      <c r="M1406" s="3" t="s">
        <v>103</v>
      </c>
      <c r="N1406" s="12">
        <f t="shared" si="130"/>
        <v>47321</v>
      </c>
      <c r="O1406" s="3" t="s">
        <v>103</v>
      </c>
      <c r="P1406" s="12">
        <f t="shared" si="131"/>
        <v>49147</v>
      </c>
      <c r="Q1406" s="3" t="s">
        <v>103</v>
      </c>
      <c r="R1406" s="12">
        <v>43774</v>
      </c>
      <c r="S1406" s="3">
        <v>-6.44</v>
      </c>
      <c r="T1406" s="3" t="s">
        <v>3614</v>
      </c>
      <c r="U1406" s="3" t="s">
        <v>26</v>
      </c>
      <c r="V1406" s="3" t="s">
        <v>119</v>
      </c>
      <c r="W1406" s="3">
        <v>1.05</v>
      </c>
      <c r="X1406" s="3" t="s">
        <v>164</v>
      </c>
      <c r="Y1406" s="3">
        <v>0</v>
      </c>
      <c r="Z1406" s="3">
        <v>0</v>
      </c>
    </row>
    <row r="1407" spans="1:26" ht="49.5" x14ac:dyDescent="0.3">
      <c r="A1407" s="3" t="s">
        <v>2009</v>
      </c>
      <c r="B1407" s="3" t="s">
        <v>2596</v>
      </c>
      <c r="C1407" s="3" t="s">
        <v>2597</v>
      </c>
      <c r="D1407" s="11">
        <v>43699</v>
      </c>
      <c r="E1407" s="3">
        <v>949.83</v>
      </c>
      <c r="F1407" s="12">
        <f t="shared" si="126"/>
        <v>44065</v>
      </c>
      <c r="G1407" s="3" t="s">
        <v>103</v>
      </c>
      <c r="H1407" s="12">
        <f t="shared" si="127"/>
        <v>44795</v>
      </c>
      <c r="I1407" s="3" t="s">
        <v>103</v>
      </c>
      <c r="J1407" s="12">
        <f t="shared" si="128"/>
        <v>45526</v>
      </c>
      <c r="K1407" s="3" t="s">
        <v>103</v>
      </c>
      <c r="L1407" s="12">
        <f t="shared" si="129"/>
        <v>46256</v>
      </c>
      <c r="M1407" s="3" t="s">
        <v>103</v>
      </c>
      <c r="N1407" s="12">
        <f t="shared" si="130"/>
        <v>47352</v>
      </c>
      <c r="O1407" s="3" t="s">
        <v>103</v>
      </c>
      <c r="P1407" s="12">
        <f t="shared" si="131"/>
        <v>49178</v>
      </c>
      <c r="Q1407" s="3" t="s">
        <v>103</v>
      </c>
      <c r="R1407" s="12">
        <v>43774</v>
      </c>
      <c r="S1407" s="3">
        <v>-5.0199999999999996</v>
      </c>
      <c r="T1407" s="3" t="s">
        <v>3614</v>
      </c>
      <c r="U1407" s="3" t="s">
        <v>26</v>
      </c>
      <c r="V1407" s="3" t="s">
        <v>119</v>
      </c>
      <c r="W1407" s="3">
        <v>0.56000000000000005</v>
      </c>
      <c r="X1407" s="3" t="s">
        <v>164</v>
      </c>
      <c r="Y1407" s="3">
        <v>0</v>
      </c>
      <c r="Z1407" s="3">
        <v>0</v>
      </c>
    </row>
    <row r="1408" spans="1:26" ht="49.5" x14ac:dyDescent="0.3">
      <c r="A1408" s="3" t="s">
        <v>2009</v>
      </c>
      <c r="B1408" s="3" t="s">
        <v>2598</v>
      </c>
      <c r="C1408" s="3" t="s">
        <v>2599</v>
      </c>
      <c r="D1408" s="11">
        <v>43731</v>
      </c>
      <c r="E1408" s="3">
        <v>972.23</v>
      </c>
      <c r="F1408" s="12">
        <f t="shared" si="126"/>
        <v>44097</v>
      </c>
      <c r="G1408" s="3" t="s">
        <v>103</v>
      </c>
      <c r="H1408" s="12">
        <f t="shared" si="127"/>
        <v>44827</v>
      </c>
      <c r="I1408" s="3" t="s">
        <v>103</v>
      </c>
      <c r="J1408" s="12">
        <f t="shared" si="128"/>
        <v>45558</v>
      </c>
      <c r="K1408" s="3" t="s">
        <v>103</v>
      </c>
      <c r="L1408" s="12">
        <f t="shared" si="129"/>
        <v>46288</v>
      </c>
      <c r="M1408" s="3" t="s">
        <v>103</v>
      </c>
      <c r="N1408" s="12">
        <f t="shared" si="130"/>
        <v>47384</v>
      </c>
      <c r="O1408" s="3" t="s">
        <v>103</v>
      </c>
      <c r="P1408" s="12">
        <f t="shared" si="131"/>
        <v>49210</v>
      </c>
      <c r="Q1408" s="3" t="s">
        <v>103</v>
      </c>
      <c r="R1408" s="12">
        <v>43774</v>
      </c>
      <c r="S1408" s="3">
        <v>-2.78</v>
      </c>
      <c r="T1408" s="3" t="s">
        <v>3614</v>
      </c>
      <c r="U1408" s="3" t="s">
        <v>26</v>
      </c>
      <c r="V1408" s="3" t="s">
        <v>119</v>
      </c>
      <c r="W1408" s="3">
        <v>0.23</v>
      </c>
      <c r="X1408" s="3" t="s">
        <v>164</v>
      </c>
      <c r="Y1408" s="3">
        <v>0</v>
      </c>
      <c r="Z1408" s="3">
        <v>0</v>
      </c>
    </row>
    <row r="1409" spans="1:26" ht="49.5" x14ac:dyDescent="0.3">
      <c r="A1409" s="3" t="s">
        <v>2009</v>
      </c>
      <c r="B1409" s="3" t="s">
        <v>2600</v>
      </c>
      <c r="C1409" s="3" t="s">
        <v>2601</v>
      </c>
      <c r="D1409" s="11">
        <v>43759</v>
      </c>
      <c r="E1409" s="13">
        <v>1000.12</v>
      </c>
      <c r="F1409" s="12">
        <f t="shared" si="126"/>
        <v>44125</v>
      </c>
      <c r="G1409" s="3" t="s">
        <v>103</v>
      </c>
      <c r="H1409" s="12">
        <f t="shared" si="127"/>
        <v>44855</v>
      </c>
      <c r="I1409" s="3" t="s">
        <v>103</v>
      </c>
      <c r="J1409" s="12">
        <f t="shared" si="128"/>
        <v>45586</v>
      </c>
      <c r="K1409" s="3" t="s">
        <v>103</v>
      </c>
      <c r="L1409" s="12">
        <f t="shared" si="129"/>
        <v>46316</v>
      </c>
      <c r="M1409" s="3" t="s">
        <v>103</v>
      </c>
      <c r="N1409" s="12">
        <f t="shared" si="130"/>
        <v>47412</v>
      </c>
      <c r="O1409" s="3" t="s">
        <v>103</v>
      </c>
      <c r="P1409" s="12">
        <f t="shared" si="131"/>
        <v>49238</v>
      </c>
      <c r="Q1409" s="3" t="s">
        <v>103</v>
      </c>
      <c r="R1409" s="12">
        <v>43774</v>
      </c>
      <c r="S1409" s="3">
        <v>0.01</v>
      </c>
      <c r="T1409" s="3" t="s">
        <v>3614</v>
      </c>
      <c r="U1409" s="3" t="s">
        <v>26</v>
      </c>
      <c r="V1409" s="3" t="s">
        <v>119</v>
      </c>
      <c r="W1409" s="3">
        <v>0.18</v>
      </c>
      <c r="X1409" s="3" t="s">
        <v>164</v>
      </c>
      <c r="Y1409" s="3">
        <v>0</v>
      </c>
      <c r="Z1409" s="3">
        <v>0</v>
      </c>
    </row>
    <row r="1410" spans="1:26" ht="49.5" x14ac:dyDescent="0.3">
      <c r="A1410" s="3" t="s">
        <v>2009</v>
      </c>
      <c r="B1410" s="3" t="s">
        <v>2602</v>
      </c>
      <c r="C1410" s="3" t="s">
        <v>2603</v>
      </c>
      <c r="D1410" s="11">
        <v>42670</v>
      </c>
      <c r="E1410" s="3">
        <v>936.46</v>
      </c>
      <c r="F1410" s="12">
        <f t="shared" si="126"/>
        <v>43035</v>
      </c>
      <c r="G1410" s="3">
        <v>5.56</v>
      </c>
      <c r="H1410" s="12">
        <f t="shared" si="127"/>
        <v>43765</v>
      </c>
      <c r="I1410" s="3">
        <v>-6.36</v>
      </c>
      <c r="J1410" s="12">
        <f t="shared" si="128"/>
        <v>44496</v>
      </c>
      <c r="K1410" s="3" t="s">
        <v>103</v>
      </c>
      <c r="L1410" s="12">
        <f t="shared" si="129"/>
        <v>45226</v>
      </c>
      <c r="M1410" s="3" t="s">
        <v>103</v>
      </c>
      <c r="N1410" s="12">
        <f t="shared" si="130"/>
        <v>46322</v>
      </c>
      <c r="O1410" s="3" t="s">
        <v>103</v>
      </c>
      <c r="P1410" s="12">
        <f t="shared" si="131"/>
        <v>48148</v>
      </c>
      <c r="Q1410" s="3" t="s">
        <v>103</v>
      </c>
      <c r="R1410" s="12">
        <v>43774</v>
      </c>
      <c r="S1410" s="3">
        <v>-6.35</v>
      </c>
      <c r="T1410" s="3" t="s">
        <v>3614</v>
      </c>
      <c r="U1410" s="3" t="s">
        <v>26</v>
      </c>
      <c r="V1410" s="3" t="s">
        <v>119</v>
      </c>
      <c r="W1410" s="3">
        <v>10.1</v>
      </c>
      <c r="X1410" s="3" t="s">
        <v>164</v>
      </c>
      <c r="Y1410" s="3">
        <v>0</v>
      </c>
      <c r="Z1410" s="3">
        <v>0</v>
      </c>
    </row>
    <row r="1411" spans="1:26" ht="49.5" x14ac:dyDescent="0.3">
      <c r="A1411" s="3" t="s">
        <v>2009</v>
      </c>
      <c r="B1411" s="3" t="s">
        <v>2604</v>
      </c>
      <c r="C1411" s="3" t="s">
        <v>2605</v>
      </c>
      <c r="D1411" s="11">
        <v>42695</v>
      </c>
      <c r="E1411" s="3">
        <v>931.35</v>
      </c>
      <c r="F1411" s="12">
        <f t="shared" ref="F1411:F1474" si="132">DATE(YEAR(D1411)+1,MONTH(D1411),DAY(D1411))</f>
        <v>43060</v>
      </c>
      <c r="G1411" s="3">
        <v>5.32</v>
      </c>
      <c r="H1411" s="12">
        <f t="shared" ref="H1411:H1474" si="133">DATE(YEAR(D1411)+3,MONTH(D1411),DAY(D1411))</f>
        <v>43790</v>
      </c>
      <c r="I1411" s="3" t="s">
        <v>103</v>
      </c>
      <c r="J1411" s="12">
        <f t="shared" ref="J1411:J1474" si="134">DATE(YEAR(D1411)+5,MONTH(D1411),DAY(D1411))</f>
        <v>44521</v>
      </c>
      <c r="K1411" s="3" t="s">
        <v>103</v>
      </c>
      <c r="L1411" s="12">
        <f t="shared" ref="L1411:L1474" si="135">DATE(YEAR(D1411)+7,MONTH(D1411),DAY(D1411))</f>
        <v>45251</v>
      </c>
      <c r="M1411" s="3" t="s">
        <v>103</v>
      </c>
      <c r="N1411" s="12">
        <f t="shared" ref="N1411:N1474" si="136">DATE(YEAR(D1411)+10,MONTH(D1411),DAY(D1411))</f>
        <v>46347</v>
      </c>
      <c r="O1411" s="3" t="s">
        <v>103</v>
      </c>
      <c r="P1411" s="12">
        <f t="shared" ref="P1411:P1474" si="137">DATE(YEAR(D1411)+15,MONTH(D1411),DAY(D1411))</f>
        <v>48173</v>
      </c>
      <c r="Q1411" s="3" t="s">
        <v>103</v>
      </c>
      <c r="R1411" s="12">
        <v>43774</v>
      </c>
      <c r="S1411" s="3">
        <v>-6.87</v>
      </c>
      <c r="T1411" s="3" t="s">
        <v>3614</v>
      </c>
      <c r="U1411" s="3" t="s">
        <v>26</v>
      </c>
      <c r="V1411" s="3" t="s">
        <v>119</v>
      </c>
      <c r="W1411" s="3">
        <v>28.89</v>
      </c>
      <c r="X1411" s="3" t="s">
        <v>164</v>
      </c>
      <c r="Y1411" s="3">
        <v>0</v>
      </c>
      <c r="Z1411" s="3">
        <v>0</v>
      </c>
    </row>
    <row r="1412" spans="1:26" ht="49.5" x14ac:dyDescent="0.3">
      <c r="A1412" s="3" t="s">
        <v>2009</v>
      </c>
      <c r="B1412" s="3" t="s">
        <v>2606</v>
      </c>
      <c r="C1412" s="3" t="s">
        <v>2607</v>
      </c>
      <c r="D1412" s="11">
        <v>42726</v>
      </c>
      <c r="E1412" s="3">
        <v>924.28</v>
      </c>
      <c r="F1412" s="12">
        <f t="shared" si="132"/>
        <v>43091</v>
      </c>
      <c r="G1412" s="3">
        <v>5.34</v>
      </c>
      <c r="H1412" s="12">
        <f t="shared" si="133"/>
        <v>43821</v>
      </c>
      <c r="I1412" s="3" t="s">
        <v>103</v>
      </c>
      <c r="J1412" s="12">
        <f t="shared" si="134"/>
        <v>44552</v>
      </c>
      <c r="K1412" s="3" t="s">
        <v>103</v>
      </c>
      <c r="L1412" s="12">
        <f t="shared" si="135"/>
        <v>45282</v>
      </c>
      <c r="M1412" s="3" t="s">
        <v>103</v>
      </c>
      <c r="N1412" s="12">
        <f t="shared" si="136"/>
        <v>46378</v>
      </c>
      <c r="O1412" s="3" t="s">
        <v>103</v>
      </c>
      <c r="P1412" s="12">
        <f t="shared" si="137"/>
        <v>48204</v>
      </c>
      <c r="Q1412" s="3" t="s">
        <v>103</v>
      </c>
      <c r="R1412" s="12">
        <v>43774</v>
      </c>
      <c r="S1412" s="3">
        <v>-7.57</v>
      </c>
      <c r="T1412" s="3" t="s">
        <v>3614</v>
      </c>
      <c r="U1412" s="3" t="s">
        <v>26</v>
      </c>
      <c r="V1412" s="3" t="s">
        <v>119</v>
      </c>
      <c r="W1412" s="3">
        <v>16.399999999999999</v>
      </c>
      <c r="X1412" s="3" t="s">
        <v>164</v>
      </c>
      <c r="Y1412" s="3">
        <v>0</v>
      </c>
      <c r="Z1412" s="3">
        <v>0</v>
      </c>
    </row>
    <row r="1413" spans="1:26" ht="49.5" x14ac:dyDescent="0.3">
      <c r="A1413" s="3" t="s">
        <v>2009</v>
      </c>
      <c r="B1413" s="3" t="s">
        <v>2608</v>
      </c>
      <c r="C1413" s="3" t="s">
        <v>2609</v>
      </c>
      <c r="D1413" s="11">
        <v>42758</v>
      </c>
      <c r="E1413" s="3">
        <v>915.94</v>
      </c>
      <c r="F1413" s="12">
        <f t="shared" si="132"/>
        <v>43123</v>
      </c>
      <c r="G1413" s="3">
        <v>4.97</v>
      </c>
      <c r="H1413" s="12">
        <f t="shared" si="133"/>
        <v>43853</v>
      </c>
      <c r="I1413" s="3" t="s">
        <v>103</v>
      </c>
      <c r="J1413" s="12">
        <f t="shared" si="134"/>
        <v>44584</v>
      </c>
      <c r="K1413" s="3" t="s">
        <v>103</v>
      </c>
      <c r="L1413" s="12">
        <f t="shared" si="135"/>
        <v>45314</v>
      </c>
      <c r="M1413" s="3" t="s">
        <v>103</v>
      </c>
      <c r="N1413" s="12">
        <f t="shared" si="136"/>
        <v>46410</v>
      </c>
      <c r="O1413" s="3" t="s">
        <v>103</v>
      </c>
      <c r="P1413" s="12">
        <f t="shared" si="137"/>
        <v>48236</v>
      </c>
      <c r="Q1413" s="3" t="s">
        <v>103</v>
      </c>
      <c r="R1413" s="12">
        <v>43774</v>
      </c>
      <c r="S1413" s="3">
        <v>-8.41</v>
      </c>
      <c r="T1413" s="3" t="s">
        <v>3614</v>
      </c>
      <c r="U1413" s="3" t="s">
        <v>26</v>
      </c>
      <c r="V1413" s="3" t="s">
        <v>119</v>
      </c>
      <c r="W1413" s="3">
        <v>36.619999999999997</v>
      </c>
      <c r="X1413" s="3" t="s">
        <v>164</v>
      </c>
      <c r="Y1413" s="3">
        <v>0</v>
      </c>
      <c r="Z1413" s="3">
        <v>0</v>
      </c>
    </row>
    <row r="1414" spans="1:26" ht="49.5" x14ac:dyDescent="0.3">
      <c r="A1414" s="3" t="s">
        <v>2009</v>
      </c>
      <c r="B1414" s="3" t="s">
        <v>2610</v>
      </c>
      <c r="C1414" s="3" t="s">
        <v>2611</v>
      </c>
      <c r="D1414" s="11">
        <v>42789</v>
      </c>
      <c r="E1414" s="3">
        <v>914.62</v>
      </c>
      <c r="F1414" s="12">
        <f t="shared" si="132"/>
        <v>43154</v>
      </c>
      <c r="G1414" s="3">
        <v>4.8099999999999996</v>
      </c>
      <c r="H1414" s="12">
        <f t="shared" si="133"/>
        <v>43884</v>
      </c>
      <c r="I1414" s="3" t="s">
        <v>103</v>
      </c>
      <c r="J1414" s="12">
        <f t="shared" si="134"/>
        <v>44615</v>
      </c>
      <c r="K1414" s="3" t="s">
        <v>103</v>
      </c>
      <c r="L1414" s="12">
        <f t="shared" si="135"/>
        <v>45345</v>
      </c>
      <c r="M1414" s="3" t="s">
        <v>103</v>
      </c>
      <c r="N1414" s="12">
        <f t="shared" si="136"/>
        <v>46441</v>
      </c>
      <c r="O1414" s="3" t="s">
        <v>103</v>
      </c>
      <c r="P1414" s="12">
        <f t="shared" si="137"/>
        <v>48267</v>
      </c>
      <c r="Q1414" s="3" t="s">
        <v>103</v>
      </c>
      <c r="R1414" s="12">
        <v>43774</v>
      </c>
      <c r="S1414" s="3">
        <v>-8.5399999999999991</v>
      </c>
      <c r="T1414" s="3" t="s">
        <v>3614</v>
      </c>
      <c r="U1414" s="3" t="s">
        <v>26</v>
      </c>
      <c r="V1414" s="3" t="s">
        <v>119</v>
      </c>
      <c r="W1414" s="3">
        <v>37.25</v>
      </c>
      <c r="X1414" s="3" t="s">
        <v>164</v>
      </c>
      <c r="Y1414" s="3">
        <v>0</v>
      </c>
      <c r="Z1414" s="3">
        <v>0</v>
      </c>
    </row>
    <row r="1415" spans="1:26" ht="49.5" x14ac:dyDescent="0.3">
      <c r="A1415" s="3" t="s">
        <v>2009</v>
      </c>
      <c r="B1415" s="3" t="s">
        <v>2612</v>
      </c>
      <c r="C1415" s="3" t="s">
        <v>2613</v>
      </c>
      <c r="D1415" s="11">
        <v>42817</v>
      </c>
      <c r="E1415" s="3">
        <v>902.51</v>
      </c>
      <c r="F1415" s="12">
        <f t="shared" si="132"/>
        <v>43182</v>
      </c>
      <c r="G1415" s="3">
        <v>4.8099999999999996</v>
      </c>
      <c r="H1415" s="12">
        <f t="shared" si="133"/>
        <v>43913</v>
      </c>
      <c r="I1415" s="3" t="s">
        <v>103</v>
      </c>
      <c r="J1415" s="12">
        <f t="shared" si="134"/>
        <v>44643</v>
      </c>
      <c r="K1415" s="3" t="s">
        <v>103</v>
      </c>
      <c r="L1415" s="12">
        <f t="shared" si="135"/>
        <v>45374</v>
      </c>
      <c r="M1415" s="3" t="s">
        <v>103</v>
      </c>
      <c r="N1415" s="12">
        <f t="shared" si="136"/>
        <v>46469</v>
      </c>
      <c r="O1415" s="3" t="s">
        <v>103</v>
      </c>
      <c r="P1415" s="12">
        <f t="shared" si="137"/>
        <v>48296</v>
      </c>
      <c r="Q1415" s="3" t="s">
        <v>103</v>
      </c>
      <c r="R1415" s="12">
        <v>43774</v>
      </c>
      <c r="S1415" s="3">
        <v>-9.75</v>
      </c>
      <c r="T1415" s="3" t="s">
        <v>3614</v>
      </c>
      <c r="U1415" s="3" t="s">
        <v>26</v>
      </c>
      <c r="V1415" s="3" t="s">
        <v>119</v>
      </c>
      <c r="W1415" s="3">
        <v>61.91</v>
      </c>
      <c r="X1415" s="3" t="s">
        <v>164</v>
      </c>
      <c r="Y1415" s="3">
        <v>0</v>
      </c>
      <c r="Z1415" s="3">
        <v>0</v>
      </c>
    </row>
    <row r="1416" spans="1:26" ht="49.5" x14ac:dyDescent="0.3">
      <c r="A1416" s="3" t="s">
        <v>2009</v>
      </c>
      <c r="B1416" s="3" t="s">
        <v>2614</v>
      </c>
      <c r="C1416" s="3" t="s">
        <v>2615</v>
      </c>
      <c r="D1416" s="11">
        <v>42846</v>
      </c>
      <c r="E1416" s="3">
        <v>908.28</v>
      </c>
      <c r="F1416" s="12">
        <f t="shared" si="132"/>
        <v>43211</v>
      </c>
      <c r="G1416" s="3">
        <v>5.48</v>
      </c>
      <c r="H1416" s="12">
        <f t="shared" si="133"/>
        <v>43942</v>
      </c>
      <c r="I1416" s="3" t="s">
        <v>103</v>
      </c>
      <c r="J1416" s="12">
        <f t="shared" si="134"/>
        <v>44672</v>
      </c>
      <c r="K1416" s="3" t="s">
        <v>103</v>
      </c>
      <c r="L1416" s="12">
        <f t="shared" si="135"/>
        <v>45403</v>
      </c>
      <c r="M1416" s="3" t="s">
        <v>103</v>
      </c>
      <c r="N1416" s="12">
        <f t="shared" si="136"/>
        <v>46498</v>
      </c>
      <c r="O1416" s="3" t="s">
        <v>103</v>
      </c>
      <c r="P1416" s="12">
        <f t="shared" si="137"/>
        <v>48325</v>
      </c>
      <c r="Q1416" s="3" t="s">
        <v>103</v>
      </c>
      <c r="R1416" s="12">
        <v>43774</v>
      </c>
      <c r="S1416" s="3">
        <v>-9.17</v>
      </c>
      <c r="T1416" s="3" t="s">
        <v>3614</v>
      </c>
      <c r="U1416" s="3" t="s">
        <v>26</v>
      </c>
      <c r="V1416" s="3" t="s">
        <v>119</v>
      </c>
      <c r="W1416" s="3">
        <v>92.4</v>
      </c>
      <c r="X1416" s="3" t="s">
        <v>164</v>
      </c>
      <c r="Y1416" s="3">
        <v>0</v>
      </c>
      <c r="Z1416" s="3">
        <v>0</v>
      </c>
    </row>
    <row r="1417" spans="1:26" ht="49.5" x14ac:dyDescent="0.3">
      <c r="A1417" s="3" t="s">
        <v>2009</v>
      </c>
      <c r="B1417" s="3" t="s">
        <v>2616</v>
      </c>
      <c r="C1417" s="3" t="s">
        <v>2617</v>
      </c>
      <c r="D1417" s="11">
        <v>42877</v>
      </c>
      <c r="E1417" s="3">
        <v>907.75</v>
      </c>
      <c r="F1417" s="12">
        <f t="shared" si="132"/>
        <v>43242</v>
      </c>
      <c r="G1417" s="3">
        <v>5.6</v>
      </c>
      <c r="H1417" s="12">
        <f t="shared" si="133"/>
        <v>43973</v>
      </c>
      <c r="I1417" s="3" t="s">
        <v>103</v>
      </c>
      <c r="J1417" s="12">
        <f t="shared" si="134"/>
        <v>44703</v>
      </c>
      <c r="K1417" s="3" t="s">
        <v>103</v>
      </c>
      <c r="L1417" s="12">
        <f t="shared" si="135"/>
        <v>45434</v>
      </c>
      <c r="M1417" s="3" t="s">
        <v>103</v>
      </c>
      <c r="N1417" s="12">
        <f t="shared" si="136"/>
        <v>46529</v>
      </c>
      <c r="O1417" s="3" t="s">
        <v>103</v>
      </c>
      <c r="P1417" s="12">
        <f t="shared" si="137"/>
        <v>48356</v>
      </c>
      <c r="Q1417" s="3" t="s">
        <v>103</v>
      </c>
      <c r="R1417" s="12">
        <v>43774</v>
      </c>
      <c r="S1417" s="3">
        <v>-9.23</v>
      </c>
      <c r="T1417" s="3" t="s">
        <v>3614</v>
      </c>
      <c r="U1417" s="3" t="s">
        <v>26</v>
      </c>
      <c r="V1417" s="3" t="s">
        <v>119</v>
      </c>
      <c r="W1417" s="3">
        <v>14.09</v>
      </c>
      <c r="X1417" s="3" t="s">
        <v>164</v>
      </c>
      <c r="Y1417" s="3">
        <v>0</v>
      </c>
      <c r="Z1417" s="3">
        <v>0</v>
      </c>
    </row>
    <row r="1418" spans="1:26" ht="49.5" x14ac:dyDescent="0.3">
      <c r="A1418" s="3" t="s">
        <v>2009</v>
      </c>
      <c r="B1418" s="3" t="s">
        <v>2618</v>
      </c>
      <c r="C1418" s="3" t="s">
        <v>2619</v>
      </c>
      <c r="D1418" s="11">
        <v>42908</v>
      </c>
      <c r="E1418" s="3">
        <v>891.87</v>
      </c>
      <c r="F1418" s="12">
        <f t="shared" si="132"/>
        <v>43273</v>
      </c>
      <c r="G1418" s="3">
        <v>5.36</v>
      </c>
      <c r="H1418" s="12">
        <f t="shared" si="133"/>
        <v>44004</v>
      </c>
      <c r="I1418" s="3" t="s">
        <v>103</v>
      </c>
      <c r="J1418" s="12">
        <f t="shared" si="134"/>
        <v>44734</v>
      </c>
      <c r="K1418" s="3" t="s">
        <v>103</v>
      </c>
      <c r="L1418" s="12">
        <f t="shared" si="135"/>
        <v>45465</v>
      </c>
      <c r="M1418" s="3" t="s">
        <v>103</v>
      </c>
      <c r="N1418" s="12">
        <f t="shared" si="136"/>
        <v>46560</v>
      </c>
      <c r="O1418" s="3" t="s">
        <v>103</v>
      </c>
      <c r="P1418" s="12">
        <f t="shared" si="137"/>
        <v>48387</v>
      </c>
      <c r="Q1418" s="3" t="s">
        <v>103</v>
      </c>
      <c r="R1418" s="12">
        <v>43774</v>
      </c>
      <c r="S1418" s="3">
        <v>-10.81</v>
      </c>
      <c r="T1418" s="3" t="s">
        <v>3614</v>
      </c>
      <c r="U1418" s="3" t="s">
        <v>26</v>
      </c>
      <c r="V1418" s="3" t="s">
        <v>119</v>
      </c>
      <c r="W1418" s="3">
        <v>11.09</v>
      </c>
      <c r="X1418" s="3" t="s">
        <v>164</v>
      </c>
      <c r="Y1418" s="3">
        <v>0</v>
      </c>
      <c r="Z1418" s="3">
        <v>0</v>
      </c>
    </row>
    <row r="1419" spans="1:26" ht="49.5" x14ac:dyDescent="0.3">
      <c r="A1419" s="3" t="s">
        <v>2009</v>
      </c>
      <c r="B1419" s="3" t="s">
        <v>2620</v>
      </c>
      <c r="C1419" s="3" t="s">
        <v>2621</v>
      </c>
      <c r="D1419" s="11">
        <v>42937</v>
      </c>
      <c r="E1419" s="3">
        <v>898.3</v>
      </c>
      <c r="F1419" s="12">
        <f t="shared" si="132"/>
        <v>43302</v>
      </c>
      <c r="G1419" s="3">
        <v>3.82</v>
      </c>
      <c r="H1419" s="12">
        <f t="shared" si="133"/>
        <v>44033</v>
      </c>
      <c r="I1419" s="3" t="s">
        <v>103</v>
      </c>
      <c r="J1419" s="12">
        <f t="shared" si="134"/>
        <v>44763</v>
      </c>
      <c r="K1419" s="3" t="s">
        <v>103</v>
      </c>
      <c r="L1419" s="12">
        <f t="shared" si="135"/>
        <v>45494</v>
      </c>
      <c r="M1419" s="3" t="s">
        <v>103</v>
      </c>
      <c r="N1419" s="12">
        <f t="shared" si="136"/>
        <v>46589</v>
      </c>
      <c r="O1419" s="3" t="s">
        <v>103</v>
      </c>
      <c r="P1419" s="12">
        <f t="shared" si="137"/>
        <v>48416</v>
      </c>
      <c r="Q1419" s="3" t="s">
        <v>103</v>
      </c>
      <c r="R1419" s="12">
        <v>43774</v>
      </c>
      <c r="S1419" s="3">
        <v>-10.17</v>
      </c>
      <c r="T1419" s="3" t="s">
        <v>3614</v>
      </c>
      <c r="U1419" s="3" t="s">
        <v>26</v>
      </c>
      <c r="V1419" s="3" t="s">
        <v>119</v>
      </c>
      <c r="W1419" s="3">
        <v>2.19</v>
      </c>
      <c r="X1419" s="3" t="s">
        <v>164</v>
      </c>
      <c r="Y1419" s="3">
        <v>0</v>
      </c>
      <c r="Z1419" s="3">
        <v>0</v>
      </c>
    </row>
    <row r="1420" spans="1:26" ht="49.5" x14ac:dyDescent="0.3">
      <c r="A1420" s="3" t="s">
        <v>2009</v>
      </c>
      <c r="B1420" s="3" t="s">
        <v>2622</v>
      </c>
      <c r="C1420" s="3" t="s">
        <v>2623</v>
      </c>
      <c r="D1420" s="11">
        <v>42863</v>
      </c>
      <c r="E1420" s="13">
        <v>1059.56</v>
      </c>
      <c r="F1420" s="12">
        <f t="shared" si="132"/>
        <v>43228</v>
      </c>
      <c r="G1420" s="3">
        <v>4.83</v>
      </c>
      <c r="H1420" s="12">
        <f t="shared" si="133"/>
        <v>43959</v>
      </c>
      <c r="I1420" s="3" t="s">
        <v>103</v>
      </c>
      <c r="J1420" s="12">
        <f t="shared" si="134"/>
        <v>44689</v>
      </c>
      <c r="K1420" s="3" t="s">
        <v>103</v>
      </c>
      <c r="L1420" s="12">
        <f t="shared" si="135"/>
        <v>45420</v>
      </c>
      <c r="M1420" s="3" t="s">
        <v>103</v>
      </c>
      <c r="N1420" s="12">
        <f t="shared" si="136"/>
        <v>46515</v>
      </c>
      <c r="O1420" s="3" t="s">
        <v>103</v>
      </c>
      <c r="P1420" s="12">
        <f t="shared" si="137"/>
        <v>48342</v>
      </c>
      <c r="Q1420" s="3" t="s">
        <v>103</v>
      </c>
      <c r="R1420" s="12">
        <v>43774</v>
      </c>
      <c r="S1420" s="3">
        <v>5.96</v>
      </c>
      <c r="T1420" s="3" t="s">
        <v>3641</v>
      </c>
      <c r="U1420" s="3" t="s">
        <v>52</v>
      </c>
      <c r="V1420" s="3" t="s">
        <v>119</v>
      </c>
      <c r="W1420" s="3">
        <v>35.24</v>
      </c>
      <c r="X1420" s="3" t="s">
        <v>164</v>
      </c>
      <c r="Y1420" s="3">
        <v>0.05</v>
      </c>
      <c r="Z1420" s="3">
        <v>0.26</v>
      </c>
    </row>
    <row r="1421" spans="1:26" ht="49.5" x14ac:dyDescent="0.3">
      <c r="A1421" s="3" t="s">
        <v>2009</v>
      </c>
      <c r="B1421" s="3" t="s">
        <v>2624</v>
      </c>
      <c r="C1421" s="3" t="s">
        <v>2625</v>
      </c>
      <c r="D1421" s="11">
        <v>40744</v>
      </c>
      <c r="E1421" s="3">
        <v>867.51</v>
      </c>
      <c r="F1421" s="12">
        <f t="shared" si="132"/>
        <v>41110</v>
      </c>
      <c r="G1421" s="3">
        <v>-0.85</v>
      </c>
      <c r="H1421" s="12">
        <f t="shared" si="133"/>
        <v>41840</v>
      </c>
      <c r="I1421" s="3">
        <v>6.02</v>
      </c>
      <c r="J1421" s="12">
        <f t="shared" si="134"/>
        <v>42571</v>
      </c>
      <c r="K1421" s="3">
        <v>4.0599999999999996</v>
      </c>
      <c r="L1421" s="12">
        <f t="shared" si="135"/>
        <v>43301</v>
      </c>
      <c r="M1421" s="3">
        <v>-3.62</v>
      </c>
      <c r="N1421" s="12">
        <f t="shared" si="136"/>
        <v>44397</v>
      </c>
      <c r="O1421" s="3" t="s">
        <v>103</v>
      </c>
      <c r="P1421" s="12">
        <f t="shared" si="137"/>
        <v>46223</v>
      </c>
      <c r="Q1421" s="3" t="s">
        <v>103</v>
      </c>
      <c r="R1421" s="12">
        <v>43774</v>
      </c>
      <c r="S1421" s="3">
        <v>-13.25</v>
      </c>
      <c r="T1421" s="3" t="s">
        <v>3642</v>
      </c>
      <c r="U1421" s="3" t="s">
        <v>26</v>
      </c>
      <c r="V1421" s="3" t="s">
        <v>27</v>
      </c>
      <c r="W1421" s="3">
        <v>26.31</v>
      </c>
      <c r="X1421" s="3" t="s">
        <v>2973</v>
      </c>
      <c r="Y1421" s="3">
        <v>0.53</v>
      </c>
      <c r="Z1421" s="3">
        <v>0</v>
      </c>
    </row>
    <row r="1422" spans="1:26" ht="49.5" x14ac:dyDescent="0.3">
      <c r="A1422" s="3" t="s">
        <v>2009</v>
      </c>
      <c r="B1422" s="3" t="s">
        <v>2626</v>
      </c>
      <c r="C1422" s="3" t="s">
        <v>2627</v>
      </c>
      <c r="D1422" s="11">
        <v>42863</v>
      </c>
      <c r="E1422" s="3">
        <v>968.38</v>
      </c>
      <c r="F1422" s="12">
        <f t="shared" si="132"/>
        <v>43228</v>
      </c>
      <c r="G1422" s="3">
        <v>4.57</v>
      </c>
      <c r="H1422" s="12">
        <f t="shared" si="133"/>
        <v>43959</v>
      </c>
      <c r="I1422" s="3" t="s">
        <v>103</v>
      </c>
      <c r="J1422" s="12">
        <f t="shared" si="134"/>
        <v>44689</v>
      </c>
      <c r="K1422" s="3" t="s">
        <v>103</v>
      </c>
      <c r="L1422" s="12">
        <f t="shared" si="135"/>
        <v>45420</v>
      </c>
      <c r="M1422" s="3" t="s">
        <v>103</v>
      </c>
      <c r="N1422" s="12">
        <f t="shared" si="136"/>
        <v>46515</v>
      </c>
      <c r="O1422" s="3" t="s">
        <v>103</v>
      </c>
      <c r="P1422" s="12">
        <f t="shared" si="137"/>
        <v>48342</v>
      </c>
      <c r="Q1422" s="3" t="s">
        <v>103</v>
      </c>
      <c r="R1422" s="12">
        <v>43774</v>
      </c>
      <c r="S1422" s="3">
        <v>-3.16</v>
      </c>
      <c r="T1422" s="3" t="s">
        <v>3642</v>
      </c>
      <c r="U1422" s="3" t="s">
        <v>26</v>
      </c>
      <c r="V1422" s="3" t="s">
        <v>27</v>
      </c>
      <c r="W1422" s="3">
        <v>11.8</v>
      </c>
      <c r="X1422" s="3" t="s">
        <v>164</v>
      </c>
      <c r="Y1422" s="3">
        <v>7.0000000000000007E-2</v>
      </c>
      <c r="Z1422" s="3">
        <v>0.16</v>
      </c>
    </row>
    <row r="1423" spans="1:26" ht="49.5" x14ac:dyDescent="0.3">
      <c r="A1423" s="3" t="s">
        <v>2009</v>
      </c>
      <c r="B1423" s="3" t="s">
        <v>2628</v>
      </c>
      <c r="C1423" s="3" t="s">
        <v>2629</v>
      </c>
      <c r="D1423" s="11">
        <v>39545</v>
      </c>
      <c r="E1423" s="13">
        <v>1297.54</v>
      </c>
      <c r="F1423" s="12">
        <f t="shared" si="132"/>
        <v>39910</v>
      </c>
      <c r="G1423" s="3">
        <v>4.6399999999999997</v>
      </c>
      <c r="H1423" s="12">
        <f t="shared" si="133"/>
        <v>40640</v>
      </c>
      <c r="I1423" s="3">
        <v>12.91</v>
      </c>
      <c r="J1423" s="12">
        <f t="shared" si="134"/>
        <v>41371</v>
      </c>
      <c r="K1423" s="3">
        <v>10.15</v>
      </c>
      <c r="L1423" s="12">
        <f t="shared" si="135"/>
        <v>42101</v>
      </c>
      <c r="M1423" s="3">
        <v>24.88</v>
      </c>
      <c r="N1423" s="12">
        <f t="shared" si="136"/>
        <v>43197</v>
      </c>
      <c r="O1423" s="3">
        <v>50.93</v>
      </c>
      <c r="P1423" s="12">
        <f t="shared" si="137"/>
        <v>45023</v>
      </c>
      <c r="Q1423" s="3" t="s">
        <v>103</v>
      </c>
      <c r="R1423" s="12">
        <v>43774</v>
      </c>
      <c r="S1423" s="3">
        <v>29.75</v>
      </c>
      <c r="T1423" s="3" t="s">
        <v>3643</v>
      </c>
      <c r="U1423" s="3" t="s">
        <v>52</v>
      </c>
      <c r="V1423" s="3" t="s">
        <v>34</v>
      </c>
      <c r="W1423" s="3">
        <v>4.68</v>
      </c>
      <c r="X1423" s="3" t="s">
        <v>3259</v>
      </c>
      <c r="Y1423" s="3">
        <v>0.16</v>
      </c>
      <c r="Z1423" s="3">
        <v>0.2</v>
      </c>
    </row>
    <row r="1424" spans="1:26" ht="49.5" x14ac:dyDescent="0.3">
      <c r="A1424" s="3" t="s">
        <v>2009</v>
      </c>
      <c r="B1424" s="3" t="s">
        <v>2630</v>
      </c>
      <c r="C1424" s="3" t="s">
        <v>2631</v>
      </c>
      <c r="D1424" s="11">
        <v>42863</v>
      </c>
      <c r="E1424" s="3">
        <v>963.76</v>
      </c>
      <c r="F1424" s="12">
        <f t="shared" si="132"/>
        <v>43228</v>
      </c>
      <c r="G1424" s="3">
        <v>-5.32</v>
      </c>
      <c r="H1424" s="12">
        <f t="shared" si="133"/>
        <v>43959</v>
      </c>
      <c r="I1424" s="3" t="s">
        <v>103</v>
      </c>
      <c r="J1424" s="12">
        <f t="shared" si="134"/>
        <v>44689</v>
      </c>
      <c r="K1424" s="3" t="s">
        <v>103</v>
      </c>
      <c r="L1424" s="12">
        <f t="shared" si="135"/>
        <v>45420</v>
      </c>
      <c r="M1424" s="3" t="s">
        <v>103</v>
      </c>
      <c r="N1424" s="12">
        <f t="shared" si="136"/>
        <v>46515</v>
      </c>
      <c r="O1424" s="3" t="s">
        <v>103</v>
      </c>
      <c r="P1424" s="12">
        <f t="shared" si="137"/>
        <v>48342</v>
      </c>
      <c r="Q1424" s="3" t="s">
        <v>103</v>
      </c>
      <c r="R1424" s="12">
        <v>43774</v>
      </c>
      <c r="S1424" s="3">
        <v>-3.62</v>
      </c>
      <c r="T1424" s="3" t="s">
        <v>3642</v>
      </c>
      <c r="U1424" s="3" t="s">
        <v>26</v>
      </c>
      <c r="V1424" s="3" t="s">
        <v>27</v>
      </c>
      <c r="W1424" s="3">
        <v>8.8699999999999992</v>
      </c>
      <c r="X1424" s="3" t="s">
        <v>164</v>
      </c>
      <c r="Y1424" s="3">
        <v>0.11</v>
      </c>
      <c r="Z1424" s="3">
        <v>0.32</v>
      </c>
    </row>
    <row r="1425" spans="1:26" ht="49.5" x14ac:dyDescent="0.3">
      <c r="A1425" s="3" t="s">
        <v>2009</v>
      </c>
      <c r="B1425" s="3" t="s">
        <v>2632</v>
      </c>
      <c r="C1425" s="3" t="s">
        <v>2633</v>
      </c>
      <c r="D1425" s="11">
        <v>42867</v>
      </c>
      <c r="E1425" s="13">
        <v>1216.23</v>
      </c>
      <c r="F1425" s="12">
        <f t="shared" si="132"/>
        <v>43232</v>
      </c>
      <c r="G1425" s="3">
        <v>19.12</v>
      </c>
      <c r="H1425" s="12">
        <f t="shared" si="133"/>
        <v>43963</v>
      </c>
      <c r="I1425" s="3" t="s">
        <v>103</v>
      </c>
      <c r="J1425" s="12">
        <f t="shared" si="134"/>
        <v>44693</v>
      </c>
      <c r="K1425" s="3" t="s">
        <v>103</v>
      </c>
      <c r="L1425" s="12">
        <f t="shared" si="135"/>
        <v>45424</v>
      </c>
      <c r="M1425" s="3" t="s">
        <v>103</v>
      </c>
      <c r="N1425" s="12">
        <f t="shared" si="136"/>
        <v>46519</v>
      </c>
      <c r="O1425" s="3" t="s">
        <v>103</v>
      </c>
      <c r="P1425" s="12">
        <f t="shared" si="137"/>
        <v>48346</v>
      </c>
      <c r="Q1425" s="3" t="s">
        <v>103</v>
      </c>
      <c r="R1425" s="12">
        <v>43774</v>
      </c>
      <c r="S1425" s="3">
        <v>21.62</v>
      </c>
      <c r="T1425" s="3" t="s">
        <v>3644</v>
      </c>
      <c r="U1425" s="3" t="s">
        <v>52</v>
      </c>
      <c r="V1425" s="3" t="s">
        <v>27</v>
      </c>
      <c r="W1425" s="3">
        <v>30.25</v>
      </c>
      <c r="X1425" s="3" t="s">
        <v>164</v>
      </c>
      <c r="Y1425" s="3">
        <v>0.04</v>
      </c>
      <c r="Z1425" s="3">
        <v>0.28000000000000003</v>
      </c>
    </row>
    <row r="1426" spans="1:26" ht="49.5" x14ac:dyDescent="0.3">
      <c r="A1426" s="3" t="s">
        <v>2009</v>
      </c>
      <c r="B1426" s="3" t="s">
        <v>2634</v>
      </c>
      <c r="C1426" s="3" t="s">
        <v>2635</v>
      </c>
      <c r="D1426" s="11">
        <v>41544</v>
      </c>
      <c r="E1426" s="13">
        <v>1728.59</v>
      </c>
      <c r="F1426" s="12">
        <f t="shared" si="132"/>
        <v>41909</v>
      </c>
      <c r="G1426" s="3">
        <v>14.08</v>
      </c>
      <c r="H1426" s="12">
        <f t="shared" si="133"/>
        <v>42640</v>
      </c>
      <c r="I1426" s="3">
        <v>34.090000000000003</v>
      </c>
      <c r="J1426" s="12">
        <f t="shared" si="134"/>
        <v>43370</v>
      </c>
      <c r="K1426" s="3">
        <v>43.68</v>
      </c>
      <c r="L1426" s="12">
        <f t="shared" si="135"/>
        <v>44101</v>
      </c>
      <c r="M1426" s="3" t="s">
        <v>103</v>
      </c>
      <c r="N1426" s="12">
        <f t="shared" si="136"/>
        <v>45196</v>
      </c>
      <c r="O1426" s="3" t="s">
        <v>103</v>
      </c>
      <c r="P1426" s="12">
        <f t="shared" si="137"/>
        <v>47023</v>
      </c>
      <c r="Q1426" s="3" t="s">
        <v>103</v>
      </c>
      <c r="R1426" s="12">
        <v>43774</v>
      </c>
      <c r="S1426" s="3">
        <v>72.86</v>
      </c>
      <c r="T1426" s="3" t="s">
        <v>3534</v>
      </c>
      <c r="U1426" s="3" t="s">
        <v>52</v>
      </c>
      <c r="V1426" s="3" t="s">
        <v>27</v>
      </c>
      <c r="W1426" s="3">
        <v>3.56</v>
      </c>
      <c r="X1426" s="3" t="s">
        <v>3259</v>
      </c>
      <c r="Y1426" s="3">
        <v>0.14000000000000001</v>
      </c>
      <c r="Z1426" s="3">
        <v>0.03</v>
      </c>
    </row>
    <row r="1427" spans="1:26" ht="49.5" x14ac:dyDescent="0.3">
      <c r="A1427" s="3" t="s">
        <v>2009</v>
      </c>
      <c r="B1427" s="3" t="s">
        <v>2636</v>
      </c>
      <c r="C1427" s="3" t="s">
        <v>2637</v>
      </c>
      <c r="D1427" s="11">
        <v>42863</v>
      </c>
      <c r="E1427" s="13">
        <v>1232.23</v>
      </c>
      <c r="F1427" s="12">
        <f t="shared" si="132"/>
        <v>43228</v>
      </c>
      <c r="G1427" s="3">
        <v>10.3</v>
      </c>
      <c r="H1427" s="12">
        <f t="shared" si="133"/>
        <v>43959</v>
      </c>
      <c r="I1427" s="3" t="s">
        <v>103</v>
      </c>
      <c r="J1427" s="12">
        <f t="shared" si="134"/>
        <v>44689</v>
      </c>
      <c r="K1427" s="3" t="s">
        <v>103</v>
      </c>
      <c r="L1427" s="12">
        <f t="shared" si="135"/>
        <v>45420</v>
      </c>
      <c r="M1427" s="3" t="s">
        <v>103</v>
      </c>
      <c r="N1427" s="12">
        <f t="shared" si="136"/>
        <v>46515</v>
      </c>
      <c r="O1427" s="3" t="s">
        <v>103</v>
      </c>
      <c r="P1427" s="12">
        <f t="shared" si="137"/>
        <v>48342</v>
      </c>
      <c r="Q1427" s="3" t="s">
        <v>103</v>
      </c>
      <c r="R1427" s="12">
        <v>43774</v>
      </c>
      <c r="S1427" s="3">
        <v>23.22</v>
      </c>
      <c r="T1427" s="3" t="s">
        <v>3645</v>
      </c>
      <c r="U1427" s="3" t="s">
        <v>52</v>
      </c>
      <c r="V1427" s="3" t="s">
        <v>27</v>
      </c>
      <c r="W1427" s="3">
        <v>116.65</v>
      </c>
      <c r="X1427" s="3" t="s">
        <v>164</v>
      </c>
      <c r="Y1427" s="3">
        <v>0.05</v>
      </c>
      <c r="Z1427" s="3">
        <v>0.3</v>
      </c>
    </row>
    <row r="1428" spans="1:26" ht="49.5" x14ac:dyDescent="0.3">
      <c r="A1428" s="3" t="s">
        <v>2009</v>
      </c>
      <c r="B1428" s="3" t="s">
        <v>2638</v>
      </c>
      <c r="C1428" s="3" t="s">
        <v>2639</v>
      </c>
      <c r="D1428" s="11">
        <v>43318</v>
      </c>
      <c r="E1428" s="13">
        <v>1091.03</v>
      </c>
      <c r="F1428" s="12">
        <f t="shared" si="132"/>
        <v>43683</v>
      </c>
      <c r="G1428" s="3">
        <v>14.91</v>
      </c>
      <c r="H1428" s="12">
        <f t="shared" si="133"/>
        <v>44414</v>
      </c>
      <c r="I1428" s="3" t="s">
        <v>103</v>
      </c>
      <c r="J1428" s="12">
        <f t="shared" si="134"/>
        <v>45144</v>
      </c>
      <c r="K1428" s="3" t="s">
        <v>103</v>
      </c>
      <c r="L1428" s="12">
        <f t="shared" si="135"/>
        <v>45875</v>
      </c>
      <c r="M1428" s="3" t="s">
        <v>103</v>
      </c>
      <c r="N1428" s="12">
        <f t="shared" si="136"/>
        <v>46971</v>
      </c>
      <c r="O1428" s="3" t="s">
        <v>103</v>
      </c>
      <c r="P1428" s="12">
        <f t="shared" si="137"/>
        <v>48797</v>
      </c>
      <c r="Q1428" s="3" t="s">
        <v>103</v>
      </c>
      <c r="R1428" s="12">
        <v>43774</v>
      </c>
      <c r="S1428" s="3">
        <v>9.1</v>
      </c>
      <c r="T1428" s="3" t="s">
        <v>3646</v>
      </c>
      <c r="U1428" s="3" t="s">
        <v>52</v>
      </c>
      <c r="V1428" s="3" t="s">
        <v>27</v>
      </c>
      <c r="W1428" s="3">
        <v>28.15</v>
      </c>
      <c r="X1428" s="3" t="s">
        <v>134</v>
      </c>
      <c r="Y1428" s="3">
        <v>0.1</v>
      </c>
      <c r="Z1428" s="3">
        <v>0.04</v>
      </c>
    </row>
    <row r="1429" spans="1:26" ht="49.5" x14ac:dyDescent="0.3">
      <c r="A1429" s="3" t="s">
        <v>2009</v>
      </c>
      <c r="B1429" s="3" t="s">
        <v>2640</v>
      </c>
      <c r="C1429" s="3" t="s">
        <v>2641</v>
      </c>
      <c r="D1429" s="11">
        <v>43313</v>
      </c>
      <c r="E1429" s="3">
        <v>929.18</v>
      </c>
      <c r="F1429" s="12">
        <f t="shared" si="132"/>
        <v>43678</v>
      </c>
      <c r="G1429" s="3">
        <v>0.24</v>
      </c>
      <c r="H1429" s="12">
        <f t="shared" si="133"/>
        <v>44409</v>
      </c>
      <c r="I1429" s="3" t="s">
        <v>103</v>
      </c>
      <c r="J1429" s="12">
        <f t="shared" si="134"/>
        <v>45139</v>
      </c>
      <c r="K1429" s="3" t="s">
        <v>103</v>
      </c>
      <c r="L1429" s="12">
        <f t="shared" si="135"/>
        <v>45870</v>
      </c>
      <c r="M1429" s="3" t="s">
        <v>103</v>
      </c>
      <c r="N1429" s="12">
        <f t="shared" si="136"/>
        <v>46966</v>
      </c>
      <c r="O1429" s="3" t="s">
        <v>103</v>
      </c>
      <c r="P1429" s="12">
        <f t="shared" si="137"/>
        <v>48792</v>
      </c>
      <c r="Q1429" s="3" t="s">
        <v>103</v>
      </c>
      <c r="R1429" s="12">
        <v>43774</v>
      </c>
      <c r="S1429" s="3">
        <v>-7.08</v>
      </c>
      <c r="T1429" s="3" t="s">
        <v>3647</v>
      </c>
      <c r="U1429" s="3" t="s">
        <v>52</v>
      </c>
      <c r="V1429" s="3" t="s">
        <v>27</v>
      </c>
      <c r="W1429" s="3">
        <v>81.96</v>
      </c>
      <c r="X1429" s="3" t="s">
        <v>134</v>
      </c>
      <c r="Y1429" s="3">
        <v>0.03</v>
      </c>
      <c r="Z1429" s="3">
        <v>0.28000000000000003</v>
      </c>
    </row>
    <row r="1430" spans="1:26" ht="49.5" x14ac:dyDescent="0.3">
      <c r="A1430" s="3" t="s">
        <v>2009</v>
      </c>
      <c r="B1430" s="3" t="s">
        <v>2642</v>
      </c>
      <c r="C1430" s="3" t="s">
        <v>2643</v>
      </c>
      <c r="D1430" s="11">
        <v>38384</v>
      </c>
      <c r="E1430" s="3">
        <v>13.24</v>
      </c>
      <c r="F1430" s="12">
        <f t="shared" si="132"/>
        <v>38749</v>
      </c>
      <c r="G1430" s="3">
        <v>8.35</v>
      </c>
      <c r="H1430" s="12">
        <f t="shared" si="133"/>
        <v>39479</v>
      </c>
      <c r="I1430" s="3">
        <v>14.14</v>
      </c>
      <c r="J1430" s="12">
        <f t="shared" si="134"/>
        <v>40210</v>
      </c>
      <c r="K1430" s="3">
        <v>13.36</v>
      </c>
      <c r="L1430" s="12">
        <f t="shared" si="135"/>
        <v>40940</v>
      </c>
      <c r="M1430" s="3">
        <v>23.74</v>
      </c>
      <c r="N1430" s="12">
        <f t="shared" si="136"/>
        <v>42036</v>
      </c>
      <c r="O1430" s="3">
        <v>36.21</v>
      </c>
      <c r="P1430" s="12">
        <f t="shared" si="137"/>
        <v>43862</v>
      </c>
      <c r="Q1430" s="3" t="s">
        <v>103</v>
      </c>
      <c r="R1430" s="12">
        <v>43774</v>
      </c>
      <c r="S1430" s="3">
        <v>32.4</v>
      </c>
      <c r="T1430" s="3" t="s">
        <v>3648</v>
      </c>
      <c r="U1430" s="3" t="s">
        <v>52</v>
      </c>
      <c r="V1430" s="3" t="s">
        <v>46</v>
      </c>
      <c r="W1430" s="3">
        <v>0</v>
      </c>
      <c r="X1430" s="3" t="s">
        <v>3259</v>
      </c>
      <c r="Y1430" s="3">
        <v>0</v>
      </c>
      <c r="Z1430" s="3">
        <v>0</v>
      </c>
    </row>
    <row r="1431" spans="1:26" ht="49.5" x14ac:dyDescent="0.3">
      <c r="A1431" s="3" t="s">
        <v>2009</v>
      </c>
      <c r="B1431" s="3" t="s">
        <v>2644</v>
      </c>
      <c r="C1431" s="3" t="s">
        <v>2645</v>
      </c>
      <c r="D1431" s="11">
        <v>42058</v>
      </c>
      <c r="E1431" s="13">
        <v>1200.78</v>
      </c>
      <c r="F1431" s="12">
        <f t="shared" si="132"/>
        <v>42423</v>
      </c>
      <c r="G1431" s="3">
        <v>6.1</v>
      </c>
      <c r="H1431" s="12">
        <f t="shared" si="133"/>
        <v>43154</v>
      </c>
      <c r="I1431" s="3">
        <v>11.39</v>
      </c>
      <c r="J1431" s="12">
        <f t="shared" si="134"/>
        <v>43884</v>
      </c>
      <c r="K1431" s="3" t="s">
        <v>103</v>
      </c>
      <c r="L1431" s="12">
        <f t="shared" si="135"/>
        <v>44615</v>
      </c>
      <c r="M1431" s="3" t="s">
        <v>103</v>
      </c>
      <c r="N1431" s="12">
        <f t="shared" si="136"/>
        <v>45711</v>
      </c>
      <c r="O1431" s="3" t="s">
        <v>103</v>
      </c>
      <c r="P1431" s="12">
        <f t="shared" si="137"/>
        <v>47537</v>
      </c>
      <c r="Q1431" s="3" t="s">
        <v>103</v>
      </c>
      <c r="R1431" s="12">
        <v>43774</v>
      </c>
      <c r="S1431" s="3">
        <v>20.079999999999998</v>
      </c>
      <c r="T1431" s="3" t="s">
        <v>3480</v>
      </c>
      <c r="U1431" s="3" t="s">
        <v>26</v>
      </c>
      <c r="V1431" s="3" t="s">
        <v>27</v>
      </c>
      <c r="W1431" s="3">
        <v>0.5</v>
      </c>
      <c r="X1431" s="3" t="s">
        <v>134</v>
      </c>
      <c r="Y1431" s="3">
        <v>0</v>
      </c>
      <c r="Z1431" s="3">
        <v>0.3</v>
      </c>
    </row>
    <row r="1432" spans="1:26" ht="49.5" x14ac:dyDescent="0.3">
      <c r="A1432" s="3" t="s">
        <v>2009</v>
      </c>
      <c r="B1432" s="3" t="s">
        <v>2646</v>
      </c>
      <c r="C1432" s="3" t="s">
        <v>2647</v>
      </c>
      <c r="D1432" s="11">
        <v>42863</v>
      </c>
      <c r="E1432" s="3">
        <v>727.33</v>
      </c>
      <c r="F1432" s="12">
        <f t="shared" si="132"/>
        <v>43228</v>
      </c>
      <c r="G1432" s="3">
        <v>-13.62</v>
      </c>
      <c r="H1432" s="12">
        <f t="shared" si="133"/>
        <v>43959</v>
      </c>
      <c r="I1432" s="3" t="s">
        <v>103</v>
      </c>
      <c r="J1432" s="12">
        <f t="shared" si="134"/>
        <v>44689</v>
      </c>
      <c r="K1432" s="3" t="s">
        <v>103</v>
      </c>
      <c r="L1432" s="12">
        <f t="shared" si="135"/>
        <v>45420</v>
      </c>
      <c r="M1432" s="3" t="s">
        <v>103</v>
      </c>
      <c r="N1432" s="12">
        <f t="shared" si="136"/>
        <v>46515</v>
      </c>
      <c r="O1432" s="3" t="s">
        <v>103</v>
      </c>
      <c r="P1432" s="12">
        <f t="shared" si="137"/>
        <v>48342</v>
      </c>
      <c r="Q1432" s="3" t="s">
        <v>103</v>
      </c>
      <c r="R1432" s="12">
        <v>43774</v>
      </c>
      <c r="S1432" s="3">
        <v>-27.27</v>
      </c>
      <c r="T1432" s="3" t="s">
        <v>3642</v>
      </c>
      <c r="U1432" s="3" t="s">
        <v>26</v>
      </c>
      <c r="V1432" s="3" t="s">
        <v>27</v>
      </c>
      <c r="W1432" s="3">
        <v>3.04</v>
      </c>
      <c r="X1432" s="3" t="s">
        <v>164</v>
      </c>
      <c r="Y1432" s="3">
        <v>0.04</v>
      </c>
      <c r="Z1432" s="3">
        <v>0.33</v>
      </c>
    </row>
    <row r="1433" spans="1:26" ht="49.5" x14ac:dyDescent="0.3">
      <c r="A1433" s="3" t="s">
        <v>2009</v>
      </c>
      <c r="B1433" s="3" t="s">
        <v>2648</v>
      </c>
      <c r="C1433" s="3" t="s">
        <v>2649</v>
      </c>
      <c r="D1433" s="11">
        <v>38490</v>
      </c>
      <c r="E1433" s="13">
        <v>2961.72</v>
      </c>
      <c r="F1433" s="12">
        <f t="shared" si="132"/>
        <v>38855</v>
      </c>
      <c r="G1433" s="3">
        <v>3.34</v>
      </c>
      <c r="H1433" s="12">
        <f t="shared" si="133"/>
        <v>39586</v>
      </c>
      <c r="I1433" s="3">
        <v>13.53</v>
      </c>
      <c r="J1433" s="12">
        <f t="shared" si="134"/>
        <v>40316</v>
      </c>
      <c r="K1433" s="3">
        <v>12.29</v>
      </c>
      <c r="L1433" s="12">
        <f t="shared" si="135"/>
        <v>41047</v>
      </c>
      <c r="M1433" s="3">
        <v>10.210000000000001</v>
      </c>
      <c r="N1433" s="12">
        <f t="shared" si="136"/>
        <v>42142</v>
      </c>
      <c r="O1433" s="3">
        <v>29.86</v>
      </c>
      <c r="P1433" s="12">
        <f t="shared" si="137"/>
        <v>43969</v>
      </c>
      <c r="Q1433" s="3" t="s">
        <v>103</v>
      </c>
      <c r="R1433" s="12">
        <v>43774</v>
      </c>
      <c r="S1433" s="3">
        <v>196.17</v>
      </c>
      <c r="T1433" s="3" t="s">
        <v>3415</v>
      </c>
      <c r="U1433" s="3" t="s">
        <v>26</v>
      </c>
      <c r="V1433" s="3" t="s">
        <v>27</v>
      </c>
      <c r="W1433" s="13">
        <v>1075.07</v>
      </c>
      <c r="X1433" s="3" t="s">
        <v>2973</v>
      </c>
      <c r="Y1433" s="3">
        <v>0.24</v>
      </c>
      <c r="Z1433" s="3">
        <v>0.02</v>
      </c>
    </row>
    <row r="1434" spans="1:26" ht="49.5" x14ac:dyDescent="0.3">
      <c r="A1434" s="3" t="s">
        <v>2009</v>
      </c>
      <c r="B1434" s="3" t="s">
        <v>2650</v>
      </c>
      <c r="C1434" s="3" t="s">
        <v>1510</v>
      </c>
      <c r="D1434" s="11">
        <v>38490</v>
      </c>
      <c r="E1434" s="13">
        <v>1615.46</v>
      </c>
      <c r="F1434" s="12">
        <f t="shared" si="132"/>
        <v>38855</v>
      </c>
      <c r="G1434" s="3">
        <v>2.6</v>
      </c>
      <c r="H1434" s="12">
        <f t="shared" si="133"/>
        <v>39586</v>
      </c>
      <c r="I1434" s="3">
        <v>4.08</v>
      </c>
      <c r="J1434" s="12">
        <f t="shared" si="134"/>
        <v>40316</v>
      </c>
      <c r="K1434" s="3">
        <v>7.65</v>
      </c>
      <c r="L1434" s="12">
        <f t="shared" si="135"/>
        <v>41047</v>
      </c>
      <c r="M1434" s="3">
        <v>14.39</v>
      </c>
      <c r="N1434" s="12">
        <f t="shared" si="136"/>
        <v>42142</v>
      </c>
      <c r="O1434" s="3">
        <v>36.26</v>
      </c>
      <c r="P1434" s="12">
        <f t="shared" si="137"/>
        <v>43969</v>
      </c>
      <c r="Q1434" s="3" t="s">
        <v>103</v>
      </c>
      <c r="R1434" s="12">
        <v>43774</v>
      </c>
      <c r="S1434" s="3">
        <v>61.55</v>
      </c>
      <c r="T1434" s="3" t="s">
        <v>211</v>
      </c>
      <c r="U1434" s="3" t="s">
        <v>26</v>
      </c>
      <c r="V1434" s="3" t="s">
        <v>40</v>
      </c>
      <c r="W1434" s="3">
        <v>187.74</v>
      </c>
      <c r="X1434" s="3" t="s">
        <v>2973</v>
      </c>
      <c r="Y1434" s="3">
        <v>0.01</v>
      </c>
      <c r="Z1434" s="3">
        <v>0</v>
      </c>
    </row>
    <row r="1435" spans="1:26" ht="49.5" x14ac:dyDescent="0.3">
      <c r="A1435" s="3" t="s">
        <v>2009</v>
      </c>
      <c r="B1435" s="3" t="s">
        <v>2651</v>
      </c>
      <c r="C1435" s="3" t="s">
        <v>2652</v>
      </c>
      <c r="D1435" s="11">
        <v>39545</v>
      </c>
      <c r="E1435" s="13">
        <v>1498.59</v>
      </c>
      <c r="F1435" s="12">
        <f t="shared" si="132"/>
        <v>39910</v>
      </c>
      <c r="G1435" s="3">
        <v>7.56</v>
      </c>
      <c r="H1435" s="12">
        <f t="shared" si="133"/>
        <v>40640</v>
      </c>
      <c r="I1435" s="3">
        <v>18.95</v>
      </c>
      <c r="J1435" s="12">
        <f t="shared" si="134"/>
        <v>41371</v>
      </c>
      <c r="K1435" s="3">
        <v>12.55</v>
      </c>
      <c r="L1435" s="12">
        <f t="shared" si="135"/>
        <v>42101</v>
      </c>
      <c r="M1435" s="3">
        <v>24.16</v>
      </c>
      <c r="N1435" s="12">
        <f t="shared" si="136"/>
        <v>43197</v>
      </c>
      <c r="O1435" s="3">
        <v>77.7</v>
      </c>
      <c r="P1435" s="12">
        <f t="shared" si="137"/>
        <v>45023</v>
      </c>
      <c r="Q1435" s="3" t="s">
        <v>103</v>
      </c>
      <c r="R1435" s="12">
        <v>43774</v>
      </c>
      <c r="S1435" s="3">
        <v>49.86</v>
      </c>
      <c r="T1435" s="3" t="s">
        <v>3650</v>
      </c>
      <c r="U1435" s="3" t="s">
        <v>52</v>
      </c>
      <c r="V1435" s="3" t="s">
        <v>27</v>
      </c>
      <c r="W1435" s="3">
        <v>33.99</v>
      </c>
      <c r="X1435" s="3" t="s">
        <v>3259</v>
      </c>
      <c r="Y1435" s="3">
        <v>0.14000000000000001</v>
      </c>
      <c r="Z1435" s="3">
        <v>0.57999999999999996</v>
      </c>
    </row>
    <row r="1436" spans="1:26" ht="49.5" x14ac:dyDescent="0.3">
      <c r="A1436" s="3" t="s">
        <v>2009</v>
      </c>
      <c r="B1436" s="3" t="s">
        <v>2653</v>
      </c>
      <c r="C1436" s="3" t="s">
        <v>2654</v>
      </c>
      <c r="D1436" s="11">
        <v>39143</v>
      </c>
      <c r="E1436" s="13">
        <v>1735.31</v>
      </c>
      <c r="F1436" s="12">
        <f t="shared" si="132"/>
        <v>39509</v>
      </c>
      <c r="G1436" s="3">
        <v>17.11</v>
      </c>
      <c r="H1436" s="12">
        <f t="shared" si="133"/>
        <v>40239</v>
      </c>
      <c r="I1436" s="3">
        <v>28.76</v>
      </c>
      <c r="J1436" s="12">
        <f t="shared" si="134"/>
        <v>40970</v>
      </c>
      <c r="K1436" s="3">
        <v>33.31</v>
      </c>
      <c r="L1436" s="12">
        <f t="shared" si="135"/>
        <v>41700</v>
      </c>
      <c r="M1436" s="3">
        <v>45.51</v>
      </c>
      <c r="N1436" s="12">
        <f t="shared" si="136"/>
        <v>42796</v>
      </c>
      <c r="O1436" s="3">
        <v>39.229999999999997</v>
      </c>
      <c r="P1436" s="12">
        <f t="shared" si="137"/>
        <v>44622</v>
      </c>
      <c r="Q1436" s="3" t="s">
        <v>103</v>
      </c>
      <c r="R1436" s="12">
        <v>43774</v>
      </c>
      <c r="S1436" s="3">
        <v>73.53</v>
      </c>
      <c r="T1436" s="3" t="s">
        <v>3651</v>
      </c>
      <c r="U1436" s="3" t="s">
        <v>52</v>
      </c>
      <c r="V1436" s="3" t="s">
        <v>27</v>
      </c>
      <c r="W1436" s="3">
        <v>399.74</v>
      </c>
      <c r="X1436" s="3" t="s">
        <v>134</v>
      </c>
      <c r="Y1436" s="3">
        <v>0.1</v>
      </c>
      <c r="Z1436" s="3">
        <v>0.91</v>
      </c>
    </row>
    <row r="1437" spans="1:26" ht="49.5" x14ac:dyDescent="0.3">
      <c r="A1437" s="3" t="s">
        <v>2009</v>
      </c>
      <c r="B1437" s="3" t="s">
        <v>2655</v>
      </c>
      <c r="C1437" s="3" t="s">
        <v>2656</v>
      </c>
      <c r="D1437" s="11">
        <v>38908</v>
      </c>
      <c r="E1437" s="13">
        <v>1559.36</v>
      </c>
      <c r="F1437" s="12">
        <f t="shared" si="132"/>
        <v>39273</v>
      </c>
      <c r="G1437" s="3">
        <v>13.42</v>
      </c>
      <c r="H1437" s="12">
        <f t="shared" si="133"/>
        <v>40004</v>
      </c>
      <c r="I1437" s="3">
        <v>32.19</v>
      </c>
      <c r="J1437" s="12">
        <f t="shared" si="134"/>
        <v>40734</v>
      </c>
      <c r="K1437" s="3">
        <v>27.61</v>
      </c>
      <c r="L1437" s="12">
        <f t="shared" si="135"/>
        <v>41465</v>
      </c>
      <c r="M1437" s="3">
        <v>35.04</v>
      </c>
      <c r="N1437" s="12">
        <f t="shared" si="136"/>
        <v>42561</v>
      </c>
      <c r="O1437" s="3">
        <v>25</v>
      </c>
      <c r="P1437" s="12">
        <f t="shared" si="137"/>
        <v>44387</v>
      </c>
      <c r="Q1437" s="3" t="s">
        <v>103</v>
      </c>
      <c r="R1437" s="12">
        <v>43774</v>
      </c>
      <c r="S1437" s="3">
        <v>55.94</v>
      </c>
      <c r="T1437" s="3" t="s">
        <v>3652</v>
      </c>
      <c r="U1437" s="3" t="s">
        <v>52</v>
      </c>
      <c r="V1437" s="3" t="s">
        <v>27</v>
      </c>
      <c r="W1437" s="3">
        <v>201.26</v>
      </c>
      <c r="X1437" s="3" t="s">
        <v>134</v>
      </c>
      <c r="Y1437" s="3">
        <v>0.08</v>
      </c>
      <c r="Z1437" s="3">
        <v>1.02</v>
      </c>
    </row>
    <row r="1438" spans="1:26" ht="49.5" x14ac:dyDescent="0.3">
      <c r="A1438" s="3" t="s">
        <v>2009</v>
      </c>
      <c r="B1438" s="3" t="s">
        <v>2657</v>
      </c>
      <c r="C1438" s="3" t="s">
        <v>2658</v>
      </c>
      <c r="D1438" s="11">
        <v>38901</v>
      </c>
      <c r="E1438" s="13">
        <v>2093.2399999999998</v>
      </c>
      <c r="F1438" s="12">
        <f t="shared" si="132"/>
        <v>39266</v>
      </c>
      <c r="G1438" s="3">
        <v>1.84</v>
      </c>
      <c r="H1438" s="12">
        <f t="shared" si="133"/>
        <v>39997</v>
      </c>
      <c r="I1438" s="3">
        <v>5.61</v>
      </c>
      <c r="J1438" s="12">
        <f t="shared" si="134"/>
        <v>40727</v>
      </c>
      <c r="K1438" s="3">
        <v>15.5</v>
      </c>
      <c r="L1438" s="12">
        <f t="shared" si="135"/>
        <v>41458</v>
      </c>
      <c r="M1438" s="3">
        <v>29.05</v>
      </c>
      <c r="N1438" s="12">
        <f t="shared" si="136"/>
        <v>42554</v>
      </c>
      <c r="O1438" s="3">
        <v>53.4</v>
      </c>
      <c r="P1438" s="12">
        <f t="shared" si="137"/>
        <v>44380</v>
      </c>
      <c r="Q1438" s="3" t="s">
        <v>103</v>
      </c>
      <c r="R1438" s="12">
        <v>43774</v>
      </c>
      <c r="S1438" s="3">
        <v>109.32</v>
      </c>
      <c r="T1438" s="3" t="s">
        <v>3653</v>
      </c>
      <c r="U1438" s="3" t="s">
        <v>26</v>
      </c>
      <c r="V1438" s="3" t="s">
        <v>34</v>
      </c>
      <c r="W1438" s="3">
        <v>2.4700000000000002</v>
      </c>
      <c r="X1438" s="3" t="s">
        <v>134</v>
      </c>
      <c r="Y1438" s="3">
        <v>0</v>
      </c>
      <c r="Z1438" s="3">
        <v>0.31</v>
      </c>
    </row>
    <row r="1439" spans="1:26" ht="49.5" x14ac:dyDescent="0.3">
      <c r="A1439" s="3" t="s">
        <v>2009</v>
      </c>
      <c r="B1439" s="3" t="s">
        <v>2659</v>
      </c>
      <c r="C1439" s="3" t="s">
        <v>2660</v>
      </c>
      <c r="D1439" s="11">
        <v>40645</v>
      </c>
      <c r="E1439" s="13">
        <v>1218.76</v>
      </c>
      <c r="F1439" s="12">
        <f t="shared" si="132"/>
        <v>41011</v>
      </c>
      <c r="G1439" s="3">
        <v>2.75</v>
      </c>
      <c r="H1439" s="12">
        <f t="shared" si="133"/>
        <v>41741</v>
      </c>
      <c r="I1439" s="3">
        <v>4.07</v>
      </c>
      <c r="J1439" s="12">
        <f t="shared" si="134"/>
        <v>42472</v>
      </c>
      <c r="K1439" s="3">
        <v>10.91</v>
      </c>
      <c r="L1439" s="12">
        <f t="shared" si="135"/>
        <v>43202</v>
      </c>
      <c r="M1439" s="3">
        <v>15.69</v>
      </c>
      <c r="N1439" s="12">
        <f t="shared" si="136"/>
        <v>44298</v>
      </c>
      <c r="O1439" s="3" t="s">
        <v>103</v>
      </c>
      <c r="P1439" s="12">
        <f t="shared" si="137"/>
        <v>46124</v>
      </c>
      <c r="Q1439" s="3" t="s">
        <v>103</v>
      </c>
      <c r="R1439" s="12">
        <v>43774</v>
      </c>
      <c r="S1439" s="3">
        <v>21.88</v>
      </c>
      <c r="T1439" s="3" t="s">
        <v>3654</v>
      </c>
      <c r="U1439" s="3" t="s">
        <v>33</v>
      </c>
      <c r="V1439" s="3" t="s">
        <v>119</v>
      </c>
      <c r="W1439" s="3">
        <v>7.69</v>
      </c>
      <c r="X1439" s="3" t="s">
        <v>2973</v>
      </c>
      <c r="Y1439" s="3">
        <v>0</v>
      </c>
      <c r="Z1439" s="3">
        <v>0</v>
      </c>
    </row>
    <row r="1440" spans="1:26" ht="49.5" x14ac:dyDescent="0.3">
      <c r="A1440" s="3" t="s">
        <v>2009</v>
      </c>
      <c r="B1440" s="3" t="s">
        <v>2661</v>
      </c>
      <c r="C1440" s="3" t="s">
        <v>2662</v>
      </c>
      <c r="D1440" s="11">
        <v>40634</v>
      </c>
      <c r="E1440" s="13">
        <v>1271.1300000000001</v>
      </c>
      <c r="F1440" s="12">
        <f t="shared" si="132"/>
        <v>41000</v>
      </c>
      <c r="G1440" s="3">
        <v>1.52</v>
      </c>
      <c r="H1440" s="12">
        <f t="shared" si="133"/>
        <v>41730</v>
      </c>
      <c r="I1440" s="3">
        <v>3.93</v>
      </c>
      <c r="J1440" s="12">
        <f t="shared" si="134"/>
        <v>42461</v>
      </c>
      <c r="K1440" s="3">
        <v>9.6300000000000008</v>
      </c>
      <c r="L1440" s="12">
        <f t="shared" si="135"/>
        <v>43191</v>
      </c>
      <c r="M1440" s="3">
        <v>18.53</v>
      </c>
      <c r="N1440" s="12">
        <f t="shared" si="136"/>
        <v>44287</v>
      </c>
      <c r="O1440" s="3" t="s">
        <v>103</v>
      </c>
      <c r="P1440" s="12">
        <f t="shared" si="137"/>
        <v>46113</v>
      </c>
      <c r="Q1440" s="3" t="s">
        <v>103</v>
      </c>
      <c r="R1440" s="12">
        <v>43774</v>
      </c>
      <c r="S1440" s="3">
        <v>27.11</v>
      </c>
      <c r="T1440" s="3" t="s">
        <v>3654</v>
      </c>
      <c r="U1440" s="3" t="s">
        <v>33</v>
      </c>
      <c r="V1440" s="3" t="s">
        <v>119</v>
      </c>
      <c r="W1440" s="3">
        <v>1.45</v>
      </c>
      <c r="X1440" s="3" t="s">
        <v>2973</v>
      </c>
      <c r="Y1440" s="3">
        <v>0</v>
      </c>
      <c r="Z1440" s="3">
        <v>0.05</v>
      </c>
    </row>
    <row r="1441" spans="1:26" ht="49.5" x14ac:dyDescent="0.3">
      <c r="A1441" s="3" t="s">
        <v>2009</v>
      </c>
      <c r="B1441" s="3" t="s">
        <v>2663</v>
      </c>
      <c r="C1441" s="3" t="s">
        <v>2664</v>
      </c>
      <c r="D1441" s="11">
        <v>43322</v>
      </c>
      <c r="E1441" s="13">
        <v>1046.9000000000001</v>
      </c>
      <c r="F1441" s="12">
        <f t="shared" si="132"/>
        <v>43687</v>
      </c>
      <c r="G1441" s="3">
        <v>11.32</v>
      </c>
      <c r="H1441" s="12">
        <f t="shared" si="133"/>
        <v>44418</v>
      </c>
      <c r="I1441" s="3" t="s">
        <v>103</v>
      </c>
      <c r="J1441" s="12">
        <f t="shared" si="134"/>
        <v>45148</v>
      </c>
      <c r="K1441" s="3" t="s">
        <v>103</v>
      </c>
      <c r="L1441" s="12">
        <f t="shared" si="135"/>
        <v>45879</v>
      </c>
      <c r="M1441" s="3" t="s">
        <v>103</v>
      </c>
      <c r="N1441" s="12">
        <f t="shared" si="136"/>
        <v>46975</v>
      </c>
      <c r="O1441" s="3" t="s">
        <v>103</v>
      </c>
      <c r="P1441" s="12">
        <f t="shared" si="137"/>
        <v>48801</v>
      </c>
      <c r="Q1441" s="3" t="s">
        <v>103</v>
      </c>
      <c r="R1441" s="12">
        <v>43774</v>
      </c>
      <c r="S1441" s="3">
        <v>4.6900000000000004</v>
      </c>
      <c r="T1441" s="3" t="s">
        <v>3655</v>
      </c>
      <c r="U1441" s="3" t="s">
        <v>52</v>
      </c>
      <c r="V1441" s="3" t="s">
        <v>27</v>
      </c>
      <c r="W1441" s="3">
        <v>12.89</v>
      </c>
      <c r="X1441" s="3" t="s">
        <v>134</v>
      </c>
      <c r="Y1441" s="3">
        <v>0.37</v>
      </c>
      <c r="Z1441" s="3">
        <v>0.3</v>
      </c>
    </row>
    <row r="1442" spans="1:26" ht="49.5" x14ac:dyDescent="0.3">
      <c r="A1442" s="3" t="s">
        <v>2009</v>
      </c>
      <c r="B1442" s="3" t="s">
        <v>2665</v>
      </c>
      <c r="C1442" s="3" t="s">
        <v>2666</v>
      </c>
      <c r="D1442" s="11">
        <v>38810</v>
      </c>
      <c r="E1442" s="13">
        <v>1398.34</v>
      </c>
      <c r="F1442" s="12">
        <f t="shared" si="132"/>
        <v>39175</v>
      </c>
      <c r="G1442" s="3">
        <v>6.57</v>
      </c>
      <c r="H1442" s="12">
        <f t="shared" si="133"/>
        <v>39906</v>
      </c>
      <c r="I1442" s="3">
        <v>21.62</v>
      </c>
      <c r="J1442" s="12">
        <f t="shared" si="134"/>
        <v>40636</v>
      </c>
      <c r="K1442" s="3">
        <v>19.21</v>
      </c>
      <c r="L1442" s="12">
        <f t="shared" si="135"/>
        <v>41367</v>
      </c>
      <c r="M1442" s="3">
        <v>45.08</v>
      </c>
      <c r="N1442" s="12">
        <f t="shared" si="136"/>
        <v>42463</v>
      </c>
      <c r="O1442" s="3">
        <v>47.64</v>
      </c>
      <c r="P1442" s="12">
        <f t="shared" si="137"/>
        <v>44289</v>
      </c>
      <c r="Q1442" s="3" t="s">
        <v>103</v>
      </c>
      <c r="R1442" s="12">
        <v>43774</v>
      </c>
      <c r="S1442" s="3">
        <v>39.83</v>
      </c>
      <c r="T1442" s="3" t="s">
        <v>3656</v>
      </c>
      <c r="U1442" s="3" t="s">
        <v>52</v>
      </c>
      <c r="V1442" s="3" t="s">
        <v>27</v>
      </c>
      <c r="W1442" s="3">
        <v>77.05</v>
      </c>
      <c r="X1442" s="3" t="s">
        <v>134</v>
      </c>
      <c r="Y1442" s="3">
        <v>0.14000000000000001</v>
      </c>
      <c r="Z1442" s="3">
        <v>0.39</v>
      </c>
    </row>
    <row r="1443" spans="1:26" ht="49.5" x14ac:dyDescent="0.3">
      <c r="A1443" s="3" t="s">
        <v>2009</v>
      </c>
      <c r="B1443" s="3" t="s">
        <v>2667</v>
      </c>
      <c r="C1443" s="3" t="s">
        <v>2668</v>
      </c>
      <c r="D1443" s="11">
        <v>41347</v>
      </c>
      <c r="E1443" s="13">
        <v>1338.93</v>
      </c>
      <c r="F1443" s="12">
        <f t="shared" si="132"/>
        <v>41712</v>
      </c>
      <c r="G1443" s="3">
        <v>9.06</v>
      </c>
      <c r="H1443" s="12">
        <f t="shared" si="133"/>
        <v>42443</v>
      </c>
      <c r="I1443" s="3">
        <v>8.77</v>
      </c>
      <c r="J1443" s="12">
        <f t="shared" si="134"/>
        <v>43173</v>
      </c>
      <c r="K1443" s="3">
        <v>23.41</v>
      </c>
      <c r="L1443" s="12">
        <f t="shared" si="135"/>
        <v>43904</v>
      </c>
      <c r="M1443" s="3" t="s">
        <v>103</v>
      </c>
      <c r="N1443" s="12">
        <f t="shared" si="136"/>
        <v>44999</v>
      </c>
      <c r="O1443" s="3" t="s">
        <v>103</v>
      </c>
      <c r="P1443" s="12">
        <f t="shared" si="137"/>
        <v>46826</v>
      </c>
      <c r="Q1443" s="3" t="s">
        <v>103</v>
      </c>
      <c r="R1443" s="12">
        <v>43774</v>
      </c>
      <c r="S1443" s="3">
        <v>33.89</v>
      </c>
      <c r="T1443" s="3" t="s">
        <v>3657</v>
      </c>
      <c r="U1443" s="3" t="s">
        <v>52</v>
      </c>
      <c r="V1443" s="3" t="s">
        <v>40</v>
      </c>
      <c r="W1443" s="3">
        <v>3.64</v>
      </c>
      <c r="X1443" s="3" t="s">
        <v>3259</v>
      </c>
      <c r="Y1443" s="3">
        <v>0.12</v>
      </c>
      <c r="Z1443" s="3">
        <v>1.22</v>
      </c>
    </row>
    <row r="1444" spans="1:26" ht="49.5" x14ac:dyDescent="0.3">
      <c r="A1444" s="3" t="s">
        <v>2009</v>
      </c>
      <c r="B1444" s="3" t="s">
        <v>2669</v>
      </c>
      <c r="C1444" s="3" t="s">
        <v>2670</v>
      </c>
      <c r="D1444" s="11">
        <v>41348</v>
      </c>
      <c r="E1444" s="13">
        <v>1294.4000000000001</v>
      </c>
      <c r="F1444" s="12">
        <f t="shared" si="132"/>
        <v>41713</v>
      </c>
      <c r="G1444" s="3">
        <v>10.69</v>
      </c>
      <c r="H1444" s="12">
        <f t="shared" si="133"/>
        <v>42444</v>
      </c>
      <c r="I1444" s="3">
        <v>13.42</v>
      </c>
      <c r="J1444" s="12">
        <f t="shared" si="134"/>
        <v>43174</v>
      </c>
      <c r="K1444" s="3">
        <v>21.02</v>
      </c>
      <c r="L1444" s="12">
        <f t="shared" si="135"/>
        <v>43905</v>
      </c>
      <c r="M1444" s="3" t="s">
        <v>103</v>
      </c>
      <c r="N1444" s="12">
        <f t="shared" si="136"/>
        <v>45000</v>
      </c>
      <c r="O1444" s="3" t="s">
        <v>103</v>
      </c>
      <c r="P1444" s="12">
        <f t="shared" si="137"/>
        <v>46827</v>
      </c>
      <c r="Q1444" s="3" t="s">
        <v>103</v>
      </c>
      <c r="R1444" s="12">
        <v>43774</v>
      </c>
      <c r="S1444" s="3">
        <v>29.44</v>
      </c>
      <c r="T1444" s="3" t="s">
        <v>3658</v>
      </c>
      <c r="U1444" s="3" t="s">
        <v>52</v>
      </c>
      <c r="V1444" s="3" t="s">
        <v>34</v>
      </c>
      <c r="W1444" s="3">
        <v>5.0199999999999996</v>
      </c>
      <c r="X1444" s="3" t="s">
        <v>3259</v>
      </c>
      <c r="Y1444" s="3">
        <v>0.11</v>
      </c>
      <c r="Z1444" s="3">
        <v>1.19</v>
      </c>
    </row>
    <row r="1445" spans="1:26" ht="49.5" x14ac:dyDescent="0.3">
      <c r="A1445" s="3" t="s">
        <v>2009</v>
      </c>
      <c r="B1445" s="3" t="s">
        <v>2671</v>
      </c>
      <c r="C1445" s="3" t="s">
        <v>2672</v>
      </c>
      <c r="D1445" s="11">
        <v>40155</v>
      </c>
      <c r="E1445" s="13">
        <v>1125.29</v>
      </c>
      <c r="F1445" s="12">
        <f t="shared" si="132"/>
        <v>40520</v>
      </c>
      <c r="G1445" s="3">
        <v>-0.13</v>
      </c>
      <c r="H1445" s="12">
        <f t="shared" si="133"/>
        <v>41251</v>
      </c>
      <c r="I1445" s="3">
        <v>0.33</v>
      </c>
      <c r="J1445" s="12">
        <f t="shared" si="134"/>
        <v>41981</v>
      </c>
      <c r="K1445" s="3">
        <v>1.68</v>
      </c>
      <c r="L1445" s="12">
        <f t="shared" si="135"/>
        <v>42712</v>
      </c>
      <c r="M1445" s="3">
        <v>1.1200000000000001</v>
      </c>
      <c r="N1445" s="12">
        <f t="shared" si="136"/>
        <v>43807</v>
      </c>
      <c r="O1445" s="3" t="s">
        <v>103</v>
      </c>
      <c r="P1445" s="12">
        <f t="shared" si="137"/>
        <v>45634</v>
      </c>
      <c r="Q1445" s="3" t="s">
        <v>103</v>
      </c>
      <c r="R1445" s="12">
        <v>43774</v>
      </c>
      <c r="S1445" s="3">
        <v>12.53</v>
      </c>
      <c r="T1445" s="3" t="s">
        <v>3659</v>
      </c>
      <c r="U1445" s="3" t="s">
        <v>26</v>
      </c>
      <c r="V1445" s="3" t="s">
        <v>119</v>
      </c>
      <c r="W1445" s="3">
        <v>17.850000000000001</v>
      </c>
      <c r="X1445" s="3" t="s">
        <v>2973</v>
      </c>
      <c r="Y1445" s="3">
        <v>0.1</v>
      </c>
      <c r="Z1445" s="3">
        <v>0</v>
      </c>
    </row>
    <row r="1446" spans="1:26" ht="49.5" x14ac:dyDescent="0.3">
      <c r="A1446" s="3" t="s">
        <v>2009</v>
      </c>
      <c r="B1446" s="3" t="s">
        <v>2673</v>
      </c>
      <c r="C1446" s="3" t="s">
        <v>2674</v>
      </c>
      <c r="D1446" s="11">
        <v>38901</v>
      </c>
      <c r="E1446" s="13">
        <v>1603.03</v>
      </c>
      <c r="F1446" s="12">
        <f t="shared" si="132"/>
        <v>39266</v>
      </c>
      <c r="G1446" s="3">
        <v>1.29</v>
      </c>
      <c r="H1446" s="12">
        <f t="shared" si="133"/>
        <v>39997</v>
      </c>
      <c r="I1446" s="3">
        <v>4.1900000000000004</v>
      </c>
      <c r="J1446" s="12">
        <f t="shared" si="134"/>
        <v>40727</v>
      </c>
      <c r="K1446" s="3">
        <v>8.84</v>
      </c>
      <c r="L1446" s="12">
        <f t="shared" si="135"/>
        <v>41458</v>
      </c>
      <c r="M1446" s="3">
        <v>16.28</v>
      </c>
      <c r="N1446" s="12">
        <f t="shared" si="136"/>
        <v>42554</v>
      </c>
      <c r="O1446" s="3">
        <v>31.82</v>
      </c>
      <c r="P1446" s="12">
        <f t="shared" si="137"/>
        <v>44380</v>
      </c>
      <c r="Q1446" s="3" t="s">
        <v>103</v>
      </c>
      <c r="R1446" s="12">
        <v>43774</v>
      </c>
      <c r="S1446" s="3">
        <v>60.3</v>
      </c>
      <c r="T1446" s="3" t="s">
        <v>3660</v>
      </c>
      <c r="U1446" s="3" t="s">
        <v>26</v>
      </c>
      <c r="V1446" s="3" t="s">
        <v>46</v>
      </c>
      <c r="W1446" s="3">
        <v>7.57</v>
      </c>
      <c r="X1446" s="3" t="s">
        <v>134</v>
      </c>
      <c r="Y1446" s="3">
        <v>0</v>
      </c>
      <c r="Z1446" s="3">
        <v>0.26</v>
      </c>
    </row>
    <row r="1447" spans="1:26" ht="49.5" x14ac:dyDescent="0.3">
      <c r="A1447" s="3" t="s">
        <v>2009</v>
      </c>
      <c r="B1447" s="3" t="s">
        <v>2675</v>
      </c>
      <c r="C1447" s="3" t="s">
        <v>1542</v>
      </c>
      <c r="D1447" s="11">
        <v>39022</v>
      </c>
      <c r="E1447" s="13">
        <v>1440.26</v>
      </c>
      <c r="F1447" s="12">
        <f t="shared" si="132"/>
        <v>39387</v>
      </c>
      <c r="G1447" s="3">
        <v>1.86</v>
      </c>
      <c r="H1447" s="12">
        <f t="shared" si="133"/>
        <v>40118</v>
      </c>
      <c r="I1447" s="3">
        <v>6.25</v>
      </c>
      <c r="J1447" s="12">
        <f t="shared" si="134"/>
        <v>40848</v>
      </c>
      <c r="K1447" s="3">
        <v>8.76</v>
      </c>
      <c r="L1447" s="12">
        <f t="shared" si="135"/>
        <v>41579</v>
      </c>
      <c r="M1447" s="3">
        <v>14.4</v>
      </c>
      <c r="N1447" s="12">
        <f t="shared" si="136"/>
        <v>42675</v>
      </c>
      <c r="O1447" s="3">
        <v>32.04</v>
      </c>
      <c r="P1447" s="12">
        <f t="shared" si="137"/>
        <v>44501</v>
      </c>
      <c r="Q1447" s="3" t="s">
        <v>103</v>
      </c>
      <c r="R1447" s="12">
        <v>43774</v>
      </c>
      <c r="S1447" s="3">
        <v>44.03</v>
      </c>
      <c r="T1447" s="3" t="s">
        <v>3185</v>
      </c>
      <c r="U1447" s="3" t="s">
        <v>26</v>
      </c>
      <c r="V1447" s="3" t="s">
        <v>46</v>
      </c>
      <c r="W1447" s="3">
        <v>6.5</v>
      </c>
      <c r="X1447" s="3" t="s">
        <v>134</v>
      </c>
      <c r="Y1447" s="3">
        <v>0.22</v>
      </c>
      <c r="Z1447" s="3">
        <v>0</v>
      </c>
    </row>
    <row r="1448" spans="1:26" ht="49.5" x14ac:dyDescent="0.3">
      <c r="A1448" s="3" t="s">
        <v>2009</v>
      </c>
      <c r="B1448" s="3" t="s">
        <v>2676</v>
      </c>
      <c r="C1448" s="3" t="s">
        <v>2677</v>
      </c>
      <c r="D1448" s="11">
        <v>38783</v>
      </c>
      <c r="E1448" s="13">
        <v>1383.84</v>
      </c>
      <c r="F1448" s="12">
        <f t="shared" si="132"/>
        <v>39148</v>
      </c>
      <c r="G1448" s="3">
        <v>1.96</v>
      </c>
      <c r="H1448" s="12">
        <f t="shared" si="133"/>
        <v>39879</v>
      </c>
      <c r="I1448" s="3">
        <v>1.86</v>
      </c>
      <c r="J1448" s="12">
        <f t="shared" si="134"/>
        <v>40609</v>
      </c>
      <c r="K1448" s="3">
        <v>4.0199999999999996</v>
      </c>
      <c r="L1448" s="12">
        <f t="shared" si="135"/>
        <v>41340</v>
      </c>
      <c r="M1448" s="3">
        <v>8.41</v>
      </c>
      <c r="N1448" s="12">
        <f t="shared" si="136"/>
        <v>42436</v>
      </c>
      <c r="O1448" s="3">
        <v>26.23</v>
      </c>
      <c r="P1448" s="12">
        <f t="shared" si="137"/>
        <v>44262</v>
      </c>
      <c r="Q1448" s="3" t="s">
        <v>103</v>
      </c>
      <c r="R1448" s="12">
        <v>43774</v>
      </c>
      <c r="S1448" s="3">
        <v>38.380000000000003</v>
      </c>
      <c r="T1448" s="3" t="s">
        <v>211</v>
      </c>
      <c r="U1448" s="3" t="s">
        <v>26</v>
      </c>
      <c r="V1448" s="3" t="s">
        <v>40</v>
      </c>
      <c r="W1448" s="3">
        <v>1.47</v>
      </c>
      <c r="X1448" s="3" t="s">
        <v>2973</v>
      </c>
      <c r="Y1448" s="3">
        <v>0</v>
      </c>
      <c r="Z1448" s="3">
        <v>0</v>
      </c>
    </row>
    <row r="1449" spans="1:26" ht="49.5" x14ac:dyDescent="0.3">
      <c r="A1449" s="3" t="s">
        <v>2009</v>
      </c>
      <c r="B1449" s="3" t="s">
        <v>2678</v>
      </c>
      <c r="C1449" s="3" t="s">
        <v>2679</v>
      </c>
      <c r="D1449" s="11">
        <v>37883</v>
      </c>
      <c r="E1449" s="13">
        <v>1559.87</v>
      </c>
      <c r="F1449" s="12">
        <f t="shared" si="132"/>
        <v>38249</v>
      </c>
      <c r="G1449" s="3">
        <v>1.96</v>
      </c>
      <c r="H1449" s="12">
        <f t="shared" si="133"/>
        <v>38979</v>
      </c>
      <c r="I1449" s="3">
        <v>1.77</v>
      </c>
      <c r="J1449" s="12">
        <f t="shared" si="134"/>
        <v>39710</v>
      </c>
      <c r="K1449" s="3">
        <v>3.75</v>
      </c>
      <c r="L1449" s="12">
        <f t="shared" si="135"/>
        <v>40440</v>
      </c>
      <c r="M1449" s="3">
        <v>8.77</v>
      </c>
      <c r="N1449" s="12">
        <f t="shared" si="136"/>
        <v>41536</v>
      </c>
      <c r="O1449" s="3">
        <v>27.72</v>
      </c>
      <c r="P1449" s="12">
        <f t="shared" si="137"/>
        <v>43362</v>
      </c>
      <c r="Q1449" s="3">
        <v>47.08</v>
      </c>
      <c r="R1449" s="12">
        <v>43774</v>
      </c>
      <c r="S1449" s="3">
        <v>55.99</v>
      </c>
      <c r="T1449" s="3" t="s">
        <v>3661</v>
      </c>
      <c r="U1449" s="3" t="s">
        <v>26</v>
      </c>
      <c r="V1449" s="3" t="s">
        <v>40</v>
      </c>
      <c r="W1449" s="3">
        <v>10.1</v>
      </c>
      <c r="X1449" s="3" t="s">
        <v>134</v>
      </c>
      <c r="Y1449" s="3">
        <v>0</v>
      </c>
      <c r="Z1449" s="3">
        <v>0</v>
      </c>
    </row>
    <row r="1450" spans="1:26" ht="49.5" x14ac:dyDescent="0.3">
      <c r="A1450" s="3" t="s">
        <v>2009</v>
      </c>
      <c r="B1450" s="3" t="s">
        <v>2680</v>
      </c>
      <c r="C1450" s="3" t="s">
        <v>2681</v>
      </c>
      <c r="D1450" s="11">
        <v>38296</v>
      </c>
      <c r="E1450" s="13">
        <v>1440.61</v>
      </c>
      <c r="F1450" s="12">
        <f t="shared" si="132"/>
        <v>38661</v>
      </c>
      <c r="G1450" s="3">
        <v>2.0499999999999998</v>
      </c>
      <c r="H1450" s="12">
        <f t="shared" si="133"/>
        <v>39391</v>
      </c>
      <c r="I1450" s="3">
        <v>2.0099999999999998</v>
      </c>
      <c r="J1450" s="12">
        <f t="shared" si="134"/>
        <v>40122</v>
      </c>
      <c r="K1450" s="3">
        <v>4.04</v>
      </c>
      <c r="L1450" s="12">
        <f t="shared" si="135"/>
        <v>40852</v>
      </c>
      <c r="M1450" s="3">
        <v>8.5500000000000007</v>
      </c>
      <c r="N1450" s="12">
        <f t="shared" si="136"/>
        <v>41948</v>
      </c>
      <c r="O1450" s="3">
        <v>27.1</v>
      </c>
      <c r="P1450" s="12">
        <f t="shared" si="137"/>
        <v>43774</v>
      </c>
      <c r="Q1450" s="3">
        <v>44.06</v>
      </c>
      <c r="R1450" s="12">
        <v>43774</v>
      </c>
      <c r="S1450" s="3">
        <v>44.06</v>
      </c>
      <c r="T1450" s="3" t="s">
        <v>3662</v>
      </c>
      <c r="U1450" s="3" t="s">
        <v>26</v>
      </c>
      <c r="V1450" s="3" t="s">
        <v>40</v>
      </c>
      <c r="W1450" s="3">
        <v>0.83</v>
      </c>
      <c r="X1450" s="3" t="s">
        <v>2973</v>
      </c>
      <c r="Y1450" s="3">
        <v>0</v>
      </c>
      <c r="Z1450" s="3">
        <v>0</v>
      </c>
    </row>
    <row r="1451" spans="1:26" ht="49.5" x14ac:dyDescent="0.3">
      <c r="A1451" s="3" t="s">
        <v>2009</v>
      </c>
      <c r="B1451" s="3" t="s">
        <v>2682</v>
      </c>
      <c r="C1451" s="3" t="s">
        <v>2683</v>
      </c>
      <c r="D1451" s="11">
        <v>37883</v>
      </c>
      <c r="E1451" s="13">
        <v>1358.25</v>
      </c>
      <c r="F1451" s="12">
        <f t="shared" si="132"/>
        <v>38249</v>
      </c>
      <c r="G1451" s="3">
        <v>1.9</v>
      </c>
      <c r="H1451" s="12">
        <f t="shared" si="133"/>
        <v>38979</v>
      </c>
      <c r="I1451" s="3">
        <v>1.79</v>
      </c>
      <c r="J1451" s="12">
        <f t="shared" si="134"/>
        <v>39710</v>
      </c>
      <c r="K1451" s="3">
        <v>3.7</v>
      </c>
      <c r="L1451" s="12">
        <f t="shared" si="135"/>
        <v>40440</v>
      </c>
      <c r="M1451" s="3">
        <v>8.44</v>
      </c>
      <c r="N1451" s="12">
        <f t="shared" si="136"/>
        <v>41536</v>
      </c>
      <c r="O1451" s="3">
        <v>13.91</v>
      </c>
      <c r="P1451" s="12">
        <f t="shared" si="137"/>
        <v>43362</v>
      </c>
      <c r="Q1451" s="3">
        <v>31.8</v>
      </c>
      <c r="R1451" s="12">
        <v>43774</v>
      </c>
      <c r="S1451" s="3">
        <v>35.83</v>
      </c>
      <c r="T1451" s="3" t="s">
        <v>3183</v>
      </c>
      <c r="U1451" s="3" t="s">
        <v>26</v>
      </c>
      <c r="V1451" s="3" t="s">
        <v>40</v>
      </c>
      <c r="W1451" s="3">
        <v>3.91</v>
      </c>
      <c r="X1451" s="3" t="s">
        <v>134</v>
      </c>
      <c r="Y1451" s="3">
        <v>0</v>
      </c>
      <c r="Z1451" s="3">
        <v>0</v>
      </c>
    </row>
    <row r="1452" spans="1:26" ht="49.5" x14ac:dyDescent="0.3">
      <c r="A1452" s="3" t="s">
        <v>2009</v>
      </c>
      <c r="B1452" s="3" t="s">
        <v>2684</v>
      </c>
      <c r="C1452" s="3" t="s">
        <v>2685</v>
      </c>
      <c r="D1452" s="11">
        <v>38301</v>
      </c>
      <c r="E1452" s="13">
        <v>1291.4100000000001</v>
      </c>
      <c r="F1452" s="12">
        <f t="shared" si="132"/>
        <v>38666</v>
      </c>
      <c r="G1452" s="3">
        <v>1.96</v>
      </c>
      <c r="H1452" s="12">
        <f t="shared" si="133"/>
        <v>39396</v>
      </c>
      <c r="I1452" s="3">
        <v>1.96</v>
      </c>
      <c r="J1452" s="12">
        <f t="shared" si="134"/>
        <v>40127</v>
      </c>
      <c r="K1452" s="3">
        <v>4.08</v>
      </c>
      <c r="L1452" s="12">
        <f t="shared" si="135"/>
        <v>40857</v>
      </c>
      <c r="M1452" s="3">
        <v>8.77</v>
      </c>
      <c r="N1452" s="12">
        <f t="shared" si="136"/>
        <v>41953</v>
      </c>
      <c r="O1452" s="3">
        <v>15.05</v>
      </c>
      <c r="P1452" s="12">
        <f t="shared" si="137"/>
        <v>43779</v>
      </c>
      <c r="Q1452" s="3" t="s">
        <v>103</v>
      </c>
      <c r="R1452" s="12">
        <v>43774</v>
      </c>
      <c r="S1452" s="3">
        <v>29.14</v>
      </c>
      <c r="T1452" s="3" t="s">
        <v>211</v>
      </c>
      <c r="U1452" s="3" t="s">
        <v>26</v>
      </c>
      <c r="V1452" s="3" t="s">
        <v>40</v>
      </c>
      <c r="W1452" s="3">
        <v>0.09</v>
      </c>
      <c r="X1452" s="3" t="s">
        <v>2973</v>
      </c>
      <c r="Y1452" s="3">
        <v>0</v>
      </c>
      <c r="Z1452" s="3">
        <v>0</v>
      </c>
    </row>
    <row r="1453" spans="1:26" ht="49.5" x14ac:dyDescent="0.3">
      <c r="A1453" s="3" t="s">
        <v>2009</v>
      </c>
      <c r="B1453" s="3" t="s">
        <v>2686</v>
      </c>
      <c r="C1453" s="3" t="s">
        <v>2687</v>
      </c>
      <c r="D1453" s="11">
        <v>38573</v>
      </c>
      <c r="E1453" s="13">
        <v>2054.71</v>
      </c>
      <c r="F1453" s="12">
        <f t="shared" si="132"/>
        <v>38938</v>
      </c>
      <c r="G1453" s="3">
        <v>0.78</v>
      </c>
      <c r="H1453" s="12">
        <f t="shared" si="133"/>
        <v>39669</v>
      </c>
      <c r="I1453" s="3">
        <v>4.78</v>
      </c>
      <c r="J1453" s="12">
        <f t="shared" si="134"/>
        <v>40399</v>
      </c>
      <c r="K1453" s="3">
        <v>9.51</v>
      </c>
      <c r="L1453" s="12">
        <f t="shared" si="135"/>
        <v>41130</v>
      </c>
      <c r="M1453" s="3">
        <v>20.52</v>
      </c>
      <c r="N1453" s="12">
        <f t="shared" si="136"/>
        <v>42225</v>
      </c>
      <c r="O1453" s="3">
        <v>48.69</v>
      </c>
      <c r="P1453" s="12">
        <f t="shared" si="137"/>
        <v>44052</v>
      </c>
      <c r="Q1453" s="3" t="s">
        <v>103</v>
      </c>
      <c r="R1453" s="12">
        <v>43774</v>
      </c>
      <c r="S1453" s="3">
        <v>105.47</v>
      </c>
      <c r="T1453" s="3" t="s">
        <v>3507</v>
      </c>
      <c r="U1453" s="3" t="s">
        <v>26</v>
      </c>
      <c r="V1453" s="3" t="s">
        <v>27</v>
      </c>
      <c r="W1453" s="3">
        <v>26.81</v>
      </c>
      <c r="X1453" s="3" t="s">
        <v>2973</v>
      </c>
      <c r="Y1453" s="3">
        <v>1.36</v>
      </c>
      <c r="Z1453" s="3">
        <v>0</v>
      </c>
    </row>
    <row r="1454" spans="1:26" ht="49.5" x14ac:dyDescent="0.3">
      <c r="A1454" s="3" t="s">
        <v>2009</v>
      </c>
      <c r="B1454" s="3" t="s">
        <v>2688</v>
      </c>
      <c r="C1454" s="3" t="s">
        <v>2689</v>
      </c>
      <c r="D1454" s="11">
        <v>38573</v>
      </c>
      <c r="E1454" s="13">
        <v>1464.96</v>
      </c>
      <c r="F1454" s="12">
        <f t="shared" si="132"/>
        <v>38938</v>
      </c>
      <c r="G1454" s="3">
        <v>2.33</v>
      </c>
      <c r="H1454" s="12">
        <f t="shared" si="133"/>
        <v>39669</v>
      </c>
      <c r="I1454" s="3">
        <v>3.29</v>
      </c>
      <c r="J1454" s="12">
        <f t="shared" si="134"/>
        <v>40399</v>
      </c>
      <c r="K1454" s="3">
        <v>6.6</v>
      </c>
      <c r="L1454" s="12">
        <f t="shared" si="135"/>
        <v>41130</v>
      </c>
      <c r="M1454" s="3">
        <v>12.66</v>
      </c>
      <c r="N1454" s="12">
        <f t="shared" si="136"/>
        <v>42225</v>
      </c>
      <c r="O1454" s="3">
        <v>27.64</v>
      </c>
      <c r="P1454" s="12">
        <f t="shared" si="137"/>
        <v>44052</v>
      </c>
      <c r="Q1454" s="3" t="s">
        <v>103</v>
      </c>
      <c r="R1454" s="12">
        <v>43774</v>
      </c>
      <c r="S1454" s="3">
        <v>46.5</v>
      </c>
      <c r="T1454" s="3" t="s">
        <v>211</v>
      </c>
      <c r="U1454" s="3" t="s">
        <v>26</v>
      </c>
      <c r="V1454" s="3" t="s">
        <v>40</v>
      </c>
      <c r="W1454" s="3">
        <v>1.1399999999999999</v>
      </c>
      <c r="X1454" s="3" t="s">
        <v>2973</v>
      </c>
      <c r="Y1454" s="3">
        <v>0</v>
      </c>
      <c r="Z1454" s="3">
        <v>0</v>
      </c>
    </row>
    <row r="1455" spans="1:26" ht="49.5" x14ac:dyDescent="0.3">
      <c r="A1455" s="3" t="s">
        <v>2009</v>
      </c>
      <c r="B1455" s="3" t="s">
        <v>2690</v>
      </c>
      <c r="C1455" s="3" t="s">
        <v>432</v>
      </c>
      <c r="D1455" s="11">
        <v>41778</v>
      </c>
      <c r="E1455" s="13">
        <v>1360.06</v>
      </c>
      <c r="F1455" s="12">
        <f t="shared" si="132"/>
        <v>42143</v>
      </c>
      <c r="G1455" s="3">
        <v>11.73</v>
      </c>
      <c r="H1455" s="12">
        <f t="shared" si="133"/>
        <v>42874</v>
      </c>
      <c r="I1455" s="3">
        <v>32.450000000000003</v>
      </c>
      <c r="J1455" s="12">
        <f t="shared" si="134"/>
        <v>43604</v>
      </c>
      <c r="K1455" s="3">
        <v>35.49</v>
      </c>
      <c r="L1455" s="12">
        <f t="shared" si="135"/>
        <v>44335</v>
      </c>
      <c r="M1455" s="3" t="s">
        <v>103</v>
      </c>
      <c r="N1455" s="12">
        <f t="shared" si="136"/>
        <v>45431</v>
      </c>
      <c r="O1455" s="3" t="s">
        <v>103</v>
      </c>
      <c r="P1455" s="12">
        <f t="shared" si="137"/>
        <v>47257</v>
      </c>
      <c r="Q1455" s="3" t="s">
        <v>103</v>
      </c>
      <c r="R1455" s="12">
        <v>43774</v>
      </c>
      <c r="S1455" s="3">
        <v>36.01</v>
      </c>
      <c r="T1455" s="3" t="s">
        <v>3663</v>
      </c>
      <c r="U1455" s="3" t="s">
        <v>52</v>
      </c>
      <c r="V1455" s="3" t="s">
        <v>27</v>
      </c>
      <c r="W1455" s="3">
        <v>0.12</v>
      </c>
      <c r="X1455" s="3" t="s">
        <v>3259</v>
      </c>
      <c r="Y1455" s="3">
        <v>0.08</v>
      </c>
      <c r="Z1455" s="3">
        <v>0.92</v>
      </c>
    </row>
    <row r="1456" spans="1:26" ht="49.5" x14ac:dyDescent="0.3">
      <c r="A1456" s="3" t="s">
        <v>2009</v>
      </c>
      <c r="B1456" s="3" t="s">
        <v>2691</v>
      </c>
      <c r="C1456" s="3" t="s">
        <v>2692</v>
      </c>
      <c r="D1456" s="11">
        <v>38859</v>
      </c>
      <c r="E1456" s="13">
        <v>1605.53</v>
      </c>
      <c r="F1456" s="12">
        <f t="shared" si="132"/>
        <v>39224</v>
      </c>
      <c r="G1456" s="3">
        <v>9.1199999999999992</v>
      </c>
      <c r="H1456" s="12">
        <f t="shared" si="133"/>
        <v>39955</v>
      </c>
      <c r="I1456" s="3">
        <v>25.89</v>
      </c>
      <c r="J1456" s="12">
        <f t="shared" si="134"/>
        <v>40685</v>
      </c>
      <c r="K1456" s="3">
        <v>35.21</v>
      </c>
      <c r="L1456" s="12">
        <f t="shared" si="135"/>
        <v>41416</v>
      </c>
      <c r="M1456" s="3">
        <v>80.62</v>
      </c>
      <c r="N1456" s="12">
        <f t="shared" si="136"/>
        <v>42512</v>
      </c>
      <c r="O1456" s="3">
        <v>138.4</v>
      </c>
      <c r="P1456" s="12">
        <f t="shared" si="137"/>
        <v>44338</v>
      </c>
      <c r="Q1456" s="3" t="s">
        <v>103</v>
      </c>
      <c r="R1456" s="12">
        <v>43774</v>
      </c>
      <c r="S1456" s="3">
        <v>60.55</v>
      </c>
      <c r="T1456" s="3" t="s">
        <v>3664</v>
      </c>
      <c r="U1456" s="3" t="s">
        <v>52</v>
      </c>
      <c r="V1456" s="3" t="s">
        <v>27</v>
      </c>
      <c r="W1456" s="3">
        <v>75.75</v>
      </c>
      <c r="X1456" s="3" t="s">
        <v>134</v>
      </c>
      <c r="Y1456" s="3">
        <v>0.13</v>
      </c>
      <c r="Z1456" s="3">
        <v>0.32</v>
      </c>
    </row>
    <row r="1457" spans="1:26" ht="49.5" x14ac:dyDescent="0.3">
      <c r="A1457" s="3" t="s">
        <v>2009</v>
      </c>
      <c r="B1457" s="3" t="s">
        <v>2693</v>
      </c>
      <c r="C1457" s="3" t="s">
        <v>2694</v>
      </c>
      <c r="D1457" s="11">
        <v>43318</v>
      </c>
      <c r="E1457" s="13">
        <v>1123.51</v>
      </c>
      <c r="F1457" s="12">
        <f t="shared" si="132"/>
        <v>43683</v>
      </c>
      <c r="G1457" s="3">
        <v>13.63</v>
      </c>
      <c r="H1457" s="12">
        <f t="shared" si="133"/>
        <v>44414</v>
      </c>
      <c r="I1457" s="3" t="s">
        <v>103</v>
      </c>
      <c r="J1457" s="12">
        <f t="shared" si="134"/>
        <v>45144</v>
      </c>
      <c r="K1457" s="3" t="s">
        <v>103</v>
      </c>
      <c r="L1457" s="12">
        <f t="shared" si="135"/>
        <v>45875</v>
      </c>
      <c r="M1457" s="3" t="s">
        <v>103</v>
      </c>
      <c r="N1457" s="12">
        <f t="shared" si="136"/>
        <v>46971</v>
      </c>
      <c r="O1457" s="3" t="s">
        <v>103</v>
      </c>
      <c r="P1457" s="12">
        <f t="shared" si="137"/>
        <v>48797</v>
      </c>
      <c r="Q1457" s="3" t="s">
        <v>103</v>
      </c>
      <c r="R1457" s="12">
        <v>43774</v>
      </c>
      <c r="S1457" s="3">
        <v>12.35</v>
      </c>
      <c r="T1457" s="3" t="s">
        <v>3665</v>
      </c>
      <c r="U1457" s="3" t="s">
        <v>52</v>
      </c>
      <c r="V1457" s="3" t="s">
        <v>40</v>
      </c>
      <c r="W1457" s="3">
        <v>14.05</v>
      </c>
      <c r="X1457" s="3" t="s">
        <v>134</v>
      </c>
      <c r="Y1457" s="3">
        <v>0.46</v>
      </c>
      <c r="Z1457" s="3">
        <v>0.18</v>
      </c>
    </row>
    <row r="1458" spans="1:26" ht="49.5" x14ac:dyDescent="0.3">
      <c r="A1458" s="3" t="s">
        <v>2009</v>
      </c>
      <c r="B1458" s="3" t="s">
        <v>2695</v>
      </c>
      <c r="C1458" s="3" t="s">
        <v>2696</v>
      </c>
      <c r="D1458" s="11">
        <v>42867</v>
      </c>
      <c r="E1458" s="13">
        <v>1025.74</v>
      </c>
      <c r="F1458" s="12">
        <f t="shared" si="132"/>
        <v>43232</v>
      </c>
      <c r="G1458" s="3">
        <v>5.19</v>
      </c>
      <c r="H1458" s="12">
        <f t="shared" si="133"/>
        <v>43963</v>
      </c>
      <c r="I1458" s="3" t="s">
        <v>103</v>
      </c>
      <c r="J1458" s="12">
        <f t="shared" si="134"/>
        <v>44693</v>
      </c>
      <c r="K1458" s="3" t="s">
        <v>103</v>
      </c>
      <c r="L1458" s="12">
        <f t="shared" si="135"/>
        <v>45424</v>
      </c>
      <c r="M1458" s="3" t="s">
        <v>103</v>
      </c>
      <c r="N1458" s="12">
        <f t="shared" si="136"/>
        <v>46519</v>
      </c>
      <c r="O1458" s="3" t="s">
        <v>103</v>
      </c>
      <c r="P1458" s="12">
        <f t="shared" si="137"/>
        <v>48346</v>
      </c>
      <c r="Q1458" s="3" t="s">
        <v>103</v>
      </c>
      <c r="R1458" s="12">
        <v>43774</v>
      </c>
      <c r="S1458" s="3">
        <v>2.57</v>
      </c>
      <c r="T1458" s="3" t="s">
        <v>3666</v>
      </c>
      <c r="U1458" s="3" t="s">
        <v>52</v>
      </c>
      <c r="V1458" s="3" t="s">
        <v>27</v>
      </c>
      <c r="W1458" s="3">
        <v>35.200000000000003</v>
      </c>
      <c r="X1458" s="3" t="s">
        <v>164</v>
      </c>
      <c r="Y1458" s="3">
        <v>0.05</v>
      </c>
      <c r="Z1458" s="3">
        <v>0.52</v>
      </c>
    </row>
    <row r="1459" spans="1:26" ht="49.5" x14ac:dyDescent="0.3">
      <c r="A1459" s="3" t="s">
        <v>2009</v>
      </c>
      <c r="B1459" s="3" t="s">
        <v>2697</v>
      </c>
      <c r="C1459" s="3" t="s">
        <v>2698</v>
      </c>
      <c r="D1459" s="11">
        <v>42867</v>
      </c>
      <c r="E1459" s="13">
        <v>1179.3699999999999</v>
      </c>
      <c r="F1459" s="12">
        <f t="shared" si="132"/>
        <v>43232</v>
      </c>
      <c r="G1459" s="3">
        <v>11.51</v>
      </c>
      <c r="H1459" s="12">
        <f t="shared" si="133"/>
        <v>43963</v>
      </c>
      <c r="I1459" s="3" t="s">
        <v>103</v>
      </c>
      <c r="J1459" s="12">
        <f t="shared" si="134"/>
        <v>44693</v>
      </c>
      <c r="K1459" s="3" t="s">
        <v>103</v>
      </c>
      <c r="L1459" s="12">
        <f t="shared" si="135"/>
        <v>45424</v>
      </c>
      <c r="M1459" s="3" t="s">
        <v>103</v>
      </c>
      <c r="N1459" s="12">
        <f t="shared" si="136"/>
        <v>46519</v>
      </c>
      <c r="O1459" s="3" t="s">
        <v>103</v>
      </c>
      <c r="P1459" s="12">
        <f t="shared" si="137"/>
        <v>48346</v>
      </c>
      <c r="Q1459" s="3" t="s">
        <v>103</v>
      </c>
      <c r="R1459" s="12">
        <v>43774</v>
      </c>
      <c r="S1459" s="3">
        <v>17.940000000000001</v>
      </c>
      <c r="T1459" s="3" t="s">
        <v>3667</v>
      </c>
      <c r="U1459" s="3" t="s">
        <v>52</v>
      </c>
      <c r="V1459" s="3" t="s">
        <v>27</v>
      </c>
      <c r="W1459" s="3">
        <v>30.02</v>
      </c>
      <c r="X1459" s="3" t="s">
        <v>164</v>
      </c>
      <c r="Y1459" s="3">
        <v>0.08</v>
      </c>
      <c r="Z1459" s="3">
        <v>0.46</v>
      </c>
    </row>
    <row r="1460" spans="1:26" ht="49.5" x14ac:dyDescent="0.3">
      <c r="A1460" s="3" t="s">
        <v>2009</v>
      </c>
      <c r="B1460" s="3" t="s">
        <v>2699</v>
      </c>
      <c r="C1460" s="3" t="s">
        <v>2700</v>
      </c>
      <c r="D1460" s="11">
        <v>38901</v>
      </c>
      <c r="E1460" s="13">
        <v>1782.34</v>
      </c>
      <c r="F1460" s="12">
        <f t="shared" si="132"/>
        <v>39266</v>
      </c>
      <c r="G1460" s="3">
        <v>1.47</v>
      </c>
      <c r="H1460" s="12">
        <f t="shared" si="133"/>
        <v>39997</v>
      </c>
      <c r="I1460" s="3">
        <v>4.7300000000000004</v>
      </c>
      <c r="J1460" s="12">
        <f t="shared" si="134"/>
        <v>40727</v>
      </c>
      <c r="K1460" s="3">
        <v>14.91</v>
      </c>
      <c r="L1460" s="12">
        <f t="shared" si="135"/>
        <v>41458</v>
      </c>
      <c r="M1460" s="3">
        <v>31.28</v>
      </c>
      <c r="N1460" s="12">
        <f t="shared" si="136"/>
        <v>42554</v>
      </c>
      <c r="O1460" s="3">
        <v>58.11</v>
      </c>
      <c r="P1460" s="12">
        <f t="shared" si="137"/>
        <v>44380</v>
      </c>
      <c r="Q1460" s="3" t="s">
        <v>103</v>
      </c>
      <c r="R1460" s="12">
        <v>43774</v>
      </c>
      <c r="S1460" s="3">
        <v>78.23</v>
      </c>
      <c r="T1460" s="3" t="s">
        <v>3668</v>
      </c>
      <c r="U1460" s="3" t="s">
        <v>26</v>
      </c>
      <c r="V1460" s="3" t="s">
        <v>34</v>
      </c>
      <c r="W1460" s="3">
        <v>4.0199999999999996</v>
      </c>
      <c r="X1460" s="3" t="s">
        <v>134</v>
      </c>
      <c r="Y1460" s="3">
        <v>0</v>
      </c>
      <c r="Z1460" s="3">
        <v>0.38</v>
      </c>
    </row>
    <row r="1461" spans="1:26" ht="49.5" x14ac:dyDescent="0.3">
      <c r="A1461" s="3" t="s">
        <v>2009</v>
      </c>
      <c r="B1461" s="3" t="s">
        <v>2701</v>
      </c>
      <c r="C1461" s="3" t="s">
        <v>2702</v>
      </c>
      <c r="D1461" s="11">
        <v>40744</v>
      </c>
      <c r="E1461" s="13">
        <v>1085.97</v>
      </c>
      <c r="F1461" s="12">
        <f t="shared" si="132"/>
        <v>41110</v>
      </c>
      <c r="G1461" s="3">
        <v>0.05</v>
      </c>
      <c r="H1461" s="12">
        <f t="shared" si="133"/>
        <v>41840</v>
      </c>
      <c r="I1461" s="3">
        <v>12.58</v>
      </c>
      <c r="J1461" s="12">
        <f t="shared" si="134"/>
        <v>42571</v>
      </c>
      <c r="K1461" s="3">
        <v>11.96</v>
      </c>
      <c r="L1461" s="12">
        <f t="shared" si="135"/>
        <v>43301</v>
      </c>
      <c r="M1461" s="3">
        <v>21.69</v>
      </c>
      <c r="N1461" s="12">
        <f t="shared" si="136"/>
        <v>44397</v>
      </c>
      <c r="O1461" s="3" t="s">
        <v>103</v>
      </c>
      <c r="P1461" s="12">
        <f t="shared" si="137"/>
        <v>46223</v>
      </c>
      <c r="Q1461" s="3" t="s">
        <v>103</v>
      </c>
      <c r="R1461" s="12">
        <v>43774</v>
      </c>
      <c r="S1461" s="3">
        <v>8.6</v>
      </c>
      <c r="T1461" s="3" t="s">
        <v>3669</v>
      </c>
      <c r="U1461" s="3" t="s">
        <v>26</v>
      </c>
      <c r="V1461" s="3" t="s">
        <v>27</v>
      </c>
      <c r="W1461" s="3">
        <v>12.18</v>
      </c>
      <c r="X1461" s="3" t="s">
        <v>2973</v>
      </c>
      <c r="Y1461" s="3">
        <v>0.86</v>
      </c>
      <c r="Z1461" s="3">
        <v>0</v>
      </c>
    </row>
    <row r="1462" spans="1:26" ht="49.5" x14ac:dyDescent="0.3">
      <c r="A1462" s="3" t="s">
        <v>2009</v>
      </c>
      <c r="B1462" s="3" t="s">
        <v>2703</v>
      </c>
      <c r="C1462" s="3" t="s">
        <v>2704</v>
      </c>
      <c r="D1462" s="11">
        <v>42867</v>
      </c>
      <c r="E1462" s="13">
        <v>1130.5899999999999</v>
      </c>
      <c r="F1462" s="12">
        <f t="shared" si="132"/>
        <v>43232</v>
      </c>
      <c r="G1462" s="3">
        <v>6.75</v>
      </c>
      <c r="H1462" s="12">
        <f t="shared" si="133"/>
        <v>43963</v>
      </c>
      <c r="I1462" s="3" t="s">
        <v>103</v>
      </c>
      <c r="J1462" s="12">
        <f t="shared" si="134"/>
        <v>44693</v>
      </c>
      <c r="K1462" s="3" t="s">
        <v>103</v>
      </c>
      <c r="L1462" s="12">
        <f t="shared" si="135"/>
        <v>45424</v>
      </c>
      <c r="M1462" s="3" t="s">
        <v>103</v>
      </c>
      <c r="N1462" s="12">
        <f t="shared" si="136"/>
        <v>46519</v>
      </c>
      <c r="O1462" s="3" t="s">
        <v>103</v>
      </c>
      <c r="P1462" s="12">
        <f t="shared" si="137"/>
        <v>48346</v>
      </c>
      <c r="Q1462" s="3" t="s">
        <v>103</v>
      </c>
      <c r="R1462" s="12">
        <v>43774</v>
      </c>
      <c r="S1462" s="3">
        <v>13.06</v>
      </c>
      <c r="T1462" s="3" t="s">
        <v>3670</v>
      </c>
      <c r="U1462" s="3" t="s">
        <v>52</v>
      </c>
      <c r="V1462" s="3" t="s">
        <v>27</v>
      </c>
      <c r="W1462" s="3">
        <v>27.57</v>
      </c>
      <c r="X1462" s="3" t="s">
        <v>164</v>
      </c>
      <c r="Y1462" s="3">
        <v>0.06</v>
      </c>
      <c r="Z1462" s="3">
        <v>0.54</v>
      </c>
    </row>
    <row r="1463" spans="1:26" ht="49.5" x14ac:dyDescent="0.3">
      <c r="A1463" s="3" t="s">
        <v>2009</v>
      </c>
      <c r="B1463" s="3" t="s">
        <v>2705</v>
      </c>
      <c r="C1463" s="3" t="s">
        <v>2706</v>
      </c>
      <c r="D1463" s="11">
        <v>43313</v>
      </c>
      <c r="E1463" s="13">
        <v>1131.1600000000001</v>
      </c>
      <c r="F1463" s="12">
        <f t="shared" si="132"/>
        <v>43678</v>
      </c>
      <c r="G1463" s="3">
        <v>21.83</v>
      </c>
      <c r="H1463" s="12">
        <f t="shared" si="133"/>
        <v>44409</v>
      </c>
      <c r="I1463" s="3" t="s">
        <v>103</v>
      </c>
      <c r="J1463" s="12">
        <f t="shared" si="134"/>
        <v>45139</v>
      </c>
      <c r="K1463" s="3" t="s">
        <v>103</v>
      </c>
      <c r="L1463" s="12">
        <f t="shared" si="135"/>
        <v>45870</v>
      </c>
      <c r="M1463" s="3" t="s">
        <v>103</v>
      </c>
      <c r="N1463" s="12">
        <f t="shared" si="136"/>
        <v>46966</v>
      </c>
      <c r="O1463" s="3" t="s">
        <v>103</v>
      </c>
      <c r="P1463" s="12">
        <f t="shared" si="137"/>
        <v>48792</v>
      </c>
      <c r="Q1463" s="3" t="s">
        <v>103</v>
      </c>
      <c r="R1463" s="12">
        <v>43774</v>
      </c>
      <c r="S1463" s="3">
        <v>13.12</v>
      </c>
      <c r="T1463" s="3" t="s">
        <v>3671</v>
      </c>
      <c r="U1463" s="3" t="s">
        <v>52</v>
      </c>
      <c r="V1463" s="3" t="s">
        <v>27</v>
      </c>
      <c r="W1463" s="3">
        <v>49.41</v>
      </c>
      <c r="X1463" s="3" t="s">
        <v>134</v>
      </c>
      <c r="Y1463" s="3">
        <v>0.04</v>
      </c>
      <c r="Z1463" s="3">
        <v>0.39</v>
      </c>
    </row>
    <row r="1464" spans="1:26" ht="49.5" x14ac:dyDescent="0.3">
      <c r="A1464" s="3" t="s">
        <v>2009</v>
      </c>
      <c r="B1464" s="3" t="s">
        <v>2707</v>
      </c>
      <c r="C1464" s="3" t="s">
        <v>2708</v>
      </c>
      <c r="D1464" s="11">
        <v>43318</v>
      </c>
      <c r="E1464" s="3">
        <v>991.73</v>
      </c>
      <c r="F1464" s="12">
        <f t="shared" si="132"/>
        <v>43683</v>
      </c>
      <c r="G1464" s="3">
        <v>10.19</v>
      </c>
      <c r="H1464" s="12">
        <f t="shared" si="133"/>
        <v>44414</v>
      </c>
      <c r="I1464" s="3" t="s">
        <v>103</v>
      </c>
      <c r="J1464" s="12">
        <f t="shared" si="134"/>
        <v>45144</v>
      </c>
      <c r="K1464" s="3" t="s">
        <v>103</v>
      </c>
      <c r="L1464" s="12">
        <f t="shared" si="135"/>
        <v>45875</v>
      </c>
      <c r="M1464" s="3" t="s">
        <v>103</v>
      </c>
      <c r="N1464" s="12">
        <f t="shared" si="136"/>
        <v>46971</v>
      </c>
      <c r="O1464" s="3" t="s">
        <v>103</v>
      </c>
      <c r="P1464" s="12">
        <f t="shared" si="137"/>
        <v>48797</v>
      </c>
      <c r="Q1464" s="3" t="s">
        <v>103</v>
      </c>
      <c r="R1464" s="12">
        <v>43774</v>
      </c>
      <c r="S1464" s="3">
        <v>-0.83</v>
      </c>
      <c r="T1464" s="3" t="s">
        <v>3671</v>
      </c>
      <c r="U1464" s="3" t="s">
        <v>52</v>
      </c>
      <c r="V1464" s="3" t="s">
        <v>27</v>
      </c>
      <c r="W1464" s="3">
        <v>12.85</v>
      </c>
      <c r="X1464" s="3" t="s">
        <v>134</v>
      </c>
      <c r="Y1464" s="3">
        <v>0.19</v>
      </c>
      <c r="Z1464" s="3">
        <v>0.27</v>
      </c>
    </row>
    <row r="1465" spans="1:26" ht="49.5" x14ac:dyDescent="0.3">
      <c r="A1465" s="3" t="s">
        <v>2009</v>
      </c>
      <c r="B1465" s="3" t="s">
        <v>2709</v>
      </c>
      <c r="C1465" s="3" t="s">
        <v>1573</v>
      </c>
      <c r="D1465" s="11">
        <v>40744</v>
      </c>
      <c r="E1465" s="13">
        <v>1649.71</v>
      </c>
      <c r="F1465" s="12">
        <f t="shared" si="132"/>
        <v>41110</v>
      </c>
      <c r="G1465" s="3">
        <v>16.260000000000002</v>
      </c>
      <c r="H1465" s="12">
        <f t="shared" si="133"/>
        <v>41840</v>
      </c>
      <c r="I1465" s="3">
        <v>22.3</v>
      </c>
      <c r="J1465" s="12">
        <f t="shared" si="134"/>
        <v>42571</v>
      </c>
      <c r="K1465" s="3">
        <v>30.54</v>
      </c>
      <c r="L1465" s="12">
        <f t="shared" si="135"/>
        <v>43301</v>
      </c>
      <c r="M1465" s="3">
        <v>52.51</v>
      </c>
      <c r="N1465" s="12">
        <f t="shared" si="136"/>
        <v>44397</v>
      </c>
      <c r="O1465" s="3" t="s">
        <v>103</v>
      </c>
      <c r="P1465" s="12">
        <f t="shared" si="137"/>
        <v>46223</v>
      </c>
      <c r="Q1465" s="3" t="s">
        <v>103</v>
      </c>
      <c r="R1465" s="12">
        <v>43774</v>
      </c>
      <c r="S1465" s="3">
        <v>64.97</v>
      </c>
      <c r="T1465" s="3" t="s">
        <v>3651</v>
      </c>
      <c r="U1465" s="3" t="s">
        <v>52</v>
      </c>
      <c r="V1465" s="3" t="s">
        <v>27</v>
      </c>
      <c r="W1465" s="3">
        <v>0.55000000000000004</v>
      </c>
      <c r="X1465" s="3" t="s">
        <v>2973</v>
      </c>
      <c r="Y1465" s="3">
        <v>0.06</v>
      </c>
      <c r="Z1465" s="3">
        <v>0.89</v>
      </c>
    </row>
    <row r="1466" spans="1:26" ht="49.5" x14ac:dyDescent="0.3">
      <c r="A1466" s="3" t="s">
        <v>2009</v>
      </c>
      <c r="B1466" s="3" t="s">
        <v>2710</v>
      </c>
      <c r="C1466" s="3" t="s">
        <v>2711</v>
      </c>
      <c r="D1466" s="11">
        <v>42863</v>
      </c>
      <c r="E1466" s="13">
        <v>1055.9100000000001</v>
      </c>
      <c r="F1466" s="12">
        <f t="shared" si="132"/>
        <v>43228</v>
      </c>
      <c r="G1466" s="3">
        <v>3.47</v>
      </c>
      <c r="H1466" s="12">
        <f t="shared" si="133"/>
        <v>43959</v>
      </c>
      <c r="I1466" s="3" t="s">
        <v>103</v>
      </c>
      <c r="J1466" s="12">
        <f t="shared" si="134"/>
        <v>44689</v>
      </c>
      <c r="K1466" s="3" t="s">
        <v>103</v>
      </c>
      <c r="L1466" s="12">
        <f t="shared" si="135"/>
        <v>45420</v>
      </c>
      <c r="M1466" s="3" t="s">
        <v>103</v>
      </c>
      <c r="N1466" s="12">
        <f t="shared" si="136"/>
        <v>46515</v>
      </c>
      <c r="O1466" s="3" t="s">
        <v>103</v>
      </c>
      <c r="P1466" s="12">
        <f t="shared" si="137"/>
        <v>48342</v>
      </c>
      <c r="Q1466" s="3" t="s">
        <v>103</v>
      </c>
      <c r="R1466" s="12">
        <v>43774</v>
      </c>
      <c r="S1466" s="3">
        <v>5.59</v>
      </c>
      <c r="T1466" s="3" t="s">
        <v>3672</v>
      </c>
      <c r="U1466" s="3" t="s">
        <v>26</v>
      </c>
      <c r="V1466" s="3" t="s">
        <v>40</v>
      </c>
      <c r="W1466" s="3">
        <v>268.41000000000003</v>
      </c>
      <c r="X1466" s="3" t="s">
        <v>164</v>
      </c>
      <c r="Y1466" s="3">
        <v>0.06</v>
      </c>
      <c r="Z1466" s="3">
        <v>7.0000000000000007E-2</v>
      </c>
    </row>
    <row r="1467" spans="1:26" ht="49.5" x14ac:dyDescent="0.3">
      <c r="A1467" s="3" t="s">
        <v>2009</v>
      </c>
      <c r="B1467" s="3" t="s">
        <v>2712</v>
      </c>
      <c r="C1467" s="3" t="s">
        <v>2713</v>
      </c>
      <c r="D1467" s="11">
        <v>40142</v>
      </c>
      <c r="E1467" s="3">
        <v>692.11</v>
      </c>
      <c r="F1467" s="12">
        <f t="shared" si="132"/>
        <v>40507</v>
      </c>
      <c r="G1467" s="3">
        <v>-16.78</v>
      </c>
      <c r="H1467" s="12">
        <f t="shared" si="133"/>
        <v>41238</v>
      </c>
      <c r="I1467" s="3">
        <v>-17.72</v>
      </c>
      <c r="J1467" s="12">
        <f t="shared" si="134"/>
        <v>41968</v>
      </c>
      <c r="K1467" s="3">
        <v>-34.46</v>
      </c>
      <c r="L1467" s="12">
        <f t="shared" si="135"/>
        <v>42699</v>
      </c>
      <c r="M1467" s="3">
        <v>-34.270000000000003</v>
      </c>
      <c r="N1467" s="12">
        <f t="shared" si="136"/>
        <v>43794</v>
      </c>
      <c r="O1467" s="3" t="s">
        <v>103</v>
      </c>
      <c r="P1467" s="12">
        <f t="shared" si="137"/>
        <v>45621</v>
      </c>
      <c r="Q1467" s="3" t="s">
        <v>103</v>
      </c>
      <c r="R1467" s="12">
        <v>43774</v>
      </c>
      <c r="S1467" s="3">
        <v>-30.79</v>
      </c>
      <c r="T1467" s="3" t="s">
        <v>3673</v>
      </c>
      <c r="U1467" s="3" t="s">
        <v>52</v>
      </c>
      <c r="V1467" s="3" t="s">
        <v>27</v>
      </c>
      <c r="W1467" s="3">
        <v>15.74</v>
      </c>
      <c r="X1467" s="3" t="s">
        <v>3259</v>
      </c>
      <c r="Y1467" s="3">
        <v>0.12</v>
      </c>
      <c r="Z1467" s="3">
        <v>0.84</v>
      </c>
    </row>
    <row r="1468" spans="1:26" ht="49.5" x14ac:dyDescent="0.3">
      <c r="A1468" s="3" t="s">
        <v>2009</v>
      </c>
      <c r="B1468" s="3" t="s">
        <v>2714</v>
      </c>
      <c r="C1468" s="3" t="s">
        <v>2715</v>
      </c>
      <c r="D1468" s="11">
        <v>43313</v>
      </c>
      <c r="E1468" s="3">
        <v>822.73</v>
      </c>
      <c r="F1468" s="12">
        <f t="shared" si="132"/>
        <v>43678</v>
      </c>
      <c r="G1468" s="3">
        <v>-11.28</v>
      </c>
      <c r="H1468" s="12">
        <f t="shared" si="133"/>
        <v>44409</v>
      </c>
      <c r="I1468" s="3" t="s">
        <v>103</v>
      </c>
      <c r="J1468" s="12">
        <f t="shared" si="134"/>
        <v>45139</v>
      </c>
      <c r="K1468" s="3" t="s">
        <v>103</v>
      </c>
      <c r="L1468" s="12">
        <f t="shared" si="135"/>
        <v>45870</v>
      </c>
      <c r="M1468" s="3" t="s">
        <v>103</v>
      </c>
      <c r="N1468" s="12">
        <f t="shared" si="136"/>
        <v>46966</v>
      </c>
      <c r="O1468" s="3" t="s">
        <v>103</v>
      </c>
      <c r="P1468" s="12">
        <f t="shared" si="137"/>
        <v>48792</v>
      </c>
      <c r="Q1468" s="3" t="s">
        <v>103</v>
      </c>
      <c r="R1468" s="12">
        <v>43774</v>
      </c>
      <c r="S1468" s="3">
        <v>-17.73</v>
      </c>
      <c r="T1468" s="3" t="s">
        <v>3260</v>
      </c>
      <c r="U1468" s="3" t="s">
        <v>26</v>
      </c>
      <c r="V1468" s="3" t="s">
        <v>27</v>
      </c>
      <c r="W1468" s="3">
        <v>39.270000000000003</v>
      </c>
      <c r="X1468" s="3" t="s">
        <v>134</v>
      </c>
      <c r="Y1468" s="3">
        <v>0.03</v>
      </c>
      <c r="Z1468" s="3">
        <v>0.13</v>
      </c>
    </row>
    <row r="1469" spans="1:26" ht="49.5" x14ac:dyDescent="0.3">
      <c r="A1469" s="3" t="s">
        <v>2009</v>
      </c>
      <c r="B1469" s="3" t="s">
        <v>2716</v>
      </c>
      <c r="C1469" s="3" t="s">
        <v>2717</v>
      </c>
      <c r="D1469" s="11">
        <v>42863</v>
      </c>
      <c r="E1469" s="3">
        <v>880.5</v>
      </c>
      <c r="F1469" s="12">
        <f t="shared" si="132"/>
        <v>43228</v>
      </c>
      <c r="G1469" s="3">
        <v>-7.24</v>
      </c>
      <c r="H1469" s="12">
        <f t="shared" si="133"/>
        <v>43959</v>
      </c>
      <c r="I1469" s="3" t="s">
        <v>103</v>
      </c>
      <c r="J1469" s="12">
        <f t="shared" si="134"/>
        <v>44689</v>
      </c>
      <c r="K1469" s="3" t="s">
        <v>103</v>
      </c>
      <c r="L1469" s="12">
        <f t="shared" si="135"/>
        <v>45420</v>
      </c>
      <c r="M1469" s="3" t="s">
        <v>103</v>
      </c>
      <c r="N1469" s="12">
        <f t="shared" si="136"/>
        <v>46515</v>
      </c>
      <c r="O1469" s="3" t="s">
        <v>103</v>
      </c>
      <c r="P1469" s="12">
        <f t="shared" si="137"/>
        <v>48342</v>
      </c>
      <c r="Q1469" s="3" t="s">
        <v>103</v>
      </c>
      <c r="R1469" s="12">
        <v>43774</v>
      </c>
      <c r="S1469" s="3">
        <v>-11.95</v>
      </c>
      <c r="T1469" s="3" t="s">
        <v>3642</v>
      </c>
      <c r="U1469" s="3" t="s">
        <v>26</v>
      </c>
      <c r="V1469" s="3" t="s">
        <v>27</v>
      </c>
      <c r="W1469" s="3">
        <v>1.68</v>
      </c>
      <c r="X1469" s="3" t="s">
        <v>164</v>
      </c>
      <c r="Y1469" s="3">
        <v>0.09</v>
      </c>
      <c r="Z1469" s="3">
        <v>0.32</v>
      </c>
    </row>
    <row r="1470" spans="1:26" ht="49.5" x14ac:dyDescent="0.3">
      <c r="A1470" s="3" t="s">
        <v>2009</v>
      </c>
      <c r="B1470" s="3" t="s">
        <v>2718</v>
      </c>
      <c r="C1470" s="3" t="s">
        <v>2719</v>
      </c>
      <c r="D1470" s="11">
        <v>41347</v>
      </c>
      <c r="E1470" s="13">
        <v>1097.3</v>
      </c>
      <c r="F1470" s="12">
        <f t="shared" si="132"/>
        <v>41712</v>
      </c>
      <c r="G1470" s="3">
        <v>7.31</v>
      </c>
      <c r="H1470" s="12">
        <f t="shared" si="133"/>
        <v>42443</v>
      </c>
      <c r="I1470" s="3">
        <v>5.49</v>
      </c>
      <c r="J1470" s="12">
        <f t="shared" si="134"/>
        <v>43173</v>
      </c>
      <c r="K1470" s="3">
        <v>11.66</v>
      </c>
      <c r="L1470" s="12">
        <f t="shared" si="135"/>
        <v>43904</v>
      </c>
      <c r="M1470" s="3" t="s">
        <v>103</v>
      </c>
      <c r="N1470" s="12">
        <f t="shared" si="136"/>
        <v>44999</v>
      </c>
      <c r="O1470" s="3" t="s">
        <v>103</v>
      </c>
      <c r="P1470" s="12">
        <f t="shared" si="137"/>
        <v>46826</v>
      </c>
      <c r="Q1470" s="3" t="s">
        <v>103</v>
      </c>
      <c r="R1470" s="12">
        <v>43774</v>
      </c>
      <c r="S1470" s="3">
        <v>9.73</v>
      </c>
      <c r="T1470" s="3" t="s">
        <v>3636</v>
      </c>
      <c r="U1470" s="3" t="s">
        <v>52</v>
      </c>
      <c r="V1470" s="3" t="s">
        <v>40</v>
      </c>
      <c r="W1470" s="3">
        <v>0.92</v>
      </c>
      <c r="X1470" s="3" t="s">
        <v>3259</v>
      </c>
      <c r="Y1470" s="3">
        <v>0.11</v>
      </c>
      <c r="Z1470" s="3">
        <v>0.57999999999999996</v>
      </c>
    </row>
    <row r="1471" spans="1:26" ht="49.5" x14ac:dyDescent="0.3">
      <c r="A1471" s="3" t="s">
        <v>2009</v>
      </c>
      <c r="B1471" s="3" t="s">
        <v>2720</v>
      </c>
      <c r="C1471" s="3" t="s">
        <v>2721</v>
      </c>
      <c r="D1471" s="11">
        <v>39332</v>
      </c>
      <c r="E1471" s="3">
        <v>792.9</v>
      </c>
      <c r="F1471" s="12">
        <f t="shared" si="132"/>
        <v>39698</v>
      </c>
      <c r="G1471" s="3">
        <v>17.28</v>
      </c>
      <c r="H1471" s="12">
        <f t="shared" si="133"/>
        <v>40428</v>
      </c>
      <c r="I1471" s="3">
        <v>31.5</v>
      </c>
      <c r="J1471" s="12">
        <f t="shared" si="134"/>
        <v>41159</v>
      </c>
      <c r="K1471" s="3">
        <v>20.309999999999999</v>
      </c>
      <c r="L1471" s="12">
        <f t="shared" si="135"/>
        <v>41889</v>
      </c>
      <c r="M1471" s="3">
        <v>14.34</v>
      </c>
      <c r="N1471" s="12">
        <f t="shared" si="136"/>
        <v>42985</v>
      </c>
      <c r="O1471" s="3">
        <v>25.95</v>
      </c>
      <c r="P1471" s="12">
        <f t="shared" si="137"/>
        <v>44811</v>
      </c>
      <c r="Q1471" s="3" t="s">
        <v>103</v>
      </c>
      <c r="R1471" s="12">
        <v>43774</v>
      </c>
      <c r="S1471" s="3">
        <v>-20.71</v>
      </c>
      <c r="T1471" s="3" t="s">
        <v>3674</v>
      </c>
      <c r="U1471" s="3" t="s">
        <v>52</v>
      </c>
      <c r="V1471" s="3" t="s">
        <v>27</v>
      </c>
      <c r="W1471" s="3">
        <v>14.08</v>
      </c>
      <c r="X1471" s="3" t="s">
        <v>134</v>
      </c>
      <c r="Y1471" s="3">
        <v>0.1</v>
      </c>
      <c r="Z1471" s="3">
        <v>0.99</v>
      </c>
    </row>
    <row r="1472" spans="1:26" ht="49.5" x14ac:dyDescent="0.3">
      <c r="A1472" s="3" t="s">
        <v>2009</v>
      </c>
      <c r="B1472" s="3" t="s">
        <v>2722</v>
      </c>
      <c r="C1472" s="3" t="s">
        <v>2723</v>
      </c>
      <c r="D1472" s="11">
        <v>39332</v>
      </c>
      <c r="E1472" s="3">
        <v>667.55</v>
      </c>
      <c r="F1472" s="12">
        <f t="shared" si="132"/>
        <v>39698</v>
      </c>
      <c r="G1472" s="3">
        <v>3.68</v>
      </c>
      <c r="H1472" s="12">
        <f t="shared" si="133"/>
        <v>40428</v>
      </c>
      <c r="I1472" s="3">
        <v>14.03</v>
      </c>
      <c r="J1472" s="12">
        <f t="shared" si="134"/>
        <v>41159</v>
      </c>
      <c r="K1472" s="3">
        <v>-4.24</v>
      </c>
      <c r="L1472" s="12">
        <f t="shared" si="135"/>
        <v>41889</v>
      </c>
      <c r="M1472" s="3">
        <v>-15.71</v>
      </c>
      <c r="N1472" s="12">
        <f t="shared" si="136"/>
        <v>42985</v>
      </c>
      <c r="O1472" s="3">
        <v>-14.2</v>
      </c>
      <c r="P1472" s="12">
        <f t="shared" si="137"/>
        <v>44811</v>
      </c>
      <c r="Q1472" s="3" t="s">
        <v>103</v>
      </c>
      <c r="R1472" s="12">
        <v>43774</v>
      </c>
      <c r="S1472" s="3">
        <v>-33.25</v>
      </c>
      <c r="T1472" s="3" t="s">
        <v>3675</v>
      </c>
      <c r="U1472" s="3" t="s">
        <v>52</v>
      </c>
      <c r="V1472" s="3" t="s">
        <v>27</v>
      </c>
      <c r="W1472" s="3">
        <v>10.97</v>
      </c>
      <c r="X1472" s="3" t="s">
        <v>134</v>
      </c>
      <c r="Y1472" s="3">
        <v>0.17</v>
      </c>
      <c r="Z1472" s="3">
        <v>0.57999999999999996</v>
      </c>
    </row>
    <row r="1473" spans="1:26" ht="49.5" x14ac:dyDescent="0.3">
      <c r="A1473" s="3" t="s">
        <v>2009</v>
      </c>
      <c r="B1473" s="3" t="s">
        <v>2724</v>
      </c>
      <c r="C1473" s="3" t="s">
        <v>2725</v>
      </c>
      <c r="D1473" s="11">
        <v>38901</v>
      </c>
      <c r="E1473" s="13">
        <v>1367.92</v>
      </c>
      <c r="F1473" s="12">
        <f t="shared" si="132"/>
        <v>39266</v>
      </c>
      <c r="G1473" s="3">
        <v>0.39</v>
      </c>
      <c r="H1473" s="12">
        <f t="shared" si="133"/>
        <v>39997</v>
      </c>
      <c r="I1473" s="3">
        <v>1.19</v>
      </c>
      <c r="J1473" s="12">
        <f t="shared" si="134"/>
        <v>40727</v>
      </c>
      <c r="K1473" s="3">
        <v>1.29</v>
      </c>
      <c r="L1473" s="12">
        <f t="shared" si="135"/>
        <v>41458</v>
      </c>
      <c r="M1473" s="3">
        <v>4.18</v>
      </c>
      <c r="N1473" s="12">
        <f t="shared" si="136"/>
        <v>42554</v>
      </c>
      <c r="O1473" s="3">
        <v>18.75</v>
      </c>
      <c r="P1473" s="12">
        <f t="shared" si="137"/>
        <v>44380</v>
      </c>
      <c r="Q1473" s="3" t="s">
        <v>103</v>
      </c>
      <c r="R1473" s="12">
        <v>43774</v>
      </c>
      <c r="S1473" s="3">
        <v>36.79</v>
      </c>
      <c r="T1473" s="3" t="s">
        <v>3184</v>
      </c>
      <c r="U1473" s="3" t="s">
        <v>26</v>
      </c>
      <c r="V1473" s="3" t="s">
        <v>46</v>
      </c>
      <c r="W1473" s="3">
        <v>4.3600000000000003</v>
      </c>
      <c r="X1473" s="3" t="s">
        <v>134</v>
      </c>
      <c r="Y1473" s="3">
        <v>0.28000000000000003</v>
      </c>
      <c r="Z1473" s="3">
        <v>0</v>
      </c>
    </row>
    <row r="1474" spans="1:26" ht="49.5" x14ac:dyDescent="0.3">
      <c r="A1474" s="3" t="s">
        <v>2009</v>
      </c>
      <c r="B1474" s="3" t="s">
        <v>2726</v>
      </c>
      <c r="C1474" s="3" t="s">
        <v>2727</v>
      </c>
      <c r="D1474" s="11">
        <v>38783</v>
      </c>
      <c r="E1474" s="13">
        <v>1436.66</v>
      </c>
      <c r="F1474" s="12">
        <f t="shared" si="132"/>
        <v>39148</v>
      </c>
      <c r="G1474" s="3">
        <v>0.99</v>
      </c>
      <c r="H1474" s="12">
        <f t="shared" si="133"/>
        <v>39879</v>
      </c>
      <c r="I1474" s="3">
        <v>6.24</v>
      </c>
      <c r="J1474" s="12">
        <f t="shared" si="134"/>
        <v>40609</v>
      </c>
      <c r="K1474" s="3">
        <v>8.07</v>
      </c>
      <c r="L1474" s="12">
        <f t="shared" si="135"/>
        <v>41340</v>
      </c>
      <c r="M1474" s="3">
        <v>7.03</v>
      </c>
      <c r="N1474" s="12">
        <f t="shared" si="136"/>
        <v>42436</v>
      </c>
      <c r="O1474" s="3">
        <v>27.57</v>
      </c>
      <c r="P1474" s="12">
        <f t="shared" si="137"/>
        <v>44262</v>
      </c>
      <c r="Q1474" s="3" t="s">
        <v>103</v>
      </c>
      <c r="R1474" s="12">
        <v>43774</v>
      </c>
      <c r="S1474" s="3">
        <v>43.67</v>
      </c>
      <c r="T1474" s="3" t="s">
        <v>3350</v>
      </c>
      <c r="U1474" s="3" t="s">
        <v>26</v>
      </c>
      <c r="V1474" s="3" t="s">
        <v>34</v>
      </c>
      <c r="W1474" s="3">
        <v>1.86</v>
      </c>
      <c r="X1474" s="3" t="s">
        <v>2973</v>
      </c>
      <c r="Y1474" s="3">
        <v>0.24</v>
      </c>
      <c r="Z1474" s="3">
        <v>0</v>
      </c>
    </row>
    <row r="1475" spans="1:26" ht="49.5" x14ac:dyDescent="0.3">
      <c r="A1475" s="3" t="s">
        <v>2009</v>
      </c>
      <c r="B1475" s="3" t="s">
        <v>2728</v>
      </c>
      <c r="C1475" s="3" t="s">
        <v>2729</v>
      </c>
      <c r="D1475" s="11">
        <v>38783</v>
      </c>
      <c r="E1475" s="13">
        <v>1418</v>
      </c>
      <c r="F1475" s="12">
        <f t="shared" ref="F1475:F1538" si="138">DATE(YEAR(D1475)+1,MONTH(D1475),DAY(D1475))</f>
        <v>39148</v>
      </c>
      <c r="G1475" s="3">
        <v>0.92</v>
      </c>
      <c r="H1475" s="12">
        <f t="shared" ref="H1475:H1538" si="139">DATE(YEAR(D1475)+3,MONTH(D1475),DAY(D1475))</f>
        <v>39879</v>
      </c>
      <c r="I1475" s="3">
        <v>5.23</v>
      </c>
      <c r="J1475" s="12">
        <f t="shared" ref="J1475:J1538" si="140">DATE(YEAR(D1475)+5,MONTH(D1475),DAY(D1475))</f>
        <v>40609</v>
      </c>
      <c r="K1475" s="3">
        <v>7.03</v>
      </c>
      <c r="L1475" s="12">
        <f t="shared" ref="L1475:L1538" si="141">DATE(YEAR(D1475)+7,MONTH(D1475),DAY(D1475))</f>
        <v>41340</v>
      </c>
      <c r="M1475" s="3">
        <v>6.69</v>
      </c>
      <c r="N1475" s="12">
        <f t="shared" ref="N1475:N1538" si="142">DATE(YEAR(D1475)+10,MONTH(D1475),DAY(D1475))</f>
        <v>42436</v>
      </c>
      <c r="O1475" s="3">
        <v>26.69</v>
      </c>
      <c r="P1475" s="12">
        <f t="shared" ref="P1475:P1538" si="143">DATE(YEAR(D1475)+15,MONTH(D1475),DAY(D1475))</f>
        <v>44262</v>
      </c>
      <c r="Q1475" s="3" t="s">
        <v>103</v>
      </c>
      <c r="R1475" s="12">
        <v>43774</v>
      </c>
      <c r="S1475" s="3">
        <v>41.8</v>
      </c>
      <c r="T1475" s="3" t="s">
        <v>3350</v>
      </c>
      <c r="U1475" s="3" t="s">
        <v>26</v>
      </c>
      <c r="V1475" s="3" t="s">
        <v>34</v>
      </c>
      <c r="W1475" s="3">
        <v>3.91</v>
      </c>
      <c r="X1475" s="3" t="s">
        <v>2973</v>
      </c>
      <c r="Y1475" s="3">
        <v>0.22</v>
      </c>
      <c r="Z1475" s="3">
        <v>0</v>
      </c>
    </row>
    <row r="1476" spans="1:26" ht="49.5" x14ac:dyDescent="0.3">
      <c r="A1476" s="3" t="s">
        <v>2009</v>
      </c>
      <c r="B1476" s="3" t="s">
        <v>2730</v>
      </c>
      <c r="C1476" s="3" t="s">
        <v>2731</v>
      </c>
      <c r="D1476" s="11">
        <v>38783</v>
      </c>
      <c r="E1476" s="13">
        <v>1418.27</v>
      </c>
      <c r="F1476" s="12">
        <f t="shared" si="138"/>
        <v>39148</v>
      </c>
      <c r="G1476" s="3">
        <v>0.89</v>
      </c>
      <c r="H1476" s="12">
        <f t="shared" si="139"/>
        <v>39879</v>
      </c>
      <c r="I1476" s="3">
        <v>4.8499999999999996</v>
      </c>
      <c r="J1476" s="12">
        <f t="shared" si="140"/>
        <v>40609</v>
      </c>
      <c r="K1476" s="3">
        <v>6.88</v>
      </c>
      <c r="L1476" s="12">
        <f t="shared" si="141"/>
        <v>41340</v>
      </c>
      <c r="M1476" s="3">
        <v>7.19</v>
      </c>
      <c r="N1476" s="12">
        <f t="shared" si="142"/>
        <v>42436</v>
      </c>
      <c r="O1476" s="3">
        <v>26.81</v>
      </c>
      <c r="P1476" s="12">
        <f t="shared" si="143"/>
        <v>44262</v>
      </c>
      <c r="Q1476" s="3" t="s">
        <v>103</v>
      </c>
      <c r="R1476" s="12">
        <v>43774</v>
      </c>
      <c r="S1476" s="3">
        <v>41.83</v>
      </c>
      <c r="T1476" s="3" t="s">
        <v>3185</v>
      </c>
      <c r="U1476" s="3" t="s">
        <v>26</v>
      </c>
      <c r="V1476" s="3" t="s">
        <v>46</v>
      </c>
      <c r="W1476" s="3">
        <v>10.24</v>
      </c>
      <c r="X1476" s="3" t="s">
        <v>2973</v>
      </c>
      <c r="Y1476" s="3">
        <v>0.18</v>
      </c>
      <c r="Z1476" s="3">
        <v>0</v>
      </c>
    </row>
    <row r="1477" spans="1:26" ht="49.5" x14ac:dyDescent="0.3">
      <c r="A1477" s="3" t="s">
        <v>2009</v>
      </c>
      <c r="B1477" s="3" t="s">
        <v>2732</v>
      </c>
      <c r="C1477" s="3" t="s">
        <v>2733</v>
      </c>
      <c r="D1477" s="11">
        <v>38783</v>
      </c>
      <c r="E1477" s="13">
        <v>1419.41</v>
      </c>
      <c r="F1477" s="12">
        <f t="shared" si="138"/>
        <v>39148</v>
      </c>
      <c r="G1477" s="3">
        <v>0.71</v>
      </c>
      <c r="H1477" s="12">
        <f t="shared" si="139"/>
        <v>39879</v>
      </c>
      <c r="I1477" s="3">
        <v>4.16</v>
      </c>
      <c r="J1477" s="12">
        <f t="shared" si="140"/>
        <v>40609</v>
      </c>
      <c r="K1477" s="3">
        <v>6.05</v>
      </c>
      <c r="L1477" s="12">
        <f t="shared" si="141"/>
        <v>41340</v>
      </c>
      <c r="M1477" s="3">
        <v>6.82</v>
      </c>
      <c r="N1477" s="12">
        <f t="shared" si="142"/>
        <v>42436</v>
      </c>
      <c r="O1477" s="3">
        <v>26.34</v>
      </c>
      <c r="P1477" s="12">
        <f t="shared" si="143"/>
        <v>44262</v>
      </c>
      <c r="Q1477" s="3" t="s">
        <v>103</v>
      </c>
      <c r="R1477" s="12">
        <v>43774</v>
      </c>
      <c r="S1477" s="3">
        <v>41.94</v>
      </c>
      <c r="T1477" s="3" t="s">
        <v>3185</v>
      </c>
      <c r="U1477" s="3" t="s">
        <v>26</v>
      </c>
      <c r="V1477" s="3" t="s">
        <v>46</v>
      </c>
      <c r="W1477" s="3">
        <v>8.9600000000000009</v>
      </c>
      <c r="X1477" s="3" t="s">
        <v>2973</v>
      </c>
      <c r="Y1477" s="3">
        <v>0.17</v>
      </c>
      <c r="Z1477" s="3">
        <v>0</v>
      </c>
    </row>
    <row r="1478" spans="1:26" ht="49.5" x14ac:dyDescent="0.3">
      <c r="A1478" s="3" t="s">
        <v>2009</v>
      </c>
      <c r="B1478" s="3" t="s">
        <v>2734</v>
      </c>
      <c r="C1478" s="3" t="s">
        <v>2735</v>
      </c>
      <c r="D1478" s="11">
        <v>38783</v>
      </c>
      <c r="E1478" s="13">
        <v>1437.36</v>
      </c>
      <c r="F1478" s="12">
        <f t="shared" si="138"/>
        <v>39148</v>
      </c>
      <c r="G1478" s="3">
        <v>0.36</v>
      </c>
      <c r="H1478" s="12">
        <f t="shared" si="139"/>
        <v>39879</v>
      </c>
      <c r="I1478" s="3">
        <v>3.71</v>
      </c>
      <c r="J1478" s="12">
        <f t="shared" si="140"/>
        <v>40609</v>
      </c>
      <c r="K1478" s="3">
        <v>5.41</v>
      </c>
      <c r="L1478" s="12">
        <f t="shared" si="141"/>
        <v>41340</v>
      </c>
      <c r="M1478" s="3">
        <v>7.4</v>
      </c>
      <c r="N1478" s="12">
        <f t="shared" si="142"/>
        <v>42436</v>
      </c>
      <c r="O1478" s="3">
        <v>26.81</v>
      </c>
      <c r="P1478" s="12">
        <f t="shared" si="143"/>
        <v>44262</v>
      </c>
      <c r="Q1478" s="3" t="s">
        <v>103</v>
      </c>
      <c r="R1478" s="12">
        <v>43774</v>
      </c>
      <c r="S1478" s="3">
        <v>43.74</v>
      </c>
      <c r="T1478" s="3" t="s">
        <v>3184</v>
      </c>
      <c r="U1478" s="3" t="s">
        <v>26</v>
      </c>
      <c r="V1478" s="3" t="s">
        <v>46</v>
      </c>
      <c r="W1478" s="3">
        <v>7.33</v>
      </c>
      <c r="X1478" s="3" t="s">
        <v>2973</v>
      </c>
      <c r="Y1478" s="3">
        <v>0.17</v>
      </c>
      <c r="Z1478" s="3">
        <v>0</v>
      </c>
    </row>
    <row r="1479" spans="1:26" ht="49.5" x14ac:dyDescent="0.3">
      <c r="A1479" s="3" t="s">
        <v>2009</v>
      </c>
      <c r="B1479" s="3" t="s">
        <v>2736</v>
      </c>
      <c r="C1479" s="3" t="s">
        <v>2737</v>
      </c>
      <c r="D1479" s="11">
        <v>37883</v>
      </c>
      <c r="E1479" s="13">
        <v>1728.5</v>
      </c>
      <c r="F1479" s="12">
        <f t="shared" si="138"/>
        <v>38249</v>
      </c>
      <c r="G1479" s="3">
        <v>-0.12</v>
      </c>
      <c r="H1479" s="12">
        <f t="shared" si="139"/>
        <v>38979</v>
      </c>
      <c r="I1479" s="3">
        <v>0.65</v>
      </c>
      <c r="J1479" s="12">
        <f t="shared" si="140"/>
        <v>39710</v>
      </c>
      <c r="K1479" s="3">
        <v>-0.24</v>
      </c>
      <c r="L1479" s="12">
        <f t="shared" si="141"/>
        <v>40440</v>
      </c>
      <c r="M1479" s="3">
        <v>1.74</v>
      </c>
      <c r="N1479" s="12">
        <f t="shared" si="142"/>
        <v>41536</v>
      </c>
      <c r="O1479" s="3">
        <v>21.27</v>
      </c>
      <c r="P1479" s="12">
        <f t="shared" si="143"/>
        <v>43362</v>
      </c>
      <c r="Q1479" s="3">
        <v>60.69</v>
      </c>
      <c r="R1479" s="12">
        <v>43774</v>
      </c>
      <c r="S1479" s="3">
        <v>72.849999999999994</v>
      </c>
      <c r="T1479" s="3" t="s">
        <v>3186</v>
      </c>
      <c r="U1479" s="3" t="s">
        <v>26</v>
      </c>
      <c r="V1479" s="3" t="s">
        <v>46</v>
      </c>
      <c r="W1479" s="3">
        <v>222.09</v>
      </c>
      <c r="X1479" s="3" t="s">
        <v>134</v>
      </c>
      <c r="Y1479" s="3">
        <v>0.33</v>
      </c>
      <c r="Z1479" s="3">
        <v>0</v>
      </c>
    </row>
    <row r="1480" spans="1:26" ht="49.5" x14ac:dyDescent="0.3">
      <c r="A1480" s="3" t="s">
        <v>2009</v>
      </c>
      <c r="B1480" s="3" t="s">
        <v>2738</v>
      </c>
      <c r="C1480" s="3" t="s">
        <v>2739</v>
      </c>
      <c r="D1480" s="11">
        <v>37883</v>
      </c>
      <c r="E1480" s="13">
        <v>1701.62</v>
      </c>
      <c r="F1480" s="12">
        <f t="shared" si="138"/>
        <v>38249</v>
      </c>
      <c r="G1480" s="3">
        <v>-0.33</v>
      </c>
      <c r="H1480" s="12">
        <f t="shared" si="139"/>
        <v>38979</v>
      </c>
      <c r="I1480" s="3">
        <v>0.41</v>
      </c>
      <c r="J1480" s="12">
        <f t="shared" si="140"/>
        <v>39710</v>
      </c>
      <c r="K1480" s="3">
        <v>-0.14000000000000001</v>
      </c>
      <c r="L1480" s="12">
        <f t="shared" si="141"/>
        <v>40440</v>
      </c>
      <c r="M1480" s="3">
        <v>2.02</v>
      </c>
      <c r="N1480" s="12">
        <f t="shared" si="142"/>
        <v>41536</v>
      </c>
      <c r="O1480" s="3">
        <v>21.42</v>
      </c>
      <c r="P1480" s="12">
        <f t="shared" si="143"/>
        <v>43362</v>
      </c>
      <c r="Q1480" s="3">
        <v>58.75</v>
      </c>
      <c r="R1480" s="12">
        <v>43774</v>
      </c>
      <c r="S1480" s="3">
        <v>70.16</v>
      </c>
      <c r="T1480" s="3" t="s">
        <v>3186</v>
      </c>
      <c r="U1480" s="3" t="s">
        <v>26</v>
      </c>
      <c r="V1480" s="3" t="s">
        <v>46</v>
      </c>
      <c r="W1480" s="3">
        <v>26.78</v>
      </c>
      <c r="X1480" s="3" t="s">
        <v>134</v>
      </c>
      <c r="Y1480" s="3">
        <v>0.34</v>
      </c>
      <c r="Z1480" s="3">
        <v>0</v>
      </c>
    </row>
    <row r="1481" spans="1:26" ht="49.5" x14ac:dyDescent="0.3">
      <c r="A1481" s="3" t="s">
        <v>2009</v>
      </c>
      <c r="B1481" s="3" t="s">
        <v>2740</v>
      </c>
      <c r="C1481" s="3" t="s">
        <v>2741</v>
      </c>
      <c r="D1481" s="11">
        <v>37883</v>
      </c>
      <c r="E1481" s="13">
        <v>1691.54</v>
      </c>
      <c r="F1481" s="12">
        <f t="shared" si="138"/>
        <v>38249</v>
      </c>
      <c r="G1481" s="3">
        <v>0.49</v>
      </c>
      <c r="H1481" s="12">
        <f t="shared" si="139"/>
        <v>38979</v>
      </c>
      <c r="I1481" s="3">
        <v>1.03</v>
      </c>
      <c r="J1481" s="12">
        <f t="shared" si="140"/>
        <v>39710</v>
      </c>
      <c r="K1481" s="3">
        <v>0.9</v>
      </c>
      <c r="L1481" s="12">
        <f t="shared" si="141"/>
        <v>40440</v>
      </c>
      <c r="M1481" s="3">
        <v>3.66</v>
      </c>
      <c r="N1481" s="12">
        <f t="shared" si="142"/>
        <v>41536</v>
      </c>
      <c r="O1481" s="3">
        <v>22.99</v>
      </c>
      <c r="P1481" s="12">
        <f t="shared" si="143"/>
        <v>43362</v>
      </c>
      <c r="Q1481" s="3">
        <v>58.33</v>
      </c>
      <c r="R1481" s="12">
        <v>43774</v>
      </c>
      <c r="S1481" s="3">
        <v>69.150000000000006</v>
      </c>
      <c r="T1481" s="3" t="s">
        <v>3186</v>
      </c>
      <c r="U1481" s="3" t="s">
        <v>26</v>
      </c>
      <c r="V1481" s="3" t="s">
        <v>46</v>
      </c>
      <c r="W1481" s="3">
        <v>19.41</v>
      </c>
      <c r="X1481" s="3" t="s">
        <v>134</v>
      </c>
      <c r="Y1481" s="3">
        <v>0.26</v>
      </c>
      <c r="Z1481" s="3">
        <v>0</v>
      </c>
    </row>
    <row r="1482" spans="1:26" ht="49.5" x14ac:dyDescent="0.3">
      <c r="A1482" s="3" t="s">
        <v>2009</v>
      </c>
      <c r="B1482" s="3" t="s">
        <v>2742</v>
      </c>
      <c r="C1482" s="3" t="s">
        <v>2743</v>
      </c>
      <c r="D1482" s="11">
        <v>37883</v>
      </c>
      <c r="E1482" s="13">
        <v>1658.12</v>
      </c>
      <c r="F1482" s="12">
        <f t="shared" si="138"/>
        <v>38249</v>
      </c>
      <c r="G1482" s="3">
        <v>0.39</v>
      </c>
      <c r="H1482" s="12">
        <f t="shared" si="139"/>
        <v>38979</v>
      </c>
      <c r="I1482" s="3">
        <v>0.89</v>
      </c>
      <c r="J1482" s="12">
        <f t="shared" si="140"/>
        <v>39710</v>
      </c>
      <c r="K1482" s="3">
        <v>0.92</v>
      </c>
      <c r="L1482" s="12">
        <f t="shared" si="141"/>
        <v>40440</v>
      </c>
      <c r="M1482" s="3">
        <v>3.98</v>
      </c>
      <c r="N1482" s="12">
        <f t="shared" si="142"/>
        <v>41536</v>
      </c>
      <c r="O1482" s="3">
        <v>23.06</v>
      </c>
      <c r="P1482" s="12">
        <f t="shared" si="143"/>
        <v>43362</v>
      </c>
      <c r="Q1482" s="3">
        <v>55.94</v>
      </c>
      <c r="R1482" s="12">
        <v>43774</v>
      </c>
      <c r="S1482" s="3">
        <v>65.81</v>
      </c>
      <c r="T1482" s="3" t="s">
        <v>3186</v>
      </c>
      <c r="U1482" s="3" t="s">
        <v>26</v>
      </c>
      <c r="V1482" s="3" t="s">
        <v>46</v>
      </c>
      <c r="W1482" s="3">
        <v>14.19</v>
      </c>
      <c r="X1482" s="3" t="s">
        <v>134</v>
      </c>
      <c r="Y1482" s="3">
        <v>0.23</v>
      </c>
      <c r="Z1482" s="3">
        <v>0</v>
      </c>
    </row>
    <row r="1483" spans="1:26" ht="49.5" x14ac:dyDescent="0.3">
      <c r="A1483" s="3" t="s">
        <v>2009</v>
      </c>
      <c r="B1483" s="3" t="s">
        <v>2744</v>
      </c>
      <c r="C1483" s="3" t="s">
        <v>2745</v>
      </c>
      <c r="D1483" s="11">
        <v>37883</v>
      </c>
      <c r="E1483" s="13">
        <v>1629.69</v>
      </c>
      <c r="F1483" s="12">
        <f t="shared" si="138"/>
        <v>38249</v>
      </c>
      <c r="G1483" s="3">
        <v>0.5</v>
      </c>
      <c r="H1483" s="12">
        <f t="shared" si="139"/>
        <v>38979</v>
      </c>
      <c r="I1483" s="3">
        <v>0.33</v>
      </c>
      <c r="J1483" s="12">
        <f t="shared" si="140"/>
        <v>39710</v>
      </c>
      <c r="K1483" s="3">
        <v>0.9</v>
      </c>
      <c r="L1483" s="12">
        <f t="shared" si="141"/>
        <v>40440</v>
      </c>
      <c r="M1483" s="3">
        <v>4.33</v>
      </c>
      <c r="N1483" s="12">
        <f t="shared" si="142"/>
        <v>41536</v>
      </c>
      <c r="O1483" s="3">
        <v>23.25</v>
      </c>
      <c r="P1483" s="12">
        <f t="shared" si="143"/>
        <v>43362</v>
      </c>
      <c r="Q1483" s="3">
        <v>53.96</v>
      </c>
      <c r="R1483" s="12">
        <v>43774</v>
      </c>
      <c r="S1483" s="3">
        <v>62.97</v>
      </c>
      <c r="T1483" s="3" t="s">
        <v>3676</v>
      </c>
      <c r="U1483" s="3" t="s">
        <v>26</v>
      </c>
      <c r="V1483" s="3" t="s">
        <v>46</v>
      </c>
      <c r="W1483" s="3">
        <v>0.48</v>
      </c>
      <c r="X1483" s="3" t="s">
        <v>134</v>
      </c>
      <c r="Y1483" s="3">
        <v>0.24</v>
      </c>
      <c r="Z1483" s="3">
        <v>0</v>
      </c>
    </row>
    <row r="1484" spans="1:26" ht="49.5" x14ac:dyDescent="0.3">
      <c r="A1484" s="3" t="s">
        <v>2009</v>
      </c>
      <c r="B1484" s="3" t="s">
        <v>2746</v>
      </c>
      <c r="C1484" s="3" t="s">
        <v>2747</v>
      </c>
      <c r="D1484" s="11">
        <v>37883</v>
      </c>
      <c r="E1484" s="13">
        <v>1570.45</v>
      </c>
      <c r="F1484" s="12">
        <f t="shared" si="138"/>
        <v>38249</v>
      </c>
      <c r="G1484" s="3">
        <v>-0.1</v>
      </c>
      <c r="H1484" s="12">
        <f t="shared" si="139"/>
        <v>38979</v>
      </c>
      <c r="I1484" s="3">
        <v>-0.65</v>
      </c>
      <c r="J1484" s="12">
        <f t="shared" si="140"/>
        <v>39710</v>
      </c>
      <c r="K1484" s="3">
        <v>0.08</v>
      </c>
      <c r="L1484" s="12">
        <f t="shared" si="141"/>
        <v>40440</v>
      </c>
      <c r="M1484" s="3">
        <v>3.79</v>
      </c>
      <c r="N1484" s="12">
        <f t="shared" si="142"/>
        <v>41536</v>
      </c>
      <c r="O1484" s="3">
        <v>22.22</v>
      </c>
      <c r="P1484" s="12">
        <f t="shared" si="143"/>
        <v>43362</v>
      </c>
      <c r="Q1484" s="3">
        <v>49.88</v>
      </c>
      <c r="R1484" s="12">
        <v>43774</v>
      </c>
      <c r="S1484" s="3">
        <v>57.05</v>
      </c>
      <c r="T1484" s="3" t="s">
        <v>3676</v>
      </c>
      <c r="U1484" s="3" t="s">
        <v>26</v>
      </c>
      <c r="V1484" s="3" t="s">
        <v>46</v>
      </c>
      <c r="W1484" s="3">
        <v>0.56999999999999995</v>
      </c>
      <c r="X1484" s="3" t="s">
        <v>134</v>
      </c>
      <c r="Y1484" s="3">
        <v>0.31</v>
      </c>
      <c r="Z1484" s="3">
        <v>0</v>
      </c>
    </row>
    <row r="1485" spans="1:26" ht="33" x14ac:dyDescent="0.3">
      <c r="A1485" s="3" t="s">
        <v>2748</v>
      </c>
      <c r="B1485" s="3" t="s">
        <v>2749</v>
      </c>
      <c r="C1485" s="3" t="s">
        <v>2750</v>
      </c>
      <c r="D1485" s="11">
        <v>42415</v>
      </c>
      <c r="E1485" s="13">
        <v>1038.6500000000001</v>
      </c>
      <c r="F1485" s="12">
        <f t="shared" si="138"/>
        <v>42781</v>
      </c>
      <c r="G1485" s="3">
        <v>3.95</v>
      </c>
      <c r="H1485" s="12">
        <f t="shared" si="139"/>
        <v>43511</v>
      </c>
      <c r="I1485" s="3">
        <v>2.2799999999999998</v>
      </c>
      <c r="J1485" s="12">
        <f t="shared" si="140"/>
        <v>44242</v>
      </c>
      <c r="K1485" s="3" t="s">
        <v>103</v>
      </c>
      <c r="L1485" s="12">
        <f t="shared" si="141"/>
        <v>44972</v>
      </c>
      <c r="M1485" s="3" t="s">
        <v>103</v>
      </c>
      <c r="N1485" s="12">
        <f t="shared" si="142"/>
        <v>46068</v>
      </c>
      <c r="O1485" s="3" t="s">
        <v>103</v>
      </c>
      <c r="P1485" s="12">
        <f t="shared" si="143"/>
        <v>47894</v>
      </c>
      <c r="Q1485" s="3" t="s">
        <v>103</v>
      </c>
      <c r="R1485" s="12">
        <v>43774</v>
      </c>
      <c r="S1485" s="3">
        <v>3.87</v>
      </c>
      <c r="T1485" s="3" t="s">
        <v>3677</v>
      </c>
      <c r="U1485" s="3" t="s">
        <v>26</v>
      </c>
      <c r="V1485" s="3" t="s">
        <v>27</v>
      </c>
      <c r="W1485" s="3">
        <v>0.77</v>
      </c>
      <c r="X1485" s="3" t="s">
        <v>164</v>
      </c>
      <c r="Y1485" s="3">
        <v>2.5000000000000001E-3</v>
      </c>
      <c r="Z1485" s="3">
        <v>0.47</v>
      </c>
    </row>
    <row r="1486" spans="1:26" ht="33" x14ac:dyDescent="0.3">
      <c r="A1486" s="3" t="s">
        <v>2748</v>
      </c>
      <c r="B1486" s="3" t="s">
        <v>2751</v>
      </c>
      <c r="C1486" s="3" t="s">
        <v>2752</v>
      </c>
      <c r="D1486" s="11">
        <v>39286</v>
      </c>
      <c r="E1486" s="13">
        <v>1273.47</v>
      </c>
      <c r="F1486" s="12">
        <f t="shared" si="138"/>
        <v>39652</v>
      </c>
      <c r="G1486" s="3">
        <v>10.62</v>
      </c>
      <c r="H1486" s="12">
        <f t="shared" si="139"/>
        <v>40382</v>
      </c>
      <c r="I1486" s="3">
        <v>37.19</v>
      </c>
      <c r="J1486" s="12">
        <f t="shared" si="140"/>
        <v>41113</v>
      </c>
      <c r="K1486" s="3">
        <v>38.340000000000003</v>
      </c>
      <c r="L1486" s="12">
        <f t="shared" si="141"/>
        <v>41843</v>
      </c>
      <c r="M1486" s="3">
        <v>52.54</v>
      </c>
      <c r="N1486" s="12">
        <f t="shared" si="142"/>
        <v>42939</v>
      </c>
      <c r="O1486" s="3">
        <v>72.150000000000006</v>
      </c>
      <c r="P1486" s="12">
        <f t="shared" si="143"/>
        <v>44765</v>
      </c>
      <c r="Q1486" s="3" t="s">
        <v>103</v>
      </c>
      <c r="R1486" s="12">
        <v>43774</v>
      </c>
      <c r="S1486" s="3">
        <v>27.35</v>
      </c>
      <c r="T1486" s="3" t="s">
        <v>3678</v>
      </c>
      <c r="U1486" s="3" t="s">
        <v>52</v>
      </c>
      <c r="V1486" s="3" t="s">
        <v>27</v>
      </c>
      <c r="W1486" s="3">
        <v>1.94</v>
      </c>
      <c r="X1486" s="3" t="s">
        <v>164</v>
      </c>
      <c r="Y1486" s="3">
        <v>2.5000000000000001E-3</v>
      </c>
      <c r="Z1486" s="3">
        <v>1.2250000000000001</v>
      </c>
    </row>
    <row r="1487" spans="1:26" ht="33" x14ac:dyDescent="0.3">
      <c r="A1487" s="3" t="s">
        <v>2748</v>
      </c>
      <c r="B1487" s="3" t="s">
        <v>2753</v>
      </c>
      <c r="C1487" s="3" t="s">
        <v>132</v>
      </c>
      <c r="D1487" s="11">
        <v>42418</v>
      </c>
      <c r="E1487" s="13">
        <v>1171.1400000000001</v>
      </c>
      <c r="F1487" s="12">
        <f t="shared" si="138"/>
        <v>42784</v>
      </c>
      <c r="G1487" s="3">
        <v>9.57</v>
      </c>
      <c r="H1487" s="12">
        <f t="shared" si="139"/>
        <v>43514</v>
      </c>
      <c r="I1487" s="3">
        <v>9.9700000000000006</v>
      </c>
      <c r="J1487" s="12">
        <f t="shared" si="140"/>
        <v>44245</v>
      </c>
      <c r="K1487" s="3" t="s">
        <v>103</v>
      </c>
      <c r="L1487" s="12">
        <f t="shared" si="141"/>
        <v>44975</v>
      </c>
      <c r="M1487" s="3" t="s">
        <v>103</v>
      </c>
      <c r="N1487" s="12">
        <f t="shared" si="142"/>
        <v>46071</v>
      </c>
      <c r="O1487" s="3" t="s">
        <v>103</v>
      </c>
      <c r="P1487" s="12">
        <f t="shared" si="143"/>
        <v>47897</v>
      </c>
      <c r="Q1487" s="3" t="s">
        <v>103</v>
      </c>
      <c r="R1487" s="12">
        <v>43774</v>
      </c>
      <c r="S1487" s="3">
        <v>17.11</v>
      </c>
      <c r="T1487" s="3" t="s">
        <v>2941</v>
      </c>
      <c r="U1487" s="3" t="s">
        <v>52</v>
      </c>
      <c r="V1487" s="3" t="s">
        <v>40</v>
      </c>
      <c r="W1487" s="3">
        <v>12.58</v>
      </c>
      <c r="X1487" s="3" t="s">
        <v>164</v>
      </c>
      <c r="Y1487" s="3">
        <v>2.5000000000000001E-3</v>
      </c>
      <c r="Z1487" s="3">
        <v>0.49</v>
      </c>
    </row>
    <row r="1488" spans="1:26" ht="33" x14ac:dyDescent="0.3">
      <c r="A1488" s="3" t="s">
        <v>2748</v>
      </c>
      <c r="B1488" s="3" t="s">
        <v>2754</v>
      </c>
      <c r="C1488" s="3" t="s">
        <v>289</v>
      </c>
      <c r="D1488" s="11">
        <v>39286</v>
      </c>
      <c r="E1488" s="13">
        <v>1054.6400000000001</v>
      </c>
      <c r="F1488" s="12">
        <f t="shared" si="138"/>
        <v>39652</v>
      </c>
      <c r="G1488" s="3">
        <v>7.24</v>
      </c>
      <c r="H1488" s="12">
        <f t="shared" si="139"/>
        <v>40382</v>
      </c>
      <c r="I1488" s="3">
        <v>3.91</v>
      </c>
      <c r="J1488" s="12">
        <f t="shared" si="140"/>
        <v>41113</v>
      </c>
      <c r="K1488" s="3">
        <v>1.4</v>
      </c>
      <c r="L1488" s="12">
        <f t="shared" si="141"/>
        <v>41843</v>
      </c>
      <c r="M1488" s="3">
        <v>3.45</v>
      </c>
      <c r="N1488" s="12">
        <f t="shared" si="142"/>
        <v>42939</v>
      </c>
      <c r="O1488" s="3">
        <v>19.899999999999999</v>
      </c>
      <c r="P1488" s="12">
        <f t="shared" si="143"/>
        <v>44765</v>
      </c>
      <c r="Q1488" s="3" t="s">
        <v>103</v>
      </c>
      <c r="R1488" s="12">
        <v>43774</v>
      </c>
      <c r="S1488" s="3">
        <v>5.46</v>
      </c>
      <c r="T1488" s="3" t="s">
        <v>3679</v>
      </c>
      <c r="U1488" s="3" t="s">
        <v>26</v>
      </c>
      <c r="V1488" s="3" t="s">
        <v>27</v>
      </c>
      <c r="W1488" s="3">
        <v>6.48</v>
      </c>
      <c r="X1488" s="3" t="s">
        <v>164</v>
      </c>
      <c r="Y1488" s="3">
        <v>2.5000000000000001E-3</v>
      </c>
      <c r="Z1488" s="3">
        <v>0.72299999999999998</v>
      </c>
    </row>
    <row r="1489" spans="1:26" ht="33" x14ac:dyDescent="0.3">
      <c r="A1489" s="3" t="s">
        <v>2748</v>
      </c>
      <c r="B1489" s="3" t="s">
        <v>2755</v>
      </c>
      <c r="C1489" s="3" t="s">
        <v>599</v>
      </c>
      <c r="D1489" s="11">
        <v>39286</v>
      </c>
      <c r="E1489" s="13">
        <v>1287.9000000000001</v>
      </c>
      <c r="F1489" s="12">
        <f t="shared" si="138"/>
        <v>39652</v>
      </c>
      <c r="G1489" s="3">
        <v>7.36</v>
      </c>
      <c r="H1489" s="12">
        <f t="shared" si="139"/>
        <v>40382</v>
      </c>
      <c r="I1489" s="3">
        <v>17.37</v>
      </c>
      <c r="J1489" s="12">
        <f t="shared" si="140"/>
        <v>41113</v>
      </c>
      <c r="K1489" s="3">
        <v>22.22</v>
      </c>
      <c r="L1489" s="12">
        <f t="shared" si="141"/>
        <v>41843</v>
      </c>
      <c r="M1489" s="3">
        <v>22.29</v>
      </c>
      <c r="N1489" s="12">
        <f t="shared" si="142"/>
        <v>42939</v>
      </c>
      <c r="O1489" s="3">
        <v>48.9</v>
      </c>
      <c r="P1489" s="12">
        <f t="shared" si="143"/>
        <v>44765</v>
      </c>
      <c r="Q1489" s="3" t="s">
        <v>103</v>
      </c>
      <c r="R1489" s="12">
        <v>43774</v>
      </c>
      <c r="S1489" s="3">
        <v>28.79</v>
      </c>
      <c r="T1489" s="3" t="s">
        <v>3680</v>
      </c>
      <c r="U1489" s="3" t="s">
        <v>26</v>
      </c>
      <c r="V1489" s="3" t="s">
        <v>27</v>
      </c>
      <c r="W1489" s="3">
        <v>56.09</v>
      </c>
      <c r="X1489" s="3" t="s">
        <v>164</v>
      </c>
      <c r="Y1489" s="3">
        <v>2.5000000000000001E-3</v>
      </c>
      <c r="Z1489" s="3">
        <v>0.2</v>
      </c>
    </row>
    <row r="1490" spans="1:26" ht="33" x14ac:dyDescent="0.3">
      <c r="A1490" s="3" t="s">
        <v>2748</v>
      </c>
      <c r="B1490" s="3" t="s">
        <v>2756</v>
      </c>
      <c r="C1490" s="3" t="s">
        <v>40</v>
      </c>
      <c r="D1490" s="11">
        <v>39286</v>
      </c>
      <c r="E1490" s="13">
        <v>1510.1</v>
      </c>
      <c r="F1490" s="12">
        <f t="shared" si="138"/>
        <v>39652</v>
      </c>
      <c r="G1490" s="3">
        <v>3.57</v>
      </c>
      <c r="H1490" s="12">
        <f t="shared" si="139"/>
        <v>40382</v>
      </c>
      <c r="I1490" s="3">
        <v>5.45</v>
      </c>
      <c r="J1490" s="12">
        <f t="shared" si="140"/>
        <v>41113</v>
      </c>
      <c r="K1490" s="3">
        <v>11.94</v>
      </c>
      <c r="L1490" s="12">
        <f t="shared" si="141"/>
        <v>41843</v>
      </c>
      <c r="M1490" s="3">
        <v>20.260000000000002</v>
      </c>
      <c r="N1490" s="12">
        <f t="shared" si="142"/>
        <v>42939</v>
      </c>
      <c r="O1490" s="3">
        <v>38.51</v>
      </c>
      <c r="P1490" s="12">
        <f t="shared" si="143"/>
        <v>44765</v>
      </c>
      <c r="Q1490" s="3" t="s">
        <v>103</v>
      </c>
      <c r="R1490" s="12">
        <v>43774</v>
      </c>
      <c r="S1490" s="3">
        <v>51.01</v>
      </c>
      <c r="T1490" s="3" t="s">
        <v>3331</v>
      </c>
      <c r="U1490" s="3" t="s">
        <v>26</v>
      </c>
      <c r="V1490" s="3" t="s">
        <v>40</v>
      </c>
      <c r="W1490" s="3">
        <v>76.16</v>
      </c>
      <c r="X1490" s="3" t="s">
        <v>164</v>
      </c>
      <c r="Y1490" s="3">
        <v>2.5000000000000001E-3</v>
      </c>
      <c r="Z1490" s="3">
        <v>0.19</v>
      </c>
    </row>
    <row r="1491" spans="1:26" ht="33" x14ac:dyDescent="0.3">
      <c r="A1491" s="3" t="s">
        <v>2748</v>
      </c>
      <c r="B1491" s="3" t="s">
        <v>2757</v>
      </c>
      <c r="C1491" s="3" t="s">
        <v>46</v>
      </c>
      <c r="D1491" s="11">
        <v>39286</v>
      </c>
      <c r="E1491" s="13">
        <v>1351.19</v>
      </c>
      <c r="F1491" s="12">
        <f t="shared" si="138"/>
        <v>39652</v>
      </c>
      <c r="G1491" s="3">
        <v>2.56</v>
      </c>
      <c r="H1491" s="12">
        <f t="shared" si="139"/>
        <v>40382</v>
      </c>
      <c r="I1491" s="3">
        <v>3.84</v>
      </c>
      <c r="J1491" s="12">
        <f t="shared" si="140"/>
        <v>41113</v>
      </c>
      <c r="K1491" s="3">
        <v>8.18</v>
      </c>
      <c r="L1491" s="12">
        <f t="shared" si="141"/>
        <v>41843</v>
      </c>
      <c r="M1491" s="3">
        <v>11.8</v>
      </c>
      <c r="N1491" s="12">
        <f t="shared" si="142"/>
        <v>42939</v>
      </c>
      <c r="O1491" s="3">
        <v>30.6</v>
      </c>
      <c r="P1491" s="12">
        <f t="shared" si="143"/>
        <v>44765</v>
      </c>
      <c r="Q1491" s="3" t="s">
        <v>103</v>
      </c>
      <c r="R1491" s="12">
        <v>43774</v>
      </c>
      <c r="S1491" s="3">
        <v>35.119999999999997</v>
      </c>
      <c r="T1491" s="3" t="s">
        <v>3356</v>
      </c>
      <c r="U1491" s="3" t="s">
        <v>26</v>
      </c>
      <c r="V1491" s="3" t="s">
        <v>46</v>
      </c>
      <c r="W1491" s="3">
        <v>9.2899999999999991</v>
      </c>
      <c r="X1491" s="3" t="s">
        <v>164</v>
      </c>
      <c r="Y1491" s="3">
        <v>2.5000000000000001E-3</v>
      </c>
      <c r="Z1491" s="3">
        <v>0.28299999999999997</v>
      </c>
    </row>
    <row r="1492" spans="1:26" ht="33" x14ac:dyDescent="0.3">
      <c r="A1492" s="3" t="s">
        <v>2758</v>
      </c>
      <c r="B1492" s="3" t="s">
        <v>2759</v>
      </c>
      <c r="C1492" s="3" t="s">
        <v>2760</v>
      </c>
      <c r="D1492" s="11">
        <v>39507</v>
      </c>
      <c r="E1492" s="13">
        <v>1261.95</v>
      </c>
      <c r="F1492" s="12">
        <f t="shared" si="138"/>
        <v>39873</v>
      </c>
      <c r="G1492" s="3">
        <v>10.89</v>
      </c>
      <c r="H1492" s="12">
        <f t="shared" si="139"/>
        <v>40603</v>
      </c>
      <c r="I1492" s="3">
        <v>20.420000000000002</v>
      </c>
      <c r="J1492" s="12">
        <f t="shared" si="140"/>
        <v>41334</v>
      </c>
      <c r="K1492" s="3">
        <v>11.49</v>
      </c>
      <c r="L1492" s="12">
        <f t="shared" si="141"/>
        <v>42064</v>
      </c>
      <c r="M1492" s="3">
        <v>26.32</v>
      </c>
      <c r="N1492" s="12">
        <f t="shared" si="142"/>
        <v>43160</v>
      </c>
      <c r="O1492" s="3">
        <v>31.88</v>
      </c>
      <c r="P1492" s="12">
        <f t="shared" si="143"/>
        <v>44986</v>
      </c>
      <c r="Q1492" s="3" t="s">
        <v>103</v>
      </c>
      <c r="R1492" s="12">
        <v>43774</v>
      </c>
      <c r="S1492" s="3">
        <v>26.2</v>
      </c>
      <c r="T1492" s="3" t="s">
        <v>3681</v>
      </c>
      <c r="U1492" s="3" t="s">
        <v>52</v>
      </c>
      <c r="V1492" s="3" t="s">
        <v>27</v>
      </c>
      <c r="W1492" s="3">
        <v>49.2</v>
      </c>
      <c r="X1492" s="3" t="s">
        <v>164</v>
      </c>
      <c r="Y1492" s="3">
        <v>2E-3</v>
      </c>
      <c r="Z1492" s="3">
        <v>0.72750000000000004</v>
      </c>
    </row>
    <row r="1493" spans="1:26" ht="33" x14ac:dyDescent="0.3">
      <c r="A1493" s="3" t="s">
        <v>2758</v>
      </c>
      <c r="B1493" s="3" t="s">
        <v>2761</v>
      </c>
      <c r="C1493" s="3" t="s">
        <v>2762</v>
      </c>
      <c r="D1493" s="11">
        <v>39730</v>
      </c>
      <c r="E1493" s="13">
        <v>1414.74</v>
      </c>
      <c r="F1493" s="12">
        <f t="shared" si="138"/>
        <v>40095</v>
      </c>
      <c r="G1493" s="3">
        <v>7.23</v>
      </c>
      <c r="H1493" s="12">
        <f t="shared" si="139"/>
        <v>40825</v>
      </c>
      <c r="I1493" s="3">
        <v>12.31</v>
      </c>
      <c r="J1493" s="12">
        <f t="shared" si="140"/>
        <v>41556</v>
      </c>
      <c r="K1493" s="3">
        <v>4.82</v>
      </c>
      <c r="L1493" s="12">
        <f t="shared" si="141"/>
        <v>42286</v>
      </c>
      <c r="M1493" s="3">
        <v>26.12</v>
      </c>
      <c r="N1493" s="12">
        <f t="shared" si="142"/>
        <v>43382</v>
      </c>
      <c r="O1493" s="3">
        <v>31.71</v>
      </c>
      <c r="P1493" s="12">
        <f t="shared" si="143"/>
        <v>45208</v>
      </c>
      <c r="Q1493" s="3" t="s">
        <v>103</v>
      </c>
      <c r="R1493" s="12">
        <v>43774</v>
      </c>
      <c r="S1493" s="3">
        <v>41.47</v>
      </c>
      <c r="T1493" s="3" t="s">
        <v>3682</v>
      </c>
      <c r="U1493" s="3" t="s">
        <v>52</v>
      </c>
      <c r="V1493" s="3" t="s">
        <v>27</v>
      </c>
      <c r="W1493" s="3">
        <v>0.35</v>
      </c>
      <c r="X1493" s="3" t="s">
        <v>164</v>
      </c>
      <c r="Y1493" s="3">
        <v>0</v>
      </c>
      <c r="Z1493" s="3">
        <v>0</v>
      </c>
    </row>
    <row r="1494" spans="1:26" ht="33" x14ac:dyDescent="0.3">
      <c r="A1494" s="3" t="s">
        <v>2758</v>
      </c>
      <c r="B1494" s="3" t="s">
        <v>2763</v>
      </c>
      <c r="C1494" s="3" t="s">
        <v>2764</v>
      </c>
      <c r="D1494" s="11">
        <v>40862</v>
      </c>
      <c r="E1494" s="13">
        <v>1043.53</v>
      </c>
      <c r="F1494" s="12">
        <f t="shared" si="138"/>
        <v>41228</v>
      </c>
      <c r="G1494" s="3">
        <v>5.57</v>
      </c>
      <c r="H1494" s="12">
        <f t="shared" si="139"/>
        <v>41958</v>
      </c>
      <c r="I1494" s="3">
        <v>7.52</v>
      </c>
      <c r="J1494" s="12">
        <f t="shared" si="140"/>
        <v>42689</v>
      </c>
      <c r="K1494" s="3">
        <v>-4.8899999999999997</v>
      </c>
      <c r="L1494" s="12">
        <f t="shared" si="141"/>
        <v>43419</v>
      </c>
      <c r="M1494" s="3">
        <v>-1.79</v>
      </c>
      <c r="N1494" s="12">
        <f t="shared" si="142"/>
        <v>44515</v>
      </c>
      <c r="O1494" s="3" t="s">
        <v>103</v>
      </c>
      <c r="P1494" s="12">
        <f t="shared" si="143"/>
        <v>46341</v>
      </c>
      <c r="Q1494" s="3" t="s">
        <v>103</v>
      </c>
      <c r="R1494" s="12">
        <v>43774</v>
      </c>
      <c r="S1494" s="3">
        <v>4.3499999999999996</v>
      </c>
      <c r="T1494" s="3" t="s">
        <v>3683</v>
      </c>
      <c r="U1494" s="3" t="s">
        <v>52</v>
      </c>
      <c r="V1494" s="3" t="s">
        <v>27</v>
      </c>
      <c r="W1494" s="3">
        <v>3.94</v>
      </c>
      <c r="X1494" s="3" t="s">
        <v>164</v>
      </c>
      <c r="Y1494" s="3">
        <v>1.4E-3</v>
      </c>
      <c r="Z1494" s="3">
        <v>0.75560000000000005</v>
      </c>
    </row>
    <row r="1495" spans="1:26" ht="33" x14ac:dyDescent="0.3">
      <c r="A1495" s="3" t="s">
        <v>2758</v>
      </c>
      <c r="B1495" s="3" t="s">
        <v>2765</v>
      </c>
      <c r="C1495" s="3" t="s">
        <v>173</v>
      </c>
      <c r="D1495" s="11">
        <v>41625</v>
      </c>
      <c r="E1495" s="13">
        <v>1171.8699999999999</v>
      </c>
      <c r="F1495" s="12">
        <f t="shared" si="138"/>
        <v>41990</v>
      </c>
      <c r="G1495" s="3">
        <v>3.29</v>
      </c>
      <c r="H1495" s="12">
        <f t="shared" si="139"/>
        <v>42721</v>
      </c>
      <c r="I1495" s="3">
        <v>7.86</v>
      </c>
      <c r="J1495" s="12">
        <f t="shared" si="140"/>
        <v>43451</v>
      </c>
      <c r="K1495" s="3">
        <v>6.94</v>
      </c>
      <c r="L1495" s="12">
        <f t="shared" si="141"/>
        <v>44182</v>
      </c>
      <c r="M1495" s="3" t="s">
        <v>103</v>
      </c>
      <c r="N1495" s="12">
        <f t="shared" si="142"/>
        <v>45277</v>
      </c>
      <c r="O1495" s="3" t="s">
        <v>103</v>
      </c>
      <c r="P1495" s="12">
        <f t="shared" si="143"/>
        <v>47104</v>
      </c>
      <c r="Q1495" s="3" t="s">
        <v>103</v>
      </c>
      <c r="R1495" s="12">
        <v>43774</v>
      </c>
      <c r="S1495" s="3">
        <v>17.190000000000001</v>
      </c>
      <c r="T1495" s="3" t="s">
        <v>3684</v>
      </c>
      <c r="U1495" s="3" t="s">
        <v>52</v>
      </c>
      <c r="V1495" s="3" t="s">
        <v>27</v>
      </c>
      <c r="W1495" s="3">
        <v>32.090000000000003</v>
      </c>
      <c r="X1495" s="3" t="s">
        <v>164</v>
      </c>
      <c r="Y1495" s="3">
        <v>3.8799000000000001</v>
      </c>
      <c r="Z1495" s="3">
        <v>0.4904</v>
      </c>
    </row>
    <row r="1496" spans="1:26" ht="33" x14ac:dyDescent="0.3">
      <c r="A1496" s="3" t="s">
        <v>2758</v>
      </c>
      <c r="B1496" s="3" t="s">
        <v>2766</v>
      </c>
      <c r="C1496" s="3" t="s">
        <v>2767</v>
      </c>
      <c r="D1496" s="11">
        <v>41582</v>
      </c>
      <c r="E1496" s="13">
        <v>1215.2</v>
      </c>
      <c r="F1496" s="12">
        <f t="shared" si="138"/>
        <v>41947</v>
      </c>
      <c r="G1496" s="3">
        <v>-1.07</v>
      </c>
      <c r="H1496" s="12">
        <f t="shared" si="139"/>
        <v>42678</v>
      </c>
      <c r="I1496" s="3">
        <v>6.76</v>
      </c>
      <c r="J1496" s="12">
        <f t="shared" si="140"/>
        <v>43408</v>
      </c>
      <c r="K1496" s="3">
        <v>12.59</v>
      </c>
      <c r="L1496" s="12">
        <f t="shared" si="141"/>
        <v>44139</v>
      </c>
      <c r="M1496" s="3" t="s">
        <v>103</v>
      </c>
      <c r="N1496" s="12">
        <f t="shared" si="142"/>
        <v>45234</v>
      </c>
      <c r="O1496" s="3" t="s">
        <v>103</v>
      </c>
      <c r="P1496" s="12">
        <f t="shared" si="143"/>
        <v>47061</v>
      </c>
      <c r="Q1496" s="3" t="s">
        <v>103</v>
      </c>
      <c r="R1496" s="12">
        <v>43774</v>
      </c>
      <c r="S1496" s="3">
        <v>21.52</v>
      </c>
      <c r="T1496" s="3" t="s">
        <v>3685</v>
      </c>
      <c r="U1496" s="3" t="s">
        <v>26</v>
      </c>
      <c r="V1496" s="3" t="s">
        <v>27</v>
      </c>
      <c r="W1496" s="3">
        <v>26.3</v>
      </c>
      <c r="X1496" s="3" t="s">
        <v>164</v>
      </c>
      <c r="Y1496" s="3">
        <v>0.79520000000000002</v>
      </c>
      <c r="Z1496" s="3">
        <v>0</v>
      </c>
    </row>
    <row r="1497" spans="1:26" ht="33" x14ac:dyDescent="0.3">
      <c r="A1497" s="3" t="s">
        <v>2758</v>
      </c>
      <c r="B1497" s="3" t="s">
        <v>2768</v>
      </c>
      <c r="C1497" s="3" t="s">
        <v>2769</v>
      </c>
      <c r="D1497" s="11">
        <v>40080</v>
      </c>
      <c r="E1497" s="13">
        <v>1077.3599999999999</v>
      </c>
      <c r="F1497" s="12">
        <f t="shared" si="138"/>
        <v>40445</v>
      </c>
      <c r="G1497" s="3">
        <v>4.09</v>
      </c>
      <c r="H1497" s="12">
        <f t="shared" si="139"/>
        <v>41176</v>
      </c>
      <c r="I1497" s="3">
        <v>11.81</v>
      </c>
      <c r="J1497" s="12">
        <f t="shared" si="140"/>
        <v>41906</v>
      </c>
      <c r="K1497" s="3">
        <v>14.61</v>
      </c>
      <c r="L1497" s="12">
        <f t="shared" si="141"/>
        <v>42637</v>
      </c>
      <c r="M1497" s="3">
        <v>13.51</v>
      </c>
      <c r="N1497" s="12">
        <f t="shared" si="142"/>
        <v>43732</v>
      </c>
      <c r="O1497" s="3">
        <v>14.16</v>
      </c>
      <c r="P1497" s="12">
        <f t="shared" si="143"/>
        <v>45559</v>
      </c>
      <c r="Q1497" s="3" t="s">
        <v>103</v>
      </c>
      <c r="R1497" s="12">
        <v>43774</v>
      </c>
      <c r="S1497" s="3">
        <v>7.74</v>
      </c>
      <c r="T1497" s="3" t="s">
        <v>3686</v>
      </c>
      <c r="U1497" s="3" t="s">
        <v>26</v>
      </c>
      <c r="V1497" s="3" t="s">
        <v>27</v>
      </c>
      <c r="W1497" s="3">
        <v>8.17</v>
      </c>
      <c r="X1497" s="3" t="s">
        <v>164</v>
      </c>
      <c r="Y1497" s="3">
        <v>4.4400000000000002E-2</v>
      </c>
      <c r="Z1497" s="3">
        <v>0.12180000000000001</v>
      </c>
    </row>
    <row r="1498" spans="1:26" ht="33" x14ac:dyDescent="0.3">
      <c r="A1498" s="3" t="s">
        <v>2758</v>
      </c>
      <c r="B1498" s="3" t="s">
        <v>2770</v>
      </c>
      <c r="C1498" s="3" t="s">
        <v>2771</v>
      </c>
      <c r="D1498" s="11">
        <v>40756</v>
      </c>
      <c r="E1498" s="3">
        <v>972.21</v>
      </c>
      <c r="F1498" s="12">
        <f t="shared" si="138"/>
        <v>41122</v>
      </c>
      <c r="G1498" s="3">
        <v>3.21</v>
      </c>
      <c r="H1498" s="12">
        <f t="shared" si="139"/>
        <v>41852</v>
      </c>
      <c r="I1498" s="3">
        <v>32.21</v>
      </c>
      <c r="J1498" s="12">
        <f t="shared" si="140"/>
        <v>42583</v>
      </c>
      <c r="K1498" s="3">
        <v>12.93</v>
      </c>
      <c r="L1498" s="12">
        <f t="shared" si="141"/>
        <v>43313</v>
      </c>
      <c r="M1498" s="3">
        <v>6.68</v>
      </c>
      <c r="N1498" s="12">
        <f t="shared" si="142"/>
        <v>44409</v>
      </c>
      <c r="O1498" s="3" t="s">
        <v>103</v>
      </c>
      <c r="P1498" s="12">
        <f t="shared" si="143"/>
        <v>46235</v>
      </c>
      <c r="Q1498" s="3" t="s">
        <v>103</v>
      </c>
      <c r="R1498" s="12">
        <v>43774</v>
      </c>
      <c r="S1498" s="3">
        <v>-2.78</v>
      </c>
      <c r="T1498" s="3" t="s">
        <v>3687</v>
      </c>
      <c r="U1498" s="3" t="s">
        <v>26</v>
      </c>
      <c r="V1498" s="3" t="s">
        <v>27</v>
      </c>
      <c r="W1498" s="3">
        <v>5.82</v>
      </c>
      <c r="X1498" s="3" t="s">
        <v>164</v>
      </c>
      <c r="Y1498" s="3">
        <v>0.19839999999999999</v>
      </c>
      <c r="Z1498" s="3">
        <v>0</v>
      </c>
    </row>
    <row r="1499" spans="1:26" ht="33" x14ac:dyDescent="0.3">
      <c r="A1499" s="3" t="s">
        <v>2758</v>
      </c>
      <c r="B1499" s="3" t="s">
        <v>2772</v>
      </c>
      <c r="C1499" s="3" t="s">
        <v>2773</v>
      </c>
      <c r="D1499" s="11">
        <v>39288</v>
      </c>
      <c r="E1499" s="13">
        <v>1519.32</v>
      </c>
      <c r="F1499" s="12">
        <f t="shared" si="138"/>
        <v>39654</v>
      </c>
      <c r="G1499" s="3">
        <v>10.34</v>
      </c>
      <c r="H1499" s="12">
        <f t="shared" si="139"/>
        <v>40384</v>
      </c>
      <c r="I1499" s="3">
        <v>19.170000000000002</v>
      </c>
      <c r="J1499" s="12">
        <f t="shared" si="140"/>
        <v>41115</v>
      </c>
      <c r="K1499" s="3">
        <v>22.78</v>
      </c>
      <c r="L1499" s="12">
        <f t="shared" si="141"/>
        <v>41845</v>
      </c>
      <c r="M1499" s="3">
        <v>50.85</v>
      </c>
      <c r="N1499" s="12">
        <f t="shared" si="142"/>
        <v>42941</v>
      </c>
      <c r="O1499" s="3">
        <v>59.01</v>
      </c>
      <c r="P1499" s="12">
        <f t="shared" si="143"/>
        <v>44767</v>
      </c>
      <c r="Q1499" s="3" t="s">
        <v>103</v>
      </c>
      <c r="R1499" s="12">
        <v>43774</v>
      </c>
      <c r="S1499" s="3">
        <v>51.93</v>
      </c>
      <c r="T1499" s="3" t="s">
        <v>3688</v>
      </c>
      <c r="U1499" s="3" t="s">
        <v>52</v>
      </c>
      <c r="V1499" s="3" t="s">
        <v>27</v>
      </c>
      <c r="W1499" s="3">
        <v>58.64</v>
      </c>
      <c r="X1499" s="3" t="s">
        <v>164</v>
      </c>
      <c r="Y1499" s="3">
        <v>1.1900000000000001E-2</v>
      </c>
      <c r="Z1499" s="3">
        <v>0</v>
      </c>
    </row>
    <row r="1500" spans="1:26" ht="33" x14ac:dyDescent="0.3">
      <c r="A1500" s="3" t="s">
        <v>2758</v>
      </c>
      <c r="B1500" s="3" t="s">
        <v>2774</v>
      </c>
      <c r="C1500" s="3" t="s">
        <v>2775</v>
      </c>
      <c r="D1500" s="11">
        <v>39288</v>
      </c>
      <c r="E1500" s="3">
        <v>873.75</v>
      </c>
      <c r="F1500" s="12">
        <f t="shared" si="138"/>
        <v>39654</v>
      </c>
      <c r="G1500" s="3">
        <v>-7.32</v>
      </c>
      <c r="H1500" s="12">
        <f t="shared" si="139"/>
        <v>40384</v>
      </c>
      <c r="I1500" s="3">
        <v>-15.65</v>
      </c>
      <c r="J1500" s="12">
        <f t="shared" si="140"/>
        <v>41115</v>
      </c>
      <c r="K1500" s="3">
        <v>-26.09</v>
      </c>
      <c r="L1500" s="12">
        <f t="shared" si="141"/>
        <v>41845</v>
      </c>
      <c r="M1500" s="3">
        <v>-23.01</v>
      </c>
      <c r="N1500" s="12">
        <f t="shared" si="142"/>
        <v>42941</v>
      </c>
      <c r="O1500" s="3">
        <v>-10.14</v>
      </c>
      <c r="P1500" s="12">
        <f t="shared" si="143"/>
        <v>44767</v>
      </c>
      <c r="Q1500" s="3" t="s">
        <v>103</v>
      </c>
      <c r="R1500" s="12">
        <v>43774</v>
      </c>
      <c r="S1500" s="3">
        <v>-12.63</v>
      </c>
      <c r="T1500" s="3" t="s">
        <v>3007</v>
      </c>
      <c r="U1500" s="3" t="s">
        <v>52</v>
      </c>
      <c r="V1500" s="3" t="s">
        <v>27</v>
      </c>
      <c r="W1500" s="3">
        <v>36.81</v>
      </c>
      <c r="X1500" s="3" t="s">
        <v>164</v>
      </c>
      <c r="Y1500" s="3">
        <v>6.7000000000000002E-3</v>
      </c>
      <c r="Z1500" s="3">
        <v>0</v>
      </c>
    </row>
    <row r="1501" spans="1:26" ht="33" x14ac:dyDescent="0.3">
      <c r="A1501" s="3" t="s">
        <v>2758</v>
      </c>
      <c r="B1501" s="3" t="s">
        <v>2776</v>
      </c>
      <c r="C1501" s="3" t="s">
        <v>2777</v>
      </c>
      <c r="D1501" s="11">
        <v>39288</v>
      </c>
      <c r="E1501" s="13">
        <v>1126.23</v>
      </c>
      <c r="F1501" s="12">
        <f t="shared" si="138"/>
        <v>39654</v>
      </c>
      <c r="G1501" s="3">
        <v>10.18</v>
      </c>
      <c r="H1501" s="12">
        <f t="shared" si="139"/>
        <v>40384</v>
      </c>
      <c r="I1501" s="3">
        <v>16.7</v>
      </c>
      <c r="J1501" s="12">
        <f t="shared" si="140"/>
        <v>41115</v>
      </c>
      <c r="K1501" s="3">
        <v>10.130000000000001</v>
      </c>
      <c r="L1501" s="12">
        <f t="shared" si="141"/>
        <v>41845</v>
      </c>
      <c r="M1501" s="3">
        <v>33.11</v>
      </c>
      <c r="N1501" s="12">
        <f t="shared" si="142"/>
        <v>42941</v>
      </c>
      <c r="O1501" s="3">
        <v>30.58</v>
      </c>
      <c r="P1501" s="12">
        <f t="shared" si="143"/>
        <v>44767</v>
      </c>
      <c r="Q1501" s="3" t="s">
        <v>103</v>
      </c>
      <c r="R1501" s="12">
        <v>43774</v>
      </c>
      <c r="S1501" s="3">
        <v>12.62</v>
      </c>
      <c r="T1501" s="3" t="s">
        <v>3689</v>
      </c>
      <c r="U1501" s="3" t="s">
        <v>52</v>
      </c>
      <c r="V1501" s="3" t="s">
        <v>27</v>
      </c>
      <c r="W1501" s="3">
        <v>16.77</v>
      </c>
      <c r="X1501" s="3" t="s">
        <v>164</v>
      </c>
      <c r="Y1501" s="3">
        <v>2.1299999999999999E-2</v>
      </c>
      <c r="Z1501" s="3">
        <v>0</v>
      </c>
    </row>
    <row r="1502" spans="1:26" ht="33" x14ac:dyDescent="0.3">
      <c r="A1502" s="3" t="s">
        <v>2758</v>
      </c>
      <c r="B1502" s="3" t="s">
        <v>2778</v>
      </c>
      <c r="C1502" s="3" t="s">
        <v>2779</v>
      </c>
      <c r="D1502" s="11">
        <v>39730</v>
      </c>
      <c r="E1502" s="13">
        <v>1180.76</v>
      </c>
      <c r="F1502" s="12">
        <f t="shared" si="138"/>
        <v>40095</v>
      </c>
      <c r="G1502" s="3">
        <v>-11.41</v>
      </c>
      <c r="H1502" s="12">
        <f t="shared" si="139"/>
        <v>40825</v>
      </c>
      <c r="I1502" s="3">
        <v>2.4</v>
      </c>
      <c r="J1502" s="12">
        <f t="shared" si="140"/>
        <v>41556</v>
      </c>
      <c r="K1502" s="3">
        <v>-7.54</v>
      </c>
      <c r="L1502" s="12">
        <f t="shared" si="141"/>
        <v>42286</v>
      </c>
      <c r="M1502" s="3">
        <v>-19.670000000000002</v>
      </c>
      <c r="N1502" s="12">
        <f t="shared" si="142"/>
        <v>43382</v>
      </c>
      <c r="O1502" s="3">
        <v>-19.329999999999998</v>
      </c>
      <c r="P1502" s="12">
        <f t="shared" si="143"/>
        <v>45208</v>
      </c>
      <c r="Q1502" s="3" t="s">
        <v>103</v>
      </c>
      <c r="R1502" s="12">
        <v>43774</v>
      </c>
      <c r="S1502" s="3">
        <v>18.079999999999998</v>
      </c>
      <c r="T1502" s="3" t="s">
        <v>3690</v>
      </c>
      <c r="U1502" s="3" t="s">
        <v>52</v>
      </c>
      <c r="V1502" s="3" t="s">
        <v>27</v>
      </c>
      <c r="W1502" s="3">
        <v>15.55</v>
      </c>
      <c r="X1502" s="3" t="s">
        <v>164</v>
      </c>
      <c r="Y1502" s="3">
        <v>1.6999999999999999E-3</v>
      </c>
      <c r="Z1502" s="3">
        <v>0.75290000000000001</v>
      </c>
    </row>
    <row r="1503" spans="1:26" ht="33" x14ac:dyDescent="0.3">
      <c r="A1503" s="3" t="s">
        <v>2758</v>
      </c>
      <c r="B1503" s="3" t="s">
        <v>2780</v>
      </c>
      <c r="C1503" s="3" t="s">
        <v>599</v>
      </c>
      <c r="D1503" s="11">
        <v>39713</v>
      </c>
      <c r="E1503" s="13">
        <v>1576.61</v>
      </c>
      <c r="F1503" s="12">
        <f t="shared" si="138"/>
        <v>40078</v>
      </c>
      <c r="G1503" s="3">
        <v>5.31</v>
      </c>
      <c r="H1503" s="12">
        <f t="shared" si="139"/>
        <v>40808</v>
      </c>
      <c r="I1503" s="3">
        <v>16.52</v>
      </c>
      <c r="J1503" s="12">
        <f t="shared" si="140"/>
        <v>41539</v>
      </c>
      <c r="K1503" s="3">
        <v>21.88</v>
      </c>
      <c r="L1503" s="12">
        <f t="shared" si="141"/>
        <v>42269</v>
      </c>
      <c r="M1503" s="3">
        <v>20.99</v>
      </c>
      <c r="N1503" s="12">
        <f t="shared" si="142"/>
        <v>43365</v>
      </c>
      <c r="O1503" s="3">
        <v>47.08</v>
      </c>
      <c r="P1503" s="12">
        <f t="shared" si="143"/>
        <v>45191</v>
      </c>
      <c r="Q1503" s="3" t="s">
        <v>103</v>
      </c>
      <c r="R1503" s="12">
        <v>43774</v>
      </c>
      <c r="S1503" s="3">
        <v>57.66</v>
      </c>
      <c r="T1503" s="3" t="s">
        <v>3691</v>
      </c>
      <c r="U1503" s="3" t="s">
        <v>26</v>
      </c>
      <c r="V1503" s="3" t="s">
        <v>27</v>
      </c>
      <c r="W1503" s="3">
        <v>75.98</v>
      </c>
      <c r="X1503" s="3" t="s">
        <v>164</v>
      </c>
      <c r="Y1503" s="3">
        <v>7.7499999999999999E-2</v>
      </c>
      <c r="Z1503" s="3">
        <v>3.8699999999999998E-2</v>
      </c>
    </row>
    <row r="1504" spans="1:26" ht="33" x14ac:dyDescent="0.3">
      <c r="A1504" s="3" t="s">
        <v>2758</v>
      </c>
      <c r="B1504" s="3" t="s">
        <v>2781</v>
      </c>
      <c r="C1504" s="3" t="s">
        <v>27</v>
      </c>
      <c r="D1504" s="11">
        <v>39713</v>
      </c>
      <c r="E1504" s="13">
        <v>1718.91</v>
      </c>
      <c r="F1504" s="12">
        <f t="shared" si="138"/>
        <v>40078</v>
      </c>
      <c r="G1504" s="3">
        <v>3.62</v>
      </c>
      <c r="H1504" s="12">
        <f t="shared" si="139"/>
        <v>40808</v>
      </c>
      <c r="I1504" s="3">
        <v>10.029999999999999</v>
      </c>
      <c r="J1504" s="12">
        <f t="shared" si="140"/>
        <v>41539</v>
      </c>
      <c r="K1504" s="3">
        <v>9.6199999999999992</v>
      </c>
      <c r="L1504" s="12">
        <f t="shared" si="141"/>
        <v>42269</v>
      </c>
      <c r="M1504" s="3">
        <v>10.58</v>
      </c>
      <c r="N1504" s="12">
        <f t="shared" si="142"/>
        <v>43365</v>
      </c>
      <c r="O1504" s="3">
        <v>52.76</v>
      </c>
      <c r="P1504" s="12">
        <f t="shared" si="143"/>
        <v>45191</v>
      </c>
      <c r="Q1504" s="3" t="s">
        <v>103</v>
      </c>
      <c r="R1504" s="12">
        <v>43774</v>
      </c>
      <c r="S1504" s="3">
        <v>71.89</v>
      </c>
      <c r="T1504" s="3" t="s">
        <v>3616</v>
      </c>
      <c r="U1504" s="3" t="s">
        <v>26</v>
      </c>
      <c r="V1504" s="3" t="s">
        <v>27</v>
      </c>
      <c r="W1504" s="3">
        <v>158.69</v>
      </c>
      <c r="X1504" s="3" t="s">
        <v>164</v>
      </c>
      <c r="Y1504" s="3">
        <v>0.28220000000000001</v>
      </c>
      <c r="Z1504" s="3">
        <v>0</v>
      </c>
    </row>
    <row r="1505" spans="1:26" ht="33" x14ac:dyDescent="0.3">
      <c r="A1505" s="3" t="s">
        <v>2758</v>
      </c>
      <c r="B1505" s="3" t="s">
        <v>2782</v>
      </c>
      <c r="C1505" s="3" t="s">
        <v>2783</v>
      </c>
      <c r="D1505" s="11">
        <v>39507</v>
      </c>
      <c r="E1505" s="13">
        <v>1399.79</v>
      </c>
      <c r="F1505" s="12">
        <f t="shared" si="138"/>
        <v>39873</v>
      </c>
      <c r="G1505" s="3">
        <v>20.87</v>
      </c>
      <c r="H1505" s="12">
        <f t="shared" si="139"/>
        <v>40603</v>
      </c>
      <c r="I1505" s="3">
        <v>34.49</v>
      </c>
      <c r="J1505" s="12">
        <f t="shared" si="140"/>
        <v>41334</v>
      </c>
      <c r="K1505" s="3">
        <v>40.340000000000003</v>
      </c>
      <c r="L1505" s="12">
        <f t="shared" si="141"/>
        <v>42064</v>
      </c>
      <c r="M1505" s="3">
        <v>67.319999999999993</v>
      </c>
      <c r="N1505" s="12">
        <f t="shared" si="142"/>
        <v>43160</v>
      </c>
      <c r="O1505" s="3">
        <v>61.9</v>
      </c>
      <c r="P1505" s="12">
        <f t="shared" si="143"/>
        <v>44986</v>
      </c>
      <c r="Q1505" s="3" t="s">
        <v>103</v>
      </c>
      <c r="R1505" s="12">
        <v>43774</v>
      </c>
      <c r="S1505" s="3">
        <v>39.979999999999997</v>
      </c>
      <c r="T1505" s="3" t="s">
        <v>3692</v>
      </c>
      <c r="U1505" s="3" t="s">
        <v>52</v>
      </c>
      <c r="V1505" s="3" t="s">
        <v>27</v>
      </c>
      <c r="W1505" s="3">
        <v>93.15</v>
      </c>
      <c r="X1505" s="3" t="s">
        <v>164</v>
      </c>
      <c r="Y1505" s="3">
        <v>0.1767</v>
      </c>
      <c r="Z1505" s="3">
        <v>0</v>
      </c>
    </row>
    <row r="1506" spans="1:26" ht="33" x14ac:dyDescent="0.3">
      <c r="A1506" s="3" t="s">
        <v>2758</v>
      </c>
      <c r="B1506" s="3" t="s">
        <v>2784</v>
      </c>
      <c r="C1506" s="3" t="s">
        <v>40</v>
      </c>
      <c r="D1506" s="11">
        <v>38272</v>
      </c>
      <c r="E1506" s="13">
        <v>1570.59</v>
      </c>
      <c r="F1506" s="12">
        <f t="shared" si="138"/>
        <v>38637</v>
      </c>
      <c r="G1506" s="3">
        <v>2.68</v>
      </c>
      <c r="H1506" s="12">
        <f t="shared" si="139"/>
        <v>39367</v>
      </c>
      <c r="I1506" s="3">
        <v>4.78</v>
      </c>
      <c r="J1506" s="12">
        <f t="shared" si="140"/>
        <v>40098</v>
      </c>
      <c r="K1506" s="3">
        <v>10.38</v>
      </c>
      <c r="L1506" s="12">
        <f t="shared" si="141"/>
        <v>40828</v>
      </c>
      <c r="M1506" s="3">
        <v>18.29</v>
      </c>
      <c r="N1506" s="12">
        <f t="shared" si="142"/>
        <v>41924</v>
      </c>
      <c r="O1506" s="3">
        <v>37.01</v>
      </c>
      <c r="P1506" s="12">
        <f t="shared" si="143"/>
        <v>43750</v>
      </c>
      <c r="Q1506" s="3">
        <v>56.76</v>
      </c>
      <c r="R1506" s="12">
        <v>43774</v>
      </c>
      <c r="S1506" s="3">
        <v>57.06</v>
      </c>
      <c r="T1506" s="3" t="s">
        <v>3465</v>
      </c>
      <c r="U1506" s="3" t="s">
        <v>26</v>
      </c>
      <c r="V1506" s="3" t="s">
        <v>40</v>
      </c>
      <c r="W1506" s="3">
        <v>170.68</v>
      </c>
      <c r="X1506" s="3" t="s">
        <v>164</v>
      </c>
      <c r="Y1506" s="3">
        <v>-6.3E-3</v>
      </c>
      <c r="Z1506" s="3">
        <v>0</v>
      </c>
    </row>
    <row r="1507" spans="1:26" ht="33" x14ac:dyDescent="0.3">
      <c r="A1507" s="3" t="s">
        <v>2758</v>
      </c>
      <c r="B1507" s="3" t="s">
        <v>2785</v>
      </c>
      <c r="C1507" s="3" t="s">
        <v>2786</v>
      </c>
      <c r="D1507" s="11">
        <v>40777</v>
      </c>
      <c r="E1507" s="3">
        <v>951.7</v>
      </c>
      <c r="F1507" s="12">
        <f t="shared" si="138"/>
        <v>41143</v>
      </c>
      <c r="G1507" s="3">
        <v>1</v>
      </c>
      <c r="H1507" s="12">
        <f t="shared" si="139"/>
        <v>41873</v>
      </c>
      <c r="I1507" s="3">
        <v>3.08</v>
      </c>
      <c r="J1507" s="12">
        <f t="shared" si="140"/>
        <v>42604</v>
      </c>
      <c r="K1507" s="3">
        <v>-3.13</v>
      </c>
      <c r="L1507" s="12">
        <f t="shared" si="141"/>
        <v>43334</v>
      </c>
      <c r="M1507" s="3">
        <v>-7.19</v>
      </c>
      <c r="N1507" s="12">
        <f t="shared" si="142"/>
        <v>44430</v>
      </c>
      <c r="O1507" s="3" t="s">
        <v>103</v>
      </c>
      <c r="P1507" s="12">
        <f t="shared" si="143"/>
        <v>46256</v>
      </c>
      <c r="Q1507" s="3" t="s">
        <v>103</v>
      </c>
      <c r="R1507" s="12">
        <v>43774</v>
      </c>
      <c r="S1507" s="3">
        <v>-4.83</v>
      </c>
      <c r="T1507" s="3" t="s">
        <v>3693</v>
      </c>
      <c r="U1507" s="3" t="s">
        <v>26</v>
      </c>
      <c r="V1507" s="3" t="s">
        <v>119</v>
      </c>
      <c r="W1507" s="3">
        <v>18.8</v>
      </c>
      <c r="X1507" s="3" t="s">
        <v>164</v>
      </c>
      <c r="Y1507" s="3">
        <v>0.08</v>
      </c>
      <c r="Z1507" s="3">
        <v>0</v>
      </c>
    </row>
    <row r="1508" spans="1:26" ht="33" x14ac:dyDescent="0.3">
      <c r="A1508" s="3" t="s">
        <v>2758</v>
      </c>
      <c r="B1508" s="3" t="s">
        <v>2787</v>
      </c>
      <c r="C1508" s="3" t="s">
        <v>2788</v>
      </c>
      <c r="D1508" s="11">
        <v>40779</v>
      </c>
      <c r="E1508" s="3">
        <v>902.65</v>
      </c>
      <c r="F1508" s="12">
        <f t="shared" si="138"/>
        <v>41145</v>
      </c>
      <c r="G1508" s="3">
        <v>1.75</v>
      </c>
      <c r="H1508" s="12">
        <f t="shared" si="139"/>
        <v>41875</v>
      </c>
      <c r="I1508" s="3">
        <v>0.06</v>
      </c>
      <c r="J1508" s="12">
        <f t="shared" si="140"/>
        <v>42606</v>
      </c>
      <c r="K1508" s="3">
        <v>-4.66</v>
      </c>
      <c r="L1508" s="12">
        <f t="shared" si="141"/>
        <v>43336</v>
      </c>
      <c r="M1508" s="3">
        <v>-7.64</v>
      </c>
      <c r="N1508" s="12">
        <f t="shared" si="142"/>
        <v>44432</v>
      </c>
      <c r="O1508" s="3" t="s">
        <v>103</v>
      </c>
      <c r="P1508" s="12">
        <f t="shared" si="143"/>
        <v>46258</v>
      </c>
      <c r="Q1508" s="3" t="s">
        <v>103</v>
      </c>
      <c r="R1508" s="12">
        <v>43774</v>
      </c>
      <c r="S1508" s="3">
        <v>-9.74</v>
      </c>
      <c r="T1508" s="3" t="s">
        <v>3694</v>
      </c>
      <c r="U1508" s="3" t="s">
        <v>26</v>
      </c>
      <c r="V1508" s="3" t="s">
        <v>119</v>
      </c>
      <c r="W1508" s="3">
        <v>3.45</v>
      </c>
      <c r="X1508" s="3" t="s">
        <v>164</v>
      </c>
      <c r="Y1508" s="3">
        <v>0.1678</v>
      </c>
      <c r="Z1508" s="3">
        <v>0</v>
      </c>
    </row>
    <row r="1509" spans="1:26" ht="33" x14ac:dyDescent="0.3">
      <c r="A1509" s="3" t="s">
        <v>2758</v>
      </c>
      <c r="B1509" s="3" t="s">
        <v>2789</v>
      </c>
      <c r="C1509" s="3" t="s">
        <v>2790</v>
      </c>
      <c r="D1509" s="11">
        <v>41614</v>
      </c>
      <c r="E1509" s="13">
        <v>1123.6099999999999</v>
      </c>
      <c r="F1509" s="12">
        <f t="shared" si="138"/>
        <v>41979</v>
      </c>
      <c r="G1509" s="3">
        <v>4.3099999999999996</v>
      </c>
      <c r="H1509" s="12">
        <f t="shared" si="139"/>
        <v>42710</v>
      </c>
      <c r="I1509" s="3">
        <v>6.31</v>
      </c>
      <c r="J1509" s="12">
        <f t="shared" si="140"/>
        <v>43440</v>
      </c>
      <c r="K1509" s="3">
        <v>8.4700000000000006</v>
      </c>
      <c r="L1509" s="12">
        <f t="shared" si="141"/>
        <v>44171</v>
      </c>
      <c r="M1509" s="3" t="s">
        <v>103</v>
      </c>
      <c r="N1509" s="12">
        <f t="shared" si="142"/>
        <v>45266</v>
      </c>
      <c r="O1509" s="3" t="s">
        <v>103</v>
      </c>
      <c r="P1509" s="12">
        <f t="shared" si="143"/>
        <v>47093</v>
      </c>
      <c r="Q1509" s="3" t="s">
        <v>103</v>
      </c>
      <c r="R1509" s="12">
        <v>43774</v>
      </c>
      <c r="S1509" s="3">
        <v>12.36</v>
      </c>
      <c r="T1509" s="3" t="s">
        <v>3695</v>
      </c>
      <c r="U1509" s="3" t="s">
        <v>52</v>
      </c>
      <c r="V1509" s="3" t="s">
        <v>34</v>
      </c>
      <c r="W1509" s="3">
        <v>3.08</v>
      </c>
      <c r="X1509" s="3" t="s">
        <v>164</v>
      </c>
      <c r="Y1509" s="3">
        <v>0.26450000000000001</v>
      </c>
      <c r="Z1509" s="3">
        <v>0.27189999999999998</v>
      </c>
    </row>
    <row r="1510" spans="1:26" ht="33" x14ac:dyDescent="0.3">
      <c r="A1510" s="3" t="s">
        <v>2758</v>
      </c>
      <c r="B1510" s="3" t="s">
        <v>2791</v>
      </c>
      <c r="C1510" s="3" t="s">
        <v>1410</v>
      </c>
      <c r="D1510" s="11">
        <v>38520</v>
      </c>
      <c r="E1510" s="13">
        <v>1330.85</v>
      </c>
      <c r="F1510" s="12">
        <f t="shared" si="138"/>
        <v>38885</v>
      </c>
      <c r="G1510" s="3">
        <v>4.54</v>
      </c>
      <c r="H1510" s="12">
        <f t="shared" si="139"/>
        <v>39616</v>
      </c>
      <c r="I1510" s="3">
        <v>15.06</v>
      </c>
      <c r="J1510" s="12">
        <f t="shared" si="140"/>
        <v>40346</v>
      </c>
      <c r="K1510" s="3">
        <v>14.79</v>
      </c>
      <c r="L1510" s="12">
        <f t="shared" si="141"/>
        <v>41077</v>
      </c>
      <c r="M1510" s="3">
        <v>26.23</v>
      </c>
      <c r="N1510" s="12">
        <f t="shared" si="142"/>
        <v>42172</v>
      </c>
      <c r="O1510" s="3">
        <v>40.72</v>
      </c>
      <c r="P1510" s="12">
        <f t="shared" si="143"/>
        <v>43999</v>
      </c>
      <c r="Q1510" s="3" t="s">
        <v>103</v>
      </c>
      <c r="R1510" s="12">
        <v>43774</v>
      </c>
      <c r="S1510" s="3">
        <v>33.090000000000003</v>
      </c>
      <c r="T1510" s="3" t="s">
        <v>3696</v>
      </c>
      <c r="U1510" s="3" t="s">
        <v>52</v>
      </c>
      <c r="V1510" s="3" t="s">
        <v>27</v>
      </c>
      <c r="W1510" s="3">
        <v>8.18</v>
      </c>
      <c r="X1510" s="3" t="s">
        <v>164</v>
      </c>
      <c r="Y1510" s="3">
        <v>0.21879999999999999</v>
      </c>
      <c r="Z1510" s="3">
        <v>0.17549999999999999</v>
      </c>
    </row>
    <row r="1511" spans="1:26" ht="33" x14ac:dyDescent="0.3">
      <c r="A1511" s="3" t="s">
        <v>2758</v>
      </c>
      <c r="B1511" s="3" t="s">
        <v>2792</v>
      </c>
      <c r="C1511" s="3" t="s">
        <v>213</v>
      </c>
      <c r="D1511" s="11">
        <v>38272</v>
      </c>
      <c r="E1511" s="13">
        <v>2549.4899999999998</v>
      </c>
      <c r="F1511" s="12">
        <f t="shared" si="138"/>
        <v>38637</v>
      </c>
      <c r="G1511" s="3">
        <v>3.57</v>
      </c>
      <c r="H1511" s="12">
        <f t="shared" si="139"/>
        <v>39367</v>
      </c>
      <c r="I1511" s="3">
        <v>10.56</v>
      </c>
      <c r="J1511" s="12">
        <f t="shared" si="140"/>
        <v>40098</v>
      </c>
      <c r="K1511" s="3">
        <v>19.03</v>
      </c>
      <c r="L1511" s="12">
        <f t="shared" si="141"/>
        <v>40828</v>
      </c>
      <c r="M1511" s="3">
        <v>21.59</v>
      </c>
      <c r="N1511" s="12">
        <f t="shared" si="142"/>
        <v>41924</v>
      </c>
      <c r="O1511" s="3">
        <v>50.54</v>
      </c>
      <c r="P1511" s="12">
        <f t="shared" si="143"/>
        <v>43750</v>
      </c>
      <c r="Q1511" s="3">
        <v>151.93</v>
      </c>
      <c r="R1511" s="12">
        <v>43774</v>
      </c>
      <c r="S1511" s="3">
        <v>154.94999999999999</v>
      </c>
      <c r="T1511" s="3" t="s">
        <v>3242</v>
      </c>
      <c r="U1511" s="3" t="s">
        <v>26</v>
      </c>
      <c r="V1511" s="3" t="s">
        <v>27</v>
      </c>
      <c r="W1511" s="3">
        <v>424.36</v>
      </c>
      <c r="X1511" s="3" t="s">
        <v>164</v>
      </c>
      <c r="Y1511" s="3">
        <v>0.499</v>
      </c>
      <c r="Z1511" s="3">
        <v>0</v>
      </c>
    </row>
    <row r="1512" spans="1:26" ht="33" x14ac:dyDescent="0.3">
      <c r="A1512" s="3" t="s">
        <v>2758</v>
      </c>
      <c r="B1512" s="3" t="s">
        <v>2793</v>
      </c>
      <c r="C1512" s="3" t="s">
        <v>217</v>
      </c>
      <c r="D1512" s="11">
        <v>38272</v>
      </c>
      <c r="E1512" s="13">
        <v>2011.38</v>
      </c>
      <c r="F1512" s="12">
        <f t="shared" si="138"/>
        <v>38637</v>
      </c>
      <c r="G1512" s="3">
        <v>3.5</v>
      </c>
      <c r="H1512" s="12">
        <f t="shared" si="139"/>
        <v>39367</v>
      </c>
      <c r="I1512" s="3">
        <v>4.8899999999999997</v>
      </c>
      <c r="J1512" s="12">
        <f t="shared" si="140"/>
        <v>40098</v>
      </c>
      <c r="K1512" s="3">
        <v>13.83</v>
      </c>
      <c r="L1512" s="12">
        <f t="shared" si="141"/>
        <v>40828</v>
      </c>
      <c r="M1512" s="3">
        <v>21.64</v>
      </c>
      <c r="N1512" s="12">
        <f t="shared" si="142"/>
        <v>41924</v>
      </c>
      <c r="O1512" s="3">
        <v>43.31</v>
      </c>
      <c r="P1512" s="12">
        <f t="shared" si="143"/>
        <v>43750</v>
      </c>
      <c r="Q1512" s="3">
        <v>99.49</v>
      </c>
      <c r="R1512" s="12">
        <v>43774</v>
      </c>
      <c r="S1512" s="3">
        <v>101.14</v>
      </c>
      <c r="T1512" s="3" t="s">
        <v>3366</v>
      </c>
      <c r="U1512" s="3" t="s">
        <v>26</v>
      </c>
      <c r="V1512" s="3" t="s">
        <v>34</v>
      </c>
      <c r="W1512" s="3">
        <v>68.27</v>
      </c>
      <c r="X1512" s="3" t="s">
        <v>164</v>
      </c>
      <c r="Y1512" s="3">
        <v>0.44800000000000001</v>
      </c>
      <c r="Z1512" s="3">
        <v>0</v>
      </c>
    </row>
    <row r="1513" spans="1:26" ht="33" x14ac:dyDescent="0.3">
      <c r="A1513" s="3" t="s">
        <v>2794</v>
      </c>
      <c r="B1513" s="3" t="s">
        <v>2795</v>
      </c>
      <c r="C1513" s="3" t="s">
        <v>2796</v>
      </c>
      <c r="D1513" s="11">
        <v>39491</v>
      </c>
      <c r="E1513" s="3">
        <v>475.73</v>
      </c>
      <c r="F1513" s="12">
        <f t="shared" si="138"/>
        <v>39857</v>
      </c>
      <c r="G1513" s="3">
        <v>-8.6</v>
      </c>
      <c r="H1513" s="12">
        <f t="shared" si="139"/>
        <v>40587</v>
      </c>
      <c r="I1513" s="3">
        <v>-7.32</v>
      </c>
      <c r="J1513" s="12">
        <f t="shared" si="140"/>
        <v>41318</v>
      </c>
      <c r="K1513" s="3">
        <v>-26.53</v>
      </c>
      <c r="L1513" s="12">
        <f t="shared" si="141"/>
        <v>42048</v>
      </c>
      <c r="M1513" s="3">
        <v>-35.03</v>
      </c>
      <c r="N1513" s="12">
        <f t="shared" si="142"/>
        <v>43144</v>
      </c>
      <c r="O1513" s="3">
        <v>-31.9</v>
      </c>
      <c r="P1513" s="12">
        <f t="shared" si="143"/>
        <v>44970</v>
      </c>
      <c r="Q1513" s="3" t="s">
        <v>103</v>
      </c>
      <c r="R1513" s="12">
        <v>43774</v>
      </c>
      <c r="S1513" s="3">
        <v>-52.43</v>
      </c>
      <c r="T1513" s="3" t="s">
        <v>3697</v>
      </c>
      <c r="U1513" s="3" t="s">
        <v>52</v>
      </c>
      <c r="V1513" s="3" t="s">
        <v>2926</v>
      </c>
      <c r="W1513" s="3">
        <v>35.74</v>
      </c>
      <c r="X1513" s="3" t="s">
        <v>36</v>
      </c>
      <c r="Y1513" s="3">
        <v>0.27050000000000002</v>
      </c>
      <c r="Z1513" s="3">
        <v>0.11550000000000001</v>
      </c>
    </row>
    <row r="1514" spans="1:26" ht="33" x14ac:dyDescent="0.3">
      <c r="A1514" s="3" t="s">
        <v>2794</v>
      </c>
      <c r="B1514" s="3" t="s">
        <v>2797</v>
      </c>
      <c r="C1514" s="3" t="s">
        <v>2798</v>
      </c>
      <c r="D1514" s="11">
        <v>39491</v>
      </c>
      <c r="E1514" s="13">
        <v>1349</v>
      </c>
      <c r="F1514" s="12">
        <f t="shared" si="138"/>
        <v>39857</v>
      </c>
      <c r="G1514" s="3">
        <v>12.63</v>
      </c>
      <c r="H1514" s="12">
        <f t="shared" si="139"/>
        <v>40587</v>
      </c>
      <c r="I1514" s="3">
        <v>19.86</v>
      </c>
      <c r="J1514" s="12">
        <f t="shared" si="140"/>
        <v>41318</v>
      </c>
      <c r="K1514" s="3">
        <v>11.5</v>
      </c>
      <c r="L1514" s="12">
        <f t="shared" si="141"/>
        <v>42048</v>
      </c>
      <c r="M1514" s="3">
        <v>32.840000000000003</v>
      </c>
      <c r="N1514" s="12">
        <f t="shared" si="142"/>
        <v>43144</v>
      </c>
      <c r="O1514" s="3">
        <v>62.94</v>
      </c>
      <c r="P1514" s="12">
        <f t="shared" si="143"/>
        <v>44970</v>
      </c>
      <c r="Q1514" s="3" t="s">
        <v>103</v>
      </c>
      <c r="R1514" s="12">
        <v>43774</v>
      </c>
      <c r="S1514" s="3">
        <v>34.9</v>
      </c>
      <c r="T1514" s="3" t="s">
        <v>3698</v>
      </c>
      <c r="U1514" s="3" t="s">
        <v>52</v>
      </c>
      <c r="V1514" s="3" t="s">
        <v>27</v>
      </c>
      <c r="W1514" s="3">
        <v>79.569999999999993</v>
      </c>
      <c r="X1514" s="3" t="s">
        <v>36</v>
      </c>
      <c r="Y1514" s="3">
        <v>0.13750000000000001</v>
      </c>
      <c r="Z1514" s="3">
        <v>0</v>
      </c>
    </row>
    <row r="1515" spans="1:26" ht="33" x14ac:dyDescent="0.3">
      <c r="A1515" s="3" t="s">
        <v>2794</v>
      </c>
      <c r="B1515" s="3" t="s">
        <v>2799</v>
      </c>
      <c r="C1515" s="3" t="s">
        <v>2800</v>
      </c>
      <c r="D1515" s="11">
        <v>38587</v>
      </c>
      <c r="E1515" s="13">
        <v>1433.19</v>
      </c>
      <c r="F1515" s="12">
        <f t="shared" si="138"/>
        <v>38952</v>
      </c>
      <c r="G1515" s="3">
        <v>1.51</v>
      </c>
      <c r="H1515" s="12">
        <f t="shared" si="139"/>
        <v>39683</v>
      </c>
      <c r="I1515" s="3">
        <v>3.92</v>
      </c>
      <c r="J1515" s="12">
        <f t="shared" si="140"/>
        <v>40413</v>
      </c>
      <c r="K1515" s="3">
        <v>6.9</v>
      </c>
      <c r="L1515" s="12">
        <f t="shared" si="141"/>
        <v>41144</v>
      </c>
      <c r="M1515" s="3">
        <v>12.1</v>
      </c>
      <c r="N1515" s="12">
        <f t="shared" si="142"/>
        <v>42239</v>
      </c>
      <c r="O1515" s="3">
        <v>21.6</v>
      </c>
      <c r="P1515" s="12">
        <f t="shared" si="143"/>
        <v>44066</v>
      </c>
      <c r="Q1515" s="3" t="s">
        <v>103</v>
      </c>
      <c r="R1515" s="12">
        <v>43774</v>
      </c>
      <c r="S1515" s="3">
        <v>43.32</v>
      </c>
      <c r="T1515" s="3" t="s">
        <v>3054</v>
      </c>
      <c r="U1515" s="3" t="s">
        <v>26</v>
      </c>
      <c r="V1515" s="3" t="s">
        <v>40</v>
      </c>
      <c r="W1515" s="3">
        <v>317.62</v>
      </c>
      <c r="X1515" s="3" t="s">
        <v>36</v>
      </c>
      <c r="Y1515" s="3">
        <v>5.8999999999999999E-3</v>
      </c>
      <c r="Z1515" s="3">
        <v>0</v>
      </c>
    </row>
    <row r="1516" spans="1:26" ht="33" x14ac:dyDescent="0.3">
      <c r="A1516" s="3" t="s">
        <v>2794</v>
      </c>
      <c r="B1516" s="3" t="s">
        <v>2801</v>
      </c>
      <c r="C1516" s="3" t="s">
        <v>2802</v>
      </c>
      <c r="D1516" s="11">
        <v>38670</v>
      </c>
      <c r="E1516" s="13">
        <v>1401.75</v>
      </c>
      <c r="F1516" s="12">
        <f t="shared" si="138"/>
        <v>39035</v>
      </c>
      <c r="G1516" s="3">
        <v>1.46</v>
      </c>
      <c r="H1516" s="12">
        <f t="shared" si="139"/>
        <v>39766</v>
      </c>
      <c r="I1516" s="3">
        <v>3.8</v>
      </c>
      <c r="J1516" s="12">
        <f t="shared" si="140"/>
        <v>40496</v>
      </c>
      <c r="K1516" s="3">
        <v>6.7</v>
      </c>
      <c r="L1516" s="12">
        <f t="shared" si="141"/>
        <v>41227</v>
      </c>
      <c r="M1516" s="3">
        <v>11.52</v>
      </c>
      <c r="N1516" s="12">
        <f t="shared" si="142"/>
        <v>42322</v>
      </c>
      <c r="O1516" s="3">
        <v>20.63</v>
      </c>
      <c r="P1516" s="12">
        <f t="shared" si="143"/>
        <v>44149</v>
      </c>
      <c r="Q1516" s="3" t="s">
        <v>103</v>
      </c>
      <c r="R1516" s="12">
        <v>43774</v>
      </c>
      <c r="S1516" s="3">
        <v>40.18</v>
      </c>
      <c r="T1516" s="3" t="s">
        <v>3054</v>
      </c>
      <c r="U1516" s="3" t="s">
        <v>26</v>
      </c>
      <c r="V1516" s="3" t="s">
        <v>40</v>
      </c>
      <c r="W1516" s="3">
        <v>0.11</v>
      </c>
      <c r="X1516" s="3" t="s">
        <v>36</v>
      </c>
      <c r="Y1516" s="3">
        <v>0</v>
      </c>
      <c r="Z1516" s="3">
        <v>2.87E-2</v>
      </c>
    </row>
    <row r="1517" spans="1:26" x14ac:dyDescent="0.3">
      <c r="A1517" s="3" t="s">
        <v>2794</v>
      </c>
      <c r="B1517" s="3" t="s">
        <v>2803</v>
      </c>
      <c r="C1517" s="3" t="s">
        <v>2804</v>
      </c>
      <c r="D1517" s="11">
        <v>42555</v>
      </c>
      <c r="E1517" s="13">
        <v>1049.6099999999999</v>
      </c>
      <c r="F1517" s="12">
        <f t="shared" si="138"/>
        <v>42920</v>
      </c>
      <c r="G1517" s="3">
        <v>2.4700000000000002</v>
      </c>
      <c r="H1517" s="12">
        <f t="shared" si="139"/>
        <v>43650</v>
      </c>
      <c r="I1517" s="3">
        <v>4.92</v>
      </c>
      <c r="J1517" s="12">
        <f t="shared" si="140"/>
        <v>44381</v>
      </c>
      <c r="K1517" s="3" t="s">
        <v>103</v>
      </c>
      <c r="L1517" s="12">
        <f t="shared" si="141"/>
        <v>45111</v>
      </c>
      <c r="M1517" s="3" t="s">
        <v>103</v>
      </c>
      <c r="N1517" s="12">
        <f t="shared" si="142"/>
        <v>46207</v>
      </c>
      <c r="O1517" s="3" t="s">
        <v>103</v>
      </c>
      <c r="P1517" s="12">
        <f t="shared" si="143"/>
        <v>48033</v>
      </c>
      <c r="Q1517" s="3" t="s">
        <v>103</v>
      </c>
      <c r="R1517" s="12">
        <v>43774</v>
      </c>
      <c r="S1517" s="3">
        <v>4.96</v>
      </c>
      <c r="T1517" s="3" t="s">
        <v>3257</v>
      </c>
      <c r="U1517" s="3" t="s">
        <v>26</v>
      </c>
      <c r="V1517" s="3" t="s">
        <v>46</v>
      </c>
      <c r="W1517" s="3">
        <v>25.65</v>
      </c>
      <c r="X1517" s="3" t="s">
        <v>134</v>
      </c>
      <c r="Y1517" s="3">
        <v>9.9000000000000008E-3</v>
      </c>
      <c r="Z1517" s="3">
        <v>0</v>
      </c>
    </row>
    <row r="1518" spans="1:26" ht="33" x14ac:dyDescent="0.3">
      <c r="A1518" s="3" t="s">
        <v>2794</v>
      </c>
      <c r="B1518" s="3" t="s">
        <v>2805</v>
      </c>
      <c r="C1518" s="3" t="s">
        <v>2806</v>
      </c>
      <c r="D1518" s="11">
        <v>42219</v>
      </c>
      <c r="E1518" s="13">
        <v>1095.03</v>
      </c>
      <c r="F1518" s="12">
        <f t="shared" si="138"/>
        <v>42585</v>
      </c>
      <c r="G1518" s="3">
        <v>3.41</v>
      </c>
      <c r="H1518" s="12">
        <f t="shared" si="139"/>
        <v>43315</v>
      </c>
      <c r="I1518" s="3">
        <v>7.13</v>
      </c>
      <c r="J1518" s="12">
        <f t="shared" si="140"/>
        <v>44046</v>
      </c>
      <c r="K1518" s="3" t="s">
        <v>103</v>
      </c>
      <c r="L1518" s="12">
        <f t="shared" si="141"/>
        <v>44776</v>
      </c>
      <c r="M1518" s="3" t="s">
        <v>103</v>
      </c>
      <c r="N1518" s="12">
        <f t="shared" si="142"/>
        <v>45872</v>
      </c>
      <c r="O1518" s="3" t="s">
        <v>103</v>
      </c>
      <c r="P1518" s="12">
        <f t="shared" si="143"/>
        <v>47698</v>
      </c>
      <c r="Q1518" s="3" t="s">
        <v>103</v>
      </c>
      <c r="R1518" s="12">
        <v>43774</v>
      </c>
      <c r="S1518" s="3">
        <v>9.5</v>
      </c>
      <c r="T1518" s="3" t="s">
        <v>3257</v>
      </c>
      <c r="U1518" s="3" t="s">
        <v>26</v>
      </c>
      <c r="V1518" s="3" t="s">
        <v>46</v>
      </c>
      <c r="W1518" s="3">
        <v>79.36</v>
      </c>
      <c r="X1518" s="3" t="s">
        <v>36</v>
      </c>
      <c r="Y1518" s="3">
        <v>1.17E-2</v>
      </c>
      <c r="Z1518" s="3">
        <v>0</v>
      </c>
    </row>
    <row r="1519" spans="1:26" ht="33" x14ac:dyDescent="0.3">
      <c r="A1519" s="3" t="s">
        <v>2794</v>
      </c>
      <c r="B1519" s="3" t="s">
        <v>2807</v>
      </c>
      <c r="C1519" s="3" t="s">
        <v>2808</v>
      </c>
      <c r="D1519" s="11">
        <v>42044</v>
      </c>
      <c r="E1519" s="13">
        <v>1175.6199999999999</v>
      </c>
      <c r="F1519" s="12">
        <f t="shared" si="138"/>
        <v>42409</v>
      </c>
      <c r="G1519" s="3">
        <v>9.7799999999999994</v>
      </c>
      <c r="H1519" s="12">
        <f t="shared" si="139"/>
        <v>43140</v>
      </c>
      <c r="I1519" s="3">
        <v>8.6300000000000008</v>
      </c>
      <c r="J1519" s="12">
        <f t="shared" si="140"/>
        <v>43870</v>
      </c>
      <c r="K1519" s="3" t="s">
        <v>103</v>
      </c>
      <c r="L1519" s="12">
        <f t="shared" si="141"/>
        <v>44601</v>
      </c>
      <c r="M1519" s="3" t="s">
        <v>103</v>
      </c>
      <c r="N1519" s="12">
        <f t="shared" si="142"/>
        <v>45697</v>
      </c>
      <c r="O1519" s="3" t="s">
        <v>103</v>
      </c>
      <c r="P1519" s="12">
        <f t="shared" si="143"/>
        <v>47523</v>
      </c>
      <c r="Q1519" s="3" t="s">
        <v>103</v>
      </c>
      <c r="R1519" s="12">
        <v>43774</v>
      </c>
      <c r="S1519" s="3">
        <v>17.559999999999999</v>
      </c>
      <c r="T1519" s="3" t="s">
        <v>3699</v>
      </c>
      <c r="U1519" s="3" t="s">
        <v>52</v>
      </c>
      <c r="V1519" s="3" t="s">
        <v>40</v>
      </c>
      <c r="W1519" s="3">
        <v>2.6</v>
      </c>
      <c r="X1519" s="3" t="s">
        <v>36</v>
      </c>
      <c r="Y1519" s="3">
        <v>0.19570000000000001</v>
      </c>
      <c r="Z1519" s="3">
        <v>0</v>
      </c>
    </row>
    <row r="1520" spans="1:26" ht="33" x14ac:dyDescent="0.3">
      <c r="A1520" s="3" t="s">
        <v>2794</v>
      </c>
      <c r="B1520" s="3" t="s">
        <v>2809</v>
      </c>
      <c r="C1520" s="3" t="s">
        <v>2810</v>
      </c>
      <c r="D1520" s="11">
        <v>41848</v>
      </c>
      <c r="E1520" s="13">
        <v>1283.77</v>
      </c>
      <c r="F1520" s="12">
        <f t="shared" si="138"/>
        <v>42213</v>
      </c>
      <c r="G1520" s="3">
        <v>11.58</v>
      </c>
      <c r="H1520" s="12">
        <f t="shared" si="139"/>
        <v>42944</v>
      </c>
      <c r="I1520" s="3">
        <v>17.88</v>
      </c>
      <c r="J1520" s="12">
        <f t="shared" si="140"/>
        <v>43674</v>
      </c>
      <c r="K1520" s="3">
        <v>24.86</v>
      </c>
      <c r="L1520" s="12">
        <f t="shared" si="141"/>
        <v>44405</v>
      </c>
      <c r="M1520" s="3" t="s">
        <v>103</v>
      </c>
      <c r="N1520" s="12">
        <f t="shared" si="142"/>
        <v>45501</v>
      </c>
      <c r="O1520" s="3" t="s">
        <v>103</v>
      </c>
      <c r="P1520" s="12">
        <f t="shared" si="143"/>
        <v>47327</v>
      </c>
      <c r="Q1520" s="3" t="s">
        <v>103</v>
      </c>
      <c r="R1520" s="12">
        <v>43774</v>
      </c>
      <c r="S1520" s="3">
        <v>28.38</v>
      </c>
      <c r="T1520" s="3" t="s">
        <v>3280</v>
      </c>
      <c r="U1520" s="3" t="s">
        <v>52</v>
      </c>
      <c r="V1520" s="3" t="s">
        <v>34</v>
      </c>
      <c r="W1520" s="3">
        <v>42.4</v>
      </c>
      <c r="X1520" s="3" t="s">
        <v>36</v>
      </c>
      <c r="Y1520" s="3">
        <v>1.26E-2</v>
      </c>
      <c r="Z1520" s="3">
        <v>0</v>
      </c>
    </row>
    <row r="1521" spans="1:26" ht="49.5" x14ac:dyDescent="0.3">
      <c r="A1521" s="3" t="s">
        <v>2794</v>
      </c>
      <c r="B1521" s="3" t="s">
        <v>2811</v>
      </c>
      <c r="C1521" s="3" t="s">
        <v>2812</v>
      </c>
      <c r="D1521" s="11">
        <v>38924</v>
      </c>
      <c r="E1521" s="13">
        <v>1384.45</v>
      </c>
      <c r="F1521" s="12">
        <f t="shared" si="138"/>
        <v>39289</v>
      </c>
      <c r="G1521" s="3">
        <v>3.67</v>
      </c>
      <c r="H1521" s="12">
        <f t="shared" si="139"/>
        <v>40020</v>
      </c>
      <c r="I1521" s="3">
        <v>2.37</v>
      </c>
      <c r="J1521" s="12">
        <f t="shared" si="140"/>
        <v>40750</v>
      </c>
      <c r="K1521" s="3">
        <v>-2.0299999999999998</v>
      </c>
      <c r="L1521" s="12">
        <f t="shared" si="141"/>
        <v>41481</v>
      </c>
      <c r="M1521" s="3">
        <v>2.9</v>
      </c>
      <c r="N1521" s="12">
        <f t="shared" si="142"/>
        <v>42577</v>
      </c>
      <c r="O1521" s="3">
        <v>28.21</v>
      </c>
      <c r="P1521" s="12">
        <f t="shared" si="143"/>
        <v>44403</v>
      </c>
      <c r="Q1521" s="3" t="s">
        <v>103</v>
      </c>
      <c r="R1521" s="12">
        <v>43774</v>
      </c>
      <c r="S1521" s="3">
        <v>38.450000000000003</v>
      </c>
      <c r="T1521" s="3" t="s">
        <v>3700</v>
      </c>
      <c r="U1521" s="3" t="s">
        <v>33</v>
      </c>
      <c r="V1521" s="3" t="s">
        <v>27</v>
      </c>
      <c r="W1521" s="3">
        <v>347.2</v>
      </c>
      <c r="X1521" s="3" t="s">
        <v>134</v>
      </c>
      <c r="Y1521" s="3">
        <v>0.37630000000000002</v>
      </c>
      <c r="Z1521" s="3">
        <v>0.65069999999999995</v>
      </c>
    </row>
    <row r="1522" spans="1:26" ht="33" x14ac:dyDescent="0.3">
      <c r="A1522" s="3" t="s">
        <v>2794</v>
      </c>
      <c r="B1522" s="3" t="s">
        <v>2813</v>
      </c>
      <c r="C1522" s="3" t="s">
        <v>2814</v>
      </c>
      <c r="D1522" s="11">
        <v>38568</v>
      </c>
      <c r="E1522" s="13">
        <v>1961.58</v>
      </c>
      <c r="F1522" s="12">
        <f t="shared" si="138"/>
        <v>38933</v>
      </c>
      <c r="G1522" s="3">
        <v>1.0900000000000001</v>
      </c>
      <c r="H1522" s="12">
        <f t="shared" si="139"/>
        <v>39664</v>
      </c>
      <c r="I1522" s="3">
        <v>10.08</v>
      </c>
      <c r="J1522" s="12">
        <f t="shared" si="140"/>
        <v>40394</v>
      </c>
      <c r="K1522" s="3">
        <v>10.1</v>
      </c>
      <c r="L1522" s="12">
        <f t="shared" si="141"/>
        <v>41125</v>
      </c>
      <c r="M1522" s="3">
        <v>26.9</v>
      </c>
      <c r="N1522" s="12">
        <f t="shared" si="142"/>
        <v>42220</v>
      </c>
      <c r="O1522" s="3">
        <v>41.5</v>
      </c>
      <c r="P1522" s="12">
        <f t="shared" si="143"/>
        <v>44047</v>
      </c>
      <c r="Q1522" s="3" t="s">
        <v>103</v>
      </c>
      <c r="R1522" s="12">
        <v>43774</v>
      </c>
      <c r="S1522" s="3">
        <v>96.16</v>
      </c>
      <c r="T1522" s="3" t="s">
        <v>3701</v>
      </c>
      <c r="U1522" s="3" t="s">
        <v>52</v>
      </c>
      <c r="V1522" s="3" t="s">
        <v>34</v>
      </c>
      <c r="W1522" s="3">
        <v>159.08000000000001</v>
      </c>
      <c r="X1522" s="3" t="s">
        <v>36</v>
      </c>
      <c r="Y1522" s="3">
        <v>3.0999999999999999E-3</v>
      </c>
      <c r="Z1522" s="3">
        <v>0.48039999999999999</v>
      </c>
    </row>
    <row r="1523" spans="1:26" ht="33" x14ac:dyDescent="0.3">
      <c r="A1523" s="3" t="s">
        <v>2794</v>
      </c>
      <c r="B1523" s="3" t="s">
        <v>2815</v>
      </c>
      <c r="C1523" s="3" t="s">
        <v>132</v>
      </c>
      <c r="D1523" s="11">
        <v>39497</v>
      </c>
      <c r="E1523" s="13">
        <v>1124.32</v>
      </c>
      <c r="F1523" s="12">
        <f t="shared" si="138"/>
        <v>39863</v>
      </c>
      <c r="G1523" s="3">
        <v>7.15</v>
      </c>
      <c r="H1523" s="12">
        <f t="shared" si="139"/>
        <v>40593</v>
      </c>
      <c r="I1523" s="3">
        <v>8.02</v>
      </c>
      <c r="J1523" s="12">
        <f t="shared" si="140"/>
        <v>41324</v>
      </c>
      <c r="K1523" s="3">
        <v>0.37</v>
      </c>
      <c r="L1523" s="12">
        <f t="shared" si="141"/>
        <v>42054</v>
      </c>
      <c r="M1523" s="3">
        <v>0.12</v>
      </c>
      <c r="N1523" s="12">
        <f t="shared" si="142"/>
        <v>43150</v>
      </c>
      <c r="O1523" s="3">
        <v>9.2200000000000006</v>
      </c>
      <c r="P1523" s="12">
        <f t="shared" si="143"/>
        <v>44976</v>
      </c>
      <c r="Q1523" s="3" t="s">
        <v>103</v>
      </c>
      <c r="R1523" s="12">
        <v>43774</v>
      </c>
      <c r="S1523" s="3">
        <v>12.43</v>
      </c>
      <c r="T1523" s="3" t="s">
        <v>3702</v>
      </c>
      <c r="U1523" s="3" t="s">
        <v>52</v>
      </c>
      <c r="V1523" s="3" t="s">
        <v>40</v>
      </c>
      <c r="W1523" s="3">
        <v>91.49</v>
      </c>
      <c r="X1523" s="3" t="s">
        <v>36</v>
      </c>
      <c r="Y1523" s="3">
        <v>2.3E-3</v>
      </c>
      <c r="Z1523" s="3">
        <v>0</v>
      </c>
    </row>
    <row r="1524" spans="1:26" ht="33" x14ac:dyDescent="0.3">
      <c r="A1524" s="3" t="s">
        <v>2794</v>
      </c>
      <c r="B1524" s="3" t="s">
        <v>2816</v>
      </c>
      <c r="C1524" s="3" t="s">
        <v>2817</v>
      </c>
      <c r="D1524" s="11">
        <v>41837</v>
      </c>
      <c r="E1524" s="13">
        <v>1333.8</v>
      </c>
      <c r="F1524" s="12">
        <f t="shared" si="138"/>
        <v>42202</v>
      </c>
      <c r="G1524" s="3">
        <v>11.24</v>
      </c>
      <c r="H1524" s="12">
        <f t="shared" si="139"/>
        <v>42933</v>
      </c>
      <c r="I1524" s="3">
        <v>16.8</v>
      </c>
      <c r="J1524" s="12">
        <f t="shared" si="140"/>
        <v>43663</v>
      </c>
      <c r="K1524" s="3">
        <v>29.85</v>
      </c>
      <c r="L1524" s="12">
        <f t="shared" si="141"/>
        <v>44394</v>
      </c>
      <c r="M1524" s="3" t="s">
        <v>103</v>
      </c>
      <c r="N1524" s="12">
        <f t="shared" si="142"/>
        <v>45490</v>
      </c>
      <c r="O1524" s="3" t="s">
        <v>103</v>
      </c>
      <c r="P1524" s="12">
        <f t="shared" si="143"/>
        <v>47316</v>
      </c>
      <c r="Q1524" s="3" t="s">
        <v>103</v>
      </c>
      <c r="R1524" s="12">
        <v>43774</v>
      </c>
      <c r="S1524" s="3">
        <v>33.380000000000003</v>
      </c>
      <c r="T1524" s="3" t="s">
        <v>3699</v>
      </c>
      <c r="U1524" s="3" t="s">
        <v>52</v>
      </c>
      <c r="V1524" s="3" t="s">
        <v>40</v>
      </c>
      <c r="W1524" s="3">
        <v>42.21</v>
      </c>
      <c r="X1524" s="3" t="s">
        <v>36</v>
      </c>
      <c r="Y1524" s="3">
        <v>1.3899999999999999E-2</v>
      </c>
      <c r="Z1524" s="3">
        <v>0</v>
      </c>
    </row>
    <row r="1525" spans="1:26" x14ac:dyDescent="0.3">
      <c r="A1525" s="3" t="s">
        <v>2794</v>
      </c>
      <c r="B1525" s="3" t="s">
        <v>2818</v>
      </c>
      <c r="C1525" s="3" t="s">
        <v>2819</v>
      </c>
      <c r="D1525" s="11">
        <v>39398</v>
      </c>
      <c r="E1525" s="3">
        <v>733.66</v>
      </c>
      <c r="F1525" s="12">
        <f t="shared" si="138"/>
        <v>39764</v>
      </c>
      <c r="G1525" s="3">
        <v>19.350000000000001</v>
      </c>
      <c r="H1525" s="12">
        <f t="shared" si="139"/>
        <v>40494</v>
      </c>
      <c r="I1525" s="3">
        <v>28.72</v>
      </c>
      <c r="J1525" s="12">
        <f t="shared" si="140"/>
        <v>41225</v>
      </c>
      <c r="K1525" s="3">
        <v>29.99</v>
      </c>
      <c r="L1525" s="12">
        <f t="shared" si="141"/>
        <v>41955</v>
      </c>
      <c r="M1525" s="3">
        <v>24.23</v>
      </c>
      <c r="N1525" s="12">
        <f t="shared" si="142"/>
        <v>43051</v>
      </c>
      <c r="O1525" s="3">
        <v>17.11</v>
      </c>
      <c r="P1525" s="12">
        <f t="shared" si="143"/>
        <v>44877</v>
      </c>
      <c r="Q1525" s="3" t="s">
        <v>103</v>
      </c>
      <c r="R1525" s="12">
        <v>43774</v>
      </c>
      <c r="S1525" s="3">
        <v>-26.63</v>
      </c>
      <c r="T1525" s="3" t="s">
        <v>3704</v>
      </c>
      <c r="U1525" s="3" t="s">
        <v>52</v>
      </c>
      <c r="V1525" s="3" t="s">
        <v>27</v>
      </c>
      <c r="W1525" s="3">
        <v>81.28</v>
      </c>
      <c r="X1525" s="3" t="s">
        <v>134</v>
      </c>
      <c r="Y1525" s="3">
        <v>0.1191</v>
      </c>
      <c r="Z1525" s="3">
        <v>0.93530000000000002</v>
      </c>
    </row>
    <row r="1526" spans="1:26" ht="33" x14ac:dyDescent="0.3">
      <c r="A1526" s="3" t="s">
        <v>2794</v>
      </c>
      <c r="B1526" s="3" t="s">
        <v>2820</v>
      </c>
      <c r="C1526" s="3" t="s">
        <v>2821</v>
      </c>
      <c r="D1526" s="11">
        <v>42037</v>
      </c>
      <c r="E1526" s="13">
        <v>1220.68</v>
      </c>
      <c r="F1526" s="12">
        <f t="shared" si="138"/>
        <v>42402</v>
      </c>
      <c r="G1526" s="3">
        <v>9.0500000000000007</v>
      </c>
      <c r="H1526" s="12">
        <f t="shared" si="139"/>
        <v>43133</v>
      </c>
      <c r="I1526" s="3">
        <v>16.82</v>
      </c>
      <c r="J1526" s="12">
        <f t="shared" si="140"/>
        <v>43863</v>
      </c>
      <c r="K1526" s="3" t="s">
        <v>103</v>
      </c>
      <c r="L1526" s="12">
        <f t="shared" si="141"/>
        <v>44594</v>
      </c>
      <c r="M1526" s="3" t="s">
        <v>103</v>
      </c>
      <c r="N1526" s="12">
        <f t="shared" si="142"/>
        <v>45690</v>
      </c>
      <c r="O1526" s="3" t="s">
        <v>103</v>
      </c>
      <c r="P1526" s="12">
        <f t="shared" si="143"/>
        <v>47516</v>
      </c>
      <c r="Q1526" s="3" t="s">
        <v>103</v>
      </c>
      <c r="R1526" s="12">
        <v>43774</v>
      </c>
      <c r="S1526" s="3">
        <v>22.07</v>
      </c>
      <c r="T1526" s="3" t="s">
        <v>3705</v>
      </c>
      <c r="U1526" s="3" t="s">
        <v>52</v>
      </c>
      <c r="V1526" s="3" t="s">
        <v>40</v>
      </c>
      <c r="W1526" s="3">
        <v>8.15</v>
      </c>
      <c r="X1526" s="3" t="s">
        <v>36</v>
      </c>
      <c r="Y1526" s="3">
        <v>0.21870000000000001</v>
      </c>
      <c r="Z1526" s="3">
        <v>0</v>
      </c>
    </row>
    <row r="1527" spans="1:26" ht="33" x14ac:dyDescent="0.3">
      <c r="A1527" s="3" t="s">
        <v>2794</v>
      </c>
      <c r="B1527" s="3" t="s">
        <v>2822</v>
      </c>
      <c r="C1527" s="3" t="s">
        <v>2823</v>
      </c>
      <c r="D1527" s="11">
        <v>42041</v>
      </c>
      <c r="E1527" s="13">
        <v>1426.16</v>
      </c>
      <c r="F1527" s="12">
        <f t="shared" si="138"/>
        <v>42406</v>
      </c>
      <c r="G1527" s="3">
        <v>13.75</v>
      </c>
      <c r="H1527" s="12">
        <f t="shared" si="139"/>
        <v>43137</v>
      </c>
      <c r="I1527" s="3">
        <v>33.96</v>
      </c>
      <c r="J1527" s="12">
        <f t="shared" si="140"/>
        <v>43867</v>
      </c>
      <c r="K1527" s="3" t="s">
        <v>103</v>
      </c>
      <c r="L1527" s="12">
        <f t="shared" si="141"/>
        <v>44598</v>
      </c>
      <c r="M1527" s="3" t="s">
        <v>103</v>
      </c>
      <c r="N1527" s="12">
        <f t="shared" si="142"/>
        <v>45694</v>
      </c>
      <c r="O1527" s="3" t="s">
        <v>103</v>
      </c>
      <c r="P1527" s="12">
        <f t="shared" si="143"/>
        <v>47520</v>
      </c>
      <c r="Q1527" s="3" t="s">
        <v>103</v>
      </c>
      <c r="R1527" s="12">
        <v>43774</v>
      </c>
      <c r="S1527" s="3">
        <v>42.62</v>
      </c>
      <c r="T1527" s="3" t="s">
        <v>3706</v>
      </c>
      <c r="U1527" s="3" t="s">
        <v>52</v>
      </c>
      <c r="V1527" s="3" t="s">
        <v>27</v>
      </c>
      <c r="W1527" s="3">
        <v>4.07</v>
      </c>
      <c r="X1527" s="3" t="s">
        <v>36</v>
      </c>
      <c r="Y1527" s="3">
        <v>0.61699999999999999</v>
      </c>
      <c r="Z1527" s="3">
        <v>0</v>
      </c>
    </row>
    <row r="1528" spans="1:26" ht="33" x14ac:dyDescent="0.3">
      <c r="A1528" s="3" t="s">
        <v>2794</v>
      </c>
      <c r="B1528" s="3" t="s">
        <v>2824</v>
      </c>
      <c r="C1528" s="3" t="s">
        <v>173</v>
      </c>
      <c r="D1528" s="11">
        <v>41646</v>
      </c>
      <c r="E1528" s="13">
        <v>1778.23</v>
      </c>
      <c r="F1528" s="12">
        <f t="shared" si="138"/>
        <v>42011</v>
      </c>
      <c r="G1528" s="3">
        <v>14.95</v>
      </c>
      <c r="H1528" s="12">
        <f t="shared" si="139"/>
        <v>42742</v>
      </c>
      <c r="I1528" s="3">
        <v>46.07</v>
      </c>
      <c r="J1528" s="12">
        <f t="shared" si="140"/>
        <v>43472</v>
      </c>
      <c r="K1528" s="3">
        <v>60.98</v>
      </c>
      <c r="L1528" s="12">
        <f t="shared" si="141"/>
        <v>44203</v>
      </c>
      <c r="M1528" s="3" t="s">
        <v>103</v>
      </c>
      <c r="N1528" s="12">
        <f t="shared" si="142"/>
        <v>45298</v>
      </c>
      <c r="O1528" s="3" t="s">
        <v>103</v>
      </c>
      <c r="P1528" s="12">
        <f t="shared" si="143"/>
        <v>47125</v>
      </c>
      <c r="Q1528" s="3" t="s">
        <v>103</v>
      </c>
      <c r="R1528" s="12">
        <v>43774</v>
      </c>
      <c r="S1528" s="3">
        <v>77.819999999999993</v>
      </c>
      <c r="T1528" s="3" t="s">
        <v>3706</v>
      </c>
      <c r="U1528" s="3" t="s">
        <v>52</v>
      </c>
      <c r="V1528" s="3" t="s">
        <v>27</v>
      </c>
      <c r="W1528" s="3">
        <v>510.06</v>
      </c>
      <c r="X1528" s="3" t="s">
        <v>36</v>
      </c>
      <c r="Y1528" s="3">
        <v>5.7000000000000002E-2</v>
      </c>
      <c r="Z1528" s="3">
        <v>0</v>
      </c>
    </row>
    <row r="1529" spans="1:26" ht="33" x14ac:dyDescent="0.3">
      <c r="A1529" s="3" t="s">
        <v>2794</v>
      </c>
      <c r="B1529" s="3" t="s">
        <v>2825</v>
      </c>
      <c r="C1529" s="3" t="s">
        <v>173</v>
      </c>
      <c r="D1529" s="11">
        <v>39363</v>
      </c>
      <c r="E1529" s="13">
        <v>1301.5899999999999</v>
      </c>
      <c r="F1529" s="12">
        <f t="shared" si="138"/>
        <v>39729</v>
      </c>
      <c r="G1529" s="3">
        <v>3.21</v>
      </c>
      <c r="H1529" s="12">
        <f t="shared" si="139"/>
        <v>40459</v>
      </c>
      <c r="I1529" s="3">
        <v>12.01</v>
      </c>
      <c r="J1529" s="12">
        <f t="shared" si="140"/>
        <v>41190</v>
      </c>
      <c r="K1529" s="3">
        <v>15.94</v>
      </c>
      <c r="L1529" s="12">
        <f t="shared" si="141"/>
        <v>41920</v>
      </c>
      <c r="M1529" s="3">
        <v>55.58</v>
      </c>
      <c r="N1529" s="12">
        <f t="shared" si="142"/>
        <v>43016</v>
      </c>
      <c r="O1529" s="3">
        <v>94.15</v>
      </c>
      <c r="P1529" s="12">
        <f t="shared" si="143"/>
        <v>44842</v>
      </c>
      <c r="Q1529" s="3" t="s">
        <v>103</v>
      </c>
      <c r="R1529" s="12">
        <v>43774</v>
      </c>
      <c r="S1529" s="3">
        <v>30.16</v>
      </c>
      <c r="T1529" s="3" t="s">
        <v>3707</v>
      </c>
      <c r="U1529" s="3" t="s">
        <v>52</v>
      </c>
      <c r="V1529" s="3" t="s">
        <v>27</v>
      </c>
      <c r="W1529" s="3">
        <v>13.5</v>
      </c>
      <c r="X1529" s="3" t="s">
        <v>36</v>
      </c>
      <c r="Y1529" s="3">
        <v>0.1404</v>
      </c>
      <c r="Z1529" s="3">
        <v>0.5948</v>
      </c>
    </row>
    <row r="1530" spans="1:26" ht="33" x14ac:dyDescent="0.3">
      <c r="A1530" s="3" t="s">
        <v>2794</v>
      </c>
      <c r="B1530" s="3" t="s">
        <v>2826</v>
      </c>
      <c r="C1530" s="3" t="s">
        <v>2827</v>
      </c>
      <c r="D1530" s="11">
        <v>42037</v>
      </c>
      <c r="E1530" s="13">
        <v>1367.36</v>
      </c>
      <c r="F1530" s="12">
        <f t="shared" si="138"/>
        <v>42402</v>
      </c>
      <c r="G1530" s="3">
        <v>9.31</v>
      </c>
      <c r="H1530" s="12">
        <f t="shared" si="139"/>
        <v>43133</v>
      </c>
      <c r="I1530" s="3">
        <v>34.25</v>
      </c>
      <c r="J1530" s="12">
        <f t="shared" si="140"/>
        <v>43863</v>
      </c>
      <c r="K1530" s="3" t="s">
        <v>103</v>
      </c>
      <c r="L1530" s="12">
        <f t="shared" si="141"/>
        <v>44594</v>
      </c>
      <c r="M1530" s="3" t="s">
        <v>103</v>
      </c>
      <c r="N1530" s="12">
        <f t="shared" si="142"/>
        <v>45690</v>
      </c>
      <c r="O1530" s="3" t="s">
        <v>103</v>
      </c>
      <c r="P1530" s="12">
        <f t="shared" si="143"/>
        <v>47516</v>
      </c>
      <c r="Q1530" s="3" t="s">
        <v>103</v>
      </c>
      <c r="R1530" s="12">
        <v>43774</v>
      </c>
      <c r="S1530" s="3">
        <v>36.74</v>
      </c>
      <c r="T1530" s="3" t="s">
        <v>3708</v>
      </c>
      <c r="U1530" s="3" t="s">
        <v>52</v>
      </c>
      <c r="V1530" s="3" t="s">
        <v>27</v>
      </c>
      <c r="W1530" s="3">
        <v>7.45</v>
      </c>
      <c r="X1530" s="3" t="s">
        <v>36</v>
      </c>
      <c r="Y1530" s="3">
        <v>-0.23169999999999999</v>
      </c>
      <c r="Z1530" s="3">
        <v>0</v>
      </c>
    </row>
    <row r="1531" spans="1:26" ht="33" x14ac:dyDescent="0.3">
      <c r="A1531" s="3" t="s">
        <v>2794</v>
      </c>
      <c r="B1531" s="3" t="s">
        <v>2828</v>
      </c>
      <c r="C1531" s="3" t="s">
        <v>998</v>
      </c>
      <c r="D1531" s="11">
        <v>42037</v>
      </c>
      <c r="E1531" s="13">
        <v>1236.9000000000001</v>
      </c>
      <c r="F1531" s="12">
        <f t="shared" si="138"/>
        <v>42402</v>
      </c>
      <c r="G1531" s="3">
        <v>14.38</v>
      </c>
      <c r="H1531" s="12">
        <f t="shared" si="139"/>
        <v>43133</v>
      </c>
      <c r="I1531" s="3">
        <v>14.71</v>
      </c>
      <c r="J1531" s="12">
        <f t="shared" si="140"/>
        <v>43863</v>
      </c>
      <c r="K1531" s="3" t="s">
        <v>103</v>
      </c>
      <c r="L1531" s="12">
        <f t="shared" si="141"/>
        <v>44594</v>
      </c>
      <c r="M1531" s="3" t="s">
        <v>103</v>
      </c>
      <c r="N1531" s="12">
        <f t="shared" si="142"/>
        <v>45690</v>
      </c>
      <c r="O1531" s="3" t="s">
        <v>103</v>
      </c>
      <c r="P1531" s="12">
        <f t="shared" si="143"/>
        <v>47516</v>
      </c>
      <c r="Q1531" s="3" t="s">
        <v>103</v>
      </c>
      <c r="R1531" s="12">
        <v>43774</v>
      </c>
      <c r="S1531" s="3">
        <v>23.69</v>
      </c>
      <c r="T1531" s="3" t="s">
        <v>3709</v>
      </c>
      <c r="U1531" s="3" t="s">
        <v>52</v>
      </c>
      <c r="V1531" s="3" t="s">
        <v>40</v>
      </c>
      <c r="W1531" s="3">
        <v>52.6</v>
      </c>
      <c r="X1531" s="3" t="s">
        <v>36</v>
      </c>
      <c r="Y1531" s="3">
        <v>5.57E-2</v>
      </c>
      <c r="Z1531" s="3">
        <v>0</v>
      </c>
    </row>
    <row r="1532" spans="1:26" ht="33" x14ac:dyDescent="0.3">
      <c r="A1532" s="3" t="s">
        <v>2794</v>
      </c>
      <c r="B1532" s="3" t="s">
        <v>2829</v>
      </c>
      <c r="C1532" s="3" t="s">
        <v>1002</v>
      </c>
      <c r="D1532" s="11">
        <v>41526</v>
      </c>
      <c r="E1532" s="13">
        <v>1231.46</v>
      </c>
      <c r="F1532" s="12">
        <f t="shared" si="138"/>
        <v>41891</v>
      </c>
      <c r="G1532" s="3">
        <v>7.16</v>
      </c>
      <c r="H1532" s="12">
        <f t="shared" si="139"/>
        <v>42622</v>
      </c>
      <c r="I1532" s="3">
        <v>4.79</v>
      </c>
      <c r="J1532" s="12">
        <f t="shared" si="140"/>
        <v>43352</v>
      </c>
      <c r="K1532" s="3">
        <v>12.26</v>
      </c>
      <c r="L1532" s="12">
        <f t="shared" si="141"/>
        <v>44083</v>
      </c>
      <c r="M1532" s="3" t="s">
        <v>103</v>
      </c>
      <c r="N1532" s="12">
        <f t="shared" si="142"/>
        <v>45178</v>
      </c>
      <c r="O1532" s="3" t="s">
        <v>103</v>
      </c>
      <c r="P1532" s="12">
        <f t="shared" si="143"/>
        <v>47005</v>
      </c>
      <c r="Q1532" s="3" t="s">
        <v>103</v>
      </c>
      <c r="R1532" s="12">
        <v>43774</v>
      </c>
      <c r="S1532" s="3">
        <v>23.15</v>
      </c>
      <c r="T1532" s="3" t="s">
        <v>3538</v>
      </c>
      <c r="U1532" s="3" t="s">
        <v>26</v>
      </c>
      <c r="V1532" s="3" t="s">
        <v>27</v>
      </c>
      <c r="W1532" s="3">
        <v>204.97</v>
      </c>
      <c r="X1532" s="3" t="s">
        <v>36</v>
      </c>
      <c r="Y1532" s="3">
        <v>1.9E-3</v>
      </c>
      <c r="Z1532" s="3">
        <v>0</v>
      </c>
    </row>
    <row r="1533" spans="1:26" ht="33" x14ac:dyDescent="0.3">
      <c r="A1533" s="3" t="s">
        <v>2794</v>
      </c>
      <c r="B1533" s="3" t="s">
        <v>2830</v>
      </c>
      <c r="C1533" s="3" t="s">
        <v>122</v>
      </c>
      <c r="D1533" s="11">
        <v>39491</v>
      </c>
      <c r="E1533" s="3">
        <v>926.93</v>
      </c>
      <c r="F1533" s="12">
        <f t="shared" si="138"/>
        <v>39857</v>
      </c>
      <c r="G1533" s="3">
        <v>12.84</v>
      </c>
      <c r="H1533" s="12">
        <f t="shared" si="139"/>
        <v>40587</v>
      </c>
      <c r="I1533" s="3">
        <v>24.58</v>
      </c>
      <c r="J1533" s="12">
        <f t="shared" si="140"/>
        <v>41318</v>
      </c>
      <c r="K1533" s="3">
        <v>29.37</v>
      </c>
      <c r="L1533" s="12">
        <f t="shared" si="141"/>
        <v>42048</v>
      </c>
      <c r="M1533" s="3">
        <v>30.28</v>
      </c>
      <c r="N1533" s="12">
        <f t="shared" si="142"/>
        <v>43144</v>
      </c>
      <c r="O1533" s="3">
        <v>21.16</v>
      </c>
      <c r="P1533" s="12">
        <f t="shared" si="143"/>
        <v>44970</v>
      </c>
      <c r="Q1533" s="3" t="s">
        <v>103</v>
      </c>
      <c r="R1533" s="12">
        <v>43774</v>
      </c>
      <c r="S1533" s="3">
        <v>-7.31</v>
      </c>
      <c r="T1533" s="3" t="s">
        <v>3710</v>
      </c>
      <c r="U1533" s="3" t="s">
        <v>52</v>
      </c>
      <c r="V1533" s="3" t="s">
        <v>27</v>
      </c>
      <c r="W1533" s="3">
        <v>225.82</v>
      </c>
      <c r="X1533" s="3" t="s">
        <v>36</v>
      </c>
      <c r="Y1533" s="3">
        <v>9.5699999999999993E-2</v>
      </c>
      <c r="Z1533" s="3">
        <v>0.46050000000000002</v>
      </c>
    </row>
    <row r="1534" spans="1:26" ht="33" x14ac:dyDescent="0.3">
      <c r="A1534" s="3" t="s">
        <v>2794</v>
      </c>
      <c r="B1534" s="3" t="s">
        <v>2831</v>
      </c>
      <c r="C1534" s="3" t="s">
        <v>2832</v>
      </c>
      <c r="D1534" s="11">
        <v>39134</v>
      </c>
      <c r="E1534" s="13">
        <v>1582.95</v>
      </c>
      <c r="F1534" s="12">
        <f t="shared" si="138"/>
        <v>39499</v>
      </c>
      <c r="G1534" s="3">
        <v>0.04</v>
      </c>
      <c r="H1534" s="12">
        <f t="shared" si="139"/>
        <v>40230</v>
      </c>
      <c r="I1534" s="3">
        <v>4.2</v>
      </c>
      <c r="J1534" s="12">
        <f t="shared" si="140"/>
        <v>40960</v>
      </c>
      <c r="K1534" s="3">
        <v>8.01</v>
      </c>
      <c r="L1534" s="12">
        <f t="shared" si="141"/>
        <v>41691</v>
      </c>
      <c r="M1534" s="3">
        <v>12.54</v>
      </c>
      <c r="N1534" s="12">
        <f t="shared" si="142"/>
        <v>42787</v>
      </c>
      <c r="O1534" s="3">
        <v>34.159999999999997</v>
      </c>
      <c r="P1534" s="12">
        <f t="shared" si="143"/>
        <v>44613</v>
      </c>
      <c r="Q1534" s="3" t="s">
        <v>103</v>
      </c>
      <c r="R1534" s="12">
        <v>43774</v>
      </c>
      <c r="S1534" s="3">
        <v>58.3</v>
      </c>
      <c r="T1534" s="3" t="s">
        <v>3711</v>
      </c>
      <c r="U1534" s="3" t="s">
        <v>26</v>
      </c>
      <c r="V1534" s="3" t="s">
        <v>34</v>
      </c>
      <c r="W1534" s="3">
        <v>89.11</v>
      </c>
      <c r="X1534" s="3" t="s">
        <v>36</v>
      </c>
      <c r="Y1534" s="3">
        <v>0.24879999999999999</v>
      </c>
      <c r="Z1534" s="3">
        <v>0</v>
      </c>
    </row>
    <row r="1535" spans="1:26" ht="33" x14ac:dyDescent="0.3">
      <c r="A1535" s="3" t="s">
        <v>2794</v>
      </c>
      <c r="B1535" s="3" t="s">
        <v>2833</v>
      </c>
      <c r="C1535" s="3" t="s">
        <v>2834</v>
      </c>
      <c r="D1535" s="11">
        <v>39398</v>
      </c>
      <c r="E1535" s="13">
        <v>1686.59</v>
      </c>
      <c r="F1535" s="12">
        <f t="shared" si="138"/>
        <v>39764</v>
      </c>
      <c r="G1535" s="3">
        <v>24.15</v>
      </c>
      <c r="H1535" s="12">
        <f t="shared" si="139"/>
        <v>40494</v>
      </c>
      <c r="I1535" s="3">
        <v>43.69</v>
      </c>
      <c r="J1535" s="12">
        <f t="shared" si="140"/>
        <v>41225</v>
      </c>
      <c r="K1535" s="3">
        <v>64.59</v>
      </c>
      <c r="L1535" s="12">
        <f t="shared" si="141"/>
        <v>41955</v>
      </c>
      <c r="M1535" s="3">
        <v>95.16</v>
      </c>
      <c r="N1535" s="12">
        <f t="shared" si="142"/>
        <v>43051</v>
      </c>
      <c r="O1535" s="3">
        <v>126.06</v>
      </c>
      <c r="P1535" s="12">
        <f t="shared" si="143"/>
        <v>44877</v>
      </c>
      <c r="Q1535" s="3" t="s">
        <v>103</v>
      </c>
      <c r="R1535" s="12">
        <v>43774</v>
      </c>
      <c r="S1535" s="3">
        <v>68.66</v>
      </c>
      <c r="T1535" s="3" t="s">
        <v>3712</v>
      </c>
      <c r="U1535" s="3" t="s">
        <v>52</v>
      </c>
      <c r="V1535" s="3" t="s">
        <v>27</v>
      </c>
      <c r="W1535" s="3">
        <v>199.6</v>
      </c>
      <c r="X1535" s="3" t="s">
        <v>36</v>
      </c>
      <c r="Y1535" s="3">
        <v>1.6999999999999999E-3</v>
      </c>
      <c r="Z1535" s="3">
        <v>0.86760000000000004</v>
      </c>
    </row>
    <row r="1536" spans="1:26" ht="33" x14ac:dyDescent="0.3">
      <c r="A1536" s="3" t="s">
        <v>2794</v>
      </c>
      <c r="B1536" s="3" t="s">
        <v>2835</v>
      </c>
      <c r="C1536" s="3" t="s">
        <v>2836</v>
      </c>
      <c r="D1536" s="11">
        <v>41432</v>
      </c>
      <c r="E1536" s="13">
        <v>1392.29</v>
      </c>
      <c r="F1536" s="12">
        <f t="shared" si="138"/>
        <v>41797</v>
      </c>
      <c r="G1536" s="3">
        <v>15.37</v>
      </c>
      <c r="H1536" s="12">
        <f t="shared" si="139"/>
        <v>42528</v>
      </c>
      <c r="I1536" s="3">
        <v>14</v>
      </c>
      <c r="J1536" s="12">
        <f t="shared" si="140"/>
        <v>43258</v>
      </c>
      <c r="K1536" s="3">
        <v>34.119999999999997</v>
      </c>
      <c r="L1536" s="12">
        <f t="shared" si="141"/>
        <v>43989</v>
      </c>
      <c r="M1536" s="3" t="s">
        <v>103</v>
      </c>
      <c r="N1536" s="12">
        <f t="shared" si="142"/>
        <v>45084</v>
      </c>
      <c r="O1536" s="3" t="s">
        <v>103</v>
      </c>
      <c r="P1536" s="12">
        <f t="shared" si="143"/>
        <v>46911</v>
      </c>
      <c r="Q1536" s="3" t="s">
        <v>103</v>
      </c>
      <c r="R1536" s="12">
        <v>43774</v>
      </c>
      <c r="S1536" s="3">
        <v>39.229999999999997</v>
      </c>
      <c r="T1536" s="3" t="s">
        <v>3714</v>
      </c>
      <c r="U1536" s="3" t="s">
        <v>52</v>
      </c>
      <c r="V1536" s="3" t="s">
        <v>40</v>
      </c>
      <c r="W1536" s="3">
        <v>66.09</v>
      </c>
      <c r="X1536" s="3" t="s">
        <v>36</v>
      </c>
      <c r="Y1536" s="3">
        <v>0.1206</v>
      </c>
      <c r="Z1536" s="3">
        <v>0</v>
      </c>
    </row>
    <row r="1537" spans="1:26" ht="33" x14ac:dyDescent="0.3">
      <c r="A1537" s="3" t="s">
        <v>2794</v>
      </c>
      <c r="B1537" s="3" t="s">
        <v>2837</v>
      </c>
      <c r="C1537" s="3" t="s">
        <v>2838</v>
      </c>
      <c r="D1537" s="11">
        <v>38568</v>
      </c>
      <c r="E1537" s="13">
        <v>1646.71</v>
      </c>
      <c r="F1537" s="12">
        <f t="shared" si="138"/>
        <v>38933</v>
      </c>
      <c r="G1537" s="3">
        <v>1.0900000000000001</v>
      </c>
      <c r="H1537" s="12">
        <f t="shared" si="139"/>
        <v>39664</v>
      </c>
      <c r="I1537" s="3">
        <v>5.17</v>
      </c>
      <c r="J1537" s="12">
        <f t="shared" si="140"/>
        <v>40394</v>
      </c>
      <c r="K1537" s="3">
        <v>6.66</v>
      </c>
      <c r="L1537" s="12">
        <f t="shared" si="141"/>
        <v>41125</v>
      </c>
      <c r="M1537" s="3">
        <v>9.7100000000000009</v>
      </c>
      <c r="N1537" s="12">
        <f t="shared" si="142"/>
        <v>42220</v>
      </c>
      <c r="O1537" s="3">
        <v>21.96</v>
      </c>
      <c r="P1537" s="12">
        <f t="shared" si="143"/>
        <v>44047</v>
      </c>
      <c r="Q1537" s="3" t="s">
        <v>103</v>
      </c>
      <c r="R1537" s="12">
        <v>43774</v>
      </c>
      <c r="S1537" s="3">
        <v>64.67</v>
      </c>
      <c r="T1537" s="3" t="s">
        <v>3715</v>
      </c>
      <c r="U1537" s="3" t="s">
        <v>26</v>
      </c>
      <c r="V1537" s="3" t="s">
        <v>46</v>
      </c>
      <c r="W1537" s="3">
        <v>189.45</v>
      </c>
      <c r="X1537" s="3" t="s">
        <v>36</v>
      </c>
      <c r="Y1537" s="3">
        <v>0.31240000000000001</v>
      </c>
      <c r="Z1537" s="3">
        <v>0</v>
      </c>
    </row>
    <row r="1538" spans="1:26" ht="33" x14ac:dyDescent="0.3">
      <c r="A1538" s="3" t="s">
        <v>2794</v>
      </c>
      <c r="B1538" s="3" t="s">
        <v>2839</v>
      </c>
      <c r="C1538" s="3" t="s">
        <v>2840</v>
      </c>
      <c r="D1538" s="11">
        <v>38568</v>
      </c>
      <c r="E1538" s="13">
        <v>1600.92</v>
      </c>
      <c r="F1538" s="12">
        <f t="shared" si="138"/>
        <v>38933</v>
      </c>
      <c r="G1538" s="3">
        <v>-0.83</v>
      </c>
      <c r="H1538" s="12">
        <f t="shared" si="139"/>
        <v>39664</v>
      </c>
      <c r="I1538" s="3">
        <v>0.32</v>
      </c>
      <c r="J1538" s="12">
        <f t="shared" si="140"/>
        <v>40394</v>
      </c>
      <c r="K1538" s="3">
        <v>2.77</v>
      </c>
      <c r="L1538" s="12">
        <f t="shared" si="141"/>
        <v>41125</v>
      </c>
      <c r="M1538" s="3">
        <v>7.45</v>
      </c>
      <c r="N1538" s="12">
        <f t="shared" si="142"/>
        <v>42220</v>
      </c>
      <c r="O1538" s="3">
        <v>21.62</v>
      </c>
      <c r="P1538" s="12">
        <f t="shared" si="143"/>
        <v>44047</v>
      </c>
      <c r="Q1538" s="3" t="s">
        <v>103</v>
      </c>
      <c r="R1538" s="12">
        <v>43774</v>
      </c>
      <c r="S1538" s="3">
        <v>60.09</v>
      </c>
      <c r="T1538" s="3" t="s">
        <v>3716</v>
      </c>
      <c r="U1538" s="3" t="s">
        <v>26</v>
      </c>
      <c r="V1538" s="3" t="s">
        <v>46</v>
      </c>
      <c r="W1538" s="3">
        <v>80.510000000000005</v>
      </c>
      <c r="X1538" s="3" t="s">
        <v>36</v>
      </c>
      <c r="Y1538" s="3">
        <v>1.7299999999999999E-2</v>
      </c>
      <c r="Z1538" s="3">
        <v>0</v>
      </c>
    </row>
    <row r="1539" spans="1:26" ht="33" x14ac:dyDescent="0.3">
      <c r="A1539" s="3" t="s">
        <v>2794</v>
      </c>
      <c r="B1539" s="3" t="s">
        <v>2841</v>
      </c>
      <c r="C1539" s="3" t="s">
        <v>2842</v>
      </c>
      <c r="D1539" s="11">
        <v>40379</v>
      </c>
      <c r="E1539" s="13">
        <v>1235.3499999999999</v>
      </c>
      <c r="F1539" s="12">
        <f t="shared" ref="F1539:F1572" si="144">DATE(YEAR(D1539)+1,MONTH(D1539),DAY(D1539))</f>
        <v>40744</v>
      </c>
      <c r="G1539" s="3">
        <v>2.69</v>
      </c>
      <c r="H1539" s="12">
        <f t="shared" ref="H1539:H1572" si="145">DATE(YEAR(D1539)+3,MONTH(D1539),DAY(D1539))</f>
        <v>41475</v>
      </c>
      <c r="I1539" s="3">
        <v>5.92</v>
      </c>
      <c r="J1539" s="12">
        <f t="shared" ref="J1539:J1572" si="146">DATE(YEAR(D1539)+5,MONTH(D1539),DAY(D1539))</f>
        <v>42205</v>
      </c>
      <c r="K1539" s="3">
        <v>10.19</v>
      </c>
      <c r="L1539" s="12">
        <f t="shared" ref="L1539:L1572" si="147">DATE(YEAR(D1539)+7,MONTH(D1539),DAY(D1539))</f>
        <v>42936</v>
      </c>
      <c r="M1539" s="3">
        <v>10.81</v>
      </c>
      <c r="N1539" s="12">
        <f t="shared" ref="N1539:N1572" si="148">DATE(YEAR(D1539)+10,MONTH(D1539),DAY(D1539))</f>
        <v>44032</v>
      </c>
      <c r="O1539" s="3" t="s">
        <v>103</v>
      </c>
      <c r="P1539" s="12">
        <f t="shared" ref="P1539:P1572" si="149">DATE(YEAR(D1539)+15,MONTH(D1539),DAY(D1539))</f>
        <v>45858</v>
      </c>
      <c r="Q1539" s="3" t="s">
        <v>103</v>
      </c>
      <c r="R1539" s="12">
        <v>43774</v>
      </c>
      <c r="S1539" s="3">
        <v>23.54</v>
      </c>
      <c r="T1539" s="3" t="s">
        <v>3717</v>
      </c>
      <c r="U1539" s="3" t="s">
        <v>26</v>
      </c>
      <c r="V1539" s="3" t="s">
        <v>119</v>
      </c>
      <c r="W1539" s="13">
        <v>1453.88</v>
      </c>
      <c r="X1539" s="3" t="s">
        <v>36</v>
      </c>
      <c r="Y1539" s="3">
        <v>9.4999999999999998E-3</v>
      </c>
      <c r="Z1539" s="3">
        <v>0</v>
      </c>
    </row>
    <row r="1540" spans="1:26" x14ac:dyDescent="0.3">
      <c r="A1540" s="3" t="s">
        <v>2794</v>
      </c>
      <c r="B1540" s="3" t="s">
        <v>2843</v>
      </c>
      <c r="C1540" s="3" t="s">
        <v>2844</v>
      </c>
      <c r="D1540" s="11">
        <v>42555</v>
      </c>
      <c r="E1540" s="13">
        <v>1093.5899999999999</v>
      </c>
      <c r="F1540" s="12">
        <f t="shared" si="144"/>
        <v>42920</v>
      </c>
      <c r="G1540" s="3">
        <v>4.3899999999999997</v>
      </c>
      <c r="H1540" s="12">
        <f t="shared" si="145"/>
        <v>43650</v>
      </c>
      <c r="I1540" s="3">
        <v>9.44</v>
      </c>
      <c r="J1540" s="12">
        <f t="shared" si="146"/>
        <v>44381</v>
      </c>
      <c r="K1540" s="3" t="s">
        <v>103</v>
      </c>
      <c r="L1540" s="12">
        <f t="shared" si="147"/>
        <v>45111</v>
      </c>
      <c r="M1540" s="3" t="s">
        <v>103</v>
      </c>
      <c r="N1540" s="12">
        <f t="shared" si="148"/>
        <v>46207</v>
      </c>
      <c r="O1540" s="3" t="s">
        <v>103</v>
      </c>
      <c r="P1540" s="12">
        <f t="shared" si="149"/>
        <v>48033</v>
      </c>
      <c r="Q1540" s="3" t="s">
        <v>103</v>
      </c>
      <c r="R1540" s="12">
        <v>43774</v>
      </c>
      <c r="S1540" s="3">
        <v>9.36</v>
      </c>
      <c r="T1540" s="3" t="s">
        <v>3718</v>
      </c>
      <c r="U1540" s="3" t="s">
        <v>33</v>
      </c>
      <c r="V1540" s="3" t="s">
        <v>46</v>
      </c>
      <c r="W1540" s="3">
        <v>7.31</v>
      </c>
      <c r="X1540" s="3" t="s">
        <v>134</v>
      </c>
      <c r="Y1540" s="3">
        <v>3.9800000000000002E-2</v>
      </c>
      <c r="Z1540" s="3">
        <v>0</v>
      </c>
    </row>
    <row r="1541" spans="1:26" ht="33" x14ac:dyDescent="0.3">
      <c r="A1541" s="3" t="s">
        <v>2794</v>
      </c>
      <c r="B1541" s="3" t="s">
        <v>2845</v>
      </c>
      <c r="C1541" s="3" t="s">
        <v>2846</v>
      </c>
      <c r="D1541" s="11">
        <v>42041</v>
      </c>
      <c r="E1541" s="13">
        <v>1405.76</v>
      </c>
      <c r="F1541" s="12">
        <f t="shared" si="144"/>
        <v>42406</v>
      </c>
      <c r="G1541" s="3">
        <v>12.78</v>
      </c>
      <c r="H1541" s="12">
        <f t="shared" si="145"/>
        <v>43137</v>
      </c>
      <c r="I1541" s="3">
        <v>36.26</v>
      </c>
      <c r="J1541" s="12">
        <f t="shared" si="146"/>
        <v>43867</v>
      </c>
      <c r="K1541" s="3" t="s">
        <v>103</v>
      </c>
      <c r="L1541" s="12">
        <f t="shared" si="147"/>
        <v>44598</v>
      </c>
      <c r="M1541" s="3" t="s">
        <v>103</v>
      </c>
      <c r="N1541" s="12">
        <f t="shared" si="148"/>
        <v>45694</v>
      </c>
      <c r="O1541" s="3" t="s">
        <v>103</v>
      </c>
      <c r="P1541" s="12">
        <f t="shared" si="149"/>
        <v>47520</v>
      </c>
      <c r="Q1541" s="3" t="s">
        <v>103</v>
      </c>
      <c r="R1541" s="12">
        <v>43774</v>
      </c>
      <c r="S1541" s="3">
        <v>40.58</v>
      </c>
      <c r="T1541" s="3" t="s">
        <v>3719</v>
      </c>
      <c r="U1541" s="3" t="s">
        <v>52</v>
      </c>
      <c r="V1541" s="3" t="s">
        <v>27</v>
      </c>
      <c r="W1541" s="3">
        <v>10.92</v>
      </c>
      <c r="X1541" s="3" t="s">
        <v>36</v>
      </c>
      <c r="Y1541" s="3">
        <v>0.30159999999999998</v>
      </c>
      <c r="Z1541" s="3">
        <v>0</v>
      </c>
    </row>
    <row r="1542" spans="1:26" ht="33" x14ac:dyDescent="0.3">
      <c r="A1542" s="3" t="s">
        <v>2794</v>
      </c>
      <c r="B1542" s="3" t="s">
        <v>2847</v>
      </c>
      <c r="C1542" s="3" t="s">
        <v>2848</v>
      </c>
      <c r="D1542" s="11">
        <v>42219</v>
      </c>
      <c r="E1542" s="13">
        <v>1141.96</v>
      </c>
      <c r="F1542" s="12">
        <f t="shared" si="144"/>
        <v>42585</v>
      </c>
      <c r="G1542" s="3">
        <v>5.88</v>
      </c>
      <c r="H1542" s="12">
        <f t="shared" si="145"/>
        <v>43315</v>
      </c>
      <c r="I1542" s="3">
        <v>13.94</v>
      </c>
      <c r="J1542" s="12">
        <f t="shared" si="146"/>
        <v>44046</v>
      </c>
      <c r="K1542" s="3" t="s">
        <v>103</v>
      </c>
      <c r="L1542" s="12">
        <f t="shared" si="147"/>
        <v>44776</v>
      </c>
      <c r="M1542" s="3" t="s">
        <v>103</v>
      </c>
      <c r="N1542" s="12">
        <f t="shared" si="148"/>
        <v>45872</v>
      </c>
      <c r="O1542" s="3" t="s">
        <v>103</v>
      </c>
      <c r="P1542" s="12">
        <f t="shared" si="149"/>
        <v>47698</v>
      </c>
      <c r="Q1542" s="3" t="s">
        <v>103</v>
      </c>
      <c r="R1542" s="12">
        <v>43774</v>
      </c>
      <c r="S1542" s="3">
        <v>14.2</v>
      </c>
      <c r="T1542" s="3" t="s">
        <v>3718</v>
      </c>
      <c r="U1542" s="3" t="s">
        <v>33</v>
      </c>
      <c r="V1542" s="3" t="s">
        <v>46</v>
      </c>
      <c r="W1542" s="3">
        <v>22.34</v>
      </c>
      <c r="X1542" s="3" t="s">
        <v>36</v>
      </c>
      <c r="Y1542" s="3">
        <v>7.0999999999999994E-2</v>
      </c>
      <c r="Z1542" s="3">
        <v>0</v>
      </c>
    </row>
    <row r="1543" spans="1:26" ht="33" x14ac:dyDescent="0.3">
      <c r="A1543" s="3" t="s">
        <v>2794</v>
      </c>
      <c r="B1543" s="3" t="s">
        <v>2849</v>
      </c>
      <c r="C1543" s="3" t="s">
        <v>2850</v>
      </c>
      <c r="D1543" s="11">
        <v>39674</v>
      </c>
      <c r="E1543" s="13">
        <v>1274.52</v>
      </c>
      <c r="F1543" s="12">
        <f t="shared" si="144"/>
        <v>40039</v>
      </c>
      <c r="G1543" s="3">
        <v>15.9</v>
      </c>
      <c r="H1543" s="12">
        <f t="shared" si="145"/>
        <v>40769</v>
      </c>
      <c r="I1543" s="3">
        <v>32.14</v>
      </c>
      <c r="J1543" s="12">
        <f t="shared" si="146"/>
        <v>41500</v>
      </c>
      <c r="K1543" s="3">
        <v>29.64</v>
      </c>
      <c r="L1543" s="12">
        <f t="shared" si="147"/>
        <v>42230</v>
      </c>
      <c r="M1543" s="3">
        <v>62.96</v>
      </c>
      <c r="N1543" s="12">
        <f t="shared" si="148"/>
        <v>43326</v>
      </c>
      <c r="O1543" s="3">
        <v>63.34</v>
      </c>
      <c r="P1543" s="12">
        <f t="shared" si="149"/>
        <v>45152</v>
      </c>
      <c r="Q1543" s="3" t="s">
        <v>103</v>
      </c>
      <c r="R1543" s="12">
        <v>43774</v>
      </c>
      <c r="S1543" s="3">
        <v>27.45</v>
      </c>
      <c r="T1543" s="3" t="s">
        <v>3720</v>
      </c>
      <c r="U1543" s="3" t="s">
        <v>52</v>
      </c>
      <c r="V1543" s="3" t="s">
        <v>27</v>
      </c>
      <c r="W1543" s="3">
        <v>13.14</v>
      </c>
      <c r="X1543" s="3" t="s">
        <v>36</v>
      </c>
      <c r="Y1543" s="3">
        <v>0.13370000000000001</v>
      </c>
      <c r="Z1543" s="3">
        <v>0.223</v>
      </c>
    </row>
    <row r="1544" spans="1:26" ht="33" x14ac:dyDescent="0.3">
      <c r="A1544" s="3" t="s">
        <v>2794</v>
      </c>
      <c r="B1544" s="3" t="s">
        <v>2851</v>
      </c>
      <c r="C1544" s="3" t="s">
        <v>1552</v>
      </c>
      <c r="D1544" s="11">
        <v>41837</v>
      </c>
      <c r="E1544" s="13">
        <v>1231.8699999999999</v>
      </c>
      <c r="F1544" s="12">
        <f t="shared" si="144"/>
        <v>42202</v>
      </c>
      <c r="G1544" s="3">
        <v>7.37</v>
      </c>
      <c r="H1544" s="12">
        <f t="shared" si="145"/>
        <v>42933</v>
      </c>
      <c r="I1544" s="3">
        <v>21.75</v>
      </c>
      <c r="J1544" s="12">
        <f t="shared" si="146"/>
        <v>43663</v>
      </c>
      <c r="K1544" s="3">
        <v>27.68</v>
      </c>
      <c r="L1544" s="12">
        <f t="shared" si="147"/>
        <v>44394</v>
      </c>
      <c r="M1544" s="3" t="s">
        <v>103</v>
      </c>
      <c r="N1544" s="12">
        <f t="shared" si="148"/>
        <v>45490</v>
      </c>
      <c r="O1544" s="3" t="s">
        <v>103</v>
      </c>
      <c r="P1544" s="12">
        <f t="shared" si="149"/>
        <v>47316</v>
      </c>
      <c r="Q1544" s="3" t="s">
        <v>103</v>
      </c>
      <c r="R1544" s="12">
        <v>43774</v>
      </c>
      <c r="S1544" s="3">
        <v>23.19</v>
      </c>
      <c r="T1544" s="3" t="s">
        <v>3721</v>
      </c>
      <c r="U1544" s="3" t="s">
        <v>33</v>
      </c>
      <c r="V1544" s="3" t="s">
        <v>27</v>
      </c>
      <c r="W1544" s="3">
        <v>42.07</v>
      </c>
      <c r="X1544" s="3" t="s">
        <v>36</v>
      </c>
      <c r="Y1544" s="3">
        <v>3.8100000000000002E-2</v>
      </c>
      <c r="Z1544" s="3">
        <v>0</v>
      </c>
    </row>
    <row r="1545" spans="1:26" ht="33" x14ac:dyDescent="0.3">
      <c r="A1545" s="3" t="s">
        <v>2794</v>
      </c>
      <c r="B1545" s="3" t="s">
        <v>2852</v>
      </c>
      <c r="C1545" s="3" t="s">
        <v>2853</v>
      </c>
      <c r="D1545" s="11">
        <v>42041</v>
      </c>
      <c r="E1545" s="13">
        <v>1119.3</v>
      </c>
      <c r="F1545" s="12">
        <f t="shared" si="144"/>
        <v>42406</v>
      </c>
      <c r="G1545" s="3">
        <v>9.2899999999999991</v>
      </c>
      <c r="H1545" s="12">
        <f t="shared" si="145"/>
        <v>43137</v>
      </c>
      <c r="I1545" s="3">
        <v>7.75</v>
      </c>
      <c r="J1545" s="12">
        <f t="shared" si="146"/>
        <v>43867</v>
      </c>
      <c r="K1545" s="3" t="s">
        <v>103</v>
      </c>
      <c r="L1545" s="12">
        <f t="shared" si="147"/>
        <v>44598</v>
      </c>
      <c r="M1545" s="3" t="s">
        <v>103</v>
      </c>
      <c r="N1545" s="12">
        <f t="shared" si="148"/>
        <v>45694</v>
      </c>
      <c r="O1545" s="3" t="s">
        <v>103</v>
      </c>
      <c r="P1545" s="12">
        <f t="shared" si="149"/>
        <v>47520</v>
      </c>
      <c r="Q1545" s="3" t="s">
        <v>103</v>
      </c>
      <c r="R1545" s="12">
        <v>43774</v>
      </c>
      <c r="S1545" s="3">
        <v>11.93</v>
      </c>
      <c r="T1545" s="3" t="s">
        <v>3722</v>
      </c>
      <c r="U1545" s="3" t="s">
        <v>52</v>
      </c>
      <c r="V1545" s="3" t="s">
        <v>40</v>
      </c>
      <c r="W1545" s="3">
        <v>3.08</v>
      </c>
      <c r="X1545" s="3" t="s">
        <v>36</v>
      </c>
      <c r="Y1545" s="3">
        <v>0.1069</v>
      </c>
      <c r="Z1545" s="3">
        <v>0</v>
      </c>
    </row>
    <row r="1546" spans="1:26" ht="33" x14ac:dyDescent="0.3">
      <c r="A1546" s="3" t="s">
        <v>2794</v>
      </c>
      <c r="B1546" s="3" t="s">
        <v>2854</v>
      </c>
      <c r="C1546" s="3" t="s">
        <v>599</v>
      </c>
      <c r="D1546" s="11">
        <v>39491</v>
      </c>
      <c r="E1546" s="13">
        <v>1385.32</v>
      </c>
      <c r="F1546" s="12">
        <f t="shared" si="144"/>
        <v>39857</v>
      </c>
      <c r="G1546" s="3">
        <v>4.93</v>
      </c>
      <c r="H1546" s="12">
        <f t="shared" si="145"/>
        <v>40587</v>
      </c>
      <c r="I1546" s="3">
        <v>15.31</v>
      </c>
      <c r="J1546" s="12">
        <f t="shared" si="146"/>
        <v>41318</v>
      </c>
      <c r="K1546" s="3">
        <v>19.88</v>
      </c>
      <c r="L1546" s="12">
        <f t="shared" si="147"/>
        <v>42048</v>
      </c>
      <c r="M1546" s="3">
        <v>17.91</v>
      </c>
      <c r="N1546" s="12">
        <f t="shared" si="148"/>
        <v>43144</v>
      </c>
      <c r="O1546" s="3">
        <v>41.88</v>
      </c>
      <c r="P1546" s="12">
        <f t="shared" si="149"/>
        <v>44970</v>
      </c>
      <c r="Q1546" s="3" t="s">
        <v>103</v>
      </c>
      <c r="R1546" s="12">
        <v>43774</v>
      </c>
      <c r="S1546" s="3">
        <v>38.53</v>
      </c>
      <c r="T1546" s="3" t="s">
        <v>3723</v>
      </c>
      <c r="U1546" s="3" t="s">
        <v>26</v>
      </c>
      <c r="V1546" s="3" t="s">
        <v>27</v>
      </c>
      <c r="W1546" s="3">
        <v>455.97</v>
      </c>
      <c r="X1546" s="3" t="s">
        <v>36</v>
      </c>
      <c r="Y1546" s="3">
        <v>3.0599999999999999E-2</v>
      </c>
      <c r="Z1546" s="3">
        <v>0</v>
      </c>
    </row>
    <row r="1547" spans="1:26" ht="33" x14ac:dyDescent="0.3">
      <c r="A1547" s="3" t="s">
        <v>2794</v>
      </c>
      <c r="B1547" s="3" t="s">
        <v>2855</v>
      </c>
      <c r="C1547" s="3" t="s">
        <v>2856</v>
      </c>
      <c r="D1547" s="11">
        <v>41845</v>
      </c>
      <c r="E1547" s="13">
        <v>1427.86</v>
      </c>
      <c r="F1547" s="12">
        <f t="shared" si="144"/>
        <v>42210</v>
      </c>
      <c r="G1547" s="3">
        <v>11.3</v>
      </c>
      <c r="H1547" s="12">
        <f t="shared" si="145"/>
        <v>42941</v>
      </c>
      <c r="I1547" s="3">
        <v>28.15</v>
      </c>
      <c r="J1547" s="12">
        <f t="shared" si="146"/>
        <v>43671</v>
      </c>
      <c r="K1547" s="3">
        <v>37.72</v>
      </c>
      <c r="L1547" s="12">
        <f t="shared" si="147"/>
        <v>44402</v>
      </c>
      <c r="M1547" s="3" t="s">
        <v>103</v>
      </c>
      <c r="N1547" s="12">
        <f t="shared" si="148"/>
        <v>45498</v>
      </c>
      <c r="O1547" s="3" t="s">
        <v>103</v>
      </c>
      <c r="P1547" s="12">
        <f t="shared" si="149"/>
        <v>47324</v>
      </c>
      <c r="Q1547" s="3" t="s">
        <v>103</v>
      </c>
      <c r="R1547" s="12">
        <v>43774</v>
      </c>
      <c r="S1547" s="3">
        <v>42.79</v>
      </c>
      <c r="T1547" s="3" t="s">
        <v>3724</v>
      </c>
      <c r="U1547" s="3" t="s">
        <v>52</v>
      </c>
      <c r="V1547" s="3" t="s">
        <v>34</v>
      </c>
      <c r="W1547" s="3">
        <v>27.61</v>
      </c>
      <c r="X1547" s="3" t="s">
        <v>36</v>
      </c>
      <c r="Y1547" s="3">
        <v>2.35E-2</v>
      </c>
      <c r="Z1547" s="3">
        <v>0</v>
      </c>
    </row>
    <row r="1548" spans="1:26" ht="33" x14ac:dyDescent="0.3">
      <c r="A1548" s="3" t="s">
        <v>2794</v>
      </c>
      <c r="B1548" s="3" t="s">
        <v>2857</v>
      </c>
      <c r="C1548" s="3" t="s">
        <v>1089</v>
      </c>
      <c r="D1548" s="11">
        <v>39176</v>
      </c>
      <c r="E1548" s="3">
        <v>975.17</v>
      </c>
      <c r="F1548" s="12">
        <f t="shared" si="144"/>
        <v>39542</v>
      </c>
      <c r="G1548" s="3">
        <v>4.5</v>
      </c>
      <c r="H1548" s="12">
        <f t="shared" si="145"/>
        <v>40272</v>
      </c>
      <c r="I1548" s="3">
        <v>33.4</v>
      </c>
      <c r="J1548" s="12">
        <f t="shared" si="146"/>
        <v>41003</v>
      </c>
      <c r="K1548" s="3">
        <v>33.99</v>
      </c>
      <c r="L1548" s="12">
        <f t="shared" si="147"/>
        <v>41733</v>
      </c>
      <c r="M1548" s="3">
        <v>122.75</v>
      </c>
      <c r="N1548" s="12">
        <f t="shared" si="148"/>
        <v>42829</v>
      </c>
      <c r="O1548" s="3">
        <v>101.54</v>
      </c>
      <c r="P1548" s="12">
        <f t="shared" si="149"/>
        <v>44655</v>
      </c>
      <c r="Q1548" s="3" t="s">
        <v>103</v>
      </c>
      <c r="R1548" s="12">
        <v>43774</v>
      </c>
      <c r="S1548" s="3">
        <v>-2.48</v>
      </c>
      <c r="T1548" s="3" t="s">
        <v>3725</v>
      </c>
      <c r="U1548" s="3" t="s">
        <v>52</v>
      </c>
      <c r="V1548" s="3" t="s">
        <v>27</v>
      </c>
      <c r="W1548" s="3">
        <v>66.72</v>
      </c>
      <c r="X1548" s="3" t="s">
        <v>36</v>
      </c>
      <c r="Y1548" s="3">
        <v>0.2107</v>
      </c>
      <c r="Z1548" s="3">
        <v>0</v>
      </c>
    </row>
    <row r="1549" spans="1:26" ht="33" x14ac:dyDescent="0.3">
      <c r="A1549" s="3" t="s">
        <v>2794</v>
      </c>
      <c r="B1549" s="3" t="s">
        <v>2858</v>
      </c>
      <c r="C1549" s="3" t="s">
        <v>2859</v>
      </c>
      <c r="D1549" s="11">
        <v>42037</v>
      </c>
      <c r="E1549" s="13">
        <v>1190.96</v>
      </c>
      <c r="F1549" s="12">
        <f t="shared" si="144"/>
        <v>42402</v>
      </c>
      <c r="G1549" s="3">
        <v>11.76</v>
      </c>
      <c r="H1549" s="12">
        <f t="shared" si="145"/>
        <v>43133</v>
      </c>
      <c r="I1549" s="3">
        <v>12.66</v>
      </c>
      <c r="J1549" s="12">
        <f t="shared" si="146"/>
        <v>43863</v>
      </c>
      <c r="K1549" s="3" t="s">
        <v>103</v>
      </c>
      <c r="L1549" s="12">
        <f t="shared" si="147"/>
        <v>44594</v>
      </c>
      <c r="M1549" s="3" t="s">
        <v>103</v>
      </c>
      <c r="N1549" s="12">
        <f t="shared" si="148"/>
        <v>45690</v>
      </c>
      <c r="O1549" s="3" t="s">
        <v>103</v>
      </c>
      <c r="P1549" s="12">
        <f t="shared" si="149"/>
        <v>47516</v>
      </c>
      <c r="Q1549" s="3" t="s">
        <v>103</v>
      </c>
      <c r="R1549" s="12">
        <v>43774</v>
      </c>
      <c r="S1549" s="3">
        <v>19.100000000000001</v>
      </c>
      <c r="T1549" s="3" t="s">
        <v>3726</v>
      </c>
      <c r="U1549" s="3" t="s">
        <v>52</v>
      </c>
      <c r="V1549" s="3" t="s">
        <v>46</v>
      </c>
      <c r="W1549" s="3">
        <v>40.54</v>
      </c>
      <c r="X1549" s="3" t="s">
        <v>36</v>
      </c>
      <c r="Y1549" s="3">
        <v>0.28060000000000002</v>
      </c>
      <c r="Z1549" s="3">
        <v>0</v>
      </c>
    </row>
    <row r="1550" spans="1:26" ht="33" x14ac:dyDescent="0.3">
      <c r="A1550" s="3" t="s">
        <v>2794</v>
      </c>
      <c r="B1550" s="3" t="s">
        <v>2860</v>
      </c>
      <c r="C1550" s="3" t="s">
        <v>2861</v>
      </c>
      <c r="D1550" s="11">
        <v>42037</v>
      </c>
      <c r="E1550" s="13">
        <v>1332.33</v>
      </c>
      <c r="F1550" s="12">
        <f t="shared" si="144"/>
        <v>42402</v>
      </c>
      <c r="G1550" s="3">
        <v>12.34</v>
      </c>
      <c r="H1550" s="12">
        <f t="shared" si="145"/>
        <v>43133</v>
      </c>
      <c r="I1550" s="3">
        <v>28.31</v>
      </c>
      <c r="J1550" s="12">
        <f t="shared" si="146"/>
        <v>43863</v>
      </c>
      <c r="K1550" s="3" t="s">
        <v>103</v>
      </c>
      <c r="L1550" s="12">
        <f t="shared" si="147"/>
        <v>44594</v>
      </c>
      <c r="M1550" s="3" t="s">
        <v>103</v>
      </c>
      <c r="N1550" s="12">
        <f t="shared" si="148"/>
        <v>45690</v>
      </c>
      <c r="O1550" s="3" t="s">
        <v>103</v>
      </c>
      <c r="P1550" s="12">
        <f t="shared" si="149"/>
        <v>47516</v>
      </c>
      <c r="Q1550" s="3" t="s">
        <v>103</v>
      </c>
      <c r="R1550" s="12">
        <v>43774</v>
      </c>
      <c r="S1550" s="3">
        <v>33.229999999999997</v>
      </c>
      <c r="T1550" s="3" t="s">
        <v>3727</v>
      </c>
      <c r="U1550" s="3" t="s">
        <v>52</v>
      </c>
      <c r="V1550" s="3" t="s">
        <v>27</v>
      </c>
      <c r="W1550" s="3">
        <v>21.16</v>
      </c>
      <c r="X1550" s="3" t="s">
        <v>36</v>
      </c>
      <c r="Y1550" s="3">
        <v>0.22750000000000001</v>
      </c>
      <c r="Z1550" s="3">
        <v>0</v>
      </c>
    </row>
    <row r="1551" spans="1:26" ht="33" x14ac:dyDescent="0.3">
      <c r="A1551" s="3" t="s">
        <v>2794</v>
      </c>
      <c r="B1551" s="3" t="s">
        <v>2862</v>
      </c>
      <c r="C1551" s="3" t="s">
        <v>2863</v>
      </c>
      <c r="D1551" s="11">
        <v>42041</v>
      </c>
      <c r="E1551" s="13">
        <v>1263.95</v>
      </c>
      <c r="F1551" s="12">
        <f t="shared" si="144"/>
        <v>42406</v>
      </c>
      <c r="G1551" s="3">
        <v>12.38</v>
      </c>
      <c r="H1551" s="12">
        <f t="shared" si="145"/>
        <v>43137</v>
      </c>
      <c r="I1551" s="3">
        <v>22.43</v>
      </c>
      <c r="J1551" s="12">
        <f t="shared" si="146"/>
        <v>43867</v>
      </c>
      <c r="K1551" s="3" t="s">
        <v>103</v>
      </c>
      <c r="L1551" s="12">
        <f t="shared" si="147"/>
        <v>44598</v>
      </c>
      <c r="M1551" s="3" t="s">
        <v>103</v>
      </c>
      <c r="N1551" s="12">
        <f t="shared" si="148"/>
        <v>45694</v>
      </c>
      <c r="O1551" s="3" t="s">
        <v>103</v>
      </c>
      <c r="P1551" s="12">
        <f t="shared" si="149"/>
        <v>47520</v>
      </c>
      <c r="Q1551" s="3" t="s">
        <v>103</v>
      </c>
      <c r="R1551" s="12">
        <v>43774</v>
      </c>
      <c r="S1551" s="3">
        <v>26.4</v>
      </c>
      <c r="T1551" s="3" t="s">
        <v>3728</v>
      </c>
      <c r="U1551" s="3" t="s">
        <v>52</v>
      </c>
      <c r="V1551" s="3" t="s">
        <v>34</v>
      </c>
      <c r="W1551" s="3">
        <v>47.93</v>
      </c>
      <c r="X1551" s="3" t="s">
        <v>36</v>
      </c>
      <c r="Y1551" s="3">
        <v>0.20300000000000001</v>
      </c>
      <c r="Z1551" s="3">
        <v>0</v>
      </c>
    </row>
    <row r="1552" spans="1:26" ht="33" x14ac:dyDescent="0.3">
      <c r="A1552" s="3" t="s">
        <v>2794</v>
      </c>
      <c r="B1552" s="3" t="s">
        <v>2864</v>
      </c>
      <c r="C1552" s="3" t="s">
        <v>2865</v>
      </c>
      <c r="D1552" s="11">
        <v>39491</v>
      </c>
      <c r="E1552" s="13">
        <v>1243.99</v>
      </c>
      <c r="F1552" s="12">
        <f t="shared" si="144"/>
        <v>39857</v>
      </c>
      <c r="G1552" s="3">
        <v>-0.01</v>
      </c>
      <c r="H1552" s="12">
        <f t="shared" si="145"/>
        <v>40587</v>
      </c>
      <c r="I1552" s="3">
        <v>4.54</v>
      </c>
      <c r="J1552" s="12">
        <f t="shared" si="146"/>
        <v>41318</v>
      </c>
      <c r="K1552" s="3">
        <v>7.71</v>
      </c>
      <c r="L1552" s="12">
        <f t="shared" si="147"/>
        <v>42048</v>
      </c>
      <c r="M1552" s="3">
        <v>1.83</v>
      </c>
      <c r="N1552" s="12">
        <f t="shared" si="148"/>
        <v>43144</v>
      </c>
      <c r="O1552" s="3">
        <v>29.56</v>
      </c>
      <c r="P1552" s="12">
        <f t="shared" si="149"/>
        <v>44970</v>
      </c>
      <c r="Q1552" s="3" t="s">
        <v>103</v>
      </c>
      <c r="R1552" s="12">
        <v>43774</v>
      </c>
      <c r="S1552" s="3">
        <v>24.4</v>
      </c>
      <c r="T1552" s="3" t="s">
        <v>3538</v>
      </c>
      <c r="U1552" s="3" t="s">
        <v>26</v>
      </c>
      <c r="V1552" s="3" t="s">
        <v>27</v>
      </c>
      <c r="W1552" s="3">
        <v>230.58</v>
      </c>
      <c r="X1552" s="3" t="s">
        <v>36</v>
      </c>
      <c r="Y1552" s="3">
        <v>0.51149999999999995</v>
      </c>
      <c r="Z1552" s="3">
        <v>0</v>
      </c>
    </row>
    <row r="1553" spans="1:26" ht="33" x14ac:dyDescent="0.3">
      <c r="A1553" s="3" t="s">
        <v>2794</v>
      </c>
      <c r="B1553" s="3" t="s">
        <v>2866</v>
      </c>
      <c r="C1553" s="3" t="s">
        <v>27</v>
      </c>
      <c r="D1553" s="11">
        <v>38568</v>
      </c>
      <c r="E1553" s="13">
        <v>1680.86</v>
      </c>
      <c r="F1553" s="12">
        <f t="shared" si="144"/>
        <v>38933</v>
      </c>
      <c r="G1553" s="3">
        <v>1.28</v>
      </c>
      <c r="H1553" s="12">
        <f t="shared" si="145"/>
        <v>39664</v>
      </c>
      <c r="I1553" s="3">
        <v>-0.01</v>
      </c>
      <c r="J1553" s="12">
        <f t="shared" si="146"/>
        <v>40394</v>
      </c>
      <c r="K1553" s="3">
        <v>-6.62</v>
      </c>
      <c r="L1553" s="12">
        <f t="shared" si="147"/>
        <v>41125</v>
      </c>
      <c r="M1553" s="3">
        <v>-7.82</v>
      </c>
      <c r="N1553" s="12">
        <f t="shared" si="148"/>
        <v>42220</v>
      </c>
      <c r="O1553" s="3">
        <v>-0.97</v>
      </c>
      <c r="P1553" s="12">
        <f t="shared" si="149"/>
        <v>44047</v>
      </c>
      <c r="Q1553" s="3" t="s">
        <v>103</v>
      </c>
      <c r="R1553" s="12">
        <v>43774</v>
      </c>
      <c r="S1553" s="3">
        <v>68.09</v>
      </c>
      <c r="T1553" s="3" t="s">
        <v>3538</v>
      </c>
      <c r="U1553" s="3" t="s">
        <v>26</v>
      </c>
      <c r="V1553" s="3" t="s">
        <v>27</v>
      </c>
      <c r="W1553" s="13">
        <v>3218.62</v>
      </c>
      <c r="X1553" s="3" t="s">
        <v>36</v>
      </c>
      <c r="Y1553" s="3">
        <v>0.40460000000000002</v>
      </c>
      <c r="Z1553" s="3">
        <v>0</v>
      </c>
    </row>
    <row r="1554" spans="1:26" ht="33" x14ac:dyDescent="0.3">
      <c r="A1554" s="3" t="s">
        <v>2794</v>
      </c>
      <c r="B1554" s="3" t="s">
        <v>2867</v>
      </c>
      <c r="C1554" s="3" t="s">
        <v>27</v>
      </c>
      <c r="D1554" s="11">
        <v>39211</v>
      </c>
      <c r="E1554" s="13">
        <v>1895.31</v>
      </c>
      <c r="F1554" s="12">
        <f t="shared" si="144"/>
        <v>39577</v>
      </c>
      <c r="G1554" s="3">
        <v>4.3499999999999996</v>
      </c>
      <c r="H1554" s="12">
        <f t="shared" si="145"/>
        <v>40307</v>
      </c>
      <c r="I1554" s="3">
        <v>16.670000000000002</v>
      </c>
      <c r="J1554" s="12">
        <f t="shared" si="146"/>
        <v>41038</v>
      </c>
      <c r="K1554" s="3">
        <v>15.79</v>
      </c>
      <c r="L1554" s="12">
        <f t="shared" si="147"/>
        <v>41768</v>
      </c>
      <c r="M1554" s="3">
        <v>22.43</v>
      </c>
      <c r="N1554" s="12">
        <f t="shared" si="148"/>
        <v>42864</v>
      </c>
      <c r="O1554" s="3">
        <v>57.94</v>
      </c>
      <c r="P1554" s="12">
        <f t="shared" si="149"/>
        <v>44690</v>
      </c>
      <c r="Q1554" s="3" t="s">
        <v>103</v>
      </c>
      <c r="R1554" s="12">
        <v>43774</v>
      </c>
      <c r="S1554" s="3">
        <v>89.53</v>
      </c>
      <c r="T1554" s="3" t="s">
        <v>3538</v>
      </c>
      <c r="U1554" s="3" t="s">
        <v>26</v>
      </c>
      <c r="V1554" s="3" t="s">
        <v>27</v>
      </c>
      <c r="W1554" s="3">
        <v>18</v>
      </c>
      <c r="X1554" s="3" t="s">
        <v>36</v>
      </c>
      <c r="Y1554" s="3">
        <v>0.98029999999999995</v>
      </c>
      <c r="Z1554" s="3">
        <v>0</v>
      </c>
    </row>
    <row r="1555" spans="1:26" x14ac:dyDescent="0.3">
      <c r="A1555" s="3" t="s">
        <v>2794</v>
      </c>
      <c r="B1555" s="3" t="s">
        <v>2868</v>
      </c>
      <c r="C1555" s="3" t="s">
        <v>82</v>
      </c>
      <c r="D1555" s="11">
        <v>39491</v>
      </c>
      <c r="E1555" s="3">
        <v>881.25</v>
      </c>
      <c r="F1555" s="12">
        <f t="shared" si="144"/>
        <v>39857</v>
      </c>
      <c r="G1555" s="3">
        <v>9.4600000000000009</v>
      </c>
      <c r="H1555" s="12">
        <f t="shared" si="145"/>
        <v>40587</v>
      </c>
      <c r="I1555" s="3">
        <v>12.71</v>
      </c>
      <c r="J1555" s="12">
        <f t="shared" si="146"/>
        <v>41318</v>
      </c>
      <c r="K1555" s="3">
        <v>22.87</v>
      </c>
      <c r="L1555" s="12">
        <f t="shared" si="147"/>
        <v>42048</v>
      </c>
      <c r="M1555" s="3">
        <v>30.88</v>
      </c>
      <c r="N1555" s="12">
        <f t="shared" si="148"/>
        <v>43144</v>
      </c>
      <c r="O1555" s="3">
        <v>8.17</v>
      </c>
      <c r="P1555" s="12">
        <f t="shared" si="149"/>
        <v>44970</v>
      </c>
      <c r="Q1555" s="3" t="s">
        <v>103</v>
      </c>
      <c r="R1555" s="12">
        <v>43774</v>
      </c>
      <c r="S1555" s="3">
        <v>-11.88</v>
      </c>
      <c r="T1555" s="3" t="s">
        <v>3729</v>
      </c>
      <c r="U1555" s="3" t="s">
        <v>52</v>
      </c>
      <c r="V1555" s="3" t="s">
        <v>27</v>
      </c>
      <c r="W1555" s="3">
        <v>682.72</v>
      </c>
      <c r="X1555" s="3" t="s">
        <v>134</v>
      </c>
      <c r="Y1555" s="3">
        <v>0.1057</v>
      </c>
      <c r="Z1555" s="3">
        <v>0.44119999999999998</v>
      </c>
    </row>
    <row r="1556" spans="1:26" ht="33" x14ac:dyDescent="0.3">
      <c r="A1556" s="3" t="s">
        <v>2794</v>
      </c>
      <c r="B1556" s="3" t="s">
        <v>2869</v>
      </c>
      <c r="C1556" s="3" t="s">
        <v>2870</v>
      </c>
      <c r="D1556" s="11">
        <v>41528</v>
      </c>
      <c r="E1556" s="13">
        <v>1093.3</v>
      </c>
      <c r="F1556" s="12">
        <f t="shared" si="144"/>
        <v>41893</v>
      </c>
      <c r="G1556" s="3">
        <v>-0.32</v>
      </c>
      <c r="H1556" s="12">
        <f t="shared" si="145"/>
        <v>42624</v>
      </c>
      <c r="I1556" s="3">
        <v>0.85</v>
      </c>
      <c r="J1556" s="12">
        <f t="shared" si="146"/>
        <v>43354</v>
      </c>
      <c r="K1556" s="3">
        <v>-4.96</v>
      </c>
      <c r="L1556" s="12">
        <f t="shared" si="147"/>
        <v>44085</v>
      </c>
      <c r="M1556" s="3" t="s">
        <v>103</v>
      </c>
      <c r="N1556" s="12">
        <f t="shared" si="148"/>
        <v>45180</v>
      </c>
      <c r="O1556" s="3" t="s">
        <v>103</v>
      </c>
      <c r="P1556" s="12">
        <f t="shared" si="149"/>
        <v>47007</v>
      </c>
      <c r="Q1556" s="3" t="s">
        <v>103</v>
      </c>
      <c r="R1556" s="12">
        <v>43774</v>
      </c>
      <c r="S1556" s="3">
        <v>9.33</v>
      </c>
      <c r="T1556" s="3" t="s">
        <v>3538</v>
      </c>
      <c r="U1556" s="3" t="s">
        <v>26</v>
      </c>
      <c r="V1556" s="3" t="s">
        <v>27</v>
      </c>
      <c r="W1556" s="3">
        <v>83.84</v>
      </c>
      <c r="X1556" s="3" t="s">
        <v>36</v>
      </c>
      <c r="Y1556" s="3">
        <v>2E-3</v>
      </c>
      <c r="Z1556" s="3">
        <v>0</v>
      </c>
    </row>
    <row r="1557" spans="1:26" ht="33" x14ac:dyDescent="0.3">
      <c r="A1557" s="3" t="s">
        <v>2794</v>
      </c>
      <c r="B1557" s="3" t="s">
        <v>2871</v>
      </c>
      <c r="C1557" s="3" t="s">
        <v>2783</v>
      </c>
      <c r="D1557" s="11">
        <v>39651</v>
      </c>
      <c r="E1557" s="13">
        <v>1359.39</v>
      </c>
      <c r="F1557" s="12">
        <f t="shared" si="144"/>
        <v>40016</v>
      </c>
      <c r="G1557" s="3">
        <v>5.68</v>
      </c>
      <c r="H1557" s="12">
        <f t="shared" si="145"/>
        <v>40746</v>
      </c>
      <c r="I1557" s="3">
        <v>20.98</v>
      </c>
      <c r="J1557" s="12">
        <f t="shared" si="146"/>
        <v>41477</v>
      </c>
      <c r="K1557" s="3">
        <v>28.77</v>
      </c>
      <c r="L1557" s="12">
        <f t="shared" si="147"/>
        <v>42207</v>
      </c>
      <c r="M1557" s="3">
        <v>52.62</v>
      </c>
      <c r="N1557" s="12">
        <f t="shared" si="148"/>
        <v>43303</v>
      </c>
      <c r="O1557" s="3">
        <v>51.3</v>
      </c>
      <c r="P1557" s="12">
        <f t="shared" si="149"/>
        <v>45129</v>
      </c>
      <c r="Q1557" s="3" t="s">
        <v>103</v>
      </c>
      <c r="R1557" s="12">
        <v>43774</v>
      </c>
      <c r="S1557" s="3">
        <v>35.94</v>
      </c>
      <c r="T1557" s="3" t="s">
        <v>3729</v>
      </c>
      <c r="U1557" s="3" t="s">
        <v>52</v>
      </c>
      <c r="V1557" s="3" t="s">
        <v>27</v>
      </c>
      <c r="W1557" s="3">
        <v>15.18</v>
      </c>
      <c r="X1557" s="3" t="s">
        <v>36</v>
      </c>
      <c r="Y1557" s="3">
        <v>7.9500000000000001E-2</v>
      </c>
      <c r="Z1557" s="3">
        <v>0.88970000000000005</v>
      </c>
    </row>
    <row r="1558" spans="1:26" ht="33" x14ac:dyDescent="0.3">
      <c r="A1558" s="3" t="s">
        <v>2794</v>
      </c>
      <c r="B1558" s="3" t="s">
        <v>2872</v>
      </c>
      <c r="C1558" s="3" t="s">
        <v>2873</v>
      </c>
      <c r="D1558" s="11">
        <v>38568</v>
      </c>
      <c r="E1558" s="13">
        <v>1574.65</v>
      </c>
      <c r="F1558" s="12">
        <f t="shared" si="144"/>
        <v>38933</v>
      </c>
      <c r="G1558" s="3">
        <v>2.2000000000000002</v>
      </c>
      <c r="H1558" s="12">
        <f t="shared" si="145"/>
        <v>39664</v>
      </c>
      <c r="I1558" s="3">
        <v>4.21</v>
      </c>
      <c r="J1558" s="12">
        <f t="shared" si="146"/>
        <v>40394</v>
      </c>
      <c r="K1558" s="3">
        <v>8.0299999999999994</v>
      </c>
      <c r="L1558" s="12">
        <f t="shared" si="147"/>
        <v>41125</v>
      </c>
      <c r="M1558" s="3">
        <v>14.68</v>
      </c>
      <c r="N1558" s="12">
        <f t="shared" si="148"/>
        <v>42220</v>
      </c>
      <c r="O1558" s="3">
        <v>31.78</v>
      </c>
      <c r="P1558" s="12">
        <f t="shared" si="149"/>
        <v>44047</v>
      </c>
      <c r="Q1558" s="3" t="s">
        <v>103</v>
      </c>
      <c r="R1558" s="12">
        <v>43774</v>
      </c>
      <c r="S1558" s="3">
        <v>57.47</v>
      </c>
      <c r="T1558" s="3" t="s">
        <v>3580</v>
      </c>
      <c r="U1558" s="3" t="s">
        <v>26</v>
      </c>
      <c r="V1558" s="3" t="s">
        <v>40</v>
      </c>
      <c r="W1558" s="3">
        <v>950.5</v>
      </c>
      <c r="X1558" s="3" t="s">
        <v>36</v>
      </c>
      <c r="Y1558" s="3">
        <v>8.8999999999999999E-3</v>
      </c>
      <c r="Z1558" s="3">
        <v>0</v>
      </c>
    </row>
    <row r="1559" spans="1:26" ht="33" x14ac:dyDescent="0.3">
      <c r="A1559" s="3" t="s">
        <v>2794</v>
      </c>
      <c r="B1559" s="3" t="s">
        <v>2874</v>
      </c>
      <c r="C1559" s="3" t="s">
        <v>2875</v>
      </c>
      <c r="D1559" s="11">
        <v>38568</v>
      </c>
      <c r="E1559" s="13">
        <v>1552.31</v>
      </c>
      <c r="F1559" s="12">
        <f t="shared" si="144"/>
        <v>38933</v>
      </c>
      <c r="G1559" s="3">
        <v>2.19</v>
      </c>
      <c r="H1559" s="12">
        <f t="shared" si="145"/>
        <v>39664</v>
      </c>
      <c r="I1559" s="3">
        <v>4.18</v>
      </c>
      <c r="J1559" s="12">
        <f t="shared" si="146"/>
        <v>40394</v>
      </c>
      <c r="K1559" s="3">
        <v>8.0299999999999994</v>
      </c>
      <c r="L1559" s="12">
        <f t="shared" si="147"/>
        <v>41125</v>
      </c>
      <c r="M1559" s="3">
        <v>14.72</v>
      </c>
      <c r="N1559" s="12">
        <f t="shared" si="148"/>
        <v>42220</v>
      </c>
      <c r="O1559" s="3">
        <v>30.89</v>
      </c>
      <c r="P1559" s="12">
        <f t="shared" si="149"/>
        <v>44047</v>
      </c>
      <c r="Q1559" s="3" t="s">
        <v>103</v>
      </c>
      <c r="R1559" s="12">
        <v>43774</v>
      </c>
      <c r="S1559" s="3">
        <v>55.23</v>
      </c>
      <c r="T1559" s="3" t="s">
        <v>3580</v>
      </c>
      <c r="U1559" s="3" t="s">
        <v>26</v>
      </c>
      <c r="V1559" s="3" t="s">
        <v>40</v>
      </c>
      <c r="W1559" s="3">
        <v>77.77</v>
      </c>
      <c r="X1559" s="3" t="s">
        <v>36</v>
      </c>
      <c r="Y1559" s="3">
        <v>7.1000000000000004E-3</v>
      </c>
      <c r="Z1559" s="3">
        <v>0</v>
      </c>
    </row>
    <row r="1560" spans="1:26" ht="33" x14ac:dyDescent="0.3">
      <c r="A1560" s="3" t="s">
        <v>2794</v>
      </c>
      <c r="B1560" s="3" t="s">
        <v>2876</v>
      </c>
      <c r="C1560" s="3" t="s">
        <v>40</v>
      </c>
      <c r="D1560" s="11">
        <v>39211</v>
      </c>
      <c r="E1560" s="13">
        <v>1453.54</v>
      </c>
      <c r="F1560" s="12">
        <f t="shared" si="144"/>
        <v>39577</v>
      </c>
      <c r="G1560" s="3">
        <v>2.13</v>
      </c>
      <c r="H1560" s="12">
        <f t="shared" si="145"/>
        <v>40307</v>
      </c>
      <c r="I1560" s="3">
        <v>3.96</v>
      </c>
      <c r="J1560" s="12">
        <f t="shared" si="146"/>
        <v>41038</v>
      </c>
      <c r="K1560" s="3">
        <v>7.73</v>
      </c>
      <c r="L1560" s="12">
        <f t="shared" si="147"/>
        <v>41768</v>
      </c>
      <c r="M1560" s="3">
        <v>14.51</v>
      </c>
      <c r="N1560" s="12">
        <f t="shared" si="148"/>
        <v>42864</v>
      </c>
      <c r="O1560" s="3">
        <v>31.88</v>
      </c>
      <c r="P1560" s="12">
        <f t="shared" si="149"/>
        <v>44690</v>
      </c>
      <c r="Q1560" s="3" t="s">
        <v>103</v>
      </c>
      <c r="R1560" s="12">
        <v>43774</v>
      </c>
      <c r="S1560" s="3">
        <v>45.35</v>
      </c>
      <c r="T1560" s="3" t="s">
        <v>3465</v>
      </c>
      <c r="U1560" s="3" t="s">
        <v>26</v>
      </c>
      <c r="V1560" s="3" t="s">
        <v>40</v>
      </c>
      <c r="W1560" s="3">
        <v>26.38</v>
      </c>
      <c r="X1560" s="3" t="s">
        <v>36</v>
      </c>
      <c r="Y1560" s="3">
        <v>7.1999999999999998E-3</v>
      </c>
      <c r="Z1560" s="3">
        <v>0</v>
      </c>
    </row>
    <row r="1561" spans="1:26" ht="33" x14ac:dyDescent="0.3">
      <c r="A1561" s="3" t="s">
        <v>2794</v>
      </c>
      <c r="B1561" s="3" t="s">
        <v>2877</v>
      </c>
      <c r="C1561" s="3" t="s">
        <v>2878</v>
      </c>
      <c r="D1561" s="11">
        <v>40542</v>
      </c>
      <c r="E1561" s="3">
        <v>942.65</v>
      </c>
      <c r="F1561" s="12">
        <f t="shared" si="144"/>
        <v>40907</v>
      </c>
      <c r="G1561" s="3">
        <v>0.74</v>
      </c>
      <c r="H1561" s="12">
        <f t="shared" si="145"/>
        <v>41638</v>
      </c>
      <c r="I1561" s="3">
        <v>6.01</v>
      </c>
      <c r="J1561" s="12">
        <f t="shared" si="146"/>
        <v>42368</v>
      </c>
      <c r="K1561" s="3">
        <v>4.3</v>
      </c>
      <c r="L1561" s="12">
        <f t="shared" si="147"/>
        <v>43099</v>
      </c>
      <c r="M1561" s="3">
        <v>-1.74</v>
      </c>
      <c r="N1561" s="12">
        <f t="shared" si="148"/>
        <v>44195</v>
      </c>
      <c r="O1561" s="3" t="s">
        <v>103</v>
      </c>
      <c r="P1561" s="12">
        <f t="shared" si="149"/>
        <v>46021</v>
      </c>
      <c r="Q1561" s="3" t="s">
        <v>103</v>
      </c>
      <c r="R1561" s="12">
        <v>43774</v>
      </c>
      <c r="S1561" s="3">
        <v>-5.74</v>
      </c>
      <c r="T1561" s="3" t="s">
        <v>3731</v>
      </c>
      <c r="U1561" s="3" t="s">
        <v>26</v>
      </c>
      <c r="V1561" s="3" t="s">
        <v>119</v>
      </c>
      <c r="W1561" s="13">
        <v>1235.6600000000001</v>
      </c>
      <c r="X1561" s="3" t="s">
        <v>36</v>
      </c>
      <c r="Y1561" s="3">
        <v>1.01E-2</v>
      </c>
      <c r="Z1561" s="3">
        <v>0</v>
      </c>
    </row>
    <row r="1562" spans="1:26" ht="33" x14ac:dyDescent="0.3">
      <c r="A1562" s="3" t="s">
        <v>2794</v>
      </c>
      <c r="B1562" s="3" t="s">
        <v>2879</v>
      </c>
      <c r="C1562" s="3" t="s">
        <v>2880</v>
      </c>
      <c r="D1562" s="11">
        <v>39658</v>
      </c>
      <c r="E1562" s="13">
        <v>1497.18</v>
      </c>
      <c r="F1562" s="12">
        <f t="shared" si="144"/>
        <v>40023</v>
      </c>
      <c r="G1562" s="3">
        <v>4.83</v>
      </c>
      <c r="H1562" s="12">
        <f t="shared" si="145"/>
        <v>40753</v>
      </c>
      <c r="I1562" s="3">
        <v>14.9</v>
      </c>
      <c r="J1562" s="12">
        <f t="shared" si="146"/>
        <v>41484</v>
      </c>
      <c r="K1562" s="3">
        <v>20.21</v>
      </c>
      <c r="L1562" s="12">
        <f t="shared" si="147"/>
        <v>42214</v>
      </c>
      <c r="M1562" s="3">
        <v>20.010000000000002</v>
      </c>
      <c r="N1562" s="12">
        <f t="shared" si="148"/>
        <v>43310</v>
      </c>
      <c r="O1562" s="3">
        <v>45.93</v>
      </c>
      <c r="P1562" s="12">
        <f t="shared" si="149"/>
        <v>45136</v>
      </c>
      <c r="Q1562" s="3" t="s">
        <v>103</v>
      </c>
      <c r="R1562" s="12">
        <v>43774</v>
      </c>
      <c r="S1562" s="3">
        <v>49.72</v>
      </c>
      <c r="T1562" s="3" t="s">
        <v>3723</v>
      </c>
      <c r="U1562" s="3" t="s">
        <v>26</v>
      </c>
      <c r="V1562" s="3" t="s">
        <v>27</v>
      </c>
      <c r="W1562" s="3">
        <v>3.96</v>
      </c>
      <c r="X1562" s="3" t="s">
        <v>36</v>
      </c>
      <c r="Y1562" s="3">
        <v>0.13370000000000001</v>
      </c>
      <c r="Z1562" s="3">
        <v>6.4299999999999996E-2</v>
      </c>
    </row>
    <row r="1563" spans="1:26" ht="33" x14ac:dyDescent="0.3">
      <c r="A1563" s="3" t="s">
        <v>2794</v>
      </c>
      <c r="B1563" s="3" t="s">
        <v>2881</v>
      </c>
      <c r="C1563" s="3" t="s">
        <v>2882</v>
      </c>
      <c r="D1563" s="11">
        <v>41017</v>
      </c>
      <c r="E1563" s="3">
        <v>958.72</v>
      </c>
      <c r="F1563" s="12">
        <f t="shared" si="144"/>
        <v>41382</v>
      </c>
      <c r="G1563" s="3">
        <v>-0.08</v>
      </c>
      <c r="H1563" s="12">
        <f t="shared" si="145"/>
        <v>42112</v>
      </c>
      <c r="I1563" s="3">
        <v>6.85</v>
      </c>
      <c r="J1563" s="12">
        <f t="shared" si="146"/>
        <v>42843</v>
      </c>
      <c r="K1563" s="3">
        <v>3.45</v>
      </c>
      <c r="L1563" s="12">
        <f t="shared" si="147"/>
        <v>43573</v>
      </c>
      <c r="M1563" s="3">
        <v>-2.4500000000000002</v>
      </c>
      <c r="N1563" s="12">
        <f t="shared" si="148"/>
        <v>44669</v>
      </c>
      <c r="O1563" s="3" t="s">
        <v>103</v>
      </c>
      <c r="P1563" s="12">
        <f t="shared" si="149"/>
        <v>46495</v>
      </c>
      <c r="Q1563" s="3" t="s">
        <v>103</v>
      </c>
      <c r="R1563" s="12">
        <v>43774</v>
      </c>
      <c r="S1563" s="3">
        <v>-4.13</v>
      </c>
      <c r="T1563" s="3" t="s">
        <v>3732</v>
      </c>
      <c r="U1563" s="3" t="s">
        <v>26</v>
      </c>
      <c r="V1563" s="3" t="s">
        <v>119</v>
      </c>
      <c r="W1563" s="3">
        <v>66</v>
      </c>
      <c r="X1563" s="3" t="s">
        <v>36</v>
      </c>
      <c r="Y1563" s="3">
        <v>7.7000000000000002E-3</v>
      </c>
      <c r="Z1563" s="3">
        <v>0</v>
      </c>
    </row>
    <row r="1564" spans="1:26" ht="33" x14ac:dyDescent="0.3">
      <c r="A1564" s="3" t="s">
        <v>2883</v>
      </c>
      <c r="B1564" s="3" t="s">
        <v>2884</v>
      </c>
      <c r="C1564" s="3" t="s">
        <v>2885</v>
      </c>
      <c r="D1564" s="11">
        <v>40924</v>
      </c>
      <c r="E1564" s="13">
        <v>1237.9000000000001</v>
      </c>
      <c r="F1564" s="12">
        <f t="shared" si="144"/>
        <v>41290</v>
      </c>
      <c r="G1564" s="3">
        <v>5.28</v>
      </c>
      <c r="H1564" s="12">
        <f t="shared" si="145"/>
        <v>42020</v>
      </c>
      <c r="I1564" s="3">
        <v>16.850000000000001</v>
      </c>
      <c r="J1564" s="12">
        <f t="shared" si="146"/>
        <v>42751</v>
      </c>
      <c r="K1564" s="3">
        <v>21.47</v>
      </c>
      <c r="L1564" s="12">
        <f t="shared" si="147"/>
        <v>43481</v>
      </c>
      <c r="M1564" s="3">
        <v>20.94</v>
      </c>
      <c r="N1564" s="12">
        <f t="shared" si="148"/>
        <v>44577</v>
      </c>
      <c r="O1564" s="3" t="s">
        <v>103</v>
      </c>
      <c r="P1564" s="12">
        <f t="shared" si="149"/>
        <v>46403</v>
      </c>
      <c r="Q1564" s="3" t="s">
        <v>103</v>
      </c>
      <c r="R1564" s="12">
        <v>43774</v>
      </c>
      <c r="S1564" s="3">
        <v>23.79</v>
      </c>
      <c r="T1564" s="3" t="s">
        <v>2962</v>
      </c>
      <c r="U1564" s="3" t="s">
        <v>26</v>
      </c>
      <c r="V1564" s="3" t="s">
        <v>27</v>
      </c>
      <c r="W1564" s="3">
        <v>11</v>
      </c>
      <c r="X1564" s="3" t="s">
        <v>164</v>
      </c>
      <c r="Y1564" s="3">
        <v>0.11</v>
      </c>
      <c r="Z1564" s="3">
        <v>0</v>
      </c>
    </row>
    <row r="1565" spans="1:26" ht="33" x14ac:dyDescent="0.3">
      <c r="A1565" s="3" t="s">
        <v>2883</v>
      </c>
      <c r="B1565" s="3" t="s">
        <v>2886</v>
      </c>
      <c r="C1565" s="3" t="s">
        <v>2887</v>
      </c>
      <c r="D1565" s="11">
        <v>40514</v>
      </c>
      <c r="E1565" s="13">
        <v>1240.57</v>
      </c>
      <c r="F1565" s="12">
        <f t="shared" si="144"/>
        <v>40879</v>
      </c>
      <c r="G1565" s="3">
        <v>5.96</v>
      </c>
      <c r="H1565" s="12">
        <f t="shared" si="145"/>
        <v>41610</v>
      </c>
      <c r="I1565" s="3">
        <v>19.45</v>
      </c>
      <c r="J1565" s="12">
        <f t="shared" si="146"/>
        <v>42340</v>
      </c>
      <c r="K1565" s="3">
        <v>23.4</v>
      </c>
      <c r="L1565" s="12">
        <f t="shared" si="147"/>
        <v>43071</v>
      </c>
      <c r="M1565" s="3">
        <v>22.27</v>
      </c>
      <c r="N1565" s="12">
        <f t="shared" si="148"/>
        <v>44167</v>
      </c>
      <c r="O1565" s="3" t="s">
        <v>103</v>
      </c>
      <c r="P1565" s="12">
        <f t="shared" si="149"/>
        <v>45993</v>
      </c>
      <c r="Q1565" s="3" t="s">
        <v>103</v>
      </c>
      <c r="R1565" s="12">
        <v>43774</v>
      </c>
      <c r="S1565" s="3">
        <v>24.06</v>
      </c>
      <c r="T1565" s="3" t="s">
        <v>3520</v>
      </c>
      <c r="U1565" s="3" t="s">
        <v>26</v>
      </c>
      <c r="V1565" s="3" t="s">
        <v>27</v>
      </c>
      <c r="W1565" s="3">
        <v>89.56</v>
      </c>
      <c r="X1565" s="3" t="s">
        <v>164</v>
      </c>
      <c r="Y1565" s="3">
        <v>0.03</v>
      </c>
      <c r="Z1565" s="3">
        <v>0.01</v>
      </c>
    </row>
    <row r="1566" spans="1:26" ht="33" x14ac:dyDescent="0.3">
      <c r="A1566" s="3" t="s">
        <v>2883</v>
      </c>
      <c r="B1566" s="3" t="s">
        <v>2888</v>
      </c>
      <c r="C1566" s="3" t="s">
        <v>2889</v>
      </c>
      <c r="D1566" s="11">
        <v>40514</v>
      </c>
      <c r="E1566" s="13">
        <v>1324.29</v>
      </c>
      <c r="F1566" s="12">
        <f t="shared" si="144"/>
        <v>40879</v>
      </c>
      <c r="G1566" s="3">
        <v>6.26</v>
      </c>
      <c r="H1566" s="12">
        <f t="shared" si="145"/>
        <v>41610</v>
      </c>
      <c r="I1566" s="3">
        <v>23.14</v>
      </c>
      <c r="J1566" s="12">
        <f t="shared" si="146"/>
        <v>42340</v>
      </c>
      <c r="K1566" s="3">
        <v>30.34</v>
      </c>
      <c r="L1566" s="12">
        <f t="shared" si="147"/>
        <v>43071</v>
      </c>
      <c r="M1566" s="3">
        <v>31.71</v>
      </c>
      <c r="N1566" s="12">
        <f t="shared" si="148"/>
        <v>44167</v>
      </c>
      <c r="O1566" s="3" t="s">
        <v>103</v>
      </c>
      <c r="P1566" s="12">
        <f t="shared" si="149"/>
        <v>45993</v>
      </c>
      <c r="Q1566" s="3" t="s">
        <v>103</v>
      </c>
      <c r="R1566" s="12">
        <v>43774</v>
      </c>
      <c r="S1566" s="3">
        <v>32.43</v>
      </c>
      <c r="T1566" s="3" t="s">
        <v>3733</v>
      </c>
      <c r="U1566" s="3" t="s">
        <v>26</v>
      </c>
      <c r="V1566" s="3" t="s">
        <v>27</v>
      </c>
      <c r="W1566" s="3">
        <v>43.38</v>
      </c>
      <c r="X1566" s="3" t="s">
        <v>164</v>
      </c>
      <c r="Y1566" s="3">
        <v>0.08</v>
      </c>
      <c r="Z1566" s="3">
        <v>0</v>
      </c>
    </row>
    <row r="1567" spans="1:26" ht="33" x14ac:dyDescent="0.3">
      <c r="A1567" s="3" t="s">
        <v>2883</v>
      </c>
      <c r="B1567" s="3" t="s">
        <v>2890</v>
      </c>
      <c r="C1567" s="3" t="s">
        <v>2891</v>
      </c>
      <c r="D1567" s="11">
        <v>40514</v>
      </c>
      <c r="E1567" s="13">
        <v>1288.24</v>
      </c>
      <c r="F1567" s="12">
        <f t="shared" si="144"/>
        <v>40879</v>
      </c>
      <c r="G1567" s="3">
        <v>6.62</v>
      </c>
      <c r="H1567" s="12">
        <f t="shared" si="145"/>
        <v>41610</v>
      </c>
      <c r="I1567" s="3">
        <v>14.31</v>
      </c>
      <c r="J1567" s="12">
        <f t="shared" si="146"/>
        <v>42340</v>
      </c>
      <c r="K1567" s="3">
        <v>6.28</v>
      </c>
      <c r="L1567" s="12">
        <f t="shared" si="147"/>
        <v>43071</v>
      </c>
      <c r="M1567" s="3">
        <v>16.55</v>
      </c>
      <c r="N1567" s="12">
        <f t="shared" si="148"/>
        <v>44167</v>
      </c>
      <c r="O1567" s="3" t="s">
        <v>103</v>
      </c>
      <c r="P1567" s="12">
        <f t="shared" si="149"/>
        <v>45993</v>
      </c>
      <c r="Q1567" s="3" t="s">
        <v>103</v>
      </c>
      <c r="R1567" s="12">
        <v>43774</v>
      </c>
      <c r="S1567" s="3">
        <v>28.82</v>
      </c>
      <c r="T1567" s="3" t="s">
        <v>3702</v>
      </c>
      <c r="U1567" s="3" t="s">
        <v>52</v>
      </c>
      <c r="V1567" s="3" t="s">
        <v>40</v>
      </c>
      <c r="W1567" s="3">
        <v>18.73</v>
      </c>
      <c r="X1567" s="3" t="s">
        <v>164</v>
      </c>
      <c r="Y1567" s="3">
        <v>0.16</v>
      </c>
      <c r="Z1567" s="3">
        <v>0.23</v>
      </c>
    </row>
    <row r="1568" spans="1:26" ht="33" x14ac:dyDescent="0.3">
      <c r="A1568" s="3" t="s">
        <v>2883</v>
      </c>
      <c r="B1568" s="3" t="s">
        <v>2892</v>
      </c>
      <c r="C1568" s="3" t="s">
        <v>654</v>
      </c>
      <c r="D1568" s="11">
        <v>40520</v>
      </c>
      <c r="E1568" s="13">
        <v>1341.55</v>
      </c>
      <c r="F1568" s="12">
        <f t="shared" si="144"/>
        <v>40885</v>
      </c>
      <c r="G1568" s="3">
        <v>7.88</v>
      </c>
      <c r="H1568" s="12">
        <f t="shared" si="145"/>
        <v>41616</v>
      </c>
      <c r="I1568" s="3">
        <v>29.09</v>
      </c>
      <c r="J1568" s="12">
        <f t="shared" si="146"/>
        <v>42346</v>
      </c>
      <c r="K1568" s="3">
        <v>21.85</v>
      </c>
      <c r="L1568" s="12">
        <f t="shared" si="147"/>
        <v>43077</v>
      </c>
      <c r="M1568" s="3">
        <v>54.09</v>
      </c>
      <c r="N1568" s="12">
        <f t="shared" si="148"/>
        <v>44173</v>
      </c>
      <c r="O1568" s="3" t="s">
        <v>103</v>
      </c>
      <c r="P1568" s="12">
        <f t="shared" si="149"/>
        <v>45999</v>
      </c>
      <c r="Q1568" s="3" t="s">
        <v>103</v>
      </c>
      <c r="R1568" s="12">
        <v>43774</v>
      </c>
      <c r="S1568" s="3">
        <v>34.159999999999997</v>
      </c>
      <c r="T1568" s="3" t="s">
        <v>2940</v>
      </c>
      <c r="U1568" s="3" t="s">
        <v>52</v>
      </c>
      <c r="V1568" s="3" t="s">
        <v>27</v>
      </c>
      <c r="W1568" s="3">
        <v>18.54</v>
      </c>
      <c r="X1568" s="3" t="s">
        <v>164</v>
      </c>
      <c r="Y1568" s="3">
        <v>0</v>
      </c>
      <c r="Z1568" s="3">
        <v>0.71</v>
      </c>
    </row>
    <row r="1569" spans="1:26" ht="33" x14ac:dyDescent="0.3">
      <c r="A1569" s="3" t="s">
        <v>2883</v>
      </c>
      <c r="B1569" s="3" t="s">
        <v>2893</v>
      </c>
      <c r="C1569" s="3" t="s">
        <v>27</v>
      </c>
      <c r="D1569" s="11">
        <v>40514</v>
      </c>
      <c r="E1569" s="13">
        <v>1334.12</v>
      </c>
      <c r="F1569" s="12">
        <f t="shared" si="144"/>
        <v>40879</v>
      </c>
      <c r="G1569" s="3">
        <v>2.9</v>
      </c>
      <c r="H1569" s="12">
        <f t="shared" si="145"/>
        <v>41610</v>
      </c>
      <c r="I1569" s="3">
        <v>13.14</v>
      </c>
      <c r="J1569" s="12">
        <f t="shared" si="146"/>
        <v>42340</v>
      </c>
      <c r="K1569" s="3">
        <v>18.61</v>
      </c>
      <c r="L1569" s="12">
        <f t="shared" si="147"/>
        <v>43071</v>
      </c>
      <c r="M1569" s="3">
        <v>21.79</v>
      </c>
      <c r="N1569" s="12">
        <f t="shared" si="148"/>
        <v>44167</v>
      </c>
      <c r="O1569" s="3" t="s">
        <v>103</v>
      </c>
      <c r="P1569" s="12">
        <f t="shared" si="149"/>
        <v>45993</v>
      </c>
      <c r="Q1569" s="3" t="s">
        <v>103</v>
      </c>
      <c r="R1569" s="12">
        <v>43774</v>
      </c>
      <c r="S1569" s="3">
        <v>33.409999999999997</v>
      </c>
      <c r="T1569" s="3" t="s">
        <v>2920</v>
      </c>
      <c r="U1569" s="3" t="s">
        <v>26</v>
      </c>
      <c r="V1569" s="3" t="s">
        <v>27</v>
      </c>
      <c r="W1569" s="3">
        <v>124.9</v>
      </c>
      <c r="X1569" s="3" t="s">
        <v>164</v>
      </c>
      <c r="Y1569" s="3">
        <v>0.52</v>
      </c>
      <c r="Z1569" s="3">
        <v>0</v>
      </c>
    </row>
    <row r="1570" spans="1:26" ht="33" x14ac:dyDescent="0.3">
      <c r="A1570" s="3" t="s">
        <v>2883</v>
      </c>
      <c r="B1570" s="3" t="s">
        <v>2894</v>
      </c>
      <c r="C1570" s="3" t="s">
        <v>2895</v>
      </c>
      <c r="D1570" s="11">
        <v>40939</v>
      </c>
      <c r="E1570" s="13">
        <v>1011.49</v>
      </c>
      <c r="F1570" s="12">
        <f t="shared" si="144"/>
        <v>41305</v>
      </c>
      <c r="G1570" s="3">
        <v>7.56</v>
      </c>
      <c r="H1570" s="12">
        <f t="shared" si="145"/>
        <v>42035</v>
      </c>
      <c r="I1570" s="3">
        <v>11.86</v>
      </c>
      <c r="J1570" s="12">
        <f t="shared" si="146"/>
        <v>42766</v>
      </c>
      <c r="K1570" s="3">
        <v>0.85</v>
      </c>
      <c r="L1570" s="12">
        <f t="shared" si="147"/>
        <v>43496</v>
      </c>
      <c r="M1570" s="3">
        <v>4.43</v>
      </c>
      <c r="N1570" s="12">
        <f t="shared" si="148"/>
        <v>44592</v>
      </c>
      <c r="O1570" s="3" t="s">
        <v>103</v>
      </c>
      <c r="P1570" s="12">
        <f t="shared" si="149"/>
        <v>46418</v>
      </c>
      <c r="Q1570" s="3" t="s">
        <v>103</v>
      </c>
      <c r="R1570" s="12">
        <v>43774</v>
      </c>
      <c r="S1570" s="3">
        <v>1.1499999999999999</v>
      </c>
      <c r="T1570" s="3" t="s">
        <v>3735</v>
      </c>
      <c r="U1570" s="3" t="s">
        <v>52</v>
      </c>
      <c r="V1570" s="3" t="s">
        <v>27</v>
      </c>
      <c r="W1570" s="3">
        <v>2.8</v>
      </c>
      <c r="X1570" s="3" t="s">
        <v>164</v>
      </c>
      <c r="Y1570" s="3">
        <v>0.11</v>
      </c>
      <c r="Z1570" s="3">
        <v>0.42</v>
      </c>
    </row>
    <row r="1571" spans="1:26" ht="33" x14ac:dyDescent="0.3">
      <c r="A1571" s="3" t="s">
        <v>2883</v>
      </c>
      <c r="B1571" s="3" t="s">
        <v>2896</v>
      </c>
      <c r="C1571" s="3" t="s">
        <v>40</v>
      </c>
      <c r="D1571" s="11">
        <v>40514</v>
      </c>
      <c r="E1571" s="13">
        <v>1288.1500000000001</v>
      </c>
      <c r="F1571" s="12">
        <f t="shared" si="144"/>
        <v>40879</v>
      </c>
      <c r="G1571" s="3">
        <v>2.59</v>
      </c>
      <c r="H1571" s="12">
        <f t="shared" si="145"/>
        <v>41610</v>
      </c>
      <c r="I1571" s="3">
        <v>4.68</v>
      </c>
      <c r="J1571" s="12">
        <f t="shared" si="146"/>
        <v>42340</v>
      </c>
      <c r="K1571" s="3">
        <v>9.75</v>
      </c>
      <c r="L1571" s="12">
        <f t="shared" si="147"/>
        <v>43071</v>
      </c>
      <c r="M1571" s="3">
        <v>18.13</v>
      </c>
      <c r="N1571" s="12">
        <f t="shared" si="148"/>
        <v>44167</v>
      </c>
      <c r="O1571" s="3" t="s">
        <v>103</v>
      </c>
      <c r="P1571" s="12">
        <f t="shared" si="149"/>
        <v>45993</v>
      </c>
      <c r="Q1571" s="3" t="s">
        <v>103</v>
      </c>
      <c r="R1571" s="12">
        <v>43774</v>
      </c>
      <c r="S1571" s="3">
        <v>28.82</v>
      </c>
      <c r="T1571" s="3" t="s">
        <v>3580</v>
      </c>
      <c r="U1571" s="3" t="s">
        <v>26</v>
      </c>
      <c r="V1571" s="3" t="s">
        <v>40</v>
      </c>
      <c r="W1571" s="3">
        <v>227.58</v>
      </c>
      <c r="X1571" s="3" t="s">
        <v>164</v>
      </c>
      <c r="Y1571" s="3">
        <v>0.01</v>
      </c>
      <c r="Z1571" s="3">
        <v>0</v>
      </c>
    </row>
    <row r="1572" spans="1:26" ht="33" x14ac:dyDescent="0.3">
      <c r="A1572" s="3" t="s">
        <v>2883</v>
      </c>
      <c r="B1572" s="3" t="s">
        <v>2897</v>
      </c>
      <c r="C1572" s="3" t="s">
        <v>2898</v>
      </c>
      <c r="D1572" s="11">
        <v>40933</v>
      </c>
      <c r="E1572" s="13">
        <v>1135.54</v>
      </c>
      <c r="F1572" s="12">
        <f t="shared" si="144"/>
        <v>41299</v>
      </c>
      <c r="G1572" s="3">
        <v>5.13</v>
      </c>
      <c r="H1572" s="12">
        <f t="shared" si="145"/>
        <v>42029</v>
      </c>
      <c r="I1572" s="3">
        <v>13.24</v>
      </c>
      <c r="J1572" s="12">
        <f t="shared" si="146"/>
        <v>42760</v>
      </c>
      <c r="K1572" s="3">
        <v>17.29</v>
      </c>
      <c r="L1572" s="12">
        <f t="shared" si="147"/>
        <v>43490</v>
      </c>
      <c r="M1572" s="3">
        <v>16.55</v>
      </c>
      <c r="N1572" s="12">
        <f t="shared" si="148"/>
        <v>44586</v>
      </c>
      <c r="O1572" s="3" t="s">
        <v>103</v>
      </c>
      <c r="P1572" s="12">
        <f t="shared" si="149"/>
        <v>46412</v>
      </c>
      <c r="Q1572" s="3" t="s">
        <v>103</v>
      </c>
      <c r="R1572" s="12">
        <v>43774</v>
      </c>
      <c r="S1572" s="3">
        <v>13.55</v>
      </c>
      <c r="T1572" s="3" t="s">
        <v>2920</v>
      </c>
      <c r="U1572" s="3" t="s">
        <v>26</v>
      </c>
      <c r="V1572" s="3" t="s">
        <v>27</v>
      </c>
      <c r="W1572" s="3">
        <v>5.03</v>
      </c>
      <c r="X1572" s="3" t="s">
        <v>164</v>
      </c>
      <c r="Y1572" s="3">
        <v>0</v>
      </c>
      <c r="Z1572" s="3">
        <v>0.67</v>
      </c>
    </row>
  </sheetData>
  <autoFilter ref="A1:Z1572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opLeftCell="I1" workbookViewId="0">
      <pane ySplit="1" topLeftCell="A2" activePane="bottomLeft" state="frozen"/>
      <selection activeCell="O1" sqref="O1"/>
      <selection pane="bottomLeft" activeCell="N5" sqref="N5"/>
    </sheetView>
  </sheetViews>
  <sheetFormatPr defaultRowHeight="16.5" x14ac:dyDescent="0.3"/>
  <cols>
    <col min="6" max="6" width="11.125" bestFit="1" customWidth="1"/>
    <col min="9" max="9" width="13.375" customWidth="1"/>
  </cols>
  <sheetData>
    <row r="1" spans="1:25" ht="40.5" x14ac:dyDescent="0.3">
      <c r="A1" s="1" t="s">
        <v>0</v>
      </c>
      <c r="B1" s="2" t="s">
        <v>3801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3739</v>
      </c>
      <c r="H1" s="2" t="s">
        <v>7</v>
      </c>
      <c r="I1" s="2" t="s">
        <v>3747</v>
      </c>
      <c r="J1" s="2" t="s">
        <v>3802</v>
      </c>
      <c r="K1" s="2" t="s">
        <v>3748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ht="49.5" x14ac:dyDescent="0.3">
      <c r="A2" s="3" t="s">
        <v>22</v>
      </c>
      <c r="B2" s="4" t="s">
        <v>23</v>
      </c>
      <c r="C2" s="4" t="s">
        <v>3796</v>
      </c>
      <c r="D2" s="4" t="s">
        <v>3795</v>
      </c>
      <c r="E2" s="4" t="s">
        <v>24</v>
      </c>
      <c r="F2" s="5">
        <v>41019</v>
      </c>
      <c r="G2" s="4">
        <v>1166.9100000000001</v>
      </c>
      <c r="H2" s="4" t="s">
        <v>25</v>
      </c>
      <c r="I2" s="4">
        <v>0.34699999999999998</v>
      </c>
      <c r="J2" s="4">
        <v>3.5000000000000003E-2</v>
      </c>
      <c r="K2" s="4" t="s">
        <v>3776</v>
      </c>
      <c r="L2" s="4">
        <v>0.97</v>
      </c>
      <c r="M2" s="4">
        <v>7.35</v>
      </c>
      <c r="N2" s="4">
        <v>-5.03</v>
      </c>
      <c r="O2" s="4">
        <v>-4.59</v>
      </c>
      <c r="P2" s="4">
        <v>-7.21</v>
      </c>
      <c r="Q2" s="4">
        <v>19.07</v>
      </c>
      <c r="R2" s="4">
        <v>15.09</v>
      </c>
      <c r="S2" s="4" t="s">
        <v>26</v>
      </c>
      <c r="T2" s="4" t="s">
        <v>27</v>
      </c>
      <c r="U2" s="4">
        <v>77.319999999999993</v>
      </c>
      <c r="V2" s="4" t="s">
        <v>28</v>
      </c>
      <c r="W2" s="4" t="s">
        <v>29</v>
      </c>
      <c r="X2" s="4">
        <v>0.02</v>
      </c>
      <c r="Y2" s="4">
        <v>0.05</v>
      </c>
    </row>
    <row r="3" spans="1:25" ht="66" x14ac:dyDescent="0.3">
      <c r="A3" s="6" t="s">
        <v>22</v>
      </c>
      <c r="B3" s="7" t="s">
        <v>30</v>
      </c>
      <c r="C3" s="7" t="s">
        <v>3768</v>
      </c>
      <c r="D3" s="7" t="s">
        <v>3767</v>
      </c>
      <c r="E3" s="7" t="s">
        <v>31</v>
      </c>
      <c r="F3" s="8">
        <v>43535</v>
      </c>
      <c r="G3" s="7">
        <v>1034.7</v>
      </c>
      <c r="H3" s="7" t="s">
        <v>32</v>
      </c>
      <c r="I3" s="7" t="s">
        <v>3769</v>
      </c>
      <c r="J3" s="7" t="s">
        <v>3770</v>
      </c>
      <c r="K3" s="7" t="s">
        <v>3745</v>
      </c>
      <c r="L3" s="7">
        <v>1.81</v>
      </c>
      <c r="M3" s="7" t="s">
        <v>3745</v>
      </c>
      <c r="N3" s="7" t="s">
        <v>3745</v>
      </c>
      <c r="O3" s="7" t="s">
        <v>3745</v>
      </c>
      <c r="P3" s="7" t="s">
        <v>3745</v>
      </c>
      <c r="Q3" s="7" t="s">
        <v>3745</v>
      </c>
      <c r="R3" s="7" t="s">
        <v>3745</v>
      </c>
      <c r="S3" s="7" t="s">
        <v>33</v>
      </c>
      <c r="T3" s="7" t="s">
        <v>34</v>
      </c>
      <c r="U3" s="7">
        <v>13.55</v>
      </c>
      <c r="V3" s="7" t="s">
        <v>35</v>
      </c>
      <c r="W3" s="7" t="s">
        <v>36</v>
      </c>
      <c r="X3" s="7">
        <v>0.03</v>
      </c>
      <c r="Y3" s="7">
        <v>0.28999999999999998</v>
      </c>
    </row>
    <row r="4" spans="1:25" ht="49.5" x14ac:dyDescent="0.3">
      <c r="A4" s="6" t="s">
        <v>22</v>
      </c>
      <c r="B4" s="7" t="s">
        <v>37</v>
      </c>
      <c r="C4" s="7" t="s">
        <v>3749</v>
      </c>
      <c r="D4" s="7">
        <v>49272</v>
      </c>
      <c r="E4" s="7" t="s">
        <v>3750</v>
      </c>
      <c r="F4" s="8">
        <v>38378</v>
      </c>
      <c r="G4" s="7">
        <v>1739.86</v>
      </c>
      <c r="H4" s="7" t="s">
        <v>39</v>
      </c>
      <c r="I4" s="14">
        <v>4.47E-3</v>
      </c>
      <c r="J4" s="14">
        <v>0</v>
      </c>
      <c r="K4" s="7" t="s">
        <v>3745</v>
      </c>
      <c r="L4" s="7">
        <v>1.1200000000000001</v>
      </c>
      <c r="M4" s="7">
        <v>1.99</v>
      </c>
      <c r="N4" s="7">
        <v>3.32</v>
      </c>
      <c r="O4" s="7">
        <v>4.3600000000000003</v>
      </c>
      <c r="P4" s="7">
        <v>4.87</v>
      </c>
      <c r="Q4" s="7">
        <v>4.05</v>
      </c>
      <c r="R4" s="7">
        <v>13.17</v>
      </c>
      <c r="S4" s="7" t="s">
        <v>26</v>
      </c>
      <c r="T4" s="7" t="s">
        <v>40</v>
      </c>
      <c r="U4" s="7">
        <v>92.31</v>
      </c>
      <c r="V4" s="7" t="s">
        <v>41</v>
      </c>
      <c r="W4" s="7" t="s">
        <v>29</v>
      </c>
      <c r="X4" s="7">
        <v>0.01</v>
      </c>
      <c r="Y4" s="7">
        <v>0</v>
      </c>
    </row>
    <row r="5" spans="1:25" ht="115.5" x14ac:dyDescent="0.3">
      <c r="A5" s="6" t="s">
        <v>22</v>
      </c>
      <c r="B5" s="7" t="s">
        <v>42</v>
      </c>
      <c r="C5" s="7" t="s">
        <v>43</v>
      </c>
      <c r="D5" s="7">
        <v>70474</v>
      </c>
      <c r="E5" s="7" t="s">
        <v>3746</v>
      </c>
      <c r="F5" s="8">
        <v>39162</v>
      </c>
      <c r="G5" s="7">
        <v>1541.11</v>
      </c>
      <c r="H5" s="7" t="s">
        <v>45</v>
      </c>
      <c r="I5" s="14">
        <v>5.96E-3</v>
      </c>
      <c r="J5" s="14">
        <v>4.2000000000000002E-4</v>
      </c>
      <c r="K5" s="14">
        <v>1.3546</v>
      </c>
      <c r="L5" s="7">
        <v>-0.04</v>
      </c>
      <c r="M5" s="7">
        <v>2.81</v>
      </c>
      <c r="N5" s="7">
        <v>-2.37</v>
      </c>
      <c r="O5" s="7">
        <v>-1.72</v>
      </c>
      <c r="P5" s="7">
        <v>-2.29</v>
      </c>
      <c r="Q5" s="7">
        <v>6.1</v>
      </c>
      <c r="R5" s="7">
        <v>7.07</v>
      </c>
      <c r="S5" s="7" t="s">
        <v>26</v>
      </c>
      <c r="T5" s="7" t="s">
        <v>46</v>
      </c>
      <c r="U5" s="7">
        <v>1874.69</v>
      </c>
      <c r="V5" s="7" t="s">
        <v>47</v>
      </c>
      <c r="W5" s="7" t="s">
        <v>29</v>
      </c>
      <c r="X5" s="7">
        <v>0.05</v>
      </c>
      <c r="Y5" s="7">
        <v>0.02</v>
      </c>
    </row>
    <row r="6" spans="1:25" ht="49.5" x14ac:dyDescent="0.3">
      <c r="A6" s="6" t="s">
        <v>22</v>
      </c>
      <c r="B6" s="7" t="s">
        <v>48</v>
      </c>
      <c r="C6" s="7" t="s">
        <v>49</v>
      </c>
      <c r="D6" s="7">
        <v>70479</v>
      </c>
      <c r="E6" s="7" t="s">
        <v>50</v>
      </c>
      <c r="F6" s="8">
        <v>39232</v>
      </c>
      <c r="G6" s="7">
        <v>1177.01</v>
      </c>
      <c r="H6" s="7" t="s">
        <v>51</v>
      </c>
      <c r="I6" s="7" t="s">
        <v>3763</v>
      </c>
      <c r="J6" s="7">
        <v>0.13900000000000001</v>
      </c>
      <c r="K6" s="7" t="s">
        <v>3745</v>
      </c>
      <c r="L6" s="7">
        <v>2.37</v>
      </c>
      <c r="M6" s="7">
        <v>11.13</v>
      </c>
      <c r="N6" s="7">
        <v>-3.2</v>
      </c>
      <c r="O6" s="7">
        <v>-1.56</v>
      </c>
      <c r="P6" s="7">
        <v>-0.86</v>
      </c>
      <c r="Q6" s="7">
        <v>23.71</v>
      </c>
      <c r="R6" s="7">
        <v>9.23</v>
      </c>
      <c r="S6" s="7" t="s">
        <v>52</v>
      </c>
      <c r="T6" s="7" t="s">
        <v>27</v>
      </c>
      <c r="U6" s="7">
        <v>36.6</v>
      </c>
      <c r="V6" s="7" t="s">
        <v>53</v>
      </c>
      <c r="W6" s="7" t="s">
        <v>29</v>
      </c>
      <c r="X6" s="7">
        <v>0.12</v>
      </c>
      <c r="Y6" s="7">
        <v>0.19</v>
      </c>
    </row>
    <row r="7" spans="1:25" ht="49.5" x14ac:dyDescent="0.3">
      <c r="A7" s="6" t="s">
        <v>22</v>
      </c>
      <c r="B7" s="7" t="s">
        <v>54</v>
      </c>
      <c r="C7" s="7" t="s">
        <v>55</v>
      </c>
      <c r="D7" s="7">
        <v>70480</v>
      </c>
      <c r="E7" s="7" t="s">
        <v>56</v>
      </c>
      <c r="F7" s="8">
        <v>39232</v>
      </c>
      <c r="G7" s="7">
        <v>1324.39</v>
      </c>
      <c r="H7" s="7" t="s">
        <v>57</v>
      </c>
      <c r="I7" s="7">
        <v>0.69</v>
      </c>
      <c r="J7" s="7">
        <v>0.129</v>
      </c>
      <c r="K7" s="7" t="s">
        <v>3745</v>
      </c>
      <c r="L7" s="7">
        <v>-1.06</v>
      </c>
      <c r="M7" s="7">
        <v>4.7</v>
      </c>
      <c r="N7" s="7">
        <v>-5.04</v>
      </c>
      <c r="O7" s="7">
        <v>-4.83</v>
      </c>
      <c r="P7" s="7">
        <v>-0.9</v>
      </c>
      <c r="Q7" s="7">
        <v>14.91</v>
      </c>
      <c r="R7" s="7">
        <v>16.559999999999999</v>
      </c>
      <c r="S7" s="7" t="s">
        <v>33</v>
      </c>
      <c r="T7" s="7" t="s">
        <v>27</v>
      </c>
      <c r="U7" s="7">
        <v>96.97</v>
      </c>
      <c r="V7" s="7" t="s">
        <v>53</v>
      </c>
      <c r="W7" s="7" t="s">
        <v>58</v>
      </c>
      <c r="X7" s="7">
        <v>0.12</v>
      </c>
      <c r="Y7" s="7">
        <v>0.5</v>
      </c>
    </row>
    <row r="8" spans="1:25" ht="165" x14ac:dyDescent="0.3">
      <c r="A8" s="6" t="s">
        <v>22</v>
      </c>
      <c r="B8" s="7" t="s">
        <v>59</v>
      </c>
      <c r="C8" s="7" t="s">
        <v>60</v>
      </c>
      <c r="D8" s="7">
        <v>20837</v>
      </c>
      <c r="E8" s="7" t="s">
        <v>61</v>
      </c>
      <c r="F8" s="8">
        <v>39293</v>
      </c>
      <c r="G8" s="7">
        <v>1274.54</v>
      </c>
      <c r="H8" s="7" t="s">
        <v>62</v>
      </c>
      <c r="I8" s="7" t="s">
        <v>3762</v>
      </c>
      <c r="J8" s="7">
        <v>8.6999999999999994E-2</v>
      </c>
      <c r="K8" s="7">
        <v>74.14</v>
      </c>
      <c r="L8" s="7">
        <v>-0.09</v>
      </c>
      <c r="M8" s="7">
        <v>4.63</v>
      </c>
      <c r="N8" s="7">
        <v>-7.42</v>
      </c>
      <c r="O8" s="7">
        <v>-7.37</v>
      </c>
      <c r="P8" s="7">
        <v>-9.2799999999999994</v>
      </c>
      <c r="Q8" s="7">
        <v>4.3899999999999997</v>
      </c>
      <c r="R8" s="7">
        <v>0.96</v>
      </c>
      <c r="S8" s="7" t="s">
        <v>26</v>
      </c>
      <c r="T8" s="7" t="s">
        <v>27</v>
      </c>
      <c r="U8" s="7">
        <v>2376.7399999999998</v>
      </c>
      <c r="V8" s="7" t="s">
        <v>63</v>
      </c>
      <c r="W8" s="7" t="s">
        <v>29</v>
      </c>
      <c r="X8" s="7">
        <v>0.25</v>
      </c>
      <c r="Y8" s="7">
        <v>0.01</v>
      </c>
    </row>
    <row r="9" spans="1:25" ht="115.5" x14ac:dyDescent="0.3">
      <c r="A9" s="6" t="s">
        <v>22</v>
      </c>
      <c r="B9" s="7" t="s">
        <v>64</v>
      </c>
      <c r="C9" s="7" t="s">
        <v>65</v>
      </c>
      <c r="D9" s="7">
        <v>70473</v>
      </c>
      <c r="E9" s="7" t="s">
        <v>66</v>
      </c>
      <c r="F9" s="8">
        <v>39162</v>
      </c>
      <c r="G9" s="7">
        <v>1648.17</v>
      </c>
      <c r="H9" s="7" t="s">
        <v>39</v>
      </c>
      <c r="I9" s="14">
        <v>3.9699999999999996E-3</v>
      </c>
      <c r="J9" s="14">
        <v>3.0000000000000001E-5</v>
      </c>
      <c r="K9" s="7" t="s">
        <v>3745</v>
      </c>
      <c r="L9" s="7">
        <v>1.22</v>
      </c>
      <c r="M9" s="7">
        <v>2.2799999999999998</v>
      </c>
      <c r="N9" s="7">
        <v>3.73</v>
      </c>
      <c r="O9" s="7">
        <v>4.92</v>
      </c>
      <c r="P9" s="7">
        <v>5.99</v>
      </c>
      <c r="Q9" s="7">
        <v>5.4</v>
      </c>
      <c r="R9" s="7">
        <v>14.91</v>
      </c>
      <c r="S9" s="7" t="s">
        <v>26</v>
      </c>
      <c r="T9" s="7" t="s">
        <v>40</v>
      </c>
      <c r="U9" s="7">
        <v>4455.5200000000004</v>
      </c>
      <c r="V9" s="7" t="s">
        <v>67</v>
      </c>
      <c r="W9" s="7" t="s">
        <v>29</v>
      </c>
      <c r="X9" s="7">
        <v>0.01</v>
      </c>
      <c r="Y9" s="7">
        <v>0</v>
      </c>
    </row>
    <row r="10" spans="1:25" ht="49.5" x14ac:dyDescent="0.3">
      <c r="A10" s="6" t="s">
        <v>22</v>
      </c>
      <c r="B10" s="7" t="s">
        <v>68</v>
      </c>
      <c r="C10" s="7" t="s">
        <v>3764</v>
      </c>
      <c r="D10" s="7">
        <v>70478</v>
      </c>
      <c r="E10" s="7" t="s">
        <v>69</v>
      </c>
      <c r="F10" s="8">
        <v>39162</v>
      </c>
      <c r="G10" s="7">
        <v>1125.4100000000001</v>
      </c>
      <c r="H10" s="7" t="s">
        <v>70</v>
      </c>
      <c r="I10" s="7" t="s">
        <v>3765</v>
      </c>
      <c r="J10" s="7" t="s">
        <v>3766</v>
      </c>
      <c r="K10" s="7" t="s">
        <v>3745</v>
      </c>
      <c r="L10" s="7">
        <v>2.27</v>
      </c>
      <c r="M10" s="7">
        <v>4.62</v>
      </c>
      <c r="N10" s="7">
        <v>-6.08</v>
      </c>
      <c r="O10" s="7">
        <v>-8.19</v>
      </c>
      <c r="P10" s="7">
        <v>-4.2</v>
      </c>
      <c r="Q10" s="7">
        <v>-0.98</v>
      </c>
      <c r="R10" s="7" t="s">
        <v>3745</v>
      </c>
      <c r="S10" s="7" t="s">
        <v>33</v>
      </c>
      <c r="T10" s="7" t="s">
        <v>27</v>
      </c>
      <c r="U10" s="7">
        <v>56.17</v>
      </c>
      <c r="V10" s="7" t="s">
        <v>53</v>
      </c>
      <c r="W10" s="7" t="s">
        <v>58</v>
      </c>
      <c r="X10" s="7">
        <v>0.12</v>
      </c>
      <c r="Y10" s="7">
        <v>0.35</v>
      </c>
    </row>
    <row r="11" spans="1:25" ht="82.5" x14ac:dyDescent="0.3">
      <c r="A11" s="6" t="s">
        <v>22</v>
      </c>
      <c r="B11" s="7" t="s">
        <v>71</v>
      </c>
      <c r="C11" s="7" t="s">
        <v>72</v>
      </c>
      <c r="D11" s="7">
        <v>20844</v>
      </c>
      <c r="E11" s="7" t="s">
        <v>73</v>
      </c>
      <c r="F11" s="8">
        <v>39407</v>
      </c>
      <c r="G11" s="7">
        <v>1370.17</v>
      </c>
      <c r="H11" s="7" t="s">
        <v>74</v>
      </c>
      <c r="I11" s="7">
        <v>0.51300000000000001</v>
      </c>
      <c r="J11" s="7" t="s">
        <v>3760</v>
      </c>
      <c r="K11" s="7">
        <v>27.1</v>
      </c>
      <c r="L11" s="7">
        <v>0.48</v>
      </c>
      <c r="M11" s="7">
        <v>5.65</v>
      </c>
      <c r="N11" s="7">
        <v>-5.73</v>
      </c>
      <c r="O11" s="7">
        <v>-5.46</v>
      </c>
      <c r="P11" s="7">
        <v>-7.59</v>
      </c>
      <c r="Q11" s="7">
        <v>17.98</v>
      </c>
      <c r="R11" s="7">
        <v>13.69</v>
      </c>
      <c r="S11" s="7" t="s">
        <v>26</v>
      </c>
      <c r="T11" s="7" t="s">
        <v>27</v>
      </c>
      <c r="U11" s="7">
        <v>2240.2800000000002</v>
      </c>
      <c r="V11" s="7" t="s">
        <v>75</v>
      </c>
      <c r="W11" s="7" t="s">
        <v>29</v>
      </c>
      <c r="X11" s="7">
        <v>0.02</v>
      </c>
      <c r="Y11" s="7">
        <v>0.02</v>
      </c>
    </row>
    <row r="12" spans="1:25" ht="49.5" x14ac:dyDescent="0.3">
      <c r="A12" s="6" t="s">
        <v>22</v>
      </c>
      <c r="B12" s="7" t="s">
        <v>76</v>
      </c>
      <c r="C12" s="7" t="s">
        <v>77</v>
      </c>
      <c r="D12" s="7">
        <v>20835</v>
      </c>
      <c r="E12" s="7" t="s">
        <v>78</v>
      </c>
      <c r="F12" s="8">
        <v>39465</v>
      </c>
      <c r="G12" s="7">
        <v>748.59</v>
      </c>
      <c r="H12" s="7" t="s">
        <v>79</v>
      </c>
      <c r="I12" s="7" t="s">
        <v>3759</v>
      </c>
      <c r="J12" s="7">
        <v>0.24399999999999999</v>
      </c>
      <c r="K12" s="7" t="s">
        <v>3745</v>
      </c>
      <c r="L12" s="7">
        <v>2.12</v>
      </c>
      <c r="M12" s="7">
        <v>8.4</v>
      </c>
      <c r="N12" s="7">
        <v>4.6399999999999997</v>
      </c>
      <c r="O12" s="7">
        <v>11.47</v>
      </c>
      <c r="P12" s="7">
        <v>6.19</v>
      </c>
      <c r="Q12" s="7">
        <v>17.829999999999998</v>
      </c>
      <c r="R12" s="7">
        <v>-21.49</v>
      </c>
      <c r="S12" s="7" t="s">
        <v>52</v>
      </c>
      <c r="T12" s="7" t="s">
        <v>27</v>
      </c>
      <c r="U12" s="7">
        <v>78.44</v>
      </c>
      <c r="V12" s="7" t="s">
        <v>53</v>
      </c>
      <c r="W12" s="7" t="s">
        <v>29</v>
      </c>
      <c r="X12" s="7">
        <v>0.13</v>
      </c>
      <c r="Y12" s="7">
        <v>0.39</v>
      </c>
    </row>
    <row r="13" spans="1:25" ht="49.5" x14ac:dyDescent="0.3">
      <c r="A13" s="6" t="s">
        <v>22</v>
      </c>
      <c r="B13" s="7" t="s">
        <v>80</v>
      </c>
      <c r="C13" s="7" t="s">
        <v>81</v>
      </c>
      <c r="D13" s="7">
        <v>20845</v>
      </c>
      <c r="E13" s="7" t="s">
        <v>82</v>
      </c>
      <c r="F13" s="8">
        <v>39465</v>
      </c>
      <c r="G13" s="7">
        <v>1229.97</v>
      </c>
      <c r="H13" s="7" t="s">
        <v>83</v>
      </c>
      <c r="I13" s="7">
        <v>0.32700000000000001</v>
      </c>
      <c r="J13" s="7">
        <v>0.219</v>
      </c>
      <c r="K13" s="7"/>
      <c r="L13" s="7">
        <v>-2.34</v>
      </c>
      <c r="M13" s="7">
        <v>11.12</v>
      </c>
      <c r="N13" s="7">
        <v>0.67</v>
      </c>
      <c r="O13" s="7">
        <v>-6.68</v>
      </c>
      <c r="P13" s="7">
        <v>5.96</v>
      </c>
      <c r="Q13" s="7">
        <v>31.25</v>
      </c>
      <c r="R13" s="7">
        <v>30.06</v>
      </c>
      <c r="S13" s="7" t="s">
        <v>52</v>
      </c>
      <c r="T13" s="7" t="s">
        <v>27</v>
      </c>
      <c r="U13" s="7">
        <v>253.93</v>
      </c>
      <c r="V13" s="7" t="s">
        <v>53</v>
      </c>
      <c r="W13" s="7" t="s">
        <v>29</v>
      </c>
      <c r="X13" s="7">
        <v>0.13</v>
      </c>
      <c r="Y13" s="7">
        <v>0.22</v>
      </c>
    </row>
    <row r="14" spans="1:25" ht="49.5" x14ac:dyDescent="0.3">
      <c r="A14" s="6" t="s">
        <v>22</v>
      </c>
      <c r="B14" s="7" t="s">
        <v>84</v>
      </c>
      <c r="C14" s="7" t="s">
        <v>3791</v>
      </c>
      <c r="D14" s="7">
        <v>70475</v>
      </c>
      <c r="E14" s="7" t="s">
        <v>85</v>
      </c>
      <c r="F14" s="8">
        <v>38917</v>
      </c>
      <c r="G14" s="7">
        <v>1495.86</v>
      </c>
      <c r="H14" s="7" t="s">
        <v>86</v>
      </c>
      <c r="I14" s="7">
        <v>1.042</v>
      </c>
      <c r="J14" s="7">
        <v>4.5999999999999999E-2</v>
      </c>
      <c r="K14" s="7" t="s">
        <v>3745</v>
      </c>
      <c r="L14" s="7">
        <v>0.35</v>
      </c>
      <c r="M14" s="7">
        <v>2.64</v>
      </c>
      <c r="N14" s="7">
        <v>0.28000000000000003</v>
      </c>
      <c r="O14" s="7">
        <v>0.47</v>
      </c>
      <c r="P14" s="7">
        <v>1.56</v>
      </c>
      <c r="Q14" s="7">
        <v>7.29</v>
      </c>
      <c r="R14" s="7">
        <v>5.95</v>
      </c>
      <c r="S14" s="7" t="s">
        <v>33</v>
      </c>
      <c r="T14" s="7" t="s">
        <v>46</v>
      </c>
      <c r="U14" s="7">
        <v>111.39</v>
      </c>
      <c r="V14" s="7" t="s">
        <v>53</v>
      </c>
      <c r="W14" s="7" t="s">
        <v>36</v>
      </c>
      <c r="X14" s="7">
        <v>0.05</v>
      </c>
      <c r="Y14" s="7">
        <v>0.12</v>
      </c>
    </row>
    <row r="15" spans="1:25" ht="49.5" x14ac:dyDescent="0.3">
      <c r="A15" s="6" t="s">
        <v>22</v>
      </c>
      <c r="B15" s="7" t="s">
        <v>87</v>
      </c>
      <c r="C15" s="7" t="s">
        <v>3784</v>
      </c>
      <c r="D15" s="7">
        <v>70477</v>
      </c>
      <c r="E15" s="7" t="s">
        <v>3783</v>
      </c>
      <c r="F15" s="8">
        <v>38917</v>
      </c>
      <c r="G15" s="7">
        <v>1651.21</v>
      </c>
      <c r="H15" s="7" t="s">
        <v>89</v>
      </c>
      <c r="I15" s="7" t="s">
        <v>3785</v>
      </c>
      <c r="J15" s="7" t="s">
        <v>3786</v>
      </c>
      <c r="K15" s="7" t="s">
        <v>3745</v>
      </c>
      <c r="L15" s="7">
        <v>0.41</v>
      </c>
      <c r="M15" s="7">
        <v>4.21</v>
      </c>
      <c r="N15" s="7">
        <v>0.13</v>
      </c>
      <c r="O15" s="7">
        <v>0.43</v>
      </c>
      <c r="P15" s="7">
        <v>2.15</v>
      </c>
      <c r="Q15" s="7">
        <v>13.07</v>
      </c>
      <c r="R15" s="7">
        <v>8.6300000000000008</v>
      </c>
      <c r="S15" s="7" t="s">
        <v>33</v>
      </c>
      <c r="T15" s="7" t="s">
        <v>34</v>
      </c>
      <c r="U15" s="7">
        <v>21.68</v>
      </c>
      <c r="V15" s="7" t="s">
        <v>53</v>
      </c>
      <c r="W15" s="7" t="s">
        <v>36</v>
      </c>
      <c r="X15" s="7">
        <v>7.0000000000000007E-2</v>
      </c>
      <c r="Y15" s="7">
        <v>0.18</v>
      </c>
    </row>
    <row r="16" spans="1:25" ht="49.5" x14ac:dyDescent="0.3">
      <c r="A16" s="6" t="s">
        <v>22</v>
      </c>
      <c r="B16" s="7" t="s">
        <v>90</v>
      </c>
      <c r="C16" s="7" t="s">
        <v>91</v>
      </c>
      <c r="D16" s="7" t="s">
        <v>92</v>
      </c>
      <c r="E16" s="7" t="s">
        <v>93</v>
      </c>
      <c r="F16" s="8">
        <v>41585</v>
      </c>
      <c r="G16" s="7">
        <v>1225.25</v>
      </c>
      <c r="H16" s="7" t="s">
        <v>94</v>
      </c>
      <c r="I16" s="7">
        <v>0.247</v>
      </c>
      <c r="J16" s="7" t="s">
        <v>3745</v>
      </c>
      <c r="K16" s="7" t="s">
        <v>3745</v>
      </c>
      <c r="L16" s="7">
        <v>2.16</v>
      </c>
      <c r="M16" s="7">
        <v>4.5</v>
      </c>
      <c r="N16" s="7">
        <v>4.95</v>
      </c>
      <c r="O16" s="7">
        <v>5.65</v>
      </c>
      <c r="P16" s="7">
        <v>4.01</v>
      </c>
      <c r="Q16" s="7">
        <v>6.44</v>
      </c>
      <c r="R16" s="7">
        <v>14.21</v>
      </c>
      <c r="S16" s="7" t="s">
        <v>52</v>
      </c>
      <c r="T16" s="7" t="s">
        <v>40</v>
      </c>
      <c r="U16" s="7">
        <v>66.37</v>
      </c>
      <c r="V16" s="7" t="s">
        <v>53</v>
      </c>
      <c r="W16" s="7" t="s">
        <v>29</v>
      </c>
      <c r="X16" s="7">
        <v>0.01</v>
      </c>
      <c r="Y16" s="7">
        <v>0.34</v>
      </c>
    </row>
    <row r="17" spans="1:25" ht="49.5" x14ac:dyDescent="0.3">
      <c r="A17" s="6" t="s">
        <v>22</v>
      </c>
      <c r="B17" s="7" t="s">
        <v>95</v>
      </c>
      <c r="C17" s="7" t="s">
        <v>96</v>
      </c>
      <c r="D17" s="7" t="s">
        <v>97</v>
      </c>
      <c r="E17" s="7" t="s">
        <v>98</v>
      </c>
      <c r="F17" s="8">
        <v>41585</v>
      </c>
      <c r="G17" s="7">
        <v>1273.21</v>
      </c>
      <c r="H17" s="7" t="s">
        <v>94</v>
      </c>
      <c r="I17" s="7">
        <v>0.26300000000000001</v>
      </c>
      <c r="J17" s="7">
        <v>0.13200000000000001</v>
      </c>
      <c r="K17" s="7" t="s">
        <v>3745</v>
      </c>
      <c r="L17" s="7">
        <v>1.47</v>
      </c>
      <c r="M17" s="7">
        <v>8</v>
      </c>
      <c r="N17" s="7">
        <v>2.1800000000000002</v>
      </c>
      <c r="O17" s="7">
        <v>4.24</v>
      </c>
      <c r="P17" s="7">
        <v>3.9</v>
      </c>
      <c r="Q17" s="7">
        <v>15.52</v>
      </c>
      <c r="R17" s="7">
        <v>17.079999999999998</v>
      </c>
      <c r="S17" s="7" t="s">
        <v>52</v>
      </c>
      <c r="T17" s="7" t="s">
        <v>40</v>
      </c>
      <c r="U17" s="7">
        <v>40.99</v>
      </c>
      <c r="V17" s="7" t="s">
        <v>53</v>
      </c>
      <c r="W17" s="7" t="s">
        <v>36</v>
      </c>
      <c r="X17" s="7">
        <v>0.13</v>
      </c>
      <c r="Y17" s="7">
        <v>0.36</v>
      </c>
    </row>
    <row r="18" spans="1:25" ht="66" x14ac:dyDescent="0.3">
      <c r="A18" s="6" t="s">
        <v>22</v>
      </c>
      <c r="B18" s="7" t="s">
        <v>99</v>
      </c>
      <c r="C18" s="7" t="s">
        <v>3799</v>
      </c>
      <c r="D18" s="7" t="s">
        <v>100</v>
      </c>
      <c r="E18" s="7" t="s">
        <v>101</v>
      </c>
      <c r="F18" s="8">
        <v>41928</v>
      </c>
      <c r="G18" s="7">
        <v>1194.9100000000001</v>
      </c>
      <c r="H18" s="7" t="s">
        <v>102</v>
      </c>
      <c r="I18" s="7">
        <v>0.84199999999999997</v>
      </c>
      <c r="J18" s="7">
        <v>0.128</v>
      </c>
      <c r="K18" s="7">
        <v>66.34</v>
      </c>
      <c r="L18" s="7">
        <v>-0.37</v>
      </c>
      <c r="M18" s="7">
        <v>2.99</v>
      </c>
      <c r="N18" s="7">
        <v>-7.31</v>
      </c>
      <c r="O18" s="7">
        <v>-6.88</v>
      </c>
      <c r="P18" s="7">
        <v>-9.2200000000000006</v>
      </c>
      <c r="Q18" s="7">
        <v>16.2</v>
      </c>
      <c r="R18" s="7" t="s">
        <v>103</v>
      </c>
      <c r="S18" s="7" t="s">
        <v>26</v>
      </c>
      <c r="T18" s="7" t="s">
        <v>27</v>
      </c>
      <c r="U18" s="7">
        <v>116.12</v>
      </c>
      <c r="V18" s="7" t="s">
        <v>104</v>
      </c>
      <c r="W18" s="7" t="s">
        <v>29</v>
      </c>
      <c r="X18" s="7">
        <v>0</v>
      </c>
      <c r="Y18" s="7">
        <v>0</v>
      </c>
    </row>
    <row r="19" spans="1:25" ht="49.5" x14ac:dyDescent="0.3">
      <c r="A19" s="6" t="s">
        <v>22</v>
      </c>
      <c r="B19" s="7" t="s">
        <v>105</v>
      </c>
      <c r="C19" s="7" t="s">
        <v>106</v>
      </c>
      <c r="D19" s="7" t="s">
        <v>107</v>
      </c>
      <c r="E19" s="7" t="s">
        <v>108</v>
      </c>
      <c r="F19" s="8">
        <v>42128</v>
      </c>
      <c r="G19" s="7">
        <v>1091.81</v>
      </c>
      <c r="H19" s="7" t="s">
        <v>109</v>
      </c>
      <c r="I19" s="7">
        <v>0.51800000000000002</v>
      </c>
      <c r="J19" s="7">
        <v>0.20799999999999999</v>
      </c>
      <c r="K19" s="7" t="s">
        <v>3745</v>
      </c>
      <c r="L19" s="7">
        <v>2.16</v>
      </c>
      <c r="M19" s="7">
        <v>6.21</v>
      </c>
      <c r="N19" s="7">
        <v>0.2</v>
      </c>
      <c r="O19" s="7">
        <v>0.95</v>
      </c>
      <c r="P19" s="7">
        <v>0.61</v>
      </c>
      <c r="Q19" s="7">
        <v>9.11</v>
      </c>
      <c r="R19" s="7" t="s">
        <v>103</v>
      </c>
      <c r="S19" s="7" t="s">
        <v>33</v>
      </c>
      <c r="T19" s="7" t="s">
        <v>34</v>
      </c>
      <c r="U19" s="7">
        <v>62.14</v>
      </c>
      <c r="V19" s="7" t="s">
        <v>41</v>
      </c>
      <c r="W19" s="7" t="s">
        <v>36</v>
      </c>
      <c r="X19" s="7">
        <v>0.03</v>
      </c>
      <c r="Y19" s="7">
        <v>0.2</v>
      </c>
    </row>
    <row r="20" spans="1:25" ht="49.5" x14ac:dyDescent="0.3">
      <c r="A20" s="6" t="s">
        <v>22</v>
      </c>
      <c r="B20" s="7" t="s">
        <v>110</v>
      </c>
      <c r="C20" s="7" t="s">
        <v>3773</v>
      </c>
      <c r="D20" s="7">
        <v>80820</v>
      </c>
      <c r="E20" s="7" t="s">
        <v>3772</v>
      </c>
      <c r="F20" s="8">
        <v>38548</v>
      </c>
      <c r="G20" s="7">
        <v>1356.91</v>
      </c>
      <c r="H20" s="7" t="s">
        <v>112</v>
      </c>
      <c r="I20" s="7">
        <v>0.82699999999999996</v>
      </c>
      <c r="J20" s="7">
        <v>6.0000000000000001E-3</v>
      </c>
      <c r="K20" s="7" t="s">
        <v>3745</v>
      </c>
      <c r="L20" s="7">
        <v>0.27</v>
      </c>
      <c r="M20" s="7">
        <v>0.53</v>
      </c>
      <c r="N20" s="7">
        <v>0.77</v>
      </c>
      <c r="O20" s="7">
        <v>0.98</v>
      </c>
      <c r="P20" s="7">
        <v>1.65</v>
      </c>
      <c r="Q20" s="7">
        <v>2.17</v>
      </c>
      <c r="R20" s="7">
        <v>4.3600000000000003</v>
      </c>
      <c r="S20" s="7" t="s">
        <v>26</v>
      </c>
      <c r="T20" s="7" t="s">
        <v>40</v>
      </c>
      <c r="U20" s="7">
        <v>116.39</v>
      </c>
      <c r="V20" s="7" t="s">
        <v>41</v>
      </c>
      <c r="W20" s="7" t="s">
        <v>29</v>
      </c>
      <c r="X20" s="7">
        <v>0.01</v>
      </c>
      <c r="Y20" s="7">
        <v>0</v>
      </c>
    </row>
    <row r="21" spans="1:25" ht="49.5" x14ac:dyDescent="0.3">
      <c r="A21" s="6" t="s">
        <v>22</v>
      </c>
      <c r="B21" s="7" t="s">
        <v>113</v>
      </c>
      <c r="C21" s="7" t="s">
        <v>3794</v>
      </c>
      <c r="D21" s="7">
        <v>80819</v>
      </c>
      <c r="E21" s="7" t="s">
        <v>111</v>
      </c>
      <c r="F21" s="8">
        <v>38548</v>
      </c>
      <c r="G21" s="7">
        <v>1444.84</v>
      </c>
      <c r="H21" s="7" t="s">
        <v>112</v>
      </c>
      <c r="I21" s="7">
        <v>0.32400000000000001</v>
      </c>
      <c r="J21" s="7" t="s">
        <v>3745</v>
      </c>
      <c r="K21" s="7" t="s">
        <v>3745</v>
      </c>
      <c r="L21" s="7">
        <v>0.38</v>
      </c>
      <c r="M21" s="7">
        <v>0.75</v>
      </c>
      <c r="N21" s="7">
        <v>1.0900000000000001</v>
      </c>
      <c r="O21" s="7">
        <v>1.42</v>
      </c>
      <c r="P21" s="7">
        <v>2.5299999999999998</v>
      </c>
      <c r="Q21" s="7">
        <v>3.52</v>
      </c>
      <c r="R21" s="7">
        <v>6.72</v>
      </c>
      <c r="S21" s="7" t="s">
        <v>26</v>
      </c>
      <c r="T21" s="7" t="s">
        <v>40</v>
      </c>
      <c r="U21" s="7">
        <v>5.3</v>
      </c>
      <c r="V21" s="7" t="s">
        <v>41</v>
      </c>
      <c r="W21" s="7" t="s">
        <v>29</v>
      </c>
      <c r="X21" s="7">
        <v>0.01</v>
      </c>
      <c r="Y21" s="7">
        <v>0</v>
      </c>
    </row>
    <row r="22" spans="1:25" ht="49.5" x14ac:dyDescent="0.3">
      <c r="A22" s="6" t="s">
        <v>22</v>
      </c>
      <c r="B22" s="7" t="s">
        <v>114</v>
      </c>
      <c r="C22" s="7" t="s">
        <v>115</v>
      </c>
      <c r="D22" s="7" t="s">
        <v>116</v>
      </c>
      <c r="E22" s="7" t="s">
        <v>117</v>
      </c>
      <c r="F22" s="8">
        <v>42642</v>
      </c>
      <c r="G22" s="7">
        <v>1070.1300000000001</v>
      </c>
      <c r="H22" s="7" t="s">
        <v>118</v>
      </c>
      <c r="I22" s="7">
        <v>0.371</v>
      </c>
      <c r="J22" s="7">
        <v>7.2999999999999995E-2</v>
      </c>
      <c r="K22" s="7"/>
      <c r="L22" s="7">
        <v>0.23</v>
      </c>
      <c r="M22" s="7">
        <v>1.99</v>
      </c>
      <c r="N22" s="7">
        <v>0.94</v>
      </c>
      <c r="O22" s="7">
        <v>0.13</v>
      </c>
      <c r="P22" s="7">
        <v>1.51</v>
      </c>
      <c r="Q22" s="7" t="s">
        <v>103</v>
      </c>
      <c r="R22" s="7" t="s">
        <v>103</v>
      </c>
      <c r="S22" s="7" t="s">
        <v>33</v>
      </c>
      <c r="T22" s="7" t="s">
        <v>119</v>
      </c>
      <c r="U22" s="7">
        <v>98.08</v>
      </c>
      <c r="V22" s="7" t="s">
        <v>120</v>
      </c>
      <c r="W22" s="7" t="s">
        <v>36</v>
      </c>
      <c r="X22" s="7">
        <v>0.08</v>
      </c>
      <c r="Y22" s="7">
        <v>0.92</v>
      </c>
    </row>
    <row r="23" spans="1:25" ht="49.5" x14ac:dyDescent="0.3">
      <c r="A23" s="6" t="s">
        <v>22</v>
      </c>
      <c r="B23" s="7" t="s">
        <v>121</v>
      </c>
      <c r="C23" s="7" t="s">
        <v>3753</v>
      </c>
      <c r="D23" s="7">
        <v>20836</v>
      </c>
      <c r="E23" s="7" t="s">
        <v>122</v>
      </c>
      <c r="F23" s="8">
        <v>39465</v>
      </c>
      <c r="G23" s="7">
        <v>972.86</v>
      </c>
      <c r="H23" s="7" t="s">
        <v>123</v>
      </c>
      <c r="I23" s="7">
        <v>0.32700000000000001</v>
      </c>
      <c r="J23" s="7">
        <v>0.13500000000000001</v>
      </c>
      <c r="K23" s="7" t="s">
        <v>3745</v>
      </c>
      <c r="L23" s="7">
        <v>0.17</v>
      </c>
      <c r="M23" s="7">
        <v>10.09</v>
      </c>
      <c r="N23" s="7">
        <v>2.95</v>
      </c>
      <c r="O23" s="7">
        <v>0.1</v>
      </c>
      <c r="P23" s="7">
        <v>7.16</v>
      </c>
      <c r="Q23" s="7">
        <v>25.84</v>
      </c>
      <c r="R23" s="7" t="s">
        <v>3754</v>
      </c>
      <c r="S23" s="7" t="s">
        <v>52</v>
      </c>
      <c r="T23" s="7" t="s">
        <v>27</v>
      </c>
      <c r="U23" s="7">
        <v>161.65</v>
      </c>
      <c r="V23" s="7" t="s">
        <v>53</v>
      </c>
      <c r="W23" s="7" t="s">
        <v>29</v>
      </c>
      <c r="X23" s="7">
        <v>0.13</v>
      </c>
      <c r="Y23" s="7">
        <v>0.51</v>
      </c>
    </row>
    <row r="24" spans="1:25" ht="49.5" x14ac:dyDescent="0.3">
      <c r="A24" s="6" t="s">
        <v>22</v>
      </c>
      <c r="B24" s="7" t="s">
        <v>124</v>
      </c>
      <c r="C24" s="7" t="s">
        <v>125</v>
      </c>
      <c r="D24" s="7" t="s">
        <v>126</v>
      </c>
      <c r="E24" s="7" t="s">
        <v>127</v>
      </c>
      <c r="F24" s="8">
        <v>42642</v>
      </c>
      <c r="G24" s="7">
        <v>1027.17</v>
      </c>
      <c r="H24" s="7" t="s">
        <v>128</v>
      </c>
      <c r="I24" s="7">
        <v>0.41099999999999998</v>
      </c>
      <c r="J24" s="7">
        <v>6.9000000000000006E-2</v>
      </c>
      <c r="K24" s="7">
        <v>460.39</v>
      </c>
      <c r="L24" s="7">
        <v>1.18</v>
      </c>
      <c r="M24" s="7">
        <v>10.32</v>
      </c>
      <c r="N24" s="7">
        <v>-2.21</v>
      </c>
      <c r="O24" s="7">
        <v>-2.54</v>
      </c>
      <c r="P24" s="7">
        <v>-0.9</v>
      </c>
      <c r="Q24" s="7" t="s">
        <v>103</v>
      </c>
      <c r="R24" s="7" t="s">
        <v>103</v>
      </c>
      <c r="S24" s="7" t="s">
        <v>52</v>
      </c>
      <c r="T24" s="7" t="s">
        <v>27</v>
      </c>
      <c r="U24" s="7">
        <v>52.19</v>
      </c>
      <c r="V24" s="7" t="s">
        <v>53</v>
      </c>
      <c r="W24" s="7" t="s">
        <v>36</v>
      </c>
      <c r="X24" s="7">
        <v>0.09</v>
      </c>
      <c r="Y24" s="7">
        <v>0.34</v>
      </c>
    </row>
    <row r="25" spans="1:25" ht="49.5" x14ac:dyDescent="0.3">
      <c r="A25" s="6" t="s">
        <v>22</v>
      </c>
      <c r="B25" s="7" t="s">
        <v>129</v>
      </c>
      <c r="C25" s="7" t="s">
        <v>130</v>
      </c>
      <c r="D25" s="7" t="s">
        <v>131</v>
      </c>
      <c r="E25" s="7" t="s">
        <v>132</v>
      </c>
      <c r="F25" s="8">
        <v>42642</v>
      </c>
      <c r="G25" s="7">
        <v>1069.29</v>
      </c>
      <c r="H25" s="7" t="s">
        <v>133</v>
      </c>
      <c r="I25" s="7">
        <v>0.32800000000000001</v>
      </c>
      <c r="J25" s="7">
        <v>0.311</v>
      </c>
      <c r="K25" s="7" t="s">
        <v>3745</v>
      </c>
      <c r="L25" s="7">
        <v>1.95</v>
      </c>
      <c r="M25" s="7">
        <v>3.53</v>
      </c>
      <c r="N25" s="7">
        <v>3.99</v>
      </c>
      <c r="O25" s="7">
        <v>4.5599999999999996</v>
      </c>
      <c r="P25" s="7">
        <v>3.79</v>
      </c>
      <c r="Q25" s="7" t="s">
        <v>103</v>
      </c>
      <c r="R25" s="7" t="s">
        <v>103</v>
      </c>
      <c r="S25" s="7" t="s">
        <v>33</v>
      </c>
      <c r="T25" s="7" t="s">
        <v>40</v>
      </c>
      <c r="U25" s="7">
        <v>160.13</v>
      </c>
      <c r="V25" s="7" t="s">
        <v>53</v>
      </c>
      <c r="W25" s="7" t="s">
        <v>134</v>
      </c>
      <c r="X25" s="7">
        <v>0.01</v>
      </c>
      <c r="Y25" s="7">
        <v>0.19</v>
      </c>
    </row>
    <row r="26" spans="1:25" ht="49.5" x14ac:dyDescent="0.3">
      <c r="A26" s="6" t="s">
        <v>22</v>
      </c>
      <c r="B26" s="7" t="s">
        <v>135</v>
      </c>
      <c r="C26" s="7" t="s">
        <v>136</v>
      </c>
      <c r="D26" s="7" t="s">
        <v>137</v>
      </c>
      <c r="E26" s="7" t="s">
        <v>3756</v>
      </c>
      <c r="F26" s="8">
        <v>43091</v>
      </c>
      <c r="G26" s="7">
        <v>998.34</v>
      </c>
      <c r="H26" s="7" t="s">
        <v>139</v>
      </c>
      <c r="I26" s="7">
        <v>0.496</v>
      </c>
      <c r="J26" s="7">
        <v>0.316</v>
      </c>
      <c r="K26" s="7" t="s">
        <v>3745</v>
      </c>
      <c r="L26" s="7">
        <v>1.61</v>
      </c>
      <c r="M26" s="7">
        <v>4.87</v>
      </c>
      <c r="N26" s="7">
        <v>-0.69</v>
      </c>
      <c r="O26" s="7">
        <v>-0.52</v>
      </c>
      <c r="P26" s="7" t="s">
        <v>103</v>
      </c>
      <c r="Q26" s="7" t="s">
        <v>103</v>
      </c>
      <c r="R26" s="7" t="s">
        <v>103</v>
      </c>
      <c r="S26" s="7" t="s">
        <v>33</v>
      </c>
      <c r="T26" s="7" t="s">
        <v>119</v>
      </c>
      <c r="U26" s="7">
        <v>36.46</v>
      </c>
      <c r="V26" s="7" t="s">
        <v>53</v>
      </c>
      <c r="W26" s="7" t="s">
        <v>134</v>
      </c>
      <c r="X26" s="7">
        <v>0.09</v>
      </c>
      <c r="Y26" s="7">
        <v>0.24</v>
      </c>
    </row>
    <row r="27" spans="1:25" ht="66" x14ac:dyDescent="0.3">
      <c r="A27" s="6" t="s">
        <v>22</v>
      </c>
      <c r="B27" s="7" t="s">
        <v>140</v>
      </c>
      <c r="C27" s="7" t="s">
        <v>141</v>
      </c>
      <c r="D27" s="7" t="s">
        <v>142</v>
      </c>
      <c r="E27" s="7" t="s">
        <v>143</v>
      </c>
      <c r="F27" s="8">
        <v>43363</v>
      </c>
      <c r="G27" s="7">
        <v>1027.3800000000001</v>
      </c>
      <c r="H27" s="7" t="s">
        <v>144</v>
      </c>
      <c r="I27" s="7">
        <v>0.52800000000000002</v>
      </c>
      <c r="J27" s="7">
        <v>0.35199999999999998</v>
      </c>
      <c r="K27" s="7" t="s">
        <v>3745</v>
      </c>
      <c r="L27" s="7">
        <v>1.62</v>
      </c>
      <c r="M27" s="7">
        <v>5.34</v>
      </c>
      <c r="N27" s="7">
        <v>1.33</v>
      </c>
      <c r="O27" s="7" t="s">
        <v>103</v>
      </c>
      <c r="P27" s="7" t="s">
        <v>103</v>
      </c>
      <c r="Q27" s="7" t="s">
        <v>103</v>
      </c>
      <c r="R27" s="7" t="s">
        <v>103</v>
      </c>
      <c r="S27" s="7" t="s">
        <v>33</v>
      </c>
      <c r="T27" s="7" t="s">
        <v>119</v>
      </c>
      <c r="U27" s="7">
        <v>64.77</v>
      </c>
      <c r="V27" s="7" t="s">
        <v>35</v>
      </c>
      <c r="W27" s="7" t="s">
        <v>134</v>
      </c>
      <c r="X27" s="7">
        <v>0.03</v>
      </c>
      <c r="Y27" s="7">
        <v>0.21</v>
      </c>
    </row>
    <row r="28" spans="1:25" ht="66" x14ac:dyDescent="0.3">
      <c r="A28" s="6" t="s">
        <v>22</v>
      </c>
      <c r="B28" s="7" t="s">
        <v>145</v>
      </c>
      <c r="C28" s="7"/>
      <c r="D28" s="7"/>
      <c r="E28" s="7" t="s">
        <v>146</v>
      </c>
      <c r="F28" s="8">
        <v>43738</v>
      </c>
      <c r="G28" s="7">
        <v>1003.15</v>
      </c>
      <c r="H28" s="7" t="s">
        <v>147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52</v>
      </c>
      <c r="T28" s="7" t="s">
        <v>119</v>
      </c>
      <c r="U28" s="7">
        <v>30.22</v>
      </c>
      <c r="V28" s="7" t="s">
        <v>28</v>
      </c>
      <c r="W28" s="7" t="s">
        <v>134</v>
      </c>
      <c r="X28" s="7">
        <v>0</v>
      </c>
      <c r="Y28" s="7">
        <v>0.28000000000000003</v>
      </c>
    </row>
    <row r="29" spans="1:25" ht="66" x14ac:dyDescent="0.3">
      <c r="A29" s="6" t="s">
        <v>22</v>
      </c>
      <c r="B29" s="7" t="s">
        <v>148</v>
      </c>
      <c r="C29" s="7" t="s">
        <v>149</v>
      </c>
      <c r="D29" s="7" t="s">
        <v>150</v>
      </c>
      <c r="E29" s="7" t="s">
        <v>151</v>
      </c>
      <c r="F29" s="8">
        <v>43363</v>
      </c>
      <c r="G29" s="7">
        <v>1012.45</v>
      </c>
      <c r="H29" s="7" t="s">
        <v>32</v>
      </c>
      <c r="I29" s="7">
        <v>0.58799999999999997</v>
      </c>
      <c r="J29" s="7">
        <v>0.54900000000000004</v>
      </c>
      <c r="K29" s="7" t="s">
        <v>3745</v>
      </c>
      <c r="L29" s="7">
        <v>1.9</v>
      </c>
      <c r="M29" s="7">
        <v>6.43</v>
      </c>
      <c r="N29" s="7">
        <v>-0.42</v>
      </c>
      <c r="O29" s="7" t="s">
        <v>103</v>
      </c>
      <c r="P29" s="7" t="s">
        <v>103</v>
      </c>
      <c r="Q29" s="7" t="s">
        <v>103</v>
      </c>
      <c r="R29" s="7" t="s">
        <v>103</v>
      </c>
      <c r="S29" s="7" t="s">
        <v>33</v>
      </c>
      <c r="T29" s="7" t="s">
        <v>34</v>
      </c>
      <c r="U29" s="7">
        <v>99.95</v>
      </c>
      <c r="V29" s="7" t="s">
        <v>35</v>
      </c>
      <c r="W29" s="7" t="s">
        <v>134</v>
      </c>
      <c r="X29" s="7">
        <v>0.03</v>
      </c>
      <c r="Y29" s="7">
        <v>0.28999999999999998</v>
      </c>
    </row>
    <row r="30" spans="1:25" ht="82.5" x14ac:dyDescent="0.3">
      <c r="A30" s="6" t="s">
        <v>22</v>
      </c>
      <c r="B30" s="7" t="s">
        <v>152</v>
      </c>
      <c r="C30" s="7"/>
      <c r="D30" s="7"/>
      <c r="E30" s="7" t="s">
        <v>153</v>
      </c>
      <c r="F30" s="8">
        <v>38826</v>
      </c>
      <c r="G30" s="7">
        <v>1764.63</v>
      </c>
      <c r="H30" s="7" t="s">
        <v>154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26</v>
      </c>
      <c r="T30" s="7" t="s">
        <v>34</v>
      </c>
      <c r="U30" s="7">
        <v>192.27</v>
      </c>
      <c r="V30" s="7" t="s">
        <v>155</v>
      </c>
      <c r="W30" s="7" t="s">
        <v>29</v>
      </c>
      <c r="X30" s="7">
        <v>0.28000000000000003</v>
      </c>
      <c r="Y30" s="7">
        <v>0</v>
      </c>
    </row>
    <row r="31" spans="1:25" ht="82.5" x14ac:dyDescent="0.3">
      <c r="A31" s="6" t="s">
        <v>22</v>
      </c>
      <c r="B31" s="7" t="s">
        <v>156</v>
      </c>
      <c r="C31" s="7" t="s">
        <v>3789</v>
      </c>
      <c r="D31" s="7">
        <v>70485</v>
      </c>
      <c r="E31" s="7" t="s">
        <v>157</v>
      </c>
      <c r="F31" s="8">
        <v>38826</v>
      </c>
      <c r="G31" s="7">
        <v>1686.7</v>
      </c>
      <c r="H31" s="7" t="s">
        <v>158</v>
      </c>
      <c r="I31" s="7">
        <v>1.107</v>
      </c>
      <c r="J31" s="7" t="s">
        <v>3790</v>
      </c>
      <c r="K31" s="7">
        <v>179.53</v>
      </c>
      <c r="L31" s="7">
        <v>0.8</v>
      </c>
      <c r="M31" s="7">
        <v>2.4300000000000002</v>
      </c>
      <c r="N31" s="7">
        <v>-1.21</v>
      </c>
      <c r="O31" s="7">
        <v>-0.6</v>
      </c>
      <c r="P31" s="7">
        <v>0.23</v>
      </c>
      <c r="Q31" s="7">
        <v>5.71</v>
      </c>
      <c r="R31" s="7">
        <v>11.14</v>
      </c>
      <c r="S31" s="7" t="s">
        <v>26</v>
      </c>
      <c r="T31" s="7" t="s">
        <v>46</v>
      </c>
      <c r="U31" s="7">
        <v>50.76</v>
      </c>
      <c r="V31" s="7" t="s">
        <v>155</v>
      </c>
      <c r="W31" s="7" t="s">
        <v>29</v>
      </c>
      <c r="X31" s="7">
        <v>0.09</v>
      </c>
      <c r="Y31" s="7">
        <v>0</v>
      </c>
    </row>
    <row r="32" spans="1:25" ht="66" x14ac:dyDescent="0.3">
      <c r="A32" s="6" t="s">
        <v>22</v>
      </c>
      <c r="B32" s="7" t="s">
        <v>159</v>
      </c>
      <c r="C32" s="7" t="s">
        <v>3775</v>
      </c>
      <c r="D32" s="7" t="s">
        <v>3774</v>
      </c>
      <c r="E32" s="7" t="s">
        <v>160</v>
      </c>
      <c r="F32" s="8">
        <v>43535</v>
      </c>
      <c r="G32" s="7">
        <v>1025.42</v>
      </c>
      <c r="H32" s="7" t="s">
        <v>32</v>
      </c>
      <c r="I32" s="7">
        <v>1.484</v>
      </c>
      <c r="J32" s="7">
        <v>0.70099999999999996</v>
      </c>
      <c r="K32" s="7" t="s">
        <v>3745</v>
      </c>
      <c r="L32" s="7">
        <v>1.45</v>
      </c>
      <c r="M32" s="7" t="s">
        <v>3776</v>
      </c>
      <c r="N32" s="7" t="s">
        <v>3776</v>
      </c>
      <c r="O32" s="7" t="s">
        <v>3776</v>
      </c>
      <c r="P32" s="7" t="s">
        <v>3776</v>
      </c>
      <c r="Q32" s="7" t="s">
        <v>3776</v>
      </c>
      <c r="R32" s="7" t="s">
        <v>3776</v>
      </c>
      <c r="S32" s="7" t="s">
        <v>33</v>
      </c>
      <c r="T32" s="7" t="s">
        <v>34</v>
      </c>
      <c r="U32" s="7">
        <v>16.66</v>
      </c>
      <c r="V32" s="7" t="s">
        <v>35</v>
      </c>
      <c r="W32" s="7" t="s">
        <v>36</v>
      </c>
      <c r="X32" s="7">
        <v>0.03</v>
      </c>
      <c r="Y32" s="7">
        <v>0.28999999999999998</v>
      </c>
    </row>
    <row r="33" spans="1:25" ht="49.5" x14ac:dyDescent="0.3">
      <c r="A33" s="6" t="s">
        <v>22</v>
      </c>
      <c r="B33" s="7" t="s">
        <v>161</v>
      </c>
      <c r="C33" s="7"/>
      <c r="D33" s="7"/>
      <c r="E33" s="7" t="s">
        <v>162</v>
      </c>
      <c r="F33" s="8">
        <v>37880</v>
      </c>
      <c r="G33" s="7">
        <v>1837.67</v>
      </c>
      <c r="H33" s="7" t="s">
        <v>163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26</v>
      </c>
      <c r="T33" s="7" t="s">
        <v>40</v>
      </c>
      <c r="U33" s="7">
        <v>4.9000000000000004</v>
      </c>
      <c r="V33" s="7" t="s">
        <v>53</v>
      </c>
      <c r="W33" s="7" t="s">
        <v>164</v>
      </c>
      <c r="X33" s="7">
        <v>0</v>
      </c>
      <c r="Y33" s="7">
        <v>0</v>
      </c>
    </row>
    <row r="34" spans="1:25" ht="66" x14ac:dyDescent="0.3">
      <c r="A34" s="6" t="s">
        <v>22</v>
      </c>
      <c r="B34" s="7" t="s">
        <v>165</v>
      </c>
      <c r="C34" s="7" t="s">
        <v>166</v>
      </c>
      <c r="D34" s="7" t="s">
        <v>167</v>
      </c>
      <c r="E34" s="7" t="s">
        <v>168</v>
      </c>
      <c r="F34" s="8">
        <v>43363</v>
      </c>
      <c r="G34" s="7">
        <v>996.76</v>
      </c>
      <c r="H34" s="7" t="s">
        <v>169</v>
      </c>
      <c r="I34" s="7">
        <v>0.61399999999999999</v>
      </c>
      <c r="J34" s="7">
        <v>0.61399999999999999</v>
      </c>
      <c r="K34" s="7" t="s">
        <v>3745</v>
      </c>
      <c r="L34" s="7">
        <v>2.11</v>
      </c>
      <c r="M34" s="7">
        <v>7.54</v>
      </c>
      <c r="N34" s="7">
        <v>-2.0099999999999998</v>
      </c>
      <c r="O34" s="7" t="s">
        <v>103</v>
      </c>
      <c r="P34" s="7" t="s">
        <v>103</v>
      </c>
      <c r="Q34" s="7" t="s">
        <v>103</v>
      </c>
      <c r="R34" s="7" t="s">
        <v>103</v>
      </c>
      <c r="S34" s="7" t="s">
        <v>33</v>
      </c>
      <c r="T34" s="7" t="s">
        <v>119</v>
      </c>
      <c r="U34" s="7">
        <v>128.54</v>
      </c>
      <c r="V34" s="7" t="s">
        <v>35</v>
      </c>
      <c r="W34" s="7" t="s">
        <v>134</v>
      </c>
      <c r="X34" s="7">
        <v>0.04</v>
      </c>
      <c r="Y34" s="7">
        <v>0.35</v>
      </c>
    </row>
    <row r="35" spans="1:25" ht="49.5" x14ac:dyDescent="0.3">
      <c r="A35" s="6" t="s">
        <v>22</v>
      </c>
      <c r="B35" s="7" t="s">
        <v>170</v>
      </c>
      <c r="C35" s="7" t="s">
        <v>171</v>
      </c>
      <c r="D35" s="7" t="s">
        <v>172</v>
      </c>
      <c r="E35" s="7" t="s">
        <v>3755</v>
      </c>
      <c r="F35" s="8">
        <v>43553</v>
      </c>
      <c r="G35" s="7">
        <v>1068.28</v>
      </c>
      <c r="H35" s="7" t="s">
        <v>174</v>
      </c>
      <c r="I35" s="7">
        <v>0.35399999999999998</v>
      </c>
      <c r="J35" s="7">
        <v>0.126</v>
      </c>
      <c r="K35" s="7" t="s">
        <v>3745</v>
      </c>
      <c r="L35" s="7">
        <v>2.95</v>
      </c>
      <c r="M35" s="7" t="s">
        <v>103</v>
      </c>
      <c r="N35" s="7" t="s">
        <v>103</v>
      </c>
      <c r="O35" s="7" t="s">
        <v>103</v>
      </c>
      <c r="P35" s="7" t="s">
        <v>103</v>
      </c>
      <c r="Q35" s="7" t="s">
        <v>103</v>
      </c>
      <c r="R35" s="7" t="s">
        <v>103</v>
      </c>
      <c r="S35" s="7" t="s">
        <v>52</v>
      </c>
      <c r="T35" s="7" t="s">
        <v>27</v>
      </c>
      <c r="U35" s="7">
        <v>37.61</v>
      </c>
      <c r="V35" s="7" t="s">
        <v>175</v>
      </c>
      <c r="W35" s="7" t="s">
        <v>36</v>
      </c>
      <c r="X35" s="7">
        <v>0.09</v>
      </c>
      <c r="Y35" s="7">
        <v>0.34</v>
      </c>
    </row>
    <row r="36" spans="1:25" ht="115.5" x14ac:dyDescent="0.3">
      <c r="A36" s="6" t="s">
        <v>22</v>
      </c>
      <c r="B36" s="7" t="s">
        <v>176</v>
      </c>
      <c r="C36" s="7" t="s">
        <v>3741</v>
      </c>
      <c r="D36" s="7">
        <v>80823</v>
      </c>
      <c r="E36" s="7" t="s">
        <v>3771</v>
      </c>
      <c r="F36" s="8">
        <v>38548</v>
      </c>
      <c r="G36" s="7">
        <v>2148.5100000000002</v>
      </c>
      <c r="H36" s="7" t="s">
        <v>3740</v>
      </c>
      <c r="I36" s="14">
        <v>1.102E-2</v>
      </c>
      <c r="J36" s="14">
        <v>6.2E-4</v>
      </c>
      <c r="K36" s="14">
        <v>0.90439999999999998</v>
      </c>
      <c r="L36" s="7">
        <v>0.21</v>
      </c>
      <c r="M36" s="7">
        <v>5.77</v>
      </c>
      <c r="N36" s="7">
        <v>-6.72</v>
      </c>
      <c r="O36" s="7">
        <v>-6.72</v>
      </c>
      <c r="P36" s="7" t="s">
        <v>3742</v>
      </c>
      <c r="Q36" s="7">
        <v>16.28</v>
      </c>
      <c r="R36" s="7">
        <v>9.6199999999999992</v>
      </c>
      <c r="S36" s="7" t="s">
        <v>26</v>
      </c>
      <c r="T36" s="7" t="s">
        <v>27</v>
      </c>
      <c r="U36" s="7">
        <v>315.55</v>
      </c>
      <c r="V36" s="7" t="s">
        <v>179</v>
      </c>
      <c r="W36" s="7" t="s">
        <v>29</v>
      </c>
      <c r="X36" s="7">
        <v>0.05</v>
      </c>
      <c r="Y36" s="7">
        <v>0.02</v>
      </c>
    </row>
    <row r="37" spans="1:25" ht="82.5" x14ac:dyDescent="0.3">
      <c r="A37" s="6" t="s">
        <v>22</v>
      </c>
      <c r="B37" s="7" t="s">
        <v>180</v>
      </c>
      <c r="C37" s="7" t="s">
        <v>3778</v>
      </c>
      <c r="D37" s="7">
        <v>80821</v>
      </c>
      <c r="E37" s="7" t="s">
        <v>3777</v>
      </c>
      <c r="F37" s="8">
        <v>38548</v>
      </c>
      <c r="G37" s="7">
        <v>2300.5500000000002</v>
      </c>
      <c r="H37" s="7" t="s">
        <v>178</v>
      </c>
      <c r="I37" s="7">
        <v>0.60199999999999998</v>
      </c>
      <c r="J37" s="7">
        <v>5.6000000000000001E-2</v>
      </c>
      <c r="K37" s="7">
        <v>97.56</v>
      </c>
      <c r="L37" s="7">
        <v>0.24</v>
      </c>
      <c r="M37" s="7">
        <v>5.7</v>
      </c>
      <c r="N37" s="7">
        <v>-6.5</v>
      </c>
      <c r="O37" s="7">
        <v>-6.33</v>
      </c>
      <c r="P37" s="7">
        <v>-9</v>
      </c>
      <c r="Q37" s="7">
        <v>16.32</v>
      </c>
      <c r="R37" s="7">
        <v>10.93</v>
      </c>
      <c r="S37" s="7" t="s">
        <v>26</v>
      </c>
      <c r="T37" s="7" t="s">
        <v>27</v>
      </c>
      <c r="U37" s="7">
        <v>224.35</v>
      </c>
      <c r="V37" s="7" t="s">
        <v>181</v>
      </c>
      <c r="W37" s="7" t="s">
        <v>29</v>
      </c>
      <c r="X37" s="7">
        <v>0.04</v>
      </c>
      <c r="Y37" s="7">
        <v>0.01</v>
      </c>
    </row>
    <row r="38" spans="1:25" ht="82.5" x14ac:dyDescent="0.3">
      <c r="A38" s="6" t="s">
        <v>22</v>
      </c>
      <c r="B38" s="7" t="s">
        <v>182</v>
      </c>
      <c r="C38" s="7" t="s">
        <v>3782</v>
      </c>
      <c r="D38" s="7">
        <v>20840</v>
      </c>
      <c r="E38" s="7" t="s">
        <v>183</v>
      </c>
      <c r="F38" s="8">
        <v>39723</v>
      </c>
      <c r="G38" s="7">
        <v>1605.7</v>
      </c>
      <c r="H38" s="7" t="s">
        <v>74</v>
      </c>
      <c r="I38" s="7">
        <v>0.64700000000000002</v>
      </c>
      <c r="J38" s="7">
        <v>0.05</v>
      </c>
      <c r="K38" s="7">
        <v>19.850000000000001</v>
      </c>
      <c r="L38" s="7">
        <v>0.36</v>
      </c>
      <c r="M38" s="7">
        <v>5.65</v>
      </c>
      <c r="N38" s="7">
        <v>-6.02</v>
      </c>
      <c r="O38" s="7">
        <v>-5.78</v>
      </c>
      <c r="P38" s="7">
        <v>-7.74</v>
      </c>
      <c r="Q38" s="7">
        <v>17.82</v>
      </c>
      <c r="R38" s="7">
        <v>11.95</v>
      </c>
      <c r="S38" s="7" t="s">
        <v>26</v>
      </c>
      <c r="T38" s="7" t="s">
        <v>27</v>
      </c>
      <c r="U38" s="7">
        <v>382.93</v>
      </c>
      <c r="V38" s="7" t="s">
        <v>184</v>
      </c>
      <c r="W38" s="7" t="s">
        <v>29</v>
      </c>
      <c r="X38" s="7">
        <v>0.04</v>
      </c>
      <c r="Y38" s="7">
        <v>0.02</v>
      </c>
    </row>
    <row r="39" spans="1:25" ht="82.5" x14ac:dyDescent="0.3">
      <c r="A39" s="6" t="s">
        <v>22</v>
      </c>
      <c r="B39" s="7" t="s">
        <v>185</v>
      </c>
      <c r="C39" s="4" t="s">
        <v>3800</v>
      </c>
      <c r="D39" s="4">
        <v>20839</v>
      </c>
      <c r="E39" s="6" t="s">
        <v>3761</v>
      </c>
      <c r="F39" s="8">
        <v>39723</v>
      </c>
      <c r="G39" s="7">
        <v>1381.29</v>
      </c>
      <c r="H39" s="7" t="s">
        <v>62</v>
      </c>
      <c r="I39" s="7">
        <v>0.78700000000000003</v>
      </c>
      <c r="J39" s="7">
        <v>0.1</v>
      </c>
      <c r="K39" s="7">
        <v>139.32</v>
      </c>
      <c r="L39" s="7">
        <v>-1.0900000000000001</v>
      </c>
      <c r="M39" s="7">
        <v>3.9</v>
      </c>
      <c r="N39" s="7">
        <v>-7.65</v>
      </c>
      <c r="O39" s="7">
        <v>-7.6</v>
      </c>
      <c r="P39" s="7">
        <v>-8.19</v>
      </c>
      <c r="Q39" s="7">
        <v>6.69</v>
      </c>
      <c r="R39" s="7">
        <v>7.48</v>
      </c>
      <c r="S39" s="7" t="s">
        <v>26</v>
      </c>
      <c r="T39" s="7" t="s">
        <v>27</v>
      </c>
      <c r="U39" s="7">
        <v>490.25</v>
      </c>
      <c r="V39" s="7" t="s">
        <v>187</v>
      </c>
      <c r="W39" s="7" t="s">
        <v>29</v>
      </c>
      <c r="X39" s="7">
        <v>0.08</v>
      </c>
      <c r="Y39" s="7">
        <v>0.01</v>
      </c>
    </row>
    <row r="40" spans="1:25" ht="49.5" x14ac:dyDescent="0.3">
      <c r="A40" s="6" t="s">
        <v>22</v>
      </c>
      <c r="B40" s="7" t="s">
        <v>188</v>
      </c>
      <c r="C40" s="4" t="s">
        <v>189</v>
      </c>
      <c r="D40" s="4" t="s">
        <v>190</v>
      </c>
      <c r="E40" s="7" t="s">
        <v>191</v>
      </c>
      <c r="F40" s="8">
        <v>43553</v>
      </c>
      <c r="G40" s="7">
        <v>1067.93</v>
      </c>
      <c r="H40" s="7" t="s">
        <v>192</v>
      </c>
      <c r="I40" s="7" t="s">
        <v>3779</v>
      </c>
      <c r="J40" s="7">
        <v>0.42299999999999999</v>
      </c>
      <c r="K40" s="7" t="s">
        <v>3745</v>
      </c>
      <c r="L40" s="7">
        <v>2.73</v>
      </c>
      <c r="M40" s="7" t="s">
        <v>103</v>
      </c>
      <c r="N40" s="7" t="s">
        <v>103</v>
      </c>
      <c r="O40" s="7" t="s">
        <v>103</v>
      </c>
      <c r="P40" s="7" t="s">
        <v>103</v>
      </c>
      <c r="Q40" s="7" t="s">
        <v>103</v>
      </c>
      <c r="R40" s="7" t="s">
        <v>103</v>
      </c>
      <c r="S40" s="7" t="s">
        <v>52</v>
      </c>
      <c r="T40" s="7" t="s">
        <v>27</v>
      </c>
      <c r="U40" s="7">
        <v>26.98</v>
      </c>
      <c r="V40" s="7" t="s">
        <v>53</v>
      </c>
      <c r="W40" s="7" t="s">
        <v>36</v>
      </c>
      <c r="X40" s="7">
        <v>0.09</v>
      </c>
      <c r="Y40" s="7">
        <v>0.34</v>
      </c>
    </row>
    <row r="41" spans="1:25" ht="66" x14ac:dyDescent="0.3">
      <c r="A41" s="6" t="s">
        <v>22</v>
      </c>
      <c r="B41" s="7" t="s">
        <v>193</v>
      </c>
      <c r="C41" s="7" t="s">
        <v>3758</v>
      </c>
      <c r="D41" s="7" t="s">
        <v>3757</v>
      </c>
      <c r="E41" s="7" t="s">
        <v>194</v>
      </c>
      <c r="F41" s="8">
        <v>43535</v>
      </c>
      <c r="G41" s="7">
        <v>1034.55</v>
      </c>
      <c r="H41" s="7" t="s">
        <v>32</v>
      </c>
      <c r="I41" s="7">
        <v>0.92300000000000004</v>
      </c>
      <c r="J41" s="7">
        <v>0.92300000000000004</v>
      </c>
      <c r="K41" s="7" t="s">
        <v>3745</v>
      </c>
      <c r="L41" s="7">
        <v>1.77</v>
      </c>
      <c r="M41" s="7" t="s">
        <v>3745</v>
      </c>
      <c r="N41" s="7" t="s">
        <v>3745</v>
      </c>
      <c r="O41" s="7" t="s">
        <v>3745</v>
      </c>
      <c r="P41" s="7" t="s">
        <v>3745</v>
      </c>
      <c r="Q41" s="7" t="s">
        <v>3745</v>
      </c>
      <c r="R41" s="7" t="s">
        <v>3745</v>
      </c>
      <c r="S41" s="7" t="s">
        <v>33</v>
      </c>
      <c r="T41" s="7" t="s">
        <v>34</v>
      </c>
      <c r="U41" s="7">
        <v>17.82</v>
      </c>
      <c r="V41" s="7" t="s">
        <v>35</v>
      </c>
      <c r="W41" s="7" t="s">
        <v>36</v>
      </c>
      <c r="X41" s="7">
        <v>0.03</v>
      </c>
      <c r="Y41" s="7">
        <v>0.28999999999999998</v>
      </c>
    </row>
    <row r="42" spans="1:25" ht="49.5" x14ac:dyDescent="0.3">
      <c r="A42" s="6" t="s">
        <v>22</v>
      </c>
      <c r="B42" s="7" t="s">
        <v>195</v>
      </c>
      <c r="C42" s="7" t="s">
        <v>3781</v>
      </c>
      <c r="D42" s="7">
        <v>20833</v>
      </c>
      <c r="E42" s="7" t="s">
        <v>3780</v>
      </c>
      <c r="F42" s="8">
        <v>39723</v>
      </c>
      <c r="G42" s="7">
        <v>1677.33</v>
      </c>
      <c r="H42" s="7" t="s">
        <v>197</v>
      </c>
      <c r="I42" s="7">
        <v>0.79700000000000004</v>
      </c>
      <c r="J42" s="7">
        <v>0.126</v>
      </c>
      <c r="K42" s="7" t="s">
        <v>3745</v>
      </c>
      <c r="L42" s="7">
        <v>0.31</v>
      </c>
      <c r="M42" s="7">
        <v>7.22</v>
      </c>
      <c r="N42" s="7">
        <v>-1.1599999999999999</v>
      </c>
      <c r="O42" s="7">
        <v>-0.96</v>
      </c>
      <c r="P42" s="7">
        <v>0.69</v>
      </c>
      <c r="Q42" s="7">
        <v>21.65</v>
      </c>
      <c r="R42" s="7">
        <v>6.57</v>
      </c>
      <c r="S42" s="7" t="s">
        <v>52</v>
      </c>
      <c r="T42" s="7" t="s">
        <v>27</v>
      </c>
      <c r="U42" s="7">
        <v>30.17</v>
      </c>
      <c r="V42" s="7" t="s">
        <v>53</v>
      </c>
      <c r="W42" s="7" t="s">
        <v>36</v>
      </c>
      <c r="X42" s="7">
        <v>0.12</v>
      </c>
      <c r="Y42" s="7">
        <v>0.3</v>
      </c>
    </row>
    <row r="43" spans="1:25" ht="49.5" x14ac:dyDescent="0.3">
      <c r="A43" s="6" t="s">
        <v>22</v>
      </c>
      <c r="B43" s="7" t="s">
        <v>198</v>
      </c>
      <c r="C43" s="7" t="s">
        <v>3798</v>
      </c>
      <c r="D43" s="7" t="s">
        <v>3797</v>
      </c>
      <c r="E43" s="7" t="s">
        <v>27</v>
      </c>
      <c r="F43" s="8">
        <v>41585</v>
      </c>
      <c r="G43" s="7">
        <v>1236.69</v>
      </c>
      <c r="H43" s="7" t="s">
        <v>199</v>
      </c>
      <c r="I43" s="7">
        <v>0.84</v>
      </c>
      <c r="J43" s="7">
        <v>0.32400000000000001</v>
      </c>
      <c r="K43" s="7">
        <v>176.42</v>
      </c>
      <c r="L43" s="7">
        <v>0.24</v>
      </c>
      <c r="M43" s="7">
        <v>4.55</v>
      </c>
      <c r="N43" s="7">
        <v>-9.77</v>
      </c>
      <c r="O43" s="7">
        <v>-9.67</v>
      </c>
      <c r="P43" s="7">
        <v>-7.67</v>
      </c>
      <c r="Q43" s="7">
        <v>14.65</v>
      </c>
      <c r="R43" s="7">
        <v>19.36</v>
      </c>
      <c r="S43" s="7" t="s">
        <v>26</v>
      </c>
      <c r="T43" s="7" t="s">
        <v>27</v>
      </c>
      <c r="U43" s="7">
        <v>3.95</v>
      </c>
      <c r="V43" s="7" t="s">
        <v>200</v>
      </c>
      <c r="W43" s="7" t="s">
        <v>29</v>
      </c>
      <c r="X43" s="7">
        <v>0.3</v>
      </c>
      <c r="Y43" s="7">
        <v>0</v>
      </c>
    </row>
    <row r="44" spans="1:25" ht="49.5" x14ac:dyDescent="0.3">
      <c r="A44" s="6" t="s">
        <v>22</v>
      </c>
      <c r="B44" s="7" t="s">
        <v>201</v>
      </c>
      <c r="C44" s="7" t="s">
        <v>202</v>
      </c>
      <c r="D44" s="7" t="s">
        <v>203</v>
      </c>
      <c r="E44" s="7" t="s">
        <v>204</v>
      </c>
      <c r="F44" s="8">
        <v>43553</v>
      </c>
      <c r="G44" s="7">
        <v>1026.5999999999999</v>
      </c>
      <c r="H44" s="7" t="s">
        <v>197</v>
      </c>
      <c r="I44" s="7">
        <v>0.47099999999999997</v>
      </c>
      <c r="J44" s="7">
        <v>0.38500000000000001</v>
      </c>
      <c r="K44" s="7" t="s">
        <v>3745</v>
      </c>
      <c r="L44" s="7">
        <v>1.8</v>
      </c>
      <c r="M44" s="7" t="s">
        <v>103</v>
      </c>
      <c r="N44" s="7" t="s">
        <v>103</v>
      </c>
      <c r="O44" s="7" t="s">
        <v>103</v>
      </c>
      <c r="P44" s="7" t="s">
        <v>103</v>
      </c>
      <c r="Q44" s="7" t="s">
        <v>103</v>
      </c>
      <c r="R44" s="7" t="s">
        <v>103</v>
      </c>
      <c r="S44" s="7" t="s">
        <v>52</v>
      </c>
      <c r="T44" s="7" t="s">
        <v>27</v>
      </c>
      <c r="U44" s="7">
        <v>22.14</v>
      </c>
      <c r="V44" s="7" t="s">
        <v>53</v>
      </c>
      <c r="W44" s="7" t="s">
        <v>36</v>
      </c>
      <c r="X44" s="7">
        <v>0.09</v>
      </c>
      <c r="Y44" s="7">
        <v>0.34</v>
      </c>
    </row>
    <row r="45" spans="1:25" ht="49.5" x14ac:dyDescent="0.3">
      <c r="A45" s="6" t="s">
        <v>22</v>
      </c>
      <c r="B45" s="7" t="s">
        <v>205</v>
      </c>
      <c r="C45" s="7" t="s">
        <v>206</v>
      </c>
      <c r="D45" s="7">
        <v>20834</v>
      </c>
      <c r="E45" s="7" t="s">
        <v>207</v>
      </c>
      <c r="F45" s="8">
        <v>39723</v>
      </c>
      <c r="G45" s="7">
        <v>1537.51</v>
      </c>
      <c r="H45" s="7" t="s">
        <v>39</v>
      </c>
      <c r="I45" s="7">
        <v>0.499</v>
      </c>
      <c r="J45" s="7">
        <v>8.9999999999999993E-3</v>
      </c>
      <c r="K45" s="7" t="s">
        <v>3745</v>
      </c>
      <c r="L45" s="7">
        <v>1.42</v>
      </c>
      <c r="M45" s="7">
        <v>2.57</v>
      </c>
      <c r="N45" s="7">
        <v>4.01</v>
      </c>
      <c r="O45" s="7">
        <v>5.12</v>
      </c>
      <c r="P45" s="7">
        <v>5.97</v>
      </c>
      <c r="Q45" s="7">
        <v>5.17</v>
      </c>
      <c r="R45" s="7">
        <v>14.49</v>
      </c>
      <c r="S45" s="7" t="s">
        <v>26</v>
      </c>
      <c r="T45" s="7" t="s">
        <v>40</v>
      </c>
      <c r="U45" s="7">
        <v>1022.51</v>
      </c>
      <c r="V45" s="7" t="s">
        <v>120</v>
      </c>
      <c r="W45" s="7" t="s">
        <v>29</v>
      </c>
      <c r="X45" s="7">
        <v>0.01</v>
      </c>
      <c r="Y45" s="7">
        <v>0</v>
      </c>
    </row>
    <row r="46" spans="1:25" ht="49.5" x14ac:dyDescent="0.3">
      <c r="A46" s="6" t="s">
        <v>22</v>
      </c>
      <c r="B46" s="7" t="s">
        <v>208</v>
      </c>
      <c r="C46" s="7" t="s">
        <v>3751</v>
      </c>
      <c r="D46" s="7">
        <v>54165</v>
      </c>
      <c r="E46" s="7" t="s">
        <v>40</v>
      </c>
      <c r="F46" s="8">
        <v>38737</v>
      </c>
      <c r="G46" s="7">
        <v>1570.71</v>
      </c>
      <c r="H46" s="7" t="s">
        <v>209</v>
      </c>
      <c r="I46" s="7">
        <v>0.94599999999999995</v>
      </c>
      <c r="J46" s="7">
        <v>6.0000000000000001E-3</v>
      </c>
      <c r="K46" s="7" t="s">
        <v>3745</v>
      </c>
      <c r="L46" s="7">
        <v>1.06</v>
      </c>
      <c r="M46" s="7">
        <v>1.87</v>
      </c>
      <c r="N46" s="7">
        <v>3.06</v>
      </c>
      <c r="O46" s="7" t="s">
        <v>3752</v>
      </c>
      <c r="P46" s="7">
        <v>4.0199999999999996</v>
      </c>
      <c r="Q46" s="7">
        <v>2.79</v>
      </c>
      <c r="R46" s="7">
        <v>10.54</v>
      </c>
      <c r="S46" s="7" t="s">
        <v>26</v>
      </c>
      <c r="T46" s="7" t="s">
        <v>40</v>
      </c>
      <c r="U46" s="7">
        <v>285.54000000000002</v>
      </c>
      <c r="V46" s="7" t="s">
        <v>41</v>
      </c>
      <c r="W46" s="7" t="s">
        <v>29</v>
      </c>
      <c r="X46" s="7">
        <v>0.02</v>
      </c>
      <c r="Y46" s="7">
        <v>0</v>
      </c>
    </row>
    <row r="47" spans="1:25" ht="49.5" x14ac:dyDescent="0.3">
      <c r="A47" s="6" t="s">
        <v>22</v>
      </c>
      <c r="B47" s="7" t="s">
        <v>210</v>
      </c>
      <c r="C47" s="7" t="s">
        <v>3744</v>
      </c>
      <c r="D47" s="7" t="s">
        <v>3743</v>
      </c>
      <c r="E47" s="7" t="s">
        <v>40</v>
      </c>
      <c r="F47" s="8">
        <v>41018</v>
      </c>
      <c r="G47" s="7">
        <v>1222.25</v>
      </c>
      <c r="H47" s="7" t="s">
        <v>211</v>
      </c>
      <c r="I47" s="14">
        <v>3.96E-3</v>
      </c>
      <c r="J47" s="14">
        <v>5.0000000000000002E-5</v>
      </c>
      <c r="K47" s="7" t="s">
        <v>3745</v>
      </c>
      <c r="L47" s="7">
        <v>1.04</v>
      </c>
      <c r="M47" s="7">
        <v>1.98</v>
      </c>
      <c r="N47" s="7">
        <v>3.24</v>
      </c>
      <c r="O47" s="7">
        <v>4.2</v>
      </c>
      <c r="P47" s="7">
        <v>5.0199999999999996</v>
      </c>
      <c r="Q47" s="7">
        <v>4.09</v>
      </c>
      <c r="R47" s="7">
        <v>13.38</v>
      </c>
      <c r="S47" s="7" t="s">
        <v>26</v>
      </c>
      <c r="T47" s="7" t="s">
        <v>40</v>
      </c>
      <c r="U47" s="7">
        <v>41.12</v>
      </c>
      <c r="V47" s="7" t="s">
        <v>53</v>
      </c>
      <c r="W47" s="7" t="s">
        <v>29</v>
      </c>
      <c r="X47" s="7">
        <v>0</v>
      </c>
      <c r="Y47" s="7">
        <v>0</v>
      </c>
    </row>
    <row r="48" spans="1:25" ht="82.5" x14ac:dyDescent="0.3">
      <c r="A48" s="6" t="s">
        <v>22</v>
      </c>
      <c r="B48" s="7" t="s">
        <v>212</v>
      </c>
      <c r="C48" s="7" t="s">
        <v>3793</v>
      </c>
      <c r="D48" s="7">
        <v>20843</v>
      </c>
      <c r="E48" s="7" t="s">
        <v>213</v>
      </c>
      <c r="F48" s="8">
        <v>38378</v>
      </c>
      <c r="G48" s="7">
        <v>1846.17</v>
      </c>
      <c r="H48" s="7" t="s">
        <v>214</v>
      </c>
      <c r="I48" s="7">
        <v>0.78500000000000003</v>
      </c>
      <c r="J48" s="7">
        <v>9.2999999999999999E-2</v>
      </c>
      <c r="K48" s="7">
        <v>71.14</v>
      </c>
      <c r="L48" s="7">
        <v>-0.32</v>
      </c>
      <c r="M48" s="7">
        <v>5.55</v>
      </c>
      <c r="N48" s="7">
        <v>-3.84</v>
      </c>
      <c r="O48" s="7">
        <v>-6.22</v>
      </c>
      <c r="P48" s="7">
        <v>-6.02</v>
      </c>
      <c r="Q48" s="7">
        <v>7.44</v>
      </c>
      <c r="R48" s="7">
        <v>-4.99</v>
      </c>
      <c r="S48" s="7" t="s">
        <v>26</v>
      </c>
      <c r="T48" s="7" t="s">
        <v>34</v>
      </c>
      <c r="U48" s="7">
        <v>232.2</v>
      </c>
      <c r="V48" s="7" t="s">
        <v>215</v>
      </c>
      <c r="W48" s="7" t="s">
        <v>29</v>
      </c>
      <c r="X48" s="7">
        <v>0.21</v>
      </c>
      <c r="Y48" s="7">
        <v>0</v>
      </c>
    </row>
    <row r="49" spans="1:25" ht="49.5" x14ac:dyDescent="0.3">
      <c r="A49" s="6" t="s">
        <v>22</v>
      </c>
      <c r="B49" s="7" t="s">
        <v>216</v>
      </c>
      <c r="C49" s="7" t="s">
        <v>3792</v>
      </c>
      <c r="D49" s="7">
        <v>49271</v>
      </c>
      <c r="E49" s="7" t="s">
        <v>217</v>
      </c>
      <c r="F49" s="8">
        <v>38378</v>
      </c>
      <c r="G49" s="7">
        <v>1884.76</v>
      </c>
      <c r="H49" s="7" t="s">
        <v>218</v>
      </c>
      <c r="I49" s="7">
        <v>0.60899999999999999</v>
      </c>
      <c r="J49" s="7">
        <v>0.115</v>
      </c>
      <c r="K49" s="7">
        <v>211.3</v>
      </c>
      <c r="L49" s="7">
        <v>0.65</v>
      </c>
      <c r="M49" s="7">
        <v>2.4500000000000002</v>
      </c>
      <c r="N49" s="7">
        <v>-1.02</v>
      </c>
      <c r="O49" s="7">
        <v>-0.28999999999999998</v>
      </c>
      <c r="P49" s="7">
        <v>0.97</v>
      </c>
      <c r="Q49" s="7">
        <v>7.31</v>
      </c>
      <c r="R49" s="7">
        <v>10.49</v>
      </c>
      <c r="S49" s="7" t="s">
        <v>26</v>
      </c>
      <c r="T49" s="7" t="s">
        <v>46</v>
      </c>
      <c r="U49" s="7">
        <v>56.04</v>
      </c>
      <c r="V49" s="7" t="s">
        <v>219</v>
      </c>
      <c r="W49" s="7" t="s">
        <v>29</v>
      </c>
      <c r="X49" s="7">
        <v>0.09</v>
      </c>
      <c r="Y49" s="7">
        <v>0</v>
      </c>
    </row>
    <row r="50" spans="1:25" ht="66" x14ac:dyDescent="0.3">
      <c r="A50" s="6" t="s">
        <v>22</v>
      </c>
      <c r="B50" s="7" t="s">
        <v>220</v>
      </c>
      <c r="C50" s="7"/>
      <c r="D50" s="7"/>
      <c r="E50" s="7" t="s">
        <v>221</v>
      </c>
      <c r="F50" s="8">
        <v>37880</v>
      </c>
      <c r="G50" s="7">
        <v>2242.65</v>
      </c>
      <c r="H50" s="7" t="s">
        <v>222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 t="s">
        <v>26</v>
      </c>
      <c r="T50" s="7" t="s">
        <v>46</v>
      </c>
      <c r="U50" s="7">
        <v>74.59</v>
      </c>
      <c r="V50" s="7" t="s">
        <v>223</v>
      </c>
      <c r="W50" s="7" t="s">
        <v>164</v>
      </c>
      <c r="X50" s="7">
        <v>0.18</v>
      </c>
      <c r="Y50" s="7">
        <v>0</v>
      </c>
    </row>
    <row r="51" spans="1:25" ht="66" x14ac:dyDescent="0.3">
      <c r="A51" s="6" t="s">
        <v>22</v>
      </c>
      <c r="B51" s="7" t="s">
        <v>224</v>
      </c>
      <c r="C51" s="7" t="s">
        <v>3788</v>
      </c>
      <c r="D51" s="7">
        <v>20847</v>
      </c>
      <c r="E51" s="7" t="s">
        <v>3787</v>
      </c>
      <c r="F51" s="8">
        <v>38737</v>
      </c>
      <c r="G51" s="7">
        <v>1675.2</v>
      </c>
      <c r="H51" s="7" t="s">
        <v>225</v>
      </c>
      <c r="I51" s="7">
        <v>1.248</v>
      </c>
      <c r="J51" s="7">
        <v>0.16600000000000001</v>
      </c>
      <c r="K51" s="7">
        <v>183.34</v>
      </c>
      <c r="L51" s="7">
        <v>0.59</v>
      </c>
      <c r="M51" s="7">
        <v>2.93</v>
      </c>
      <c r="N51" s="7">
        <v>-3.49</v>
      </c>
      <c r="O51" s="7">
        <v>-3.02</v>
      </c>
      <c r="P51" s="7">
        <v>-3.43</v>
      </c>
      <c r="Q51" s="7">
        <v>6.78</v>
      </c>
      <c r="R51" s="7">
        <v>7.22</v>
      </c>
      <c r="S51" s="7" t="s">
        <v>26</v>
      </c>
      <c r="T51" s="7" t="s">
        <v>46</v>
      </c>
      <c r="U51" s="7">
        <v>624.16999999999996</v>
      </c>
      <c r="V51" s="7" t="s">
        <v>226</v>
      </c>
      <c r="W51" s="7" t="s">
        <v>29</v>
      </c>
      <c r="X51" s="7">
        <v>0.15</v>
      </c>
      <c r="Y51" s="7">
        <v>0</v>
      </c>
    </row>
  </sheetData>
  <autoFilter ref="A1:Y51"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72"/>
  <sheetViews>
    <sheetView workbookViewId="0">
      <pane ySplit="1" topLeftCell="A843" activePane="bottomLeft" state="frozen"/>
      <selection pane="bottomLeft" activeCell="D1349" sqref="D1349"/>
    </sheetView>
  </sheetViews>
  <sheetFormatPr defaultRowHeight="16.5" x14ac:dyDescent="0.3"/>
  <cols>
    <col min="2" max="2" width="16.125" customWidth="1"/>
    <col min="3" max="3" width="15.75" customWidth="1"/>
  </cols>
  <sheetData>
    <row r="1" spans="1:8" x14ac:dyDescent="0.3">
      <c r="A1" s="1" t="s">
        <v>0</v>
      </c>
      <c r="B1" s="2" t="s">
        <v>1</v>
      </c>
      <c r="C1" s="2" t="s">
        <v>4</v>
      </c>
      <c r="D1" s="9" t="s">
        <v>227</v>
      </c>
      <c r="E1" s="9" t="s">
        <v>228</v>
      </c>
      <c r="F1" s="9" t="s">
        <v>229</v>
      </c>
      <c r="G1" s="9" t="s">
        <v>230</v>
      </c>
      <c r="H1" s="9" t="s">
        <v>231</v>
      </c>
    </row>
    <row r="2" spans="1:8" hidden="1" x14ac:dyDescent="0.3">
      <c r="A2" s="3" t="s">
        <v>761</v>
      </c>
      <c r="B2" s="4" t="s">
        <v>778</v>
      </c>
      <c r="C2" s="4" t="s">
        <v>654</v>
      </c>
      <c r="D2" s="7">
        <v>0.35</v>
      </c>
      <c r="E2" s="7">
        <v>0.94</v>
      </c>
      <c r="F2" s="7">
        <v>0.01</v>
      </c>
      <c r="G2" s="7">
        <v>1.6E-2</v>
      </c>
      <c r="H2" s="7">
        <v>1.3160000000000001</v>
      </c>
    </row>
    <row r="3" spans="1:8" hidden="1" x14ac:dyDescent="0.3">
      <c r="A3" s="6" t="s">
        <v>761</v>
      </c>
      <c r="B3" s="7" t="s">
        <v>779</v>
      </c>
      <c r="C3" s="7" t="s">
        <v>132</v>
      </c>
      <c r="D3" s="7">
        <v>0.33</v>
      </c>
      <c r="E3" s="7">
        <v>0.8</v>
      </c>
      <c r="F3" s="7">
        <v>0.01</v>
      </c>
      <c r="G3" s="7">
        <v>1.6E-2</v>
      </c>
      <c r="H3" s="7">
        <v>1.1559999999999999</v>
      </c>
    </row>
    <row r="4" spans="1:8" ht="33" hidden="1" x14ac:dyDescent="0.3">
      <c r="A4" s="6" t="s">
        <v>1762</v>
      </c>
      <c r="B4" s="7" t="s">
        <v>1878</v>
      </c>
      <c r="C4" s="7" t="s">
        <v>1879</v>
      </c>
      <c r="D4" s="7">
        <v>0.76500000000000001</v>
      </c>
      <c r="E4" s="7">
        <v>0.3</v>
      </c>
      <c r="F4" s="7">
        <v>0.02</v>
      </c>
      <c r="G4" s="7">
        <v>1.4999999999999999E-2</v>
      </c>
      <c r="H4" s="7">
        <v>1.1000000000000001</v>
      </c>
    </row>
    <row r="5" spans="1:8" ht="33" hidden="1" x14ac:dyDescent="0.3">
      <c r="A5" s="6" t="s">
        <v>1762</v>
      </c>
      <c r="B5" s="7" t="s">
        <v>1880</v>
      </c>
      <c r="C5" s="7" t="s">
        <v>1881</v>
      </c>
      <c r="D5" s="7">
        <v>0.76500000000000001</v>
      </c>
      <c r="E5" s="7">
        <v>0.3</v>
      </c>
      <c r="F5" s="7">
        <v>0.02</v>
      </c>
      <c r="G5" s="7">
        <v>1.4999999999999999E-2</v>
      </c>
      <c r="H5" s="7">
        <v>1.1000000000000001</v>
      </c>
    </row>
    <row r="6" spans="1:8" ht="33" hidden="1" x14ac:dyDescent="0.3">
      <c r="A6" s="6" t="s">
        <v>1762</v>
      </c>
      <c r="B6" s="7" t="s">
        <v>1882</v>
      </c>
      <c r="C6" s="7" t="s">
        <v>1883</v>
      </c>
      <c r="D6" s="7">
        <v>0.76500000000000001</v>
      </c>
      <c r="E6" s="7">
        <v>0.3</v>
      </c>
      <c r="F6" s="7">
        <v>0.02</v>
      </c>
      <c r="G6" s="7">
        <v>1.4999999999999999E-2</v>
      </c>
      <c r="H6" s="7">
        <v>1.1000000000000001</v>
      </c>
    </row>
    <row r="7" spans="1:8" ht="33" hidden="1" x14ac:dyDescent="0.3">
      <c r="A7" s="6" t="s">
        <v>1762</v>
      </c>
      <c r="B7" s="7" t="s">
        <v>1884</v>
      </c>
      <c r="C7" s="7" t="s">
        <v>1885</v>
      </c>
      <c r="D7" s="7">
        <v>0.76500000000000001</v>
      </c>
      <c r="E7" s="7">
        <v>0.3</v>
      </c>
      <c r="F7" s="7">
        <v>0.02</v>
      </c>
      <c r="G7" s="7">
        <v>1.4999999999999999E-2</v>
      </c>
      <c r="H7" s="7">
        <v>1.1000000000000001</v>
      </c>
    </row>
    <row r="8" spans="1:8" ht="33" hidden="1" x14ac:dyDescent="0.3">
      <c r="A8" s="6" t="s">
        <v>1762</v>
      </c>
      <c r="B8" s="7" t="s">
        <v>1888</v>
      </c>
      <c r="C8" s="7" t="s">
        <v>1889</v>
      </c>
      <c r="D8" s="7">
        <v>0.76500000000000001</v>
      </c>
      <c r="E8" s="7">
        <v>0.3</v>
      </c>
      <c r="F8" s="7">
        <v>0.02</v>
      </c>
      <c r="G8" s="7">
        <v>1.4999999999999999E-2</v>
      </c>
      <c r="H8" s="7">
        <v>1.1000000000000001</v>
      </c>
    </row>
    <row r="9" spans="1:8" ht="33" hidden="1" x14ac:dyDescent="0.3">
      <c r="A9" s="6" t="s">
        <v>1762</v>
      </c>
      <c r="B9" s="7" t="s">
        <v>1890</v>
      </c>
      <c r="C9" s="7" t="s">
        <v>1891</v>
      </c>
      <c r="D9" s="7">
        <v>0.76500000000000001</v>
      </c>
      <c r="E9" s="7">
        <v>0.3</v>
      </c>
      <c r="F9" s="7">
        <v>0.02</v>
      </c>
      <c r="G9" s="7">
        <v>1.4999999999999999E-2</v>
      </c>
      <c r="H9" s="7">
        <v>1.1000000000000001</v>
      </c>
    </row>
    <row r="10" spans="1:8" ht="33" hidden="1" x14ac:dyDescent="0.3">
      <c r="A10" s="6" t="s">
        <v>1762</v>
      </c>
      <c r="B10" s="7" t="s">
        <v>1892</v>
      </c>
      <c r="C10" s="7" t="s">
        <v>1893</v>
      </c>
      <c r="D10" s="7">
        <v>0.76500000000000001</v>
      </c>
      <c r="E10" s="7">
        <v>0.3</v>
      </c>
      <c r="F10" s="7">
        <v>0.02</v>
      </c>
      <c r="G10" s="7">
        <v>1.4999999999999999E-2</v>
      </c>
      <c r="H10" s="7">
        <v>1.1000000000000001</v>
      </c>
    </row>
    <row r="11" spans="1:8" ht="33" hidden="1" x14ac:dyDescent="0.3">
      <c r="A11" s="6" t="s">
        <v>1762</v>
      </c>
      <c r="B11" s="7" t="s">
        <v>1894</v>
      </c>
      <c r="C11" s="7" t="s">
        <v>1895</v>
      </c>
      <c r="D11" s="7">
        <v>0.76500000000000001</v>
      </c>
      <c r="E11" s="7">
        <v>0.3</v>
      </c>
      <c r="F11" s="7">
        <v>0.02</v>
      </c>
      <c r="G11" s="7">
        <v>1.4999999999999999E-2</v>
      </c>
      <c r="H11" s="7">
        <v>1.1000000000000001</v>
      </c>
    </row>
    <row r="12" spans="1:8" ht="33" hidden="1" x14ac:dyDescent="0.3">
      <c r="A12" s="6" t="s">
        <v>1762</v>
      </c>
      <c r="B12" s="7" t="s">
        <v>1896</v>
      </c>
      <c r="C12" s="7" t="s">
        <v>1897</v>
      </c>
      <c r="D12" s="7">
        <v>0.76500000000000001</v>
      </c>
      <c r="E12" s="7">
        <v>0.3</v>
      </c>
      <c r="F12" s="7">
        <v>0.02</v>
      </c>
      <c r="G12" s="7">
        <v>1.4999999999999999E-2</v>
      </c>
      <c r="H12" s="7">
        <v>1.1000000000000001</v>
      </c>
    </row>
    <row r="13" spans="1:8" ht="33" hidden="1" x14ac:dyDescent="0.3">
      <c r="A13" s="6" t="s">
        <v>1762</v>
      </c>
      <c r="B13" s="7" t="s">
        <v>1898</v>
      </c>
      <c r="C13" s="7" t="s">
        <v>1899</v>
      </c>
      <c r="D13" s="7">
        <v>0.76500000000000001</v>
      </c>
      <c r="E13" s="7">
        <v>0.3</v>
      </c>
      <c r="F13" s="7">
        <v>0.02</v>
      </c>
      <c r="G13" s="7">
        <v>1.4999999999999999E-2</v>
      </c>
      <c r="H13" s="7">
        <v>1.1000000000000001</v>
      </c>
    </row>
    <row r="14" spans="1:8" ht="33" hidden="1" x14ac:dyDescent="0.3">
      <c r="A14" s="6" t="s">
        <v>1762</v>
      </c>
      <c r="B14" s="7" t="s">
        <v>1900</v>
      </c>
      <c r="C14" s="7" t="s">
        <v>1901</v>
      </c>
      <c r="D14" s="7">
        <v>0.76500000000000001</v>
      </c>
      <c r="E14" s="7">
        <v>0.3</v>
      </c>
      <c r="F14" s="7">
        <v>0.02</v>
      </c>
      <c r="G14" s="7">
        <v>1.4999999999999999E-2</v>
      </c>
      <c r="H14" s="7">
        <v>1.1000000000000001</v>
      </c>
    </row>
    <row r="15" spans="1:8" ht="33" hidden="1" x14ac:dyDescent="0.3">
      <c r="A15" s="6" t="s">
        <v>1762</v>
      </c>
      <c r="B15" s="7" t="s">
        <v>1902</v>
      </c>
      <c r="C15" s="7" t="s">
        <v>1903</v>
      </c>
      <c r="D15" s="7">
        <v>0.76500000000000001</v>
      </c>
      <c r="E15" s="7">
        <v>0.3</v>
      </c>
      <c r="F15" s="7">
        <v>0.02</v>
      </c>
      <c r="G15" s="7">
        <v>1.4999999999999999E-2</v>
      </c>
      <c r="H15" s="7">
        <v>1.1000000000000001</v>
      </c>
    </row>
    <row r="16" spans="1:8" ht="33" hidden="1" x14ac:dyDescent="0.3">
      <c r="A16" s="6" t="s">
        <v>1762</v>
      </c>
      <c r="B16" s="7" t="s">
        <v>1904</v>
      </c>
      <c r="C16" s="7" t="s">
        <v>1905</v>
      </c>
      <c r="D16" s="7">
        <v>0.76500000000000001</v>
      </c>
      <c r="E16" s="7">
        <v>0.3</v>
      </c>
      <c r="F16" s="7">
        <v>0.02</v>
      </c>
      <c r="G16" s="7">
        <v>1.4999999999999999E-2</v>
      </c>
      <c r="H16" s="7">
        <v>1.1000000000000001</v>
      </c>
    </row>
    <row r="17" spans="1:8" ht="33" hidden="1" x14ac:dyDescent="0.3">
      <c r="A17" s="6" t="s">
        <v>1762</v>
      </c>
      <c r="B17" s="7" t="s">
        <v>1906</v>
      </c>
      <c r="C17" s="7" t="s">
        <v>1907</v>
      </c>
      <c r="D17" s="7">
        <v>0.76500000000000001</v>
      </c>
      <c r="E17" s="7">
        <v>0.3</v>
      </c>
      <c r="F17" s="7">
        <v>0.02</v>
      </c>
      <c r="G17" s="7">
        <v>1.4999999999999999E-2</v>
      </c>
      <c r="H17" s="7">
        <v>1.1000000000000001</v>
      </c>
    </row>
    <row r="18" spans="1:8" ht="33" hidden="1" x14ac:dyDescent="0.3">
      <c r="A18" s="6" t="s">
        <v>1762</v>
      </c>
      <c r="B18" s="7" t="s">
        <v>1910</v>
      </c>
      <c r="C18" s="7" t="s">
        <v>1911</v>
      </c>
      <c r="D18" s="7">
        <v>0.76500000000000001</v>
      </c>
      <c r="E18" s="7">
        <v>0.3</v>
      </c>
      <c r="F18" s="7">
        <v>0.02</v>
      </c>
      <c r="G18" s="7">
        <v>1.4999999999999999E-2</v>
      </c>
      <c r="H18" s="7">
        <v>1.1000000000000001</v>
      </c>
    </row>
    <row r="19" spans="1:8" ht="33" hidden="1" x14ac:dyDescent="0.3">
      <c r="A19" s="6" t="s">
        <v>1762</v>
      </c>
      <c r="B19" s="7" t="s">
        <v>1912</v>
      </c>
      <c r="C19" s="7" t="s">
        <v>1913</v>
      </c>
      <c r="D19" s="7">
        <v>0.76500000000000001</v>
      </c>
      <c r="E19" s="7">
        <v>0.3</v>
      </c>
      <c r="F19" s="7">
        <v>0.02</v>
      </c>
      <c r="G19" s="7">
        <v>1.4999999999999999E-2</v>
      </c>
      <c r="H19" s="7">
        <v>1.1000000000000001</v>
      </c>
    </row>
    <row r="20" spans="1:8" ht="33" hidden="1" x14ac:dyDescent="0.3">
      <c r="A20" s="6" t="s">
        <v>1762</v>
      </c>
      <c r="B20" s="7" t="s">
        <v>1914</v>
      </c>
      <c r="C20" s="7" t="s">
        <v>1915</v>
      </c>
      <c r="D20" s="7">
        <v>0.76500000000000001</v>
      </c>
      <c r="E20" s="7">
        <v>0.3</v>
      </c>
      <c r="F20" s="7">
        <v>0.02</v>
      </c>
      <c r="G20" s="7">
        <v>1.4999999999999999E-2</v>
      </c>
      <c r="H20" s="7">
        <v>1.1000000000000001</v>
      </c>
    </row>
    <row r="21" spans="1:8" ht="33" hidden="1" x14ac:dyDescent="0.3">
      <c r="A21" s="6" t="s">
        <v>1762</v>
      </c>
      <c r="B21" s="7" t="s">
        <v>1916</v>
      </c>
      <c r="C21" s="7" t="s">
        <v>1917</v>
      </c>
      <c r="D21" s="7">
        <v>0.76500000000000001</v>
      </c>
      <c r="E21" s="7">
        <v>0.3</v>
      </c>
      <c r="F21" s="7">
        <v>0.02</v>
      </c>
      <c r="G21" s="7">
        <v>1.4999999999999999E-2</v>
      </c>
      <c r="H21" s="7">
        <v>1.1000000000000001</v>
      </c>
    </row>
    <row r="22" spans="1:8" ht="33" hidden="1" x14ac:dyDescent="0.3">
      <c r="A22" s="6" t="s">
        <v>1762</v>
      </c>
      <c r="B22" s="7" t="s">
        <v>1918</v>
      </c>
      <c r="C22" s="7" t="s">
        <v>1919</v>
      </c>
      <c r="D22" s="7">
        <v>0.76500000000000001</v>
      </c>
      <c r="E22" s="7">
        <v>0.3</v>
      </c>
      <c r="F22" s="7">
        <v>0.02</v>
      </c>
      <c r="G22" s="7">
        <v>1.4999999999999999E-2</v>
      </c>
      <c r="H22" s="7">
        <v>1.1000000000000001</v>
      </c>
    </row>
    <row r="23" spans="1:8" ht="33" hidden="1" x14ac:dyDescent="0.3">
      <c r="A23" s="6" t="s">
        <v>1762</v>
      </c>
      <c r="B23" s="7" t="s">
        <v>1920</v>
      </c>
      <c r="C23" s="7" t="s">
        <v>1921</v>
      </c>
      <c r="D23" s="7">
        <v>0.76500000000000001</v>
      </c>
      <c r="E23" s="7">
        <v>0.3</v>
      </c>
      <c r="F23" s="7">
        <v>0.02</v>
      </c>
      <c r="G23" s="7">
        <v>1.4999999999999999E-2</v>
      </c>
      <c r="H23" s="7">
        <v>1.1000000000000001</v>
      </c>
    </row>
    <row r="24" spans="1:8" ht="33" hidden="1" x14ac:dyDescent="0.3">
      <c r="A24" s="6" t="s">
        <v>1762</v>
      </c>
      <c r="B24" s="7" t="s">
        <v>1922</v>
      </c>
      <c r="C24" s="7" t="s">
        <v>1923</v>
      </c>
      <c r="D24" s="7">
        <v>0.76500000000000001</v>
      </c>
      <c r="E24" s="7">
        <v>0.3</v>
      </c>
      <c r="F24" s="7">
        <v>0.02</v>
      </c>
      <c r="G24" s="7">
        <v>1.4999999999999999E-2</v>
      </c>
      <c r="H24" s="7">
        <v>1.1000000000000001</v>
      </c>
    </row>
    <row r="25" spans="1:8" ht="33" hidden="1" x14ac:dyDescent="0.3">
      <c r="A25" s="6" t="s">
        <v>1762</v>
      </c>
      <c r="B25" s="7" t="s">
        <v>1924</v>
      </c>
      <c r="C25" s="7" t="s">
        <v>1925</v>
      </c>
      <c r="D25" s="7">
        <v>0.76500000000000001</v>
      </c>
      <c r="E25" s="7">
        <v>0.3</v>
      </c>
      <c r="F25" s="7">
        <v>0.02</v>
      </c>
      <c r="G25" s="7">
        <v>1.4999999999999999E-2</v>
      </c>
      <c r="H25" s="7">
        <v>1.1000000000000001</v>
      </c>
    </row>
    <row r="26" spans="1:8" ht="33" hidden="1" x14ac:dyDescent="0.3">
      <c r="A26" s="6" t="s">
        <v>1762</v>
      </c>
      <c r="B26" s="7" t="s">
        <v>1952</v>
      </c>
      <c r="C26" s="7" t="s">
        <v>1953</v>
      </c>
      <c r="D26" s="7">
        <v>0.76500000000000001</v>
      </c>
      <c r="E26" s="7">
        <v>0.3</v>
      </c>
      <c r="F26" s="7">
        <v>0.02</v>
      </c>
      <c r="G26" s="7">
        <v>1.4999999999999999E-2</v>
      </c>
      <c r="H26" s="7">
        <v>1.1000000000000001</v>
      </c>
    </row>
    <row r="27" spans="1:8" ht="33" hidden="1" x14ac:dyDescent="0.3">
      <c r="A27" s="6" t="s">
        <v>1762</v>
      </c>
      <c r="B27" s="7" t="s">
        <v>1956</v>
      </c>
      <c r="C27" s="7" t="s">
        <v>1957</v>
      </c>
      <c r="D27" s="7">
        <v>0.76500000000000001</v>
      </c>
      <c r="E27" s="7">
        <v>0.3</v>
      </c>
      <c r="F27" s="7">
        <v>0.02</v>
      </c>
      <c r="G27" s="7">
        <v>1.4999999999999999E-2</v>
      </c>
      <c r="H27" s="7">
        <v>1.1000000000000001</v>
      </c>
    </row>
    <row r="28" spans="1:8" ht="33" hidden="1" x14ac:dyDescent="0.3">
      <c r="A28" s="6" t="s">
        <v>1762</v>
      </c>
      <c r="B28" s="7" t="s">
        <v>1958</v>
      </c>
      <c r="C28" s="7" t="s">
        <v>1959</v>
      </c>
      <c r="D28" s="7">
        <v>0.76500000000000001</v>
      </c>
      <c r="E28" s="7">
        <v>0.3</v>
      </c>
      <c r="F28" s="7">
        <v>0.02</v>
      </c>
      <c r="G28" s="7">
        <v>1.4999999999999999E-2</v>
      </c>
      <c r="H28" s="7">
        <v>1.1000000000000001</v>
      </c>
    </row>
    <row r="29" spans="1:8" ht="33" hidden="1" x14ac:dyDescent="0.3">
      <c r="A29" s="6" t="s">
        <v>1762</v>
      </c>
      <c r="B29" s="7" t="s">
        <v>1960</v>
      </c>
      <c r="C29" s="7" t="s">
        <v>1961</v>
      </c>
      <c r="D29" s="7">
        <v>0.76500000000000001</v>
      </c>
      <c r="E29" s="7">
        <v>0.3</v>
      </c>
      <c r="F29" s="7">
        <v>0.02</v>
      </c>
      <c r="G29" s="7">
        <v>1.4999999999999999E-2</v>
      </c>
      <c r="H29" s="7">
        <v>1.1000000000000001</v>
      </c>
    </row>
    <row r="30" spans="1:8" ht="33" hidden="1" x14ac:dyDescent="0.3">
      <c r="A30" s="6" t="s">
        <v>1762</v>
      </c>
      <c r="B30" s="7" t="s">
        <v>1962</v>
      </c>
      <c r="C30" s="7" t="s">
        <v>1963</v>
      </c>
      <c r="D30" s="7">
        <v>0.76500000000000001</v>
      </c>
      <c r="E30" s="7">
        <v>0.3</v>
      </c>
      <c r="F30" s="7">
        <v>0.02</v>
      </c>
      <c r="G30" s="7">
        <v>1.4999999999999999E-2</v>
      </c>
      <c r="H30" s="7">
        <v>1.1000000000000001</v>
      </c>
    </row>
    <row r="31" spans="1:8" ht="33" hidden="1" x14ac:dyDescent="0.3">
      <c r="A31" s="6" t="s">
        <v>1762</v>
      </c>
      <c r="B31" s="7" t="s">
        <v>1964</v>
      </c>
      <c r="C31" s="7" t="s">
        <v>1965</v>
      </c>
      <c r="D31" s="7">
        <v>0.76500000000000001</v>
      </c>
      <c r="E31" s="7">
        <v>0.3</v>
      </c>
      <c r="F31" s="7">
        <v>0.02</v>
      </c>
      <c r="G31" s="7">
        <v>1.4999999999999999E-2</v>
      </c>
      <c r="H31" s="7">
        <v>1.1000000000000001</v>
      </c>
    </row>
    <row r="32" spans="1:8" ht="33" hidden="1" x14ac:dyDescent="0.3">
      <c r="A32" s="6" t="s">
        <v>1762</v>
      </c>
      <c r="B32" s="7" t="s">
        <v>1966</v>
      </c>
      <c r="C32" s="7" t="s">
        <v>1967</v>
      </c>
      <c r="D32" s="7">
        <v>0.76500000000000001</v>
      </c>
      <c r="E32" s="7">
        <v>0.3</v>
      </c>
      <c r="F32" s="7">
        <v>0.02</v>
      </c>
      <c r="G32" s="7">
        <v>1.4999999999999999E-2</v>
      </c>
      <c r="H32" s="7">
        <v>1.1000000000000001</v>
      </c>
    </row>
    <row r="33" spans="1:8" ht="33" hidden="1" x14ac:dyDescent="0.3">
      <c r="A33" s="6" t="s">
        <v>1418</v>
      </c>
      <c r="B33" s="7" t="s">
        <v>1441</v>
      </c>
      <c r="C33" s="7" t="s">
        <v>1442</v>
      </c>
      <c r="D33" s="7">
        <v>0.75</v>
      </c>
      <c r="E33" s="7">
        <v>0.3</v>
      </c>
      <c r="F33" s="7">
        <v>0.02</v>
      </c>
      <c r="G33" s="7">
        <v>0.02</v>
      </c>
      <c r="H33" s="7">
        <v>1.0900000000000001</v>
      </c>
    </row>
    <row r="34" spans="1:8" ht="33" hidden="1" x14ac:dyDescent="0.3">
      <c r="A34" s="6" t="s">
        <v>232</v>
      </c>
      <c r="B34" s="7" t="s">
        <v>262</v>
      </c>
      <c r="C34" s="7" t="s">
        <v>263</v>
      </c>
      <c r="D34" s="7">
        <v>0.52</v>
      </c>
      <c r="E34" s="7">
        <v>0.49969999999999998</v>
      </c>
      <c r="F34" s="7">
        <v>7.0000000000000001E-3</v>
      </c>
      <c r="G34" s="7">
        <v>0.01</v>
      </c>
      <c r="H34" s="7">
        <v>1.0367</v>
      </c>
    </row>
    <row r="35" spans="1:8" ht="33" hidden="1" x14ac:dyDescent="0.3">
      <c r="A35" s="6" t="s">
        <v>1762</v>
      </c>
      <c r="B35" s="7" t="s">
        <v>1984</v>
      </c>
      <c r="C35" s="7" t="s">
        <v>1985</v>
      </c>
      <c r="D35" s="7">
        <v>0.71499999999999997</v>
      </c>
      <c r="E35" s="7">
        <v>0.25</v>
      </c>
      <c r="F35" s="7">
        <v>0.02</v>
      </c>
      <c r="G35" s="7">
        <v>1.4999999999999999E-2</v>
      </c>
      <c r="H35" s="7">
        <v>1</v>
      </c>
    </row>
    <row r="36" spans="1:8" ht="33" hidden="1" x14ac:dyDescent="0.3">
      <c r="A36" s="6" t="s">
        <v>1762</v>
      </c>
      <c r="B36" s="7" t="s">
        <v>1986</v>
      </c>
      <c r="C36" s="7" t="s">
        <v>1987</v>
      </c>
      <c r="D36" s="7">
        <v>0.71499999999999997</v>
      </c>
      <c r="E36" s="7">
        <v>0.25</v>
      </c>
      <c r="F36" s="7">
        <v>0.02</v>
      </c>
      <c r="G36" s="7">
        <v>1.4999999999999999E-2</v>
      </c>
      <c r="H36" s="7">
        <v>1</v>
      </c>
    </row>
    <row r="37" spans="1:8" ht="33" hidden="1" x14ac:dyDescent="0.3">
      <c r="A37" s="6" t="s">
        <v>1762</v>
      </c>
      <c r="B37" s="7" t="s">
        <v>1988</v>
      </c>
      <c r="C37" s="7" t="s">
        <v>1989</v>
      </c>
      <c r="D37" s="7">
        <v>0.71499999999999997</v>
      </c>
      <c r="E37" s="7">
        <v>0.25</v>
      </c>
      <c r="F37" s="7">
        <v>0.02</v>
      </c>
      <c r="G37" s="7">
        <v>1.4999999999999999E-2</v>
      </c>
      <c r="H37" s="7">
        <v>1</v>
      </c>
    </row>
    <row r="38" spans="1:8" ht="33" hidden="1" x14ac:dyDescent="0.3">
      <c r="A38" s="6" t="s">
        <v>1762</v>
      </c>
      <c r="B38" s="7" t="s">
        <v>1990</v>
      </c>
      <c r="C38" s="7" t="s">
        <v>1991</v>
      </c>
      <c r="D38" s="7">
        <v>0.71499999999999997</v>
      </c>
      <c r="E38" s="7">
        <v>0.25</v>
      </c>
      <c r="F38" s="7">
        <v>0.02</v>
      </c>
      <c r="G38" s="7">
        <v>1.4999999999999999E-2</v>
      </c>
      <c r="H38" s="7">
        <v>1</v>
      </c>
    </row>
    <row r="39" spans="1:8" ht="33" hidden="1" x14ac:dyDescent="0.3">
      <c r="A39" s="6" t="s">
        <v>1762</v>
      </c>
      <c r="B39" s="7" t="s">
        <v>1992</v>
      </c>
      <c r="C39" s="7" t="s">
        <v>1993</v>
      </c>
      <c r="D39" s="7">
        <v>0.71499999999999997</v>
      </c>
      <c r="E39" s="7">
        <v>0.25</v>
      </c>
      <c r="F39" s="7">
        <v>0.02</v>
      </c>
      <c r="G39" s="7">
        <v>1.4999999999999999E-2</v>
      </c>
      <c r="H39" s="7">
        <v>1</v>
      </c>
    </row>
    <row r="40" spans="1:8" ht="33" hidden="1" x14ac:dyDescent="0.3">
      <c r="A40" s="6" t="s">
        <v>1762</v>
      </c>
      <c r="B40" s="7" t="s">
        <v>1994</v>
      </c>
      <c r="C40" s="7" t="s">
        <v>1995</v>
      </c>
      <c r="D40" s="7">
        <v>0.71499999999999997</v>
      </c>
      <c r="E40" s="7">
        <v>0.25</v>
      </c>
      <c r="F40" s="7">
        <v>0.02</v>
      </c>
      <c r="G40" s="7">
        <v>1.4999999999999999E-2</v>
      </c>
      <c r="H40" s="7">
        <v>1</v>
      </c>
    </row>
    <row r="41" spans="1:8" ht="33" hidden="1" x14ac:dyDescent="0.3">
      <c r="A41" s="6" t="s">
        <v>1762</v>
      </c>
      <c r="B41" s="7" t="s">
        <v>1996</v>
      </c>
      <c r="C41" s="7" t="s">
        <v>1997</v>
      </c>
      <c r="D41" s="7">
        <v>0.71499999999999997</v>
      </c>
      <c r="E41" s="7">
        <v>0.25</v>
      </c>
      <c r="F41" s="7">
        <v>0.02</v>
      </c>
      <c r="G41" s="7">
        <v>1.4999999999999999E-2</v>
      </c>
      <c r="H41" s="7">
        <v>1</v>
      </c>
    </row>
    <row r="42" spans="1:8" ht="33" hidden="1" x14ac:dyDescent="0.3">
      <c r="A42" s="6" t="s">
        <v>1762</v>
      </c>
      <c r="B42" s="7" t="s">
        <v>1998</v>
      </c>
      <c r="C42" s="7" t="s">
        <v>1999</v>
      </c>
      <c r="D42" s="7">
        <v>0.71499999999999997</v>
      </c>
      <c r="E42" s="7">
        <v>0.25</v>
      </c>
      <c r="F42" s="7">
        <v>0.02</v>
      </c>
      <c r="G42" s="7">
        <v>1.4999999999999999E-2</v>
      </c>
      <c r="H42" s="7">
        <v>1</v>
      </c>
    </row>
    <row r="43" spans="1:8" ht="33" hidden="1" x14ac:dyDescent="0.3">
      <c r="A43" s="6" t="s">
        <v>1762</v>
      </c>
      <c r="B43" s="7" t="s">
        <v>2000</v>
      </c>
      <c r="C43" s="7" t="s">
        <v>2001</v>
      </c>
      <c r="D43" s="7">
        <v>0.71499999999999997</v>
      </c>
      <c r="E43" s="7">
        <v>0.25</v>
      </c>
      <c r="F43" s="7">
        <v>0.02</v>
      </c>
      <c r="G43" s="7">
        <v>1.4999999999999999E-2</v>
      </c>
      <c r="H43" s="7">
        <v>1</v>
      </c>
    </row>
    <row r="44" spans="1:8" ht="49.5" hidden="1" x14ac:dyDescent="0.3">
      <c r="A44" s="6" t="s">
        <v>2009</v>
      </c>
      <c r="B44" s="7" t="s">
        <v>2686</v>
      </c>
      <c r="C44" s="7" t="s">
        <v>2687</v>
      </c>
      <c r="D44" s="7">
        <v>0.44500000000000001</v>
      </c>
      <c r="E44" s="7">
        <v>0.5</v>
      </c>
      <c r="F44" s="7">
        <v>0.03</v>
      </c>
      <c r="G44" s="7">
        <v>2.5000000000000001E-2</v>
      </c>
      <c r="H44" s="7">
        <v>1</v>
      </c>
    </row>
    <row r="45" spans="1:8" ht="49.5" hidden="1" x14ac:dyDescent="0.3">
      <c r="A45" s="6" t="s">
        <v>2009</v>
      </c>
      <c r="B45" s="7" t="s">
        <v>2493</v>
      </c>
      <c r="C45" s="7" t="s">
        <v>2494</v>
      </c>
      <c r="D45" s="7">
        <v>0.28999999999999998</v>
      </c>
      <c r="E45" s="7">
        <v>0.65</v>
      </c>
      <c r="F45" s="7">
        <v>0.03</v>
      </c>
      <c r="G45" s="7">
        <v>2.5000000000000001E-2</v>
      </c>
      <c r="H45" s="7">
        <v>0.995</v>
      </c>
    </row>
    <row r="46" spans="1:8" hidden="1" x14ac:dyDescent="0.3">
      <c r="A46" s="6" t="s">
        <v>348</v>
      </c>
      <c r="B46" s="7" t="s">
        <v>419</v>
      </c>
      <c r="C46" s="7" t="s">
        <v>420</v>
      </c>
      <c r="D46" s="7">
        <v>0.80100000000000005</v>
      </c>
      <c r="E46" s="7">
        <v>0.15920000000000001</v>
      </c>
      <c r="F46" s="7">
        <v>0.01</v>
      </c>
      <c r="G46" s="7">
        <v>1.7000000000000001E-2</v>
      </c>
      <c r="H46" s="7">
        <v>0.98719999999999997</v>
      </c>
    </row>
    <row r="47" spans="1:8" ht="49.5" hidden="1" x14ac:dyDescent="0.3">
      <c r="A47" s="6" t="s">
        <v>2009</v>
      </c>
      <c r="B47" s="7" t="s">
        <v>2736</v>
      </c>
      <c r="C47" s="7" t="s">
        <v>2737</v>
      </c>
      <c r="D47" s="7">
        <v>0.53500000000000003</v>
      </c>
      <c r="E47" s="7">
        <v>0.4</v>
      </c>
      <c r="F47" s="7">
        <v>2.5000000000000001E-2</v>
      </c>
      <c r="G47" s="7">
        <v>2.5000000000000001E-2</v>
      </c>
      <c r="H47" s="7">
        <v>0.98499999999999999</v>
      </c>
    </row>
    <row r="48" spans="1:8" ht="49.5" hidden="1" x14ac:dyDescent="0.3">
      <c r="A48" s="6" t="s">
        <v>2009</v>
      </c>
      <c r="B48" s="7" t="s">
        <v>2738</v>
      </c>
      <c r="C48" s="7" t="s">
        <v>2739</v>
      </c>
      <c r="D48" s="7">
        <v>0.53500000000000003</v>
      </c>
      <c r="E48" s="7">
        <v>0.4</v>
      </c>
      <c r="F48" s="7">
        <v>2.5000000000000001E-2</v>
      </c>
      <c r="G48" s="7">
        <v>2.5000000000000001E-2</v>
      </c>
      <c r="H48" s="7">
        <v>0.98499999999999999</v>
      </c>
    </row>
    <row r="49" spans="1:8" hidden="1" x14ac:dyDescent="0.3">
      <c r="A49" s="6" t="s">
        <v>761</v>
      </c>
      <c r="B49" s="7" t="s">
        <v>782</v>
      </c>
      <c r="C49" s="7" t="s">
        <v>783</v>
      </c>
      <c r="D49" s="7">
        <v>0.64500000000000002</v>
      </c>
      <c r="E49" s="7">
        <v>0.31</v>
      </c>
      <c r="F49" s="7">
        <v>1.2500000000000001E-2</v>
      </c>
      <c r="G49" s="7">
        <v>1.6E-2</v>
      </c>
      <c r="H49" s="7">
        <v>0.98350000000000004</v>
      </c>
    </row>
    <row r="50" spans="1:8" ht="33" hidden="1" x14ac:dyDescent="0.3">
      <c r="A50" s="6" t="s">
        <v>761</v>
      </c>
      <c r="B50" s="7" t="s">
        <v>789</v>
      </c>
      <c r="C50" s="7" t="s">
        <v>790</v>
      </c>
      <c r="D50" s="7">
        <v>0.39500000000000002</v>
      </c>
      <c r="E50" s="7">
        <v>0.56000000000000005</v>
      </c>
      <c r="F50" s="7">
        <v>1.2500000000000001E-2</v>
      </c>
      <c r="G50" s="7">
        <v>1.6E-2</v>
      </c>
      <c r="H50" s="7">
        <v>0.98350000000000004</v>
      </c>
    </row>
    <row r="51" spans="1:8" ht="33" hidden="1" x14ac:dyDescent="0.3">
      <c r="A51" s="6" t="s">
        <v>761</v>
      </c>
      <c r="B51" s="7" t="s">
        <v>791</v>
      </c>
      <c r="C51" s="7" t="s">
        <v>790</v>
      </c>
      <c r="D51" s="7">
        <v>0.39500000000000002</v>
      </c>
      <c r="E51" s="7">
        <v>0.56000000000000005</v>
      </c>
      <c r="F51" s="7">
        <v>1.2500000000000001E-2</v>
      </c>
      <c r="G51" s="7">
        <v>1.6E-2</v>
      </c>
      <c r="H51" s="7">
        <v>0.98350000000000004</v>
      </c>
    </row>
    <row r="52" spans="1:8" ht="33" hidden="1" x14ac:dyDescent="0.3">
      <c r="A52" s="6" t="s">
        <v>761</v>
      </c>
      <c r="B52" s="7" t="s">
        <v>792</v>
      </c>
      <c r="C52" s="7" t="s">
        <v>790</v>
      </c>
      <c r="D52" s="7">
        <v>0.39500000000000002</v>
      </c>
      <c r="E52" s="7">
        <v>0.56000000000000005</v>
      </c>
      <c r="F52" s="7">
        <v>1.2500000000000001E-2</v>
      </c>
      <c r="G52" s="7">
        <v>1.6E-2</v>
      </c>
      <c r="H52" s="7">
        <v>0.98350000000000004</v>
      </c>
    </row>
    <row r="53" spans="1:8" hidden="1" x14ac:dyDescent="0.3">
      <c r="A53" s="6" t="s">
        <v>761</v>
      </c>
      <c r="B53" s="7" t="s">
        <v>803</v>
      </c>
      <c r="C53" s="7" t="s">
        <v>804</v>
      </c>
      <c r="D53" s="7">
        <v>0.64500000000000002</v>
      </c>
      <c r="E53" s="7">
        <v>0.31</v>
      </c>
      <c r="F53" s="7">
        <v>1.2500000000000001E-2</v>
      </c>
      <c r="G53" s="7">
        <v>1.6E-2</v>
      </c>
      <c r="H53" s="7">
        <v>0.98350000000000004</v>
      </c>
    </row>
    <row r="54" spans="1:8" ht="33" hidden="1" x14ac:dyDescent="0.3">
      <c r="A54" s="6" t="s">
        <v>761</v>
      </c>
      <c r="B54" s="7" t="s">
        <v>816</v>
      </c>
      <c r="C54" s="7" t="s">
        <v>817</v>
      </c>
      <c r="D54" s="7">
        <v>0.37</v>
      </c>
      <c r="E54" s="7">
        <v>0.58499999999999996</v>
      </c>
      <c r="F54" s="7">
        <v>0.01</v>
      </c>
      <c r="G54" s="7">
        <v>1.6E-2</v>
      </c>
      <c r="H54" s="7">
        <v>0.98099999999999998</v>
      </c>
    </row>
    <row r="55" spans="1:8" ht="33" hidden="1" x14ac:dyDescent="0.3">
      <c r="A55" s="6" t="s">
        <v>1374</v>
      </c>
      <c r="B55" s="7" t="s">
        <v>1412</v>
      </c>
      <c r="C55" s="7" t="s">
        <v>221</v>
      </c>
      <c r="D55" s="7">
        <v>0.78700000000000003</v>
      </c>
      <c r="E55" s="7">
        <v>0.154</v>
      </c>
      <c r="F55" s="7">
        <v>0.01</v>
      </c>
      <c r="G55" s="7">
        <v>2.3E-2</v>
      </c>
      <c r="H55" s="7">
        <v>0.97399999999999998</v>
      </c>
    </row>
    <row r="56" spans="1:8" ht="33" hidden="1" x14ac:dyDescent="0.3">
      <c r="A56" s="6" t="s">
        <v>2794</v>
      </c>
      <c r="B56" s="7" t="s">
        <v>2795</v>
      </c>
      <c r="C56" s="7" t="s">
        <v>2796</v>
      </c>
      <c r="D56" s="7">
        <v>0.53549999999999998</v>
      </c>
      <c r="E56" s="7">
        <v>0.4</v>
      </c>
      <c r="F56" s="7">
        <v>0.01</v>
      </c>
      <c r="G56" s="7">
        <v>2.4500000000000001E-2</v>
      </c>
      <c r="H56" s="7">
        <v>0.97</v>
      </c>
    </row>
    <row r="57" spans="1:8" hidden="1" x14ac:dyDescent="0.3">
      <c r="A57" s="6" t="s">
        <v>232</v>
      </c>
      <c r="B57" s="7" t="s">
        <v>233</v>
      </c>
      <c r="C57" s="7" t="s">
        <v>234</v>
      </c>
      <c r="D57" s="7">
        <v>0.65</v>
      </c>
      <c r="E57" s="7">
        <v>0.28999999999999998</v>
      </c>
      <c r="F57" s="7">
        <v>7.0000000000000001E-3</v>
      </c>
      <c r="G57" s="7">
        <v>0.01</v>
      </c>
      <c r="H57" s="7">
        <v>0.95699999999999996</v>
      </c>
    </row>
    <row r="58" spans="1:8" hidden="1" x14ac:dyDescent="0.3">
      <c r="A58" s="6" t="s">
        <v>232</v>
      </c>
      <c r="B58" s="7" t="s">
        <v>282</v>
      </c>
      <c r="C58" s="7" t="s">
        <v>283</v>
      </c>
      <c r="D58" s="7">
        <v>0.65</v>
      </c>
      <c r="E58" s="7">
        <v>0.28999999999999998</v>
      </c>
      <c r="F58" s="7">
        <v>7.0000000000000001E-3</v>
      </c>
      <c r="G58" s="7">
        <v>0.01</v>
      </c>
      <c r="H58" s="7">
        <v>0.95699999999999996</v>
      </c>
    </row>
    <row r="59" spans="1:8" hidden="1" x14ac:dyDescent="0.3">
      <c r="A59" s="6" t="s">
        <v>232</v>
      </c>
      <c r="B59" s="7" t="s">
        <v>322</v>
      </c>
      <c r="C59" s="7" t="s">
        <v>323</v>
      </c>
      <c r="D59" s="7">
        <v>0.65</v>
      </c>
      <c r="E59" s="7">
        <v>0.28999999999999998</v>
      </c>
      <c r="F59" s="7">
        <v>7.0000000000000001E-3</v>
      </c>
      <c r="G59" s="7">
        <v>0.01</v>
      </c>
      <c r="H59" s="7">
        <v>0.95699999999999996</v>
      </c>
    </row>
    <row r="60" spans="1:8" hidden="1" x14ac:dyDescent="0.3">
      <c r="A60" s="6" t="s">
        <v>2794</v>
      </c>
      <c r="B60" s="7" t="s">
        <v>2860</v>
      </c>
      <c r="C60" s="7" t="s">
        <v>2861</v>
      </c>
      <c r="D60" s="7">
        <v>0.62549999999999994</v>
      </c>
      <c r="E60" s="7">
        <v>0.3</v>
      </c>
      <c r="F60" s="7">
        <v>0.01</v>
      </c>
      <c r="G60" s="7">
        <v>0.02</v>
      </c>
      <c r="H60" s="7">
        <v>0.95550000000000002</v>
      </c>
    </row>
    <row r="61" spans="1:8" ht="33" hidden="1" x14ac:dyDescent="0.3">
      <c r="A61" s="6" t="s">
        <v>232</v>
      </c>
      <c r="B61" s="7" t="s">
        <v>266</v>
      </c>
      <c r="C61" s="7" t="s">
        <v>267</v>
      </c>
      <c r="D61" s="7">
        <v>0.46</v>
      </c>
      <c r="E61" s="7">
        <v>0.47299999999999998</v>
      </c>
      <c r="F61" s="7">
        <v>7.0000000000000001E-3</v>
      </c>
      <c r="G61" s="7">
        <v>0.01</v>
      </c>
      <c r="H61" s="7">
        <v>0.95</v>
      </c>
    </row>
    <row r="62" spans="1:8" ht="49.5" hidden="1" x14ac:dyDescent="0.3">
      <c r="A62" s="6" t="s">
        <v>2009</v>
      </c>
      <c r="B62" s="7" t="s">
        <v>2511</v>
      </c>
      <c r="C62" s="7" t="s">
        <v>2512</v>
      </c>
      <c r="D62" s="7">
        <v>0.53500000000000003</v>
      </c>
      <c r="E62" s="7">
        <v>0.35</v>
      </c>
      <c r="F62" s="7">
        <v>0.04</v>
      </c>
      <c r="G62" s="7">
        <v>2.5000000000000001E-2</v>
      </c>
      <c r="H62" s="7">
        <v>0.95</v>
      </c>
    </row>
    <row r="63" spans="1:8" ht="49.5" hidden="1" x14ac:dyDescent="0.3">
      <c r="A63" s="6" t="s">
        <v>2009</v>
      </c>
      <c r="B63" s="7" t="s">
        <v>2517</v>
      </c>
      <c r="C63" s="7" t="s">
        <v>2518</v>
      </c>
      <c r="D63" s="7">
        <v>0.54500000000000004</v>
      </c>
      <c r="E63" s="7">
        <v>0.35</v>
      </c>
      <c r="F63" s="7">
        <v>0.03</v>
      </c>
      <c r="G63" s="7">
        <v>2.5000000000000001E-2</v>
      </c>
      <c r="H63" s="7">
        <v>0.95</v>
      </c>
    </row>
    <row r="64" spans="1:8" ht="49.5" hidden="1" x14ac:dyDescent="0.3">
      <c r="A64" s="6" t="s">
        <v>2009</v>
      </c>
      <c r="B64" s="7" t="s">
        <v>2521</v>
      </c>
      <c r="C64" s="7" t="s">
        <v>2522</v>
      </c>
      <c r="D64" s="7">
        <v>0.54500000000000004</v>
      </c>
      <c r="E64" s="7">
        <v>0.35</v>
      </c>
      <c r="F64" s="7">
        <v>0.03</v>
      </c>
      <c r="G64" s="7">
        <v>2.5000000000000001E-2</v>
      </c>
      <c r="H64" s="7">
        <v>0.95</v>
      </c>
    </row>
    <row r="65" spans="1:8" ht="49.5" hidden="1" x14ac:dyDescent="0.3">
      <c r="A65" s="6" t="s">
        <v>2009</v>
      </c>
      <c r="B65" s="7" t="s">
        <v>2523</v>
      </c>
      <c r="C65" s="7" t="s">
        <v>2524</v>
      </c>
      <c r="D65" s="7">
        <v>0.53500000000000003</v>
      </c>
      <c r="E65" s="7">
        <v>0.35</v>
      </c>
      <c r="F65" s="7">
        <v>0.04</v>
      </c>
      <c r="G65" s="7">
        <v>2.5000000000000001E-2</v>
      </c>
      <c r="H65" s="7">
        <v>0.95</v>
      </c>
    </row>
    <row r="66" spans="1:8" ht="49.5" hidden="1" x14ac:dyDescent="0.3">
      <c r="A66" s="6" t="s">
        <v>2009</v>
      </c>
      <c r="B66" s="7" t="s">
        <v>2726</v>
      </c>
      <c r="C66" s="7" t="s">
        <v>2727</v>
      </c>
      <c r="D66" s="7">
        <v>0.54500000000000004</v>
      </c>
      <c r="E66" s="7">
        <v>0.35</v>
      </c>
      <c r="F66" s="7">
        <v>0.03</v>
      </c>
      <c r="G66" s="7">
        <v>2.5000000000000001E-2</v>
      </c>
      <c r="H66" s="7">
        <v>0.95</v>
      </c>
    </row>
    <row r="67" spans="1:8" ht="49.5" hidden="1" x14ac:dyDescent="0.3">
      <c r="A67" s="6" t="s">
        <v>2009</v>
      </c>
      <c r="B67" s="7" t="s">
        <v>2728</v>
      </c>
      <c r="C67" s="7" t="s">
        <v>2729</v>
      </c>
      <c r="D67" s="7">
        <v>0.54500000000000004</v>
      </c>
      <c r="E67" s="7">
        <v>0.35</v>
      </c>
      <c r="F67" s="7">
        <v>0.03</v>
      </c>
      <c r="G67" s="7">
        <v>2.5000000000000001E-2</v>
      </c>
      <c r="H67" s="7">
        <v>0.95</v>
      </c>
    </row>
    <row r="68" spans="1:8" ht="49.5" hidden="1" x14ac:dyDescent="0.3">
      <c r="A68" s="6" t="s">
        <v>2009</v>
      </c>
      <c r="B68" s="7" t="s">
        <v>2730</v>
      </c>
      <c r="C68" s="7" t="s">
        <v>2731</v>
      </c>
      <c r="D68" s="7">
        <v>0.54500000000000004</v>
      </c>
      <c r="E68" s="7">
        <v>0.35</v>
      </c>
      <c r="F68" s="7">
        <v>0.03</v>
      </c>
      <c r="G68" s="7">
        <v>2.5000000000000001E-2</v>
      </c>
      <c r="H68" s="7">
        <v>0.95</v>
      </c>
    </row>
    <row r="69" spans="1:8" ht="49.5" hidden="1" x14ac:dyDescent="0.3">
      <c r="A69" s="6" t="s">
        <v>2009</v>
      </c>
      <c r="B69" s="7" t="s">
        <v>2732</v>
      </c>
      <c r="C69" s="7" t="s">
        <v>2733</v>
      </c>
      <c r="D69" s="7">
        <v>0.54500000000000004</v>
      </c>
      <c r="E69" s="7">
        <v>0.35</v>
      </c>
      <c r="F69" s="7">
        <v>0.03</v>
      </c>
      <c r="G69" s="7">
        <v>2.5000000000000001E-2</v>
      </c>
      <c r="H69" s="7">
        <v>0.95</v>
      </c>
    </row>
    <row r="70" spans="1:8" ht="49.5" hidden="1" x14ac:dyDescent="0.3">
      <c r="A70" s="6" t="s">
        <v>2009</v>
      </c>
      <c r="B70" s="7" t="s">
        <v>2734</v>
      </c>
      <c r="C70" s="7" t="s">
        <v>2735</v>
      </c>
      <c r="D70" s="7">
        <v>0.54500000000000004</v>
      </c>
      <c r="E70" s="7">
        <v>0.35</v>
      </c>
      <c r="F70" s="7">
        <v>0.03</v>
      </c>
      <c r="G70" s="7">
        <v>2.5000000000000001E-2</v>
      </c>
      <c r="H70" s="7">
        <v>0.95</v>
      </c>
    </row>
    <row r="71" spans="1:8" ht="49.5" hidden="1" x14ac:dyDescent="0.3">
      <c r="A71" s="6" t="s">
        <v>2009</v>
      </c>
      <c r="B71" s="7" t="s">
        <v>2519</v>
      </c>
      <c r="C71" s="7" t="s">
        <v>2520</v>
      </c>
      <c r="D71" s="7">
        <v>0.53500000000000003</v>
      </c>
      <c r="E71" s="7">
        <v>0.35</v>
      </c>
      <c r="F71" s="7">
        <v>0.03</v>
      </c>
      <c r="G71" s="7">
        <v>2.5000000000000001E-2</v>
      </c>
      <c r="H71" s="7">
        <v>0.94</v>
      </c>
    </row>
    <row r="72" spans="1:8" ht="49.5" hidden="1" x14ac:dyDescent="0.3">
      <c r="A72" s="6" t="s">
        <v>2009</v>
      </c>
      <c r="B72" s="7" t="s">
        <v>2513</v>
      </c>
      <c r="C72" s="7" t="s">
        <v>2514</v>
      </c>
      <c r="D72" s="7">
        <v>0.53500000000000003</v>
      </c>
      <c r="E72" s="7">
        <v>0.35</v>
      </c>
      <c r="F72" s="7">
        <v>2.5000000000000001E-2</v>
      </c>
      <c r="G72" s="7">
        <v>2.5000000000000001E-2</v>
      </c>
      <c r="H72" s="7">
        <v>0.93500000000000005</v>
      </c>
    </row>
    <row r="73" spans="1:8" ht="49.5" hidden="1" x14ac:dyDescent="0.3">
      <c r="A73" s="6" t="s">
        <v>2009</v>
      </c>
      <c r="B73" s="7" t="s">
        <v>2515</v>
      </c>
      <c r="C73" s="7" t="s">
        <v>2516</v>
      </c>
      <c r="D73" s="7">
        <v>0.53500000000000003</v>
      </c>
      <c r="E73" s="7">
        <v>0.35</v>
      </c>
      <c r="F73" s="7">
        <v>2.5000000000000001E-2</v>
      </c>
      <c r="G73" s="7">
        <v>2.5000000000000001E-2</v>
      </c>
      <c r="H73" s="7">
        <v>0.93500000000000005</v>
      </c>
    </row>
    <row r="74" spans="1:8" ht="49.5" hidden="1" x14ac:dyDescent="0.3">
      <c r="A74" s="6" t="s">
        <v>2009</v>
      </c>
      <c r="B74" s="7" t="s">
        <v>2740</v>
      </c>
      <c r="C74" s="7" t="s">
        <v>2741</v>
      </c>
      <c r="D74" s="7">
        <v>0.63500000000000001</v>
      </c>
      <c r="E74" s="7">
        <v>0.25</v>
      </c>
      <c r="F74" s="7">
        <v>2.5000000000000001E-2</v>
      </c>
      <c r="G74" s="7">
        <v>2.5000000000000001E-2</v>
      </c>
      <c r="H74" s="7">
        <v>0.93500000000000005</v>
      </c>
    </row>
    <row r="75" spans="1:8" ht="49.5" hidden="1" x14ac:dyDescent="0.3">
      <c r="A75" s="6" t="s">
        <v>2009</v>
      </c>
      <c r="B75" s="7" t="s">
        <v>2742</v>
      </c>
      <c r="C75" s="7" t="s">
        <v>2743</v>
      </c>
      <c r="D75" s="7">
        <v>0.63500000000000001</v>
      </c>
      <c r="E75" s="7">
        <v>0.25</v>
      </c>
      <c r="F75" s="7">
        <v>2.5000000000000001E-2</v>
      </c>
      <c r="G75" s="7">
        <v>2.5000000000000001E-2</v>
      </c>
      <c r="H75" s="7">
        <v>0.93500000000000005</v>
      </c>
    </row>
    <row r="76" spans="1:8" ht="49.5" hidden="1" x14ac:dyDescent="0.3">
      <c r="A76" s="6" t="s">
        <v>2009</v>
      </c>
      <c r="B76" s="7" t="s">
        <v>2744</v>
      </c>
      <c r="C76" s="7" t="s">
        <v>2745</v>
      </c>
      <c r="D76" s="7">
        <v>0.68500000000000005</v>
      </c>
      <c r="E76" s="7">
        <v>0.2</v>
      </c>
      <c r="F76" s="7">
        <v>2.5000000000000001E-2</v>
      </c>
      <c r="G76" s="7">
        <v>2.5000000000000001E-2</v>
      </c>
      <c r="H76" s="7">
        <v>0.93500000000000005</v>
      </c>
    </row>
    <row r="77" spans="1:8" ht="49.5" hidden="1" x14ac:dyDescent="0.3">
      <c r="A77" s="6" t="s">
        <v>2009</v>
      </c>
      <c r="B77" s="7" t="s">
        <v>2746</v>
      </c>
      <c r="C77" s="7" t="s">
        <v>2747</v>
      </c>
      <c r="D77" s="7">
        <v>0.68500000000000005</v>
      </c>
      <c r="E77" s="7">
        <v>0.2</v>
      </c>
      <c r="F77" s="7">
        <v>2.5000000000000001E-2</v>
      </c>
      <c r="G77" s="7">
        <v>2.5000000000000001E-2</v>
      </c>
      <c r="H77" s="7">
        <v>0.93500000000000005</v>
      </c>
    </row>
    <row r="78" spans="1:8" hidden="1" x14ac:dyDescent="0.3">
      <c r="A78" s="6" t="s">
        <v>502</v>
      </c>
      <c r="B78" s="7" t="s">
        <v>531</v>
      </c>
      <c r="C78" s="7" t="s">
        <v>530</v>
      </c>
      <c r="D78" s="7">
        <v>0.7</v>
      </c>
      <c r="E78" s="7">
        <v>0.22239999999999999</v>
      </c>
      <c r="F78" s="7">
        <v>5.0000000000000001E-3</v>
      </c>
      <c r="G78" s="7">
        <v>7.0000000000000001E-3</v>
      </c>
      <c r="H78" s="7">
        <v>0.93440000000000001</v>
      </c>
    </row>
    <row r="79" spans="1:8" hidden="1" x14ac:dyDescent="0.3">
      <c r="A79" s="6" t="s">
        <v>502</v>
      </c>
      <c r="B79" s="7" t="s">
        <v>577</v>
      </c>
      <c r="C79" s="7" t="s">
        <v>122</v>
      </c>
      <c r="D79" s="7">
        <v>0.7</v>
      </c>
      <c r="E79" s="7">
        <v>0.21690000000000001</v>
      </c>
      <c r="F79" s="7">
        <v>0.01</v>
      </c>
      <c r="G79" s="7">
        <v>7.0000000000000001E-3</v>
      </c>
      <c r="H79" s="7">
        <v>0.93389999999999995</v>
      </c>
    </row>
    <row r="80" spans="1:8" ht="33" hidden="1" x14ac:dyDescent="0.3">
      <c r="A80" s="6" t="s">
        <v>232</v>
      </c>
      <c r="B80" s="7" t="s">
        <v>239</v>
      </c>
      <c r="C80" s="7" t="s">
        <v>240</v>
      </c>
      <c r="D80" s="7">
        <v>0.5</v>
      </c>
      <c r="E80" s="7">
        <v>0.4163</v>
      </c>
      <c r="F80" s="7">
        <v>7.0000000000000001E-3</v>
      </c>
      <c r="G80" s="7">
        <v>0.01</v>
      </c>
      <c r="H80" s="7">
        <v>0.93330000000000002</v>
      </c>
    </row>
    <row r="81" spans="1:8" hidden="1" x14ac:dyDescent="0.3">
      <c r="A81" s="6" t="s">
        <v>232</v>
      </c>
      <c r="B81" s="7" t="s">
        <v>249</v>
      </c>
      <c r="C81" s="7" t="s">
        <v>250</v>
      </c>
      <c r="D81" s="7">
        <v>0.65</v>
      </c>
      <c r="E81" s="7">
        <v>0.26590000000000003</v>
      </c>
      <c r="F81" s="7">
        <v>7.0000000000000001E-3</v>
      </c>
      <c r="G81" s="7">
        <v>0.01</v>
      </c>
      <c r="H81" s="7">
        <v>0.93289999999999995</v>
      </c>
    </row>
    <row r="82" spans="1:8" hidden="1" x14ac:dyDescent="0.3">
      <c r="A82" s="6" t="s">
        <v>502</v>
      </c>
      <c r="B82" s="7" t="s">
        <v>610</v>
      </c>
      <c r="C82" s="7" t="s">
        <v>609</v>
      </c>
      <c r="D82" s="7">
        <v>0.7</v>
      </c>
      <c r="E82" s="7">
        <v>0.2208</v>
      </c>
      <c r="F82" s="7">
        <v>5.0000000000000001E-3</v>
      </c>
      <c r="G82" s="7">
        <v>7.0000000000000001E-3</v>
      </c>
      <c r="H82" s="7">
        <v>0.93279999999999996</v>
      </c>
    </row>
    <row r="83" spans="1:8" ht="33" hidden="1" x14ac:dyDescent="0.3">
      <c r="A83" s="6" t="s">
        <v>232</v>
      </c>
      <c r="B83" s="7" t="s">
        <v>296</v>
      </c>
      <c r="C83" s="7" t="s">
        <v>297</v>
      </c>
      <c r="D83" s="7">
        <v>0.5</v>
      </c>
      <c r="E83" s="7">
        <v>0.41560000000000002</v>
      </c>
      <c r="F83" s="7">
        <v>7.0000000000000001E-3</v>
      </c>
      <c r="G83" s="7">
        <v>0.01</v>
      </c>
      <c r="H83" s="7">
        <v>0.93259999999999998</v>
      </c>
    </row>
    <row r="84" spans="1:8" hidden="1" x14ac:dyDescent="0.3">
      <c r="A84" s="6" t="s">
        <v>502</v>
      </c>
      <c r="B84" s="7" t="s">
        <v>608</v>
      </c>
      <c r="C84" s="7" t="s">
        <v>609</v>
      </c>
      <c r="D84" s="7">
        <v>0.7</v>
      </c>
      <c r="E84" s="7">
        <v>0.21909999999999999</v>
      </c>
      <c r="F84" s="7">
        <v>5.0000000000000001E-3</v>
      </c>
      <c r="G84" s="7">
        <v>7.0000000000000001E-3</v>
      </c>
      <c r="H84" s="7">
        <v>0.93110000000000004</v>
      </c>
    </row>
    <row r="85" spans="1:8" hidden="1" x14ac:dyDescent="0.3">
      <c r="A85" s="6" t="s">
        <v>502</v>
      </c>
      <c r="B85" s="7" t="s">
        <v>572</v>
      </c>
      <c r="C85" s="7" t="s">
        <v>571</v>
      </c>
      <c r="D85" s="7">
        <v>0.7</v>
      </c>
      <c r="E85" s="7">
        <v>0.2167</v>
      </c>
      <c r="F85" s="7">
        <v>5.0000000000000001E-3</v>
      </c>
      <c r="G85" s="7">
        <v>7.0000000000000001E-3</v>
      </c>
      <c r="H85" s="7">
        <v>0.92869999999999997</v>
      </c>
    </row>
    <row r="86" spans="1:8" ht="33" hidden="1" x14ac:dyDescent="0.3">
      <c r="A86" s="6" t="s">
        <v>232</v>
      </c>
      <c r="B86" s="7" t="s">
        <v>245</v>
      </c>
      <c r="C86" s="7" t="s">
        <v>246</v>
      </c>
      <c r="D86" s="7">
        <v>0.45</v>
      </c>
      <c r="E86" s="7">
        <v>0.46150000000000002</v>
      </c>
      <c r="F86" s="7">
        <v>7.0000000000000001E-3</v>
      </c>
      <c r="G86" s="7">
        <v>0.01</v>
      </c>
      <c r="H86" s="7">
        <v>0.92849999999999999</v>
      </c>
    </row>
    <row r="87" spans="1:8" hidden="1" x14ac:dyDescent="0.3">
      <c r="A87" s="6" t="s">
        <v>502</v>
      </c>
      <c r="B87" s="7" t="s">
        <v>529</v>
      </c>
      <c r="C87" s="7" t="s">
        <v>530</v>
      </c>
      <c r="D87" s="7">
        <v>0.7</v>
      </c>
      <c r="E87" s="7">
        <v>0.21579999999999999</v>
      </c>
      <c r="F87" s="7">
        <v>5.0000000000000001E-3</v>
      </c>
      <c r="G87" s="7">
        <v>7.0000000000000001E-3</v>
      </c>
      <c r="H87" s="7">
        <v>0.92779999999999996</v>
      </c>
    </row>
    <row r="88" spans="1:8" hidden="1" x14ac:dyDescent="0.3">
      <c r="A88" s="6" t="s">
        <v>502</v>
      </c>
      <c r="B88" s="7" t="s">
        <v>570</v>
      </c>
      <c r="C88" s="7" t="s">
        <v>571</v>
      </c>
      <c r="D88" s="7">
        <v>0.7</v>
      </c>
      <c r="E88" s="7">
        <v>0.21340000000000001</v>
      </c>
      <c r="F88" s="7">
        <v>5.0000000000000001E-3</v>
      </c>
      <c r="G88" s="7">
        <v>7.0000000000000001E-3</v>
      </c>
      <c r="H88" s="7">
        <v>0.9254</v>
      </c>
    </row>
    <row r="89" spans="1:8" hidden="1" x14ac:dyDescent="0.3">
      <c r="A89" s="6" t="s">
        <v>232</v>
      </c>
      <c r="B89" s="7" t="s">
        <v>288</v>
      </c>
      <c r="C89" s="7" t="s">
        <v>289</v>
      </c>
      <c r="D89" s="7">
        <v>0.65</v>
      </c>
      <c r="E89" s="7">
        <v>0.2545</v>
      </c>
      <c r="F89" s="7">
        <v>7.0000000000000001E-3</v>
      </c>
      <c r="G89" s="7">
        <v>0.01</v>
      </c>
      <c r="H89" s="7">
        <v>0.92149999999999999</v>
      </c>
    </row>
    <row r="90" spans="1:8" ht="33" hidden="1" x14ac:dyDescent="0.3">
      <c r="A90" s="6" t="s">
        <v>232</v>
      </c>
      <c r="B90" s="7" t="s">
        <v>260</v>
      </c>
      <c r="C90" s="7" t="s">
        <v>261</v>
      </c>
      <c r="D90" s="7">
        <v>0.45</v>
      </c>
      <c r="E90" s="7">
        <v>0.45319999999999999</v>
      </c>
      <c r="F90" s="7">
        <v>7.0000000000000001E-3</v>
      </c>
      <c r="G90" s="7">
        <v>0.01</v>
      </c>
      <c r="H90" s="7">
        <v>0.92020000000000002</v>
      </c>
    </row>
    <row r="91" spans="1:8" hidden="1" x14ac:dyDescent="0.3">
      <c r="A91" s="6" t="s">
        <v>232</v>
      </c>
      <c r="B91" s="7" t="s">
        <v>290</v>
      </c>
      <c r="C91" s="7" t="s">
        <v>291</v>
      </c>
      <c r="D91" s="7">
        <v>0.65</v>
      </c>
      <c r="E91" s="7">
        <v>0.2495</v>
      </c>
      <c r="F91" s="7">
        <v>7.0000000000000001E-3</v>
      </c>
      <c r="G91" s="7">
        <v>0.01</v>
      </c>
      <c r="H91" s="7">
        <v>0.91649999999999998</v>
      </c>
    </row>
    <row r="92" spans="1:8" hidden="1" x14ac:dyDescent="0.3">
      <c r="A92" s="6" t="s">
        <v>232</v>
      </c>
      <c r="B92" s="7" t="s">
        <v>243</v>
      </c>
      <c r="C92" s="7" t="s">
        <v>244</v>
      </c>
      <c r="D92" s="7">
        <v>0.25</v>
      </c>
      <c r="E92" s="7">
        <v>0.64729999999999999</v>
      </c>
      <c r="F92" s="7">
        <v>7.0000000000000001E-3</v>
      </c>
      <c r="G92" s="7">
        <v>0.01</v>
      </c>
      <c r="H92" s="7">
        <v>0.9143</v>
      </c>
    </row>
    <row r="93" spans="1:8" hidden="1" x14ac:dyDescent="0.3">
      <c r="A93" s="6" t="s">
        <v>2794</v>
      </c>
      <c r="B93" s="7" t="s">
        <v>2862</v>
      </c>
      <c r="C93" s="7" t="s">
        <v>2863</v>
      </c>
      <c r="D93" s="7">
        <v>0.62549999999999994</v>
      </c>
      <c r="E93" s="7">
        <v>0.25</v>
      </c>
      <c r="F93" s="7">
        <v>0.01</v>
      </c>
      <c r="G93" s="7">
        <v>0.02</v>
      </c>
      <c r="H93" s="7">
        <v>0.90549999999999997</v>
      </c>
    </row>
    <row r="94" spans="1:8" ht="33" hidden="1" x14ac:dyDescent="0.3">
      <c r="A94" s="6" t="s">
        <v>1762</v>
      </c>
      <c r="B94" s="7" t="s">
        <v>1852</v>
      </c>
      <c r="C94" s="7" t="s">
        <v>1853</v>
      </c>
      <c r="D94" s="7">
        <v>0.56499999999999995</v>
      </c>
      <c r="E94" s="7">
        <v>0.3</v>
      </c>
      <c r="F94" s="7">
        <v>0.02</v>
      </c>
      <c r="G94" s="7">
        <v>1.4999999999999999E-2</v>
      </c>
      <c r="H94" s="7">
        <v>0.9</v>
      </c>
    </row>
    <row r="95" spans="1:8" ht="33" hidden="1" x14ac:dyDescent="0.3">
      <c r="A95" s="6" t="s">
        <v>1762</v>
      </c>
      <c r="B95" s="7" t="s">
        <v>1854</v>
      </c>
      <c r="C95" s="7" t="s">
        <v>1855</v>
      </c>
      <c r="D95" s="7">
        <v>0.56499999999999995</v>
      </c>
      <c r="E95" s="7">
        <v>0.3</v>
      </c>
      <c r="F95" s="7">
        <v>0.02</v>
      </c>
      <c r="G95" s="7">
        <v>1.4999999999999999E-2</v>
      </c>
      <c r="H95" s="7">
        <v>0.9</v>
      </c>
    </row>
    <row r="96" spans="1:8" ht="33" hidden="1" x14ac:dyDescent="0.3">
      <c r="A96" s="6" t="s">
        <v>1762</v>
      </c>
      <c r="B96" s="7" t="s">
        <v>1856</v>
      </c>
      <c r="C96" s="7" t="s">
        <v>1857</v>
      </c>
      <c r="D96" s="7">
        <v>0.56499999999999995</v>
      </c>
      <c r="E96" s="7">
        <v>0.3</v>
      </c>
      <c r="F96" s="7">
        <v>0.02</v>
      </c>
      <c r="G96" s="7">
        <v>1.4999999999999999E-2</v>
      </c>
      <c r="H96" s="7">
        <v>0.9</v>
      </c>
    </row>
    <row r="97" spans="1:8" ht="33" hidden="1" x14ac:dyDescent="0.3">
      <c r="A97" s="6" t="s">
        <v>1762</v>
      </c>
      <c r="B97" s="7" t="s">
        <v>1858</v>
      </c>
      <c r="C97" s="7" t="s">
        <v>1859</v>
      </c>
      <c r="D97" s="7">
        <v>0.56499999999999995</v>
      </c>
      <c r="E97" s="7">
        <v>0.3</v>
      </c>
      <c r="F97" s="7">
        <v>0.02</v>
      </c>
      <c r="G97" s="7">
        <v>1.4999999999999999E-2</v>
      </c>
      <c r="H97" s="7">
        <v>0.9</v>
      </c>
    </row>
    <row r="98" spans="1:8" ht="33" hidden="1" x14ac:dyDescent="0.3">
      <c r="A98" s="6" t="s">
        <v>1762</v>
      </c>
      <c r="B98" s="7" t="s">
        <v>1860</v>
      </c>
      <c r="C98" s="7" t="s">
        <v>1861</v>
      </c>
      <c r="D98" s="7">
        <v>0.56499999999999995</v>
      </c>
      <c r="E98" s="7">
        <v>0.3</v>
      </c>
      <c r="F98" s="7">
        <v>0.02</v>
      </c>
      <c r="G98" s="7">
        <v>1.4999999999999999E-2</v>
      </c>
      <c r="H98" s="7">
        <v>0.9</v>
      </c>
    </row>
    <row r="99" spans="1:8" ht="33" hidden="1" x14ac:dyDescent="0.3">
      <c r="A99" s="6" t="s">
        <v>1762</v>
      </c>
      <c r="B99" s="7" t="s">
        <v>1862</v>
      </c>
      <c r="C99" s="7" t="s">
        <v>1863</v>
      </c>
      <c r="D99" s="7">
        <v>0.56499999999999995</v>
      </c>
      <c r="E99" s="7">
        <v>0.3</v>
      </c>
      <c r="F99" s="7">
        <v>0.02</v>
      </c>
      <c r="G99" s="7">
        <v>1.4999999999999999E-2</v>
      </c>
      <c r="H99" s="7">
        <v>0.9</v>
      </c>
    </row>
    <row r="100" spans="1:8" ht="33" hidden="1" x14ac:dyDescent="0.3">
      <c r="A100" s="6" t="s">
        <v>1762</v>
      </c>
      <c r="B100" s="7" t="s">
        <v>1866</v>
      </c>
      <c r="C100" s="7" t="s">
        <v>1867</v>
      </c>
      <c r="D100" s="7">
        <v>0.56499999999999995</v>
      </c>
      <c r="E100" s="7">
        <v>0.3</v>
      </c>
      <c r="F100" s="7">
        <v>0.02</v>
      </c>
      <c r="G100" s="7">
        <v>1.4999999999999999E-2</v>
      </c>
      <c r="H100" s="7">
        <v>0.9</v>
      </c>
    </row>
    <row r="101" spans="1:8" ht="33" hidden="1" x14ac:dyDescent="0.3">
      <c r="A101" s="6" t="s">
        <v>1762</v>
      </c>
      <c r="B101" s="7" t="s">
        <v>1868</v>
      </c>
      <c r="C101" s="7" t="s">
        <v>1869</v>
      </c>
      <c r="D101" s="7">
        <v>0.56499999999999995</v>
      </c>
      <c r="E101" s="7">
        <v>0.3</v>
      </c>
      <c r="F101" s="7">
        <v>0.02</v>
      </c>
      <c r="G101" s="7">
        <v>1.4999999999999999E-2</v>
      </c>
      <c r="H101" s="7">
        <v>0.9</v>
      </c>
    </row>
    <row r="102" spans="1:8" ht="33" hidden="1" x14ac:dyDescent="0.3">
      <c r="A102" s="6" t="s">
        <v>1762</v>
      </c>
      <c r="B102" s="7" t="s">
        <v>1870</v>
      </c>
      <c r="C102" s="7" t="s">
        <v>1871</v>
      </c>
      <c r="D102" s="7">
        <v>0.56499999999999995</v>
      </c>
      <c r="E102" s="7">
        <v>0.3</v>
      </c>
      <c r="F102" s="7">
        <v>0.02</v>
      </c>
      <c r="G102" s="7">
        <v>1.4999999999999999E-2</v>
      </c>
      <c r="H102" s="7">
        <v>0.9</v>
      </c>
    </row>
    <row r="103" spans="1:8" ht="33" hidden="1" x14ac:dyDescent="0.3">
      <c r="A103" s="6" t="s">
        <v>1762</v>
      </c>
      <c r="B103" s="7" t="s">
        <v>1872</v>
      </c>
      <c r="C103" s="7" t="s">
        <v>1873</v>
      </c>
      <c r="D103" s="7">
        <v>0.56499999999999995</v>
      </c>
      <c r="E103" s="7">
        <v>0.3</v>
      </c>
      <c r="F103" s="7">
        <v>0.02</v>
      </c>
      <c r="G103" s="7">
        <v>1.4999999999999999E-2</v>
      </c>
      <c r="H103" s="7">
        <v>0.9</v>
      </c>
    </row>
    <row r="104" spans="1:8" ht="33" hidden="1" x14ac:dyDescent="0.3">
      <c r="A104" s="6" t="s">
        <v>1762</v>
      </c>
      <c r="B104" s="7" t="s">
        <v>1874</v>
      </c>
      <c r="C104" s="7" t="s">
        <v>1875</v>
      </c>
      <c r="D104" s="7">
        <v>0.56499999999999995</v>
      </c>
      <c r="E104" s="7">
        <v>0.3</v>
      </c>
      <c r="F104" s="7">
        <v>0.02</v>
      </c>
      <c r="G104" s="7">
        <v>1.4999999999999999E-2</v>
      </c>
      <c r="H104" s="7">
        <v>0.9</v>
      </c>
    </row>
    <row r="105" spans="1:8" ht="33" hidden="1" x14ac:dyDescent="0.3">
      <c r="A105" s="6" t="s">
        <v>1762</v>
      </c>
      <c r="B105" s="7" t="s">
        <v>1876</v>
      </c>
      <c r="C105" s="7" t="s">
        <v>1877</v>
      </c>
      <c r="D105" s="7">
        <v>0.56499999999999995</v>
      </c>
      <c r="E105" s="7">
        <v>0.3</v>
      </c>
      <c r="F105" s="7">
        <v>0.02</v>
      </c>
      <c r="G105" s="7">
        <v>1.4999999999999999E-2</v>
      </c>
      <c r="H105" s="7">
        <v>0.9</v>
      </c>
    </row>
    <row r="106" spans="1:8" ht="33" hidden="1" x14ac:dyDescent="0.3">
      <c r="A106" s="6" t="s">
        <v>1762</v>
      </c>
      <c r="B106" s="7" t="s">
        <v>1948</v>
      </c>
      <c r="C106" s="7" t="s">
        <v>1949</v>
      </c>
      <c r="D106" s="7">
        <v>0.56499999999999995</v>
      </c>
      <c r="E106" s="7">
        <v>0.3</v>
      </c>
      <c r="F106" s="7">
        <v>0.02</v>
      </c>
      <c r="G106" s="7">
        <v>1.4999999999999999E-2</v>
      </c>
      <c r="H106" s="7">
        <v>0.9</v>
      </c>
    </row>
    <row r="107" spans="1:8" ht="33" hidden="1" x14ac:dyDescent="0.3">
      <c r="A107" s="6" t="s">
        <v>1762</v>
      </c>
      <c r="B107" s="7" t="s">
        <v>1950</v>
      </c>
      <c r="C107" s="7" t="s">
        <v>1951</v>
      </c>
      <c r="D107" s="7">
        <v>0.56499999999999995</v>
      </c>
      <c r="E107" s="7">
        <v>0.3</v>
      </c>
      <c r="F107" s="7">
        <v>0.02</v>
      </c>
      <c r="G107" s="7">
        <v>1.4999999999999999E-2</v>
      </c>
      <c r="H107" s="7">
        <v>0.9</v>
      </c>
    </row>
    <row r="108" spans="1:8" ht="49.5" hidden="1" x14ac:dyDescent="0.3">
      <c r="A108" s="6" t="s">
        <v>2009</v>
      </c>
      <c r="B108" s="7" t="s">
        <v>2648</v>
      </c>
      <c r="C108" s="7" t="s">
        <v>2649</v>
      </c>
      <c r="D108" s="7">
        <v>0.44500000000000001</v>
      </c>
      <c r="E108" s="7">
        <v>0.4</v>
      </c>
      <c r="F108" s="7">
        <v>0.03</v>
      </c>
      <c r="G108" s="7">
        <v>2.5000000000000001E-2</v>
      </c>
      <c r="H108" s="7">
        <v>0.9</v>
      </c>
    </row>
    <row r="109" spans="1:8" hidden="1" x14ac:dyDescent="0.3">
      <c r="A109" s="6" t="s">
        <v>502</v>
      </c>
      <c r="B109" s="7" t="s">
        <v>583</v>
      </c>
      <c r="C109" s="7" t="s">
        <v>584</v>
      </c>
      <c r="D109" s="7">
        <v>0.7</v>
      </c>
      <c r="E109" s="7">
        <v>0.18</v>
      </c>
      <c r="F109" s="7">
        <v>5.0000000000000001E-3</v>
      </c>
      <c r="G109" s="7">
        <v>7.0000000000000001E-3</v>
      </c>
      <c r="H109" s="7">
        <v>0.89200000000000002</v>
      </c>
    </row>
    <row r="110" spans="1:8" ht="33" hidden="1" x14ac:dyDescent="0.3">
      <c r="A110" s="6" t="s">
        <v>1418</v>
      </c>
      <c r="B110" s="7" t="s">
        <v>1445</v>
      </c>
      <c r="C110" s="7" t="s">
        <v>1446</v>
      </c>
      <c r="D110" s="7">
        <v>0.6</v>
      </c>
      <c r="E110" s="7">
        <v>0.25</v>
      </c>
      <c r="F110" s="7">
        <v>0.02</v>
      </c>
      <c r="G110" s="7">
        <v>0.02</v>
      </c>
      <c r="H110" s="7">
        <v>0.89</v>
      </c>
    </row>
    <row r="111" spans="1:8" ht="49.5" hidden="1" x14ac:dyDescent="0.3">
      <c r="A111" s="6" t="s">
        <v>2009</v>
      </c>
      <c r="B111" s="7" t="s">
        <v>2675</v>
      </c>
      <c r="C111" s="7" t="s">
        <v>1542</v>
      </c>
      <c r="D111" s="7">
        <v>0.48499999999999999</v>
      </c>
      <c r="E111" s="7">
        <v>0.35</v>
      </c>
      <c r="F111" s="7">
        <v>0.03</v>
      </c>
      <c r="G111" s="7">
        <v>2.5000000000000001E-2</v>
      </c>
      <c r="H111" s="7">
        <v>0.89</v>
      </c>
    </row>
    <row r="112" spans="1:8" ht="49.5" hidden="1" x14ac:dyDescent="0.3">
      <c r="A112" s="6" t="s">
        <v>2009</v>
      </c>
      <c r="B112" s="7" t="s">
        <v>2724</v>
      </c>
      <c r="C112" s="7" t="s">
        <v>2725</v>
      </c>
      <c r="D112" s="7">
        <v>0.48499999999999999</v>
      </c>
      <c r="E112" s="7">
        <v>0.35</v>
      </c>
      <c r="F112" s="7">
        <v>0.03</v>
      </c>
      <c r="G112" s="7">
        <v>2.5000000000000001E-2</v>
      </c>
      <c r="H112" s="7">
        <v>0.89</v>
      </c>
    </row>
    <row r="113" spans="1:8" ht="33" hidden="1" x14ac:dyDescent="0.3">
      <c r="A113" s="6" t="s">
        <v>232</v>
      </c>
      <c r="B113" s="7" t="s">
        <v>264</v>
      </c>
      <c r="C113" s="7" t="s">
        <v>265</v>
      </c>
      <c r="D113" s="7">
        <v>0.4</v>
      </c>
      <c r="E113" s="7">
        <v>0.46960000000000002</v>
      </c>
      <c r="F113" s="7">
        <v>7.0000000000000001E-3</v>
      </c>
      <c r="G113" s="7">
        <v>0.01</v>
      </c>
      <c r="H113" s="7">
        <v>0.88660000000000005</v>
      </c>
    </row>
    <row r="114" spans="1:8" ht="49.5" hidden="1" x14ac:dyDescent="0.3">
      <c r="A114" s="6" t="s">
        <v>348</v>
      </c>
      <c r="B114" s="7" t="s">
        <v>437</v>
      </c>
      <c r="C114" s="7" t="s">
        <v>438</v>
      </c>
      <c r="D114" s="7">
        <v>0.59550000000000003</v>
      </c>
      <c r="E114" s="7">
        <v>0.25</v>
      </c>
      <c r="F114" s="7">
        <v>2.5000000000000001E-2</v>
      </c>
      <c r="G114" s="7">
        <v>1.4999999999999999E-2</v>
      </c>
      <c r="H114" s="7">
        <v>0.88549999999999995</v>
      </c>
    </row>
    <row r="115" spans="1:8" ht="49.5" hidden="1" x14ac:dyDescent="0.3">
      <c r="A115" s="6" t="s">
        <v>348</v>
      </c>
      <c r="B115" s="7" t="s">
        <v>484</v>
      </c>
      <c r="C115" s="7" t="s">
        <v>485</v>
      </c>
      <c r="D115" s="7">
        <v>0.59550000000000003</v>
      </c>
      <c r="E115" s="7">
        <v>0.25</v>
      </c>
      <c r="F115" s="7">
        <v>2.5000000000000001E-2</v>
      </c>
      <c r="G115" s="7">
        <v>1.4999999999999999E-2</v>
      </c>
      <c r="H115" s="7">
        <v>0.88549999999999995</v>
      </c>
    </row>
    <row r="116" spans="1:8" ht="49.5" hidden="1" x14ac:dyDescent="0.3">
      <c r="A116" s="6" t="s">
        <v>348</v>
      </c>
      <c r="B116" s="7" t="s">
        <v>486</v>
      </c>
      <c r="C116" s="7" t="s">
        <v>487</v>
      </c>
      <c r="D116" s="7">
        <v>0.59550000000000003</v>
      </c>
      <c r="E116" s="7">
        <v>0.25</v>
      </c>
      <c r="F116" s="7">
        <v>2.5000000000000001E-2</v>
      </c>
      <c r="G116" s="7">
        <v>1.4999999999999999E-2</v>
      </c>
      <c r="H116" s="7">
        <v>0.88549999999999995</v>
      </c>
    </row>
    <row r="117" spans="1:8" ht="49.5" hidden="1" x14ac:dyDescent="0.3">
      <c r="A117" s="6" t="s">
        <v>348</v>
      </c>
      <c r="B117" s="7" t="s">
        <v>488</v>
      </c>
      <c r="C117" s="7" t="s">
        <v>489</v>
      </c>
      <c r="D117" s="7">
        <v>0.59550000000000003</v>
      </c>
      <c r="E117" s="7">
        <v>0.25</v>
      </c>
      <c r="F117" s="7">
        <v>2.5000000000000001E-2</v>
      </c>
      <c r="G117" s="7">
        <v>1.4999999999999999E-2</v>
      </c>
      <c r="H117" s="7">
        <v>0.88549999999999995</v>
      </c>
    </row>
    <row r="118" spans="1:8" ht="49.5" hidden="1" x14ac:dyDescent="0.3">
      <c r="A118" s="6" t="s">
        <v>348</v>
      </c>
      <c r="B118" s="7" t="s">
        <v>490</v>
      </c>
      <c r="C118" s="7" t="s">
        <v>491</v>
      </c>
      <c r="D118" s="7">
        <v>0.59550000000000003</v>
      </c>
      <c r="E118" s="7">
        <v>0.25</v>
      </c>
      <c r="F118" s="7">
        <v>2.5000000000000001E-2</v>
      </c>
      <c r="G118" s="7">
        <v>1.4999999999999999E-2</v>
      </c>
      <c r="H118" s="7">
        <v>0.88549999999999995</v>
      </c>
    </row>
    <row r="119" spans="1:8" ht="49.5" hidden="1" x14ac:dyDescent="0.3">
      <c r="A119" s="6" t="s">
        <v>348</v>
      </c>
      <c r="B119" s="7" t="s">
        <v>492</v>
      </c>
      <c r="C119" s="7" t="s">
        <v>493</v>
      </c>
      <c r="D119" s="7">
        <v>0.59550000000000003</v>
      </c>
      <c r="E119" s="7">
        <v>0.25</v>
      </c>
      <c r="F119" s="7">
        <v>2.5000000000000001E-2</v>
      </c>
      <c r="G119" s="7">
        <v>1.4999999999999999E-2</v>
      </c>
      <c r="H119" s="7">
        <v>0.88549999999999995</v>
      </c>
    </row>
    <row r="120" spans="1:8" ht="33" hidden="1" x14ac:dyDescent="0.3">
      <c r="A120" s="6" t="s">
        <v>232</v>
      </c>
      <c r="B120" s="7" t="s">
        <v>298</v>
      </c>
      <c r="C120" s="7" t="s">
        <v>299</v>
      </c>
      <c r="D120" s="7">
        <v>0.5</v>
      </c>
      <c r="E120" s="7">
        <v>0.3664</v>
      </c>
      <c r="F120" s="7">
        <v>7.0000000000000001E-3</v>
      </c>
      <c r="G120" s="7">
        <v>0.01</v>
      </c>
      <c r="H120" s="7">
        <v>0.88339999999999996</v>
      </c>
    </row>
    <row r="121" spans="1:8" hidden="1" x14ac:dyDescent="0.3">
      <c r="A121" s="6" t="s">
        <v>1588</v>
      </c>
      <c r="B121" s="7" t="s">
        <v>1589</v>
      </c>
      <c r="C121" s="7" t="s">
        <v>1590</v>
      </c>
      <c r="D121" s="7">
        <v>0.6</v>
      </c>
      <c r="E121" s="7">
        <v>0.25</v>
      </c>
      <c r="F121" s="7">
        <v>1.4999999999999999E-2</v>
      </c>
      <c r="G121" s="7">
        <v>1.7000000000000001E-2</v>
      </c>
      <c r="H121" s="7">
        <v>0.88200000000000001</v>
      </c>
    </row>
    <row r="122" spans="1:8" ht="33" hidden="1" x14ac:dyDescent="0.3">
      <c r="A122" s="6" t="s">
        <v>1588</v>
      </c>
      <c r="B122" s="7" t="s">
        <v>1591</v>
      </c>
      <c r="C122" s="7" t="s">
        <v>1592</v>
      </c>
      <c r="D122" s="7">
        <v>0.6</v>
      </c>
      <c r="E122" s="7">
        <v>0.25</v>
      </c>
      <c r="F122" s="7">
        <v>1.4999999999999999E-2</v>
      </c>
      <c r="G122" s="7">
        <v>1.7000000000000001E-2</v>
      </c>
      <c r="H122" s="7">
        <v>0.88200000000000001</v>
      </c>
    </row>
    <row r="123" spans="1:8" ht="33" hidden="1" x14ac:dyDescent="0.3">
      <c r="A123" s="6" t="s">
        <v>1588</v>
      </c>
      <c r="B123" s="7" t="s">
        <v>1633</v>
      </c>
      <c r="C123" s="7" t="s">
        <v>1634</v>
      </c>
      <c r="D123" s="7">
        <v>0.6</v>
      </c>
      <c r="E123" s="7">
        <v>0.25</v>
      </c>
      <c r="F123" s="7">
        <v>1.4999999999999999E-2</v>
      </c>
      <c r="G123" s="7">
        <v>1.7000000000000001E-2</v>
      </c>
      <c r="H123" s="7">
        <v>0.88200000000000001</v>
      </c>
    </row>
    <row r="124" spans="1:8" ht="33" hidden="1" x14ac:dyDescent="0.3">
      <c r="A124" s="6" t="s">
        <v>1588</v>
      </c>
      <c r="B124" s="7" t="s">
        <v>1635</v>
      </c>
      <c r="C124" s="7" t="s">
        <v>1636</v>
      </c>
      <c r="D124" s="7">
        <v>0.6</v>
      </c>
      <c r="E124" s="7">
        <v>0.25</v>
      </c>
      <c r="F124" s="7">
        <v>1.4999999999999999E-2</v>
      </c>
      <c r="G124" s="7">
        <v>1.7000000000000001E-2</v>
      </c>
      <c r="H124" s="7">
        <v>0.88200000000000001</v>
      </c>
    </row>
    <row r="125" spans="1:8" ht="33" hidden="1" x14ac:dyDescent="0.3">
      <c r="A125" s="6" t="s">
        <v>1588</v>
      </c>
      <c r="B125" s="7" t="s">
        <v>1637</v>
      </c>
      <c r="C125" s="7" t="s">
        <v>1638</v>
      </c>
      <c r="D125" s="7">
        <v>0.6</v>
      </c>
      <c r="E125" s="7">
        <v>0.25</v>
      </c>
      <c r="F125" s="7">
        <v>1.4999999999999999E-2</v>
      </c>
      <c r="G125" s="7">
        <v>1.7000000000000001E-2</v>
      </c>
      <c r="H125" s="7">
        <v>0.88200000000000001</v>
      </c>
    </row>
    <row r="126" spans="1:8" ht="33" hidden="1" x14ac:dyDescent="0.3">
      <c r="A126" s="6" t="s">
        <v>1588</v>
      </c>
      <c r="B126" s="7" t="s">
        <v>1639</v>
      </c>
      <c r="C126" s="7" t="s">
        <v>1640</v>
      </c>
      <c r="D126" s="7">
        <v>0.6</v>
      </c>
      <c r="E126" s="7">
        <v>0.25</v>
      </c>
      <c r="F126" s="7">
        <v>1.4999999999999999E-2</v>
      </c>
      <c r="G126" s="7">
        <v>1.7000000000000001E-2</v>
      </c>
      <c r="H126" s="7">
        <v>0.88200000000000001</v>
      </c>
    </row>
    <row r="127" spans="1:8" ht="33" hidden="1" x14ac:dyDescent="0.3">
      <c r="A127" s="6" t="s">
        <v>1588</v>
      </c>
      <c r="B127" s="7" t="s">
        <v>1641</v>
      </c>
      <c r="C127" s="7" t="s">
        <v>1642</v>
      </c>
      <c r="D127" s="7">
        <v>0.6</v>
      </c>
      <c r="E127" s="7">
        <v>0.25</v>
      </c>
      <c r="F127" s="7">
        <v>1.4999999999999999E-2</v>
      </c>
      <c r="G127" s="7">
        <v>1.7000000000000001E-2</v>
      </c>
      <c r="H127" s="7">
        <v>0.88200000000000001</v>
      </c>
    </row>
    <row r="128" spans="1:8" ht="33" hidden="1" x14ac:dyDescent="0.3">
      <c r="A128" s="6" t="s">
        <v>1588</v>
      </c>
      <c r="B128" s="7" t="s">
        <v>1643</v>
      </c>
      <c r="C128" s="7" t="s">
        <v>1644</v>
      </c>
      <c r="D128" s="7">
        <v>0.6</v>
      </c>
      <c r="E128" s="7">
        <v>0.25</v>
      </c>
      <c r="F128" s="7">
        <v>1.4999999999999999E-2</v>
      </c>
      <c r="G128" s="7">
        <v>1.7000000000000001E-2</v>
      </c>
      <c r="H128" s="7">
        <v>0.88200000000000001</v>
      </c>
    </row>
    <row r="129" spans="1:8" ht="33" hidden="1" x14ac:dyDescent="0.3">
      <c r="A129" s="6" t="s">
        <v>1588</v>
      </c>
      <c r="B129" s="7" t="s">
        <v>1645</v>
      </c>
      <c r="C129" s="7" t="s">
        <v>1646</v>
      </c>
      <c r="D129" s="7">
        <v>0.6</v>
      </c>
      <c r="E129" s="7">
        <v>0.25</v>
      </c>
      <c r="F129" s="7">
        <v>1.4999999999999999E-2</v>
      </c>
      <c r="G129" s="7">
        <v>1.7000000000000001E-2</v>
      </c>
      <c r="H129" s="7">
        <v>0.88200000000000001</v>
      </c>
    </row>
    <row r="130" spans="1:8" ht="33" hidden="1" x14ac:dyDescent="0.3">
      <c r="A130" s="6" t="s">
        <v>1588</v>
      </c>
      <c r="B130" s="7" t="s">
        <v>1647</v>
      </c>
      <c r="C130" s="7" t="s">
        <v>1648</v>
      </c>
      <c r="D130" s="7">
        <v>0.6</v>
      </c>
      <c r="E130" s="7">
        <v>0.25</v>
      </c>
      <c r="F130" s="7">
        <v>1.4999999999999999E-2</v>
      </c>
      <c r="G130" s="7">
        <v>1.7000000000000001E-2</v>
      </c>
      <c r="H130" s="7">
        <v>0.88200000000000001</v>
      </c>
    </row>
    <row r="131" spans="1:8" ht="33" hidden="1" x14ac:dyDescent="0.3">
      <c r="A131" s="6" t="s">
        <v>1588</v>
      </c>
      <c r="B131" s="7" t="s">
        <v>1649</v>
      </c>
      <c r="C131" s="7" t="s">
        <v>1650</v>
      </c>
      <c r="D131" s="7">
        <v>0.6</v>
      </c>
      <c r="E131" s="7">
        <v>0.25</v>
      </c>
      <c r="F131" s="7">
        <v>1.4999999999999999E-2</v>
      </c>
      <c r="G131" s="7">
        <v>1.7000000000000001E-2</v>
      </c>
      <c r="H131" s="7">
        <v>0.88200000000000001</v>
      </c>
    </row>
    <row r="132" spans="1:8" ht="33" hidden="1" x14ac:dyDescent="0.3">
      <c r="A132" s="6" t="s">
        <v>1588</v>
      </c>
      <c r="B132" s="7" t="s">
        <v>1682</v>
      </c>
      <c r="C132" s="7" t="s">
        <v>1683</v>
      </c>
      <c r="D132" s="7">
        <v>0.6</v>
      </c>
      <c r="E132" s="7">
        <v>0.25</v>
      </c>
      <c r="F132" s="7">
        <v>1.4999999999999999E-2</v>
      </c>
      <c r="G132" s="7">
        <v>1.7000000000000001E-2</v>
      </c>
      <c r="H132" s="7">
        <v>0.88200000000000001</v>
      </c>
    </row>
    <row r="133" spans="1:8" ht="33" hidden="1" x14ac:dyDescent="0.3">
      <c r="A133" s="6" t="s">
        <v>1588</v>
      </c>
      <c r="B133" s="7" t="s">
        <v>1684</v>
      </c>
      <c r="C133" s="7" t="s">
        <v>1685</v>
      </c>
      <c r="D133" s="7">
        <v>0.6</v>
      </c>
      <c r="E133" s="7">
        <v>0.25</v>
      </c>
      <c r="F133" s="7">
        <v>1.4999999999999999E-2</v>
      </c>
      <c r="G133" s="7">
        <v>1.7000000000000001E-2</v>
      </c>
      <c r="H133" s="7">
        <v>0.88200000000000001</v>
      </c>
    </row>
    <row r="134" spans="1:8" ht="33" hidden="1" x14ac:dyDescent="0.3">
      <c r="A134" s="6" t="s">
        <v>1588</v>
      </c>
      <c r="B134" s="7" t="s">
        <v>1686</v>
      </c>
      <c r="C134" s="7" t="s">
        <v>1687</v>
      </c>
      <c r="D134" s="7">
        <v>0.6</v>
      </c>
      <c r="E134" s="7">
        <v>0.25</v>
      </c>
      <c r="F134" s="7">
        <v>1.4999999999999999E-2</v>
      </c>
      <c r="G134" s="7">
        <v>1.7000000000000001E-2</v>
      </c>
      <c r="H134" s="7">
        <v>0.88200000000000001</v>
      </c>
    </row>
    <row r="135" spans="1:8" ht="33" hidden="1" x14ac:dyDescent="0.3">
      <c r="A135" s="6" t="s">
        <v>1588</v>
      </c>
      <c r="B135" s="7" t="s">
        <v>1688</v>
      </c>
      <c r="C135" s="7" t="s">
        <v>1689</v>
      </c>
      <c r="D135" s="7">
        <v>0.6</v>
      </c>
      <c r="E135" s="7">
        <v>0.25</v>
      </c>
      <c r="F135" s="7">
        <v>1.4999999999999999E-2</v>
      </c>
      <c r="G135" s="7">
        <v>1.7000000000000001E-2</v>
      </c>
      <c r="H135" s="7">
        <v>0.88200000000000001</v>
      </c>
    </row>
    <row r="136" spans="1:8" ht="33" hidden="1" x14ac:dyDescent="0.3">
      <c r="A136" s="6" t="s">
        <v>1588</v>
      </c>
      <c r="B136" s="7" t="s">
        <v>1690</v>
      </c>
      <c r="C136" s="7" t="s">
        <v>1691</v>
      </c>
      <c r="D136" s="7">
        <v>0.6</v>
      </c>
      <c r="E136" s="7">
        <v>0.25</v>
      </c>
      <c r="F136" s="7">
        <v>1.4999999999999999E-2</v>
      </c>
      <c r="G136" s="7">
        <v>1.7000000000000001E-2</v>
      </c>
      <c r="H136" s="7">
        <v>0.88200000000000001</v>
      </c>
    </row>
    <row r="137" spans="1:8" hidden="1" x14ac:dyDescent="0.3">
      <c r="A137" s="6" t="s">
        <v>761</v>
      </c>
      <c r="B137" s="7" t="s">
        <v>767</v>
      </c>
      <c r="C137" s="7" t="s">
        <v>768</v>
      </c>
      <c r="D137" s="7">
        <v>0.55500000000000005</v>
      </c>
      <c r="E137" s="7">
        <v>0.3</v>
      </c>
      <c r="F137" s="7">
        <v>0.01</v>
      </c>
      <c r="G137" s="7">
        <v>1.6E-2</v>
      </c>
      <c r="H137" s="7">
        <v>0.88100000000000001</v>
      </c>
    </row>
    <row r="138" spans="1:8" hidden="1" x14ac:dyDescent="0.3">
      <c r="A138" s="6" t="s">
        <v>761</v>
      </c>
      <c r="B138" s="7" t="s">
        <v>788</v>
      </c>
      <c r="C138" s="7" t="s">
        <v>289</v>
      </c>
      <c r="D138" s="7">
        <v>0.55500000000000005</v>
      </c>
      <c r="E138" s="7">
        <v>0.3</v>
      </c>
      <c r="F138" s="7">
        <v>0.01</v>
      </c>
      <c r="G138" s="7">
        <v>1.6E-2</v>
      </c>
      <c r="H138" s="7">
        <v>0.88100000000000001</v>
      </c>
    </row>
    <row r="139" spans="1:8" hidden="1" x14ac:dyDescent="0.3">
      <c r="A139" s="6" t="s">
        <v>761</v>
      </c>
      <c r="B139" s="7" t="s">
        <v>802</v>
      </c>
      <c r="C139" s="7" t="s">
        <v>609</v>
      </c>
      <c r="D139" s="7">
        <v>0.55500000000000005</v>
      </c>
      <c r="E139" s="7">
        <v>0.3</v>
      </c>
      <c r="F139" s="7">
        <v>0.01</v>
      </c>
      <c r="G139" s="7">
        <v>1.6E-2</v>
      </c>
      <c r="H139" s="7">
        <v>0.88100000000000001</v>
      </c>
    </row>
    <row r="140" spans="1:8" hidden="1" x14ac:dyDescent="0.3">
      <c r="A140" s="6" t="s">
        <v>348</v>
      </c>
      <c r="B140" s="7" t="s">
        <v>377</v>
      </c>
      <c r="C140" s="7" t="s">
        <v>378</v>
      </c>
      <c r="D140" s="7">
        <v>0.28050000000000003</v>
      </c>
      <c r="E140" s="7">
        <v>0.55000000000000004</v>
      </c>
      <c r="F140" s="7">
        <v>2.5000000000000001E-2</v>
      </c>
      <c r="G140" s="7">
        <v>1.7000000000000001E-2</v>
      </c>
      <c r="H140" s="7">
        <v>0.87250000000000005</v>
      </c>
    </row>
    <row r="141" spans="1:8" ht="49.5" hidden="1" x14ac:dyDescent="0.3">
      <c r="A141" s="6" t="s">
        <v>348</v>
      </c>
      <c r="B141" s="7" t="s">
        <v>482</v>
      </c>
      <c r="C141" s="7" t="s">
        <v>483</v>
      </c>
      <c r="D141" s="7">
        <v>0.59550000000000003</v>
      </c>
      <c r="E141" s="7">
        <v>0.25</v>
      </c>
      <c r="F141" s="7">
        <v>0.01</v>
      </c>
      <c r="G141" s="7">
        <v>1.4999999999999999E-2</v>
      </c>
      <c r="H141" s="7">
        <v>0.87050000000000005</v>
      </c>
    </row>
    <row r="142" spans="1:8" hidden="1" x14ac:dyDescent="0.3">
      <c r="A142" s="6" t="s">
        <v>502</v>
      </c>
      <c r="B142" s="7" t="s">
        <v>598</v>
      </c>
      <c r="C142" s="7" t="s">
        <v>599</v>
      </c>
      <c r="D142" s="7">
        <v>0.7</v>
      </c>
      <c r="E142" s="7">
        <v>0.15640000000000001</v>
      </c>
      <c r="F142" s="7">
        <v>5.0000000000000001E-3</v>
      </c>
      <c r="G142" s="7">
        <v>7.0000000000000001E-3</v>
      </c>
      <c r="H142" s="7">
        <v>0.86839999999999995</v>
      </c>
    </row>
    <row r="143" spans="1:8" ht="33" hidden="1" x14ac:dyDescent="0.3">
      <c r="A143" s="6" t="s">
        <v>1588</v>
      </c>
      <c r="B143" s="7" t="s">
        <v>1669</v>
      </c>
      <c r="C143" s="7" t="s">
        <v>1670</v>
      </c>
      <c r="D143" s="7">
        <v>0.6</v>
      </c>
      <c r="E143" s="7">
        <v>0.23</v>
      </c>
      <c r="F143" s="7">
        <v>1.4999999999999999E-2</v>
      </c>
      <c r="G143" s="7">
        <v>1.7000000000000001E-2</v>
      </c>
      <c r="H143" s="7">
        <v>0.86199999999999999</v>
      </c>
    </row>
    <row r="144" spans="1:8" hidden="1" x14ac:dyDescent="0.3">
      <c r="A144" s="6" t="s">
        <v>1588</v>
      </c>
      <c r="B144" s="7" t="s">
        <v>1671</v>
      </c>
      <c r="C144" s="7" t="s">
        <v>108</v>
      </c>
      <c r="D144" s="7">
        <v>0.6</v>
      </c>
      <c r="E144" s="7">
        <v>0.23</v>
      </c>
      <c r="F144" s="7">
        <v>1.4999999999999999E-2</v>
      </c>
      <c r="G144" s="7">
        <v>1.7000000000000001E-2</v>
      </c>
      <c r="H144" s="7">
        <v>0.86199999999999999</v>
      </c>
    </row>
    <row r="145" spans="1:8" hidden="1" x14ac:dyDescent="0.3">
      <c r="A145" s="6" t="s">
        <v>2794</v>
      </c>
      <c r="B145" s="7" t="s">
        <v>2831</v>
      </c>
      <c r="C145" s="7" t="s">
        <v>2832</v>
      </c>
      <c r="D145" s="7">
        <v>0.62549999999999994</v>
      </c>
      <c r="E145" s="7">
        <v>0.2</v>
      </c>
      <c r="F145" s="7">
        <v>0.01</v>
      </c>
      <c r="G145" s="7">
        <v>2.4500000000000001E-2</v>
      </c>
      <c r="H145" s="7">
        <v>0.86</v>
      </c>
    </row>
    <row r="146" spans="1:8" hidden="1" x14ac:dyDescent="0.3">
      <c r="A146" s="6" t="s">
        <v>2794</v>
      </c>
      <c r="B146" s="7" t="s">
        <v>2837</v>
      </c>
      <c r="C146" s="7" t="s">
        <v>2838</v>
      </c>
      <c r="D146" s="7">
        <v>0.57550000000000001</v>
      </c>
      <c r="E146" s="7">
        <v>0.25</v>
      </c>
      <c r="F146" s="7">
        <v>0.01</v>
      </c>
      <c r="G146" s="7">
        <v>2.4500000000000001E-2</v>
      </c>
      <c r="H146" s="7">
        <v>0.86</v>
      </c>
    </row>
    <row r="147" spans="1:8" hidden="1" x14ac:dyDescent="0.3">
      <c r="A147" s="6" t="s">
        <v>2794</v>
      </c>
      <c r="B147" s="7" t="s">
        <v>2839</v>
      </c>
      <c r="C147" s="7" t="s">
        <v>2840</v>
      </c>
      <c r="D147" s="7">
        <v>0.57550000000000001</v>
      </c>
      <c r="E147" s="7">
        <v>0.25</v>
      </c>
      <c r="F147" s="7">
        <v>0.01</v>
      </c>
      <c r="G147" s="7">
        <v>2.4500000000000001E-2</v>
      </c>
      <c r="H147" s="7">
        <v>0.86</v>
      </c>
    </row>
    <row r="148" spans="1:8" hidden="1" x14ac:dyDescent="0.3">
      <c r="A148" s="6" t="s">
        <v>2794</v>
      </c>
      <c r="B148" s="7" t="s">
        <v>2854</v>
      </c>
      <c r="C148" s="7" t="s">
        <v>599</v>
      </c>
      <c r="D148" s="7">
        <v>0.62549999999999994</v>
      </c>
      <c r="E148" s="7">
        <v>0.2</v>
      </c>
      <c r="F148" s="7">
        <v>0.01</v>
      </c>
      <c r="G148" s="7">
        <v>2.4500000000000001E-2</v>
      </c>
      <c r="H148" s="7">
        <v>0.86</v>
      </c>
    </row>
    <row r="149" spans="1:8" hidden="1" x14ac:dyDescent="0.3">
      <c r="A149" s="6" t="s">
        <v>2794</v>
      </c>
      <c r="B149" s="7" t="s">
        <v>2864</v>
      </c>
      <c r="C149" s="7" t="s">
        <v>2865</v>
      </c>
      <c r="D149" s="7">
        <v>0.58550000000000002</v>
      </c>
      <c r="E149" s="7">
        <v>0.24</v>
      </c>
      <c r="F149" s="7">
        <v>0.01</v>
      </c>
      <c r="G149" s="7">
        <v>2.4500000000000001E-2</v>
      </c>
      <c r="H149" s="7">
        <v>0.86</v>
      </c>
    </row>
    <row r="150" spans="1:8" hidden="1" x14ac:dyDescent="0.3">
      <c r="A150" s="6" t="s">
        <v>2794</v>
      </c>
      <c r="B150" s="7" t="s">
        <v>2866</v>
      </c>
      <c r="C150" s="7" t="s">
        <v>27</v>
      </c>
      <c r="D150" s="7">
        <v>0.57550000000000001</v>
      </c>
      <c r="E150" s="7">
        <v>0.25</v>
      </c>
      <c r="F150" s="7">
        <v>0.01</v>
      </c>
      <c r="G150" s="7">
        <v>2.4500000000000001E-2</v>
      </c>
      <c r="H150" s="7">
        <v>0.86</v>
      </c>
    </row>
    <row r="151" spans="1:8" hidden="1" x14ac:dyDescent="0.3">
      <c r="A151" s="6" t="s">
        <v>2794</v>
      </c>
      <c r="B151" s="7" t="s">
        <v>2858</v>
      </c>
      <c r="C151" s="7" t="s">
        <v>2859</v>
      </c>
      <c r="D151" s="7">
        <v>0.62549999999999994</v>
      </c>
      <c r="E151" s="7">
        <v>0.2</v>
      </c>
      <c r="F151" s="7">
        <v>0.01</v>
      </c>
      <c r="G151" s="7">
        <v>0.02</v>
      </c>
      <c r="H151" s="7">
        <v>0.85550000000000004</v>
      </c>
    </row>
    <row r="152" spans="1:8" hidden="1" x14ac:dyDescent="0.3">
      <c r="A152" s="6" t="s">
        <v>502</v>
      </c>
      <c r="B152" s="7" t="s">
        <v>587</v>
      </c>
      <c r="C152" s="7" t="s">
        <v>586</v>
      </c>
      <c r="D152" s="7">
        <v>0.7</v>
      </c>
      <c r="E152" s="7">
        <v>0.14299999999999999</v>
      </c>
      <c r="F152" s="7">
        <v>5.0000000000000001E-3</v>
      </c>
      <c r="G152" s="7">
        <v>7.0000000000000001E-3</v>
      </c>
      <c r="H152" s="7">
        <v>0.85499999999999998</v>
      </c>
    </row>
    <row r="153" spans="1:8" hidden="1" x14ac:dyDescent="0.3">
      <c r="A153" s="6" t="s">
        <v>502</v>
      </c>
      <c r="B153" s="7" t="s">
        <v>600</v>
      </c>
      <c r="C153" s="7" t="s">
        <v>599</v>
      </c>
      <c r="D153" s="7">
        <v>0.7</v>
      </c>
      <c r="E153" s="7">
        <v>0.14000000000000001</v>
      </c>
      <c r="F153" s="7">
        <v>5.0000000000000001E-3</v>
      </c>
      <c r="G153" s="7">
        <v>7.0000000000000001E-3</v>
      </c>
      <c r="H153" s="7">
        <v>0.85199999999999998</v>
      </c>
    </row>
    <row r="154" spans="1:8" ht="33" hidden="1" x14ac:dyDescent="0.3">
      <c r="A154" s="6" t="s">
        <v>1418</v>
      </c>
      <c r="B154" s="7" t="s">
        <v>1467</v>
      </c>
      <c r="C154" s="7" t="s">
        <v>1468</v>
      </c>
      <c r="D154" s="7">
        <v>0.56000000000000005</v>
      </c>
      <c r="E154" s="7">
        <v>0.25</v>
      </c>
      <c r="F154" s="7">
        <v>0.02</v>
      </c>
      <c r="G154" s="7">
        <v>0.02</v>
      </c>
      <c r="H154" s="7">
        <v>0.85</v>
      </c>
    </row>
    <row r="155" spans="1:8" ht="33" hidden="1" x14ac:dyDescent="0.3">
      <c r="A155" s="6" t="s">
        <v>1469</v>
      </c>
      <c r="B155" s="7" t="s">
        <v>1528</v>
      </c>
      <c r="C155" s="7" t="s">
        <v>1529</v>
      </c>
      <c r="D155" s="7">
        <v>0.70899999999999996</v>
      </c>
      <c r="E155" s="7">
        <v>8.1000000000000003E-2</v>
      </c>
      <c r="F155" s="7">
        <v>4.1500000000000002E-2</v>
      </c>
      <c r="G155" s="7">
        <v>1.8499999999999999E-2</v>
      </c>
      <c r="H155" s="7">
        <v>0.85</v>
      </c>
    </row>
    <row r="156" spans="1:8" ht="33" hidden="1" x14ac:dyDescent="0.3">
      <c r="A156" s="6" t="s">
        <v>1469</v>
      </c>
      <c r="B156" s="7" t="s">
        <v>1533</v>
      </c>
      <c r="C156" s="7" t="s">
        <v>1534</v>
      </c>
      <c r="D156" s="7">
        <v>0.70899999999999996</v>
      </c>
      <c r="E156" s="7">
        <v>8.1000000000000003E-2</v>
      </c>
      <c r="F156" s="7">
        <v>4.1500000000000002E-2</v>
      </c>
      <c r="G156" s="7">
        <v>1.8499999999999999E-2</v>
      </c>
      <c r="H156" s="7">
        <v>0.85</v>
      </c>
    </row>
    <row r="157" spans="1:8" ht="33" hidden="1" x14ac:dyDescent="0.3">
      <c r="A157" s="6" t="s">
        <v>1469</v>
      </c>
      <c r="B157" s="7" t="s">
        <v>1549</v>
      </c>
      <c r="C157" s="7" t="s">
        <v>1550</v>
      </c>
      <c r="D157" s="7">
        <v>0.70899999999999996</v>
      </c>
      <c r="E157" s="7">
        <v>8.1000000000000003E-2</v>
      </c>
      <c r="F157" s="7">
        <v>4.1500000000000002E-2</v>
      </c>
      <c r="G157" s="7">
        <v>1.8499999999999999E-2</v>
      </c>
      <c r="H157" s="7">
        <v>0.85</v>
      </c>
    </row>
    <row r="158" spans="1:8" ht="49.5" hidden="1" x14ac:dyDescent="0.3">
      <c r="A158" s="6" t="s">
        <v>2009</v>
      </c>
      <c r="B158" s="7" t="s">
        <v>2499</v>
      </c>
      <c r="C158" s="7" t="s">
        <v>2500</v>
      </c>
      <c r="D158" s="7">
        <v>0.29499999999999998</v>
      </c>
      <c r="E158" s="7">
        <v>0.5</v>
      </c>
      <c r="F158" s="7">
        <v>0.03</v>
      </c>
      <c r="G158" s="7">
        <v>2.5000000000000001E-2</v>
      </c>
      <c r="H158" s="7">
        <v>0.85</v>
      </c>
    </row>
    <row r="159" spans="1:8" ht="49.5" hidden="1" x14ac:dyDescent="0.3">
      <c r="A159" s="6" t="s">
        <v>2009</v>
      </c>
      <c r="B159" s="7" t="s">
        <v>2509</v>
      </c>
      <c r="C159" s="7" t="s">
        <v>2510</v>
      </c>
      <c r="D159" s="7">
        <v>0.54500000000000004</v>
      </c>
      <c r="E159" s="7">
        <v>0.25</v>
      </c>
      <c r="F159" s="7">
        <v>0.03</v>
      </c>
      <c r="G159" s="7">
        <v>2.5000000000000001E-2</v>
      </c>
      <c r="H159" s="7">
        <v>0.85</v>
      </c>
    </row>
    <row r="160" spans="1:8" ht="49.5" hidden="1" x14ac:dyDescent="0.3">
      <c r="A160" s="6" t="s">
        <v>2009</v>
      </c>
      <c r="B160" s="7" t="s">
        <v>2624</v>
      </c>
      <c r="C160" s="7" t="s">
        <v>2625</v>
      </c>
      <c r="D160" s="7">
        <v>0.29499999999999998</v>
      </c>
      <c r="E160" s="7">
        <v>0.5</v>
      </c>
      <c r="F160" s="7">
        <v>0.03</v>
      </c>
      <c r="G160" s="7">
        <v>2.5000000000000001E-2</v>
      </c>
      <c r="H160" s="7">
        <v>0.85</v>
      </c>
    </row>
    <row r="161" spans="1:8" ht="49.5" hidden="1" x14ac:dyDescent="0.3">
      <c r="A161" s="6" t="s">
        <v>2009</v>
      </c>
      <c r="B161" s="7" t="s">
        <v>2701</v>
      </c>
      <c r="C161" s="7" t="s">
        <v>2702</v>
      </c>
      <c r="D161" s="7">
        <v>0.29499999999999998</v>
      </c>
      <c r="E161" s="7">
        <v>0.5</v>
      </c>
      <c r="F161" s="7">
        <v>0.03</v>
      </c>
      <c r="G161" s="7">
        <v>2.5000000000000001E-2</v>
      </c>
      <c r="H161" s="7">
        <v>0.85</v>
      </c>
    </row>
    <row r="162" spans="1:8" hidden="1" x14ac:dyDescent="0.3">
      <c r="A162" s="6" t="s">
        <v>2794</v>
      </c>
      <c r="B162" s="7" t="s">
        <v>2797</v>
      </c>
      <c r="C162" s="7" t="s">
        <v>2798</v>
      </c>
      <c r="D162" s="7">
        <v>0.78549999999999998</v>
      </c>
      <c r="E162" s="7">
        <v>0.03</v>
      </c>
      <c r="F162" s="7">
        <v>0.01</v>
      </c>
      <c r="G162" s="7">
        <v>2.4500000000000001E-2</v>
      </c>
      <c r="H162" s="7">
        <v>0.85</v>
      </c>
    </row>
    <row r="163" spans="1:8" ht="33" hidden="1" x14ac:dyDescent="0.3">
      <c r="A163" s="6" t="s">
        <v>2794</v>
      </c>
      <c r="B163" s="7" t="s">
        <v>2811</v>
      </c>
      <c r="C163" s="7" t="s">
        <v>2812</v>
      </c>
      <c r="D163" s="7">
        <v>0.71550000000000002</v>
      </c>
      <c r="E163" s="7">
        <v>0.1</v>
      </c>
      <c r="F163" s="7">
        <v>0.01</v>
      </c>
      <c r="G163" s="7">
        <v>2.4500000000000001E-2</v>
      </c>
      <c r="H163" s="7">
        <v>0.85</v>
      </c>
    </row>
    <row r="164" spans="1:8" ht="33" hidden="1" x14ac:dyDescent="0.3">
      <c r="A164" s="6" t="s">
        <v>2794</v>
      </c>
      <c r="B164" s="7" t="s">
        <v>2813</v>
      </c>
      <c r="C164" s="7" t="s">
        <v>2814</v>
      </c>
      <c r="D164" s="7">
        <v>0.76549999999999996</v>
      </c>
      <c r="E164" s="7">
        <v>0.05</v>
      </c>
      <c r="F164" s="7">
        <v>0.01</v>
      </c>
      <c r="G164" s="7">
        <v>2.4500000000000001E-2</v>
      </c>
      <c r="H164" s="7">
        <v>0.85</v>
      </c>
    </row>
    <row r="165" spans="1:8" hidden="1" x14ac:dyDescent="0.3">
      <c r="A165" s="6" t="s">
        <v>2794</v>
      </c>
      <c r="B165" s="7" t="s">
        <v>2818</v>
      </c>
      <c r="C165" s="7" t="s">
        <v>2819</v>
      </c>
      <c r="D165" s="7">
        <v>0.76549999999999996</v>
      </c>
      <c r="E165" s="7">
        <v>0.05</v>
      </c>
      <c r="F165" s="7">
        <v>0.01</v>
      </c>
      <c r="G165" s="7">
        <v>2.4500000000000001E-2</v>
      </c>
      <c r="H165" s="7">
        <v>0.85</v>
      </c>
    </row>
    <row r="166" spans="1:8" ht="33" hidden="1" x14ac:dyDescent="0.3">
      <c r="A166" s="6" t="s">
        <v>2794</v>
      </c>
      <c r="B166" s="7" t="s">
        <v>2833</v>
      </c>
      <c r="C166" s="7" t="s">
        <v>2834</v>
      </c>
      <c r="D166" s="7">
        <v>0.78549999999999998</v>
      </c>
      <c r="E166" s="7">
        <v>0.03</v>
      </c>
      <c r="F166" s="7">
        <v>0.01</v>
      </c>
      <c r="G166" s="7">
        <v>2.4500000000000001E-2</v>
      </c>
      <c r="H166" s="7">
        <v>0.85</v>
      </c>
    </row>
    <row r="167" spans="1:8" hidden="1" x14ac:dyDescent="0.3">
      <c r="A167" s="6" t="s">
        <v>2794</v>
      </c>
      <c r="B167" s="7" t="s">
        <v>2857</v>
      </c>
      <c r="C167" s="7" t="s">
        <v>1089</v>
      </c>
      <c r="D167" s="7">
        <v>0.54549999999999998</v>
      </c>
      <c r="E167" s="7">
        <v>0.27</v>
      </c>
      <c r="F167" s="7">
        <v>0.01</v>
      </c>
      <c r="G167" s="7">
        <v>2.4500000000000001E-2</v>
      </c>
      <c r="H167" s="7">
        <v>0.85</v>
      </c>
    </row>
    <row r="168" spans="1:8" hidden="1" x14ac:dyDescent="0.3">
      <c r="A168" s="6" t="s">
        <v>2794</v>
      </c>
      <c r="B168" s="7" t="s">
        <v>2868</v>
      </c>
      <c r="C168" s="7" t="s">
        <v>82</v>
      </c>
      <c r="D168" s="7">
        <v>0.76549999999999996</v>
      </c>
      <c r="E168" s="7">
        <v>0.05</v>
      </c>
      <c r="F168" s="7">
        <v>0.01</v>
      </c>
      <c r="G168" s="7">
        <v>2.4500000000000001E-2</v>
      </c>
      <c r="H168" s="7">
        <v>0.85</v>
      </c>
    </row>
    <row r="169" spans="1:8" x14ac:dyDescent="0.3">
      <c r="A169" s="6" t="s">
        <v>22</v>
      </c>
      <c r="B169" s="7" t="s">
        <v>198</v>
      </c>
      <c r="C169" s="7" t="s">
        <v>27</v>
      </c>
      <c r="D169" s="7">
        <v>0.5</v>
      </c>
      <c r="E169" s="7">
        <v>0.3</v>
      </c>
      <c r="F169" s="7">
        <v>0.02</v>
      </c>
      <c r="G169" s="7">
        <v>0.02</v>
      </c>
      <c r="H169" s="7">
        <v>0.84</v>
      </c>
    </row>
    <row r="170" spans="1:8" ht="33" hidden="1" x14ac:dyDescent="0.3">
      <c r="A170" s="6" t="s">
        <v>2758</v>
      </c>
      <c r="B170" s="7" t="s">
        <v>2791</v>
      </c>
      <c r="C170" s="7" t="s">
        <v>1410</v>
      </c>
      <c r="D170" s="7">
        <v>0.6</v>
      </c>
      <c r="E170" s="7">
        <v>0.2</v>
      </c>
      <c r="F170" s="7">
        <v>0.02</v>
      </c>
      <c r="G170" s="7">
        <v>1.95E-2</v>
      </c>
      <c r="H170" s="7">
        <v>0.83950000000000002</v>
      </c>
    </row>
    <row r="171" spans="1:8" hidden="1" x14ac:dyDescent="0.3">
      <c r="A171" s="6" t="s">
        <v>502</v>
      </c>
      <c r="B171" s="7" t="s">
        <v>585</v>
      </c>
      <c r="C171" s="7" t="s">
        <v>586</v>
      </c>
      <c r="D171" s="7">
        <v>0.7</v>
      </c>
      <c r="E171" s="7">
        <v>0.122</v>
      </c>
      <c r="F171" s="7">
        <v>5.0000000000000001E-3</v>
      </c>
      <c r="G171" s="7">
        <v>7.0000000000000001E-3</v>
      </c>
      <c r="H171" s="7">
        <v>0.83399999999999996</v>
      </c>
    </row>
    <row r="172" spans="1:8" ht="33" hidden="1" x14ac:dyDescent="0.3">
      <c r="A172" s="6" t="s">
        <v>1469</v>
      </c>
      <c r="B172" s="7" t="s">
        <v>1586</v>
      </c>
      <c r="C172" s="7" t="s">
        <v>1587</v>
      </c>
      <c r="D172" s="7">
        <v>0.48</v>
      </c>
      <c r="E172" s="7">
        <v>0.3</v>
      </c>
      <c r="F172" s="7">
        <v>3.15E-2</v>
      </c>
      <c r="G172" s="7">
        <v>1.8499999999999999E-2</v>
      </c>
      <c r="H172" s="7">
        <v>0.83</v>
      </c>
    </row>
    <row r="173" spans="1:8" hidden="1" x14ac:dyDescent="0.3">
      <c r="A173" s="6" t="s">
        <v>2794</v>
      </c>
      <c r="B173" s="7" t="s">
        <v>2830</v>
      </c>
      <c r="C173" s="7" t="s">
        <v>122</v>
      </c>
      <c r="D173" s="7">
        <v>0.76549999999999996</v>
      </c>
      <c r="E173" s="7">
        <v>0.03</v>
      </c>
      <c r="F173" s="7">
        <v>0.01</v>
      </c>
      <c r="G173" s="7">
        <v>2.4500000000000001E-2</v>
      </c>
      <c r="H173" s="7">
        <v>0.83</v>
      </c>
    </row>
    <row r="174" spans="1:8" ht="33" hidden="1" x14ac:dyDescent="0.3">
      <c r="A174" s="6" t="s">
        <v>1374</v>
      </c>
      <c r="B174" s="7" t="s">
        <v>1402</v>
      </c>
      <c r="C174" s="7" t="s">
        <v>34</v>
      </c>
      <c r="D174" s="7">
        <v>0.58299999999999996</v>
      </c>
      <c r="E174" s="7">
        <v>0.20799999999999999</v>
      </c>
      <c r="F174" s="7">
        <v>0.01</v>
      </c>
      <c r="G174" s="7">
        <v>2.3E-2</v>
      </c>
      <c r="H174" s="7">
        <v>0.82399999999999995</v>
      </c>
    </row>
    <row r="175" spans="1:8" hidden="1" x14ac:dyDescent="0.3">
      <c r="A175" s="6" t="s">
        <v>232</v>
      </c>
      <c r="B175" s="7" t="s">
        <v>306</v>
      </c>
      <c r="C175" s="7" t="s">
        <v>307</v>
      </c>
      <c r="D175" s="7">
        <v>0.4</v>
      </c>
      <c r="E175" s="7">
        <v>0.40429999999999999</v>
      </c>
      <c r="F175" s="7">
        <v>7.0000000000000001E-3</v>
      </c>
      <c r="G175" s="7">
        <v>0.01</v>
      </c>
      <c r="H175" s="7">
        <v>0.82130000000000003</v>
      </c>
    </row>
    <row r="176" spans="1:8" ht="33" hidden="1" x14ac:dyDescent="0.3">
      <c r="A176" s="6" t="s">
        <v>1374</v>
      </c>
      <c r="B176" s="7" t="s">
        <v>1399</v>
      </c>
      <c r="C176" s="7" t="s">
        <v>1056</v>
      </c>
      <c r="D176" s="7">
        <v>0.502</v>
      </c>
      <c r="E176" s="7">
        <v>0.28000000000000003</v>
      </c>
      <c r="F176" s="7">
        <v>0.01</v>
      </c>
      <c r="G176" s="7">
        <v>2.3E-2</v>
      </c>
      <c r="H176" s="7">
        <v>0.81499999999999995</v>
      </c>
    </row>
    <row r="177" spans="1:8" hidden="1" x14ac:dyDescent="0.3">
      <c r="A177" s="6" t="s">
        <v>837</v>
      </c>
      <c r="B177" s="7" t="s">
        <v>850</v>
      </c>
      <c r="C177" s="7" t="s">
        <v>806</v>
      </c>
      <c r="D177" s="7">
        <v>0.45150000000000001</v>
      </c>
      <c r="E177" s="7">
        <v>0.31850000000000001</v>
      </c>
      <c r="F177" s="7">
        <v>0.02</v>
      </c>
      <c r="G177" s="7">
        <v>0.02</v>
      </c>
      <c r="H177" s="7">
        <v>0.81</v>
      </c>
    </row>
    <row r="178" spans="1:8" hidden="1" x14ac:dyDescent="0.3">
      <c r="A178" s="6" t="s">
        <v>232</v>
      </c>
      <c r="B178" s="7" t="s">
        <v>308</v>
      </c>
      <c r="C178" s="7" t="s">
        <v>309</v>
      </c>
      <c r="D178" s="7">
        <v>0.4</v>
      </c>
      <c r="E178" s="7">
        <v>0.3916</v>
      </c>
      <c r="F178" s="7">
        <v>7.0000000000000001E-3</v>
      </c>
      <c r="G178" s="7">
        <v>0.01</v>
      </c>
      <c r="H178" s="7">
        <v>0.80859999999999999</v>
      </c>
    </row>
    <row r="179" spans="1:8" hidden="1" x14ac:dyDescent="0.3">
      <c r="A179" s="6" t="s">
        <v>232</v>
      </c>
      <c r="B179" s="7" t="s">
        <v>316</v>
      </c>
      <c r="C179" s="7" t="s">
        <v>317</v>
      </c>
      <c r="D179" s="7">
        <v>0.6</v>
      </c>
      <c r="E179" s="7">
        <v>0.19</v>
      </c>
      <c r="F179" s="7">
        <v>7.0000000000000001E-3</v>
      </c>
      <c r="G179" s="7">
        <v>0.01</v>
      </c>
      <c r="H179" s="7">
        <v>0.80700000000000005</v>
      </c>
    </row>
    <row r="180" spans="1:8" ht="49.5" hidden="1" x14ac:dyDescent="0.3">
      <c r="A180" s="6" t="s">
        <v>2009</v>
      </c>
      <c r="B180" s="7" t="s">
        <v>2720</v>
      </c>
      <c r="C180" s="7" t="s">
        <v>2721</v>
      </c>
      <c r="D180" s="7">
        <v>0.38</v>
      </c>
      <c r="E180" s="7">
        <v>0.35</v>
      </c>
      <c r="F180" s="7">
        <v>0.05</v>
      </c>
      <c r="G180" s="7">
        <v>2.5000000000000001E-2</v>
      </c>
      <c r="H180" s="7">
        <v>0.80500000000000005</v>
      </c>
    </row>
    <row r="181" spans="1:8" ht="33" hidden="1" x14ac:dyDescent="0.3">
      <c r="A181" s="6" t="s">
        <v>1588</v>
      </c>
      <c r="B181" s="7" t="s">
        <v>1593</v>
      </c>
      <c r="C181" s="7" t="s">
        <v>1594</v>
      </c>
      <c r="D181" s="7">
        <v>0.52</v>
      </c>
      <c r="E181" s="7">
        <v>0.25</v>
      </c>
      <c r="F181" s="7">
        <v>1.4999999999999999E-2</v>
      </c>
      <c r="G181" s="7">
        <v>1.7000000000000001E-2</v>
      </c>
      <c r="H181" s="7">
        <v>0.80200000000000005</v>
      </c>
    </row>
    <row r="182" spans="1:8" ht="33" hidden="1" x14ac:dyDescent="0.3">
      <c r="A182" s="6" t="s">
        <v>1588</v>
      </c>
      <c r="B182" s="7" t="s">
        <v>1595</v>
      </c>
      <c r="C182" s="7" t="s">
        <v>1596</v>
      </c>
      <c r="D182" s="7">
        <v>0.52</v>
      </c>
      <c r="E182" s="7">
        <v>0.25</v>
      </c>
      <c r="F182" s="7">
        <v>1.4999999999999999E-2</v>
      </c>
      <c r="G182" s="7">
        <v>1.7000000000000001E-2</v>
      </c>
      <c r="H182" s="7">
        <v>0.80200000000000005</v>
      </c>
    </row>
    <row r="183" spans="1:8" ht="33" hidden="1" x14ac:dyDescent="0.3">
      <c r="A183" s="6" t="s">
        <v>1588</v>
      </c>
      <c r="B183" s="7" t="s">
        <v>1597</v>
      </c>
      <c r="C183" s="7" t="s">
        <v>1598</v>
      </c>
      <c r="D183" s="7">
        <v>0.52</v>
      </c>
      <c r="E183" s="7">
        <v>0.25</v>
      </c>
      <c r="F183" s="7">
        <v>1.4999999999999999E-2</v>
      </c>
      <c r="G183" s="7">
        <v>1.7000000000000001E-2</v>
      </c>
      <c r="H183" s="7">
        <v>0.80200000000000005</v>
      </c>
    </row>
    <row r="184" spans="1:8" ht="33" hidden="1" x14ac:dyDescent="0.3">
      <c r="A184" s="6" t="s">
        <v>1588</v>
      </c>
      <c r="B184" s="7" t="s">
        <v>1599</v>
      </c>
      <c r="C184" s="7" t="s">
        <v>1600</v>
      </c>
      <c r="D184" s="7">
        <v>0.52</v>
      </c>
      <c r="E184" s="7">
        <v>0.25</v>
      </c>
      <c r="F184" s="7">
        <v>1.4999999999999999E-2</v>
      </c>
      <c r="G184" s="7">
        <v>1.7000000000000001E-2</v>
      </c>
      <c r="H184" s="7">
        <v>0.80200000000000005</v>
      </c>
    </row>
    <row r="185" spans="1:8" ht="33" hidden="1" x14ac:dyDescent="0.3">
      <c r="A185" s="6" t="s">
        <v>1588</v>
      </c>
      <c r="B185" s="7" t="s">
        <v>1601</v>
      </c>
      <c r="C185" s="7" t="s">
        <v>1602</v>
      </c>
      <c r="D185" s="7">
        <v>0.52</v>
      </c>
      <c r="E185" s="7">
        <v>0.25</v>
      </c>
      <c r="F185" s="7">
        <v>1.4999999999999999E-2</v>
      </c>
      <c r="G185" s="7">
        <v>1.7000000000000001E-2</v>
      </c>
      <c r="H185" s="7">
        <v>0.80200000000000005</v>
      </c>
    </row>
    <row r="186" spans="1:8" ht="33" hidden="1" x14ac:dyDescent="0.3">
      <c r="A186" s="6" t="s">
        <v>1588</v>
      </c>
      <c r="B186" s="7" t="s">
        <v>1603</v>
      </c>
      <c r="C186" s="7" t="s">
        <v>1604</v>
      </c>
      <c r="D186" s="7">
        <v>0.52</v>
      </c>
      <c r="E186" s="7">
        <v>0.25</v>
      </c>
      <c r="F186" s="7">
        <v>1.4999999999999999E-2</v>
      </c>
      <c r="G186" s="7">
        <v>1.7000000000000001E-2</v>
      </c>
      <c r="H186" s="7">
        <v>0.80200000000000005</v>
      </c>
    </row>
    <row r="187" spans="1:8" ht="33" hidden="1" x14ac:dyDescent="0.3">
      <c r="A187" s="6" t="s">
        <v>1588</v>
      </c>
      <c r="B187" s="7" t="s">
        <v>1605</v>
      </c>
      <c r="C187" s="7" t="s">
        <v>1606</v>
      </c>
      <c r="D187" s="7">
        <v>0.52</v>
      </c>
      <c r="E187" s="7">
        <v>0.25</v>
      </c>
      <c r="F187" s="7">
        <v>1.4999999999999999E-2</v>
      </c>
      <c r="G187" s="7">
        <v>1.7000000000000001E-2</v>
      </c>
      <c r="H187" s="7">
        <v>0.80200000000000005</v>
      </c>
    </row>
    <row r="188" spans="1:8" ht="33" hidden="1" x14ac:dyDescent="0.3">
      <c r="A188" s="6" t="s">
        <v>1588</v>
      </c>
      <c r="B188" s="7" t="s">
        <v>1607</v>
      </c>
      <c r="C188" s="7" t="s">
        <v>1608</v>
      </c>
      <c r="D188" s="7">
        <v>0.52</v>
      </c>
      <c r="E188" s="7">
        <v>0.25</v>
      </c>
      <c r="F188" s="7">
        <v>1.4999999999999999E-2</v>
      </c>
      <c r="G188" s="7">
        <v>1.7000000000000001E-2</v>
      </c>
      <c r="H188" s="7">
        <v>0.80200000000000005</v>
      </c>
    </row>
    <row r="189" spans="1:8" ht="33" hidden="1" x14ac:dyDescent="0.3">
      <c r="A189" s="6" t="s">
        <v>1588</v>
      </c>
      <c r="B189" s="7" t="s">
        <v>1609</v>
      </c>
      <c r="C189" s="7" t="s">
        <v>1610</v>
      </c>
      <c r="D189" s="7">
        <v>0.52</v>
      </c>
      <c r="E189" s="7">
        <v>0.25</v>
      </c>
      <c r="F189" s="7">
        <v>1.4999999999999999E-2</v>
      </c>
      <c r="G189" s="7">
        <v>1.7000000000000001E-2</v>
      </c>
      <c r="H189" s="7">
        <v>0.80200000000000005</v>
      </c>
    </row>
    <row r="190" spans="1:8" ht="33" hidden="1" x14ac:dyDescent="0.3">
      <c r="A190" s="6" t="s">
        <v>1588</v>
      </c>
      <c r="B190" s="7" t="s">
        <v>1611</v>
      </c>
      <c r="C190" s="7" t="s">
        <v>1612</v>
      </c>
      <c r="D190" s="7">
        <v>0.52</v>
      </c>
      <c r="E190" s="7">
        <v>0.25</v>
      </c>
      <c r="F190" s="7">
        <v>1.4999999999999999E-2</v>
      </c>
      <c r="G190" s="7">
        <v>1.7000000000000001E-2</v>
      </c>
      <c r="H190" s="7">
        <v>0.80200000000000005</v>
      </c>
    </row>
    <row r="191" spans="1:8" ht="33" hidden="1" x14ac:dyDescent="0.3">
      <c r="A191" s="6" t="s">
        <v>1588</v>
      </c>
      <c r="B191" s="7" t="s">
        <v>1613</v>
      </c>
      <c r="C191" s="7" t="s">
        <v>1614</v>
      </c>
      <c r="D191" s="7">
        <v>0.52</v>
      </c>
      <c r="E191" s="7">
        <v>0.25</v>
      </c>
      <c r="F191" s="7">
        <v>1.4999999999999999E-2</v>
      </c>
      <c r="G191" s="7">
        <v>1.7000000000000001E-2</v>
      </c>
      <c r="H191" s="7">
        <v>0.80200000000000005</v>
      </c>
    </row>
    <row r="192" spans="1:8" ht="33" hidden="1" x14ac:dyDescent="0.3">
      <c r="A192" s="6" t="s">
        <v>1588</v>
      </c>
      <c r="B192" s="7" t="s">
        <v>1615</v>
      </c>
      <c r="C192" s="7" t="s">
        <v>1616</v>
      </c>
      <c r="D192" s="7">
        <v>0.52</v>
      </c>
      <c r="E192" s="7">
        <v>0.25</v>
      </c>
      <c r="F192" s="7">
        <v>1.4999999999999999E-2</v>
      </c>
      <c r="G192" s="7">
        <v>1.7000000000000001E-2</v>
      </c>
      <c r="H192" s="7">
        <v>0.80200000000000005</v>
      </c>
    </row>
    <row r="193" spans="1:8" ht="33" hidden="1" x14ac:dyDescent="0.3">
      <c r="A193" s="6" t="s">
        <v>1588</v>
      </c>
      <c r="B193" s="7" t="s">
        <v>1617</v>
      </c>
      <c r="C193" s="7" t="s">
        <v>1618</v>
      </c>
      <c r="D193" s="7">
        <v>0.52</v>
      </c>
      <c r="E193" s="7">
        <v>0.25</v>
      </c>
      <c r="F193" s="7">
        <v>1.4999999999999999E-2</v>
      </c>
      <c r="G193" s="7">
        <v>1.7000000000000001E-2</v>
      </c>
      <c r="H193" s="7">
        <v>0.80200000000000005</v>
      </c>
    </row>
    <row r="194" spans="1:8" ht="33" hidden="1" x14ac:dyDescent="0.3">
      <c r="A194" s="6" t="s">
        <v>1588</v>
      </c>
      <c r="B194" s="7" t="s">
        <v>1619</v>
      </c>
      <c r="C194" s="7" t="s">
        <v>1620</v>
      </c>
      <c r="D194" s="7">
        <v>0.52</v>
      </c>
      <c r="E194" s="7">
        <v>0.25</v>
      </c>
      <c r="F194" s="7">
        <v>1.4999999999999999E-2</v>
      </c>
      <c r="G194" s="7">
        <v>1.7000000000000001E-2</v>
      </c>
      <c r="H194" s="7">
        <v>0.80200000000000005</v>
      </c>
    </row>
    <row r="195" spans="1:8" ht="33" hidden="1" x14ac:dyDescent="0.3">
      <c r="A195" s="6" t="s">
        <v>1588</v>
      </c>
      <c r="B195" s="7" t="s">
        <v>1621</v>
      </c>
      <c r="C195" s="7" t="s">
        <v>1622</v>
      </c>
      <c r="D195" s="7">
        <v>0.52</v>
      </c>
      <c r="E195" s="7">
        <v>0.25</v>
      </c>
      <c r="F195" s="7">
        <v>1.4999999999999999E-2</v>
      </c>
      <c r="G195" s="7">
        <v>1.7000000000000001E-2</v>
      </c>
      <c r="H195" s="7">
        <v>0.80200000000000005</v>
      </c>
    </row>
    <row r="196" spans="1:8" ht="33" hidden="1" x14ac:dyDescent="0.3">
      <c r="A196" s="6" t="s">
        <v>1588</v>
      </c>
      <c r="B196" s="7" t="s">
        <v>1623</v>
      </c>
      <c r="C196" s="7" t="s">
        <v>1624</v>
      </c>
      <c r="D196" s="7">
        <v>0.52</v>
      </c>
      <c r="E196" s="7">
        <v>0.25</v>
      </c>
      <c r="F196" s="7">
        <v>1.4999999999999999E-2</v>
      </c>
      <c r="G196" s="7">
        <v>1.7000000000000001E-2</v>
      </c>
      <c r="H196" s="7">
        <v>0.80200000000000005</v>
      </c>
    </row>
    <row r="197" spans="1:8" ht="33" hidden="1" x14ac:dyDescent="0.3">
      <c r="A197" s="6" t="s">
        <v>1588</v>
      </c>
      <c r="B197" s="7" t="s">
        <v>1625</v>
      </c>
      <c r="C197" s="7" t="s">
        <v>1626</v>
      </c>
      <c r="D197" s="7">
        <v>0.52</v>
      </c>
      <c r="E197" s="7">
        <v>0.25</v>
      </c>
      <c r="F197" s="7">
        <v>1.4999999999999999E-2</v>
      </c>
      <c r="G197" s="7">
        <v>1.7000000000000001E-2</v>
      </c>
      <c r="H197" s="7">
        <v>0.80200000000000005</v>
      </c>
    </row>
    <row r="198" spans="1:8" ht="33" hidden="1" x14ac:dyDescent="0.3">
      <c r="A198" s="6" t="s">
        <v>1588</v>
      </c>
      <c r="B198" s="7" t="s">
        <v>1627</v>
      </c>
      <c r="C198" s="7" t="s">
        <v>1628</v>
      </c>
      <c r="D198" s="7">
        <v>0.52</v>
      </c>
      <c r="E198" s="7">
        <v>0.25</v>
      </c>
      <c r="F198" s="7">
        <v>1.4999999999999999E-2</v>
      </c>
      <c r="G198" s="7">
        <v>1.7000000000000001E-2</v>
      </c>
      <c r="H198" s="7">
        <v>0.80200000000000005</v>
      </c>
    </row>
    <row r="199" spans="1:8" ht="33" hidden="1" x14ac:dyDescent="0.3">
      <c r="A199" s="6" t="s">
        <v>1588</v>
      </c>
      <c r="B199" s="7" t="s">
        <v>1629</v>
      </c>
      <c r="C199" s="7" t="s">
        <v>1630</v>
      </c>
      <c r="D199" s="7">
        <v>0.52</v>
      </c>
      <c r="E199" s="7">
        <v>0.25</v>
      </c>
      <c r="F199" s="7">
        <v>1.4999999999999999E-2</v>
      </c>
      <c r="G199" s="7">
        <v>1.7000000000000001E-2</v>
      </c>
      <c r="H199" s="7">
        <v>0.80200000000000005</v>
      </c>
    </row>
    <row r="200" spans="1:8" ht="33" hidden="1" x14ac:dyDescent="0.3">
      <c r="A200" s="6" t="s">
        <v>1588</v>
      </c>
      <c r="B200" s="7" t="s">
        <v>1631</v>
      </c>
      <c r="C200" s="7" t="s">
        <v>1632</v>
      </c>
      <c r="D200" s="7">
        <v>0.52</v>
      </c>
      <c r="E200" s="7">
        <v>0.25</v>
      </c>
      <c r="F200" s="7">
        <v>1.4999999999999999E-2</v>
      </c>
      <c r="G200" s="7">
        <v>1.7000000000000001E-2</v>
      </c>
      <c r="H200" s="7">
        <v>0.80200000000000005</v>
      </c>
    </row>
    <row r="201" spans="1:8" ht="33" hidden="1" x14ac:dyDescent="0.3">
      <c r="A201" s="6" t="s">
        <v>1588</v>
      </c>
      <c r="B201" s="7" t="s">
        <v>1651</v>
      </c>
      <c r="C201" s="7" t="s">
        <v>1652</v>
      </c>
      <c r="D201" s="7">
        <v>0.52</v>
      </c>
      <c r="E201" s="7">
        <v>0.25</v>
      </c>
      <c r="F201" s="7">
        <v>1.4999999999999999E-2</v>
      </c>
      <c r="G201" s="7">
        <v>1.7000000000000001E-2</v>
      </c>
      <c r="H201" s="7">
        <v>0.80200000000000005</v>
      </c>
    </row>
    <row r="202" spans="1:8" ht="33" hidden="1" x14ac:dyDescent="0.3">
      <c r="A202" s="6" t="s">
        <v>1588</v>
      </c>
      <c r="B202" s="7" t="s">
        <v>1653</v>
      </c>
      <c r="C202" s="7" t="s">
        <v>1654</v>
      </c>
      <c r="D202" s="7">
        <v>0.52</v>
      </c>
      <c r="E202" s="7">
        <v>0.25</v>
      </c>
      <c r="F202" s="7">
        <v>1.4999999999999999E-2</v>
      </c>
      <c r="G202" s="7">
        <v>1.7000000000000001E-2</v>
      </c>
      <c r="H202" s="7">
        <v>0.80200000000000005</v>
      </c>
    </row>
    <row r="203" spans="1:8" ht="33" hidden="1" x14ac:dyDescent="0.3">
      <c r="A203" s="6" t="s">
        <v>1588</v>
      </c>
      <c r="B203" s="7" t="s">
        <v>1655</v>
      </c>
      <c r="C203" s="7" t="s">
        <v>1656</v>
      </c>
      <c r="D203" s="7">
        <v>0.52</v>
      </c>
      <c r="E203" s="7">
        <v>0.25</v>
      </c>
      <c r="F203" s="7">
        <v>1.4999999999999999E-2</v>
      </c>
      <c r="G203" s="7">
        <v>1.7000000000000001E-2</v>
      </c>
      <c r="H203" s="7">
        <v>0.80200000000000005</v>
      </c>
    </row>
    <row r="204" spans="1:8" ht="33" hidden="1" x14ac:dyDescent="0.3">
      <c r="A204" s="6" t="s">
        <v>1588</v>
      </c>
      <c r="B204" s="7" t="s">
        <v>1657</v>
      </c>
      <c r="C204" s="7" t="s">
        <v>1658</v>
      </c>
      <c r="D204" s="7">
        <v>0.52</v>
      </c>
      <c r="E204" s="7">
        <v>0.25</v>
      </c>
      <c r="F204" s="7">
        <v>1.4999999999999999E-2</v>
      </c>
      <c r="G204" s="7">
        <v>1.7000000000000001E-2</v>
      </c>
      <c r="H204" s="7">
        <v>0.80200000000000005</v>
      </c>
    </row>
    <row r="205" spans="1:8" ht="33" hidden="1" x14ac:dyDescent="0.3">
      <c r="A205" s="6" t="s">
        <v>1588</v>
      </c>
      <c r="B205" s="7" t="s">
        <v>1659</v>
      </c>
      <c r="C205" s="7" t="s">
        <v>1660</v>
      </c>
      <c r="D205" s="7">
        <v>0.52</v>
      </c>
      <c r="E205" s="7">
        <v>0.25</v>
      </c>
      <c r="F205" s="7">
        <v>1.4999999999999999E-2</v>
      </c>
      <c r="G205" s="7">
        <v>1.7000000000000001E-2</v>
      </c>
      <c r="H205" s="7">
        <v>0.80200000000000005</v>
      </c>
    </row>
    <row r="206" spans="1:8" ht="33" hidden="1" x14ac:dyDescent="0.3">
      <c r="A206" s="6" t="s">
        <v>1588</v>
      </c>
      <c r="B206" s="7" t="s">
        <v>1661</v>
      </c>
      <c r="C206" s="7" t="s">
        <v>1662</v>
      </c>
      <c r="D206" s="7">
        <v>0.52</v>
      </c>
      <c r="E206" s="7">
        <v>0.25</v>
      </c>
      <c r="F206" s="7">
        <v>1.4999999999999999E-2</v>
      </c>
      <c r="G206" s="7">
        <v>1.7000000000000001E-2</v>
      </c>
      <c r="H206" s="7">
        <v>0.80200000000000005</v>
      </c>
    </row>
    <row r="207" spans="1:8" ht="33" hidden="1" x14ac:dyDescent="0.3">
      <c r="A207" s="6" t="s">
        <v>1588</v>
      </c>
      <c r="B207" s="7" t="s">
        <v>1663</v>
      </c>
      <c r="C207" s="7" t="s">
        <v>1664</v>
      </c>
      <c r="D207" s="7">
        <v>0.52</v>
      </c>
      <c r="E207" s="7">
        <v>0.25</v>
      </c>
      <c r="F207" s="7">
        <v>1.4999999999999999E-2</v>
      </c>
      <c r="G207" s="7">
        <v>1.7000000000000001E-2</v>
      </c>
      <c r="H207" s="7">
        <v>0.80200000000000005</v>
      </c>
    </row>
    <row r="208" spans="1:8" ht="33" hidden="1" x14ac:dyDescent="0.3">
      <c r="A208" s="6" t="s">
        <v>1469</v>
      </c>
      <c r="B208" s="7" t="s">
        <v>1526</v>
      </c>
      <c r="C208" s="7" t="s">
        <v>1527</v>
      </c>
      <c r="D208" s="7">
        <v>0.68899999999999995</v>
      </c>
      <c r="E208" s="7">
        <v>8.1000000000000003E-2</v>
      </c>
      <c r="F208" s="7">
        <v>1.15E-2</v>
      </c>
      <c r="G208" s="7">
        <v>1.8499999999999999E-2</v>
      </c>
      <c r="H208" s="7">
        <v>0.8</v>
      </c>
    </row>
    <row r="209" spans="1:8" hidden="1" x14ac:dyDescent="0.3">
      <c r="A209" s="6" t="s">
        <v>1762</v>
      </c>
      <c r="B209" s="7" t="s">
        <v>2006</v>
      </c>
      <c r="C209" s="7" t="s">
        <v>2007</v>
      </c>
      <c r="D209" s="7">
        <v>0.505</v>
      </c>
      <c r="E209" s="7">
        <v>0.25</v>
      </c>
      <c r="F209" s="7">
        <v>0.03</v>
      </c>
      <c r="G209" s="7">
        <v>1.4999999999999999E-2</v>
      </c>
      <c r="H209" s="7">
        <v>0.8</v>
      </c>
    </row>
    <row r="210" spans="1:8" ht="49.5" hidden="1" x14ac:dyDescent="0.3">
      <c r="A210" s="6" t="s">
        <v>2009</v>
      </c>
      <c r="B210" s="7" t="s">
        <v>2642</v>
      </c>
      <c r="C210" s="7" t="s">
        <v>2643</v>
      </c>
      <c r="D210" s="7">
        <v>0.157</v>
      </c>
      <c r="E210" s="7">
        <v>0.55000000000000004</v>
      </c>
      <c r="F210" s="7">
        <v>6.5000000000000002E-2</v>
      </c>
      <c r="G210" s="7">
        <v>2.8000000000000001E-2</v>
      </c>
      <c r="H210" s="7">
        <v>0.8</v>
      </c>
    </row>
    <row r="211" spans="1:8" hidden="1" x14ac:dyDescent="0.3">
      <c r="A211" s="6" t="s">
        <v>1762</v>
      </c>
      <c r="B211" s="7" t="s">
        <v>1763</v>
      </c>
      <c r="C211" s="7" t="s">
        <v>1764</v>
      </c>
      <c r="D211" s="7">
        <v>0.505</v>
      </c>
      <c r="E211" s="7">
        <v>0.25</v>
      </c>
      <c r="F211" s="7">
        <v>2.5000000000000001E-2</v>
      </c>
      <c r="G211" s="7">
        <v>1.4999999999999999E-2</v>
      </c>
      <c r="H211" s="7">
        <v>0.79500000000000004</v>
      </c>
    </row>
    <row r="212" spans="1:8" ht="33" hidden="1" x14ac:dyDescent="0.3">
      <c r="A212" s="6" t="s">
        <v>853</v>
      </c>
      <c r="B212" s="7" t="s">
        <v>924</v>
      </c>
      <c r="C212" s="7" t="s">
        <v>925</v>
      </c>
      <c r="D212" s="7">
        <v>0.61</v>
      </c>
      <c r="E212" s="7">
        <v>0.15</v>
      </c>
      <c r="F212" s="7">
        <v>0.02</v>
      </c>
      <c r="G212" s="7">
        <v>0.01</v>
      </c>
      <c r="H212" s="7">
        <v>0.79</v>
      </c>
    </row>
    <row r="213" spans="1:8" ht="33" hidden="1" x14ac:dyDescent="0.3">
      <c r="A213" s="6" t="s">
        <v>1418</v>
      </c>
      <c r="B213" s="7" t="s">
        <v>1455</v>
      </c>
      <c r="C213" s="7" t="s">
        <v>1456</v>
      </c>
      <c r="D213" s="7">
        <v>0.46</v>
      </c>
      <c r="E213" s="7">
        <v>0.28999999999999998</v>
      </c>
      <c r="F213" s="7">
        <v>0.02</v>
      </c>
      <c r="G213" s="7">
        <v>0.02</v>
      </c>
      <c r="H213" s="7">
        <v>0.79</v>
      </c>
    </row>
    <row r="214" spans="1:8" hidden="1" x14ac:dyDescent="0.3">
      <c r="A214" s="6" t="s">
        <v>348</v>
      </c>
      <c r="B214" s="7" t="s">
        <v>351</v>
      </c>
      <c r="C214" s="7" t="s">
        <v>352</v>
      </c>
      <c r="D214" s="7">
        <v>0.66100000000000003</v>
      </c>
      <c r="E214" s="7">
        <v>0.1</v>
      </c>
      <c r="F214" s="7">
        <v>0.01</v>
      </c>
      <c r="G214" s="7">
        <v>1.7000000000000001E-2</v>
      </c>
      <c r="H214" s="7">
        <v>0.78800000000000003</v>
      </c>
    </row>
    <row r="215" spans="1:8" hidden="1" x14ac:dyDescent="0.3">
      <c r="A215" s="6" t="s">
        <v>348</v>
      </c>
      <c r="B215" s="7" t="s">
        <v>353</v>
      </c>
      <c r="C215" s="7" t="s">
        <v>354</v>
      </c>
      <c r="D215" s="7">
        <v>0.66100000000000003</v>
      </c>
      <c r="E215" s="7">
        <v>0.1</v>
      </c>
      <c r="F215" s="7">
        <v>0.01</v>
      </c>
      <c r="G215" s="7">
        <v>1.7000000000000001E-2</v>
      </c>
      <c r="H215" s="7">
        <v>0.78800000000000003</v>
      </c>
    </row>
    <row r="216" spans="1:8" ht="33" hidden="1" x14ac:dyDescent="0.3">
      <c r="A216" s="6" t="s">
        <v>348</v>
      </c>
      <c r="B216" s="7" t="s">
        <v>453</v>
      </c>
      <c r="C216" s="7" t="s">
        <v>454</v>
      </c>
      <c r="D216" s="7">
        <v>0.66100000000000003</v>
      </c>
      <c r="E216" s="7">
        <v>0.1</v>
      </c>
      <c r="F216" s="7">
        <v>0.01</v>
      </c>
      <c r="G216" s="7">
        <v>1.7000000000000001E-2</v>
      </c>
      <c r="H216" s="7">
        <v>0.78800000000000003</v>
      </c>
    </row>
    <row r="217" spans="1:8" hidden="1" x14ac:dyDescent="0.3">
      <c r="A217" s="6" t="s">
        <v>348</v>
      </c>
      <c r="B217" s="7" t="s">
        <v>494</v>
      </c>
      <c r="C217" s="7" t="s">
        <v>495</v>
      </c>
      <c r="D217" s="7">
        <v>0.66100000000000003</v>
      </c>
      <c r="E217" s="7">
        <v>0.1</v>
      </c>
      <c r="F217" s="7">
        <v>0.01</v>
      </c>
      <c r="G217" s="7">
        <v>1.7000000000000001E-2</v>
      </c>
      <c r="H217" s="7">
        <v>0.78800000000000003</v>
      </c>
    </row>
    <row r="218" spans="1:8" hidden="1" x14ac:dyDescent="0.3">
      <c r="A218" s="6" t="s">
        <v>348</v>
      </c>
      <c r="B218" s="7" t="s">
        <v>496</v>
      </c>
      <c r="C218" s="7" t="s">
        <v>497</v>
      </c>
      <c r="D218" s="7">
        <v>0.66100000000000003</v>
      </c>
      <c r="E218" s="7">
        <v>0.1</v>
      </c>
      <c r="F218" s="7">
        <v>0.01</v>
      </c>
      <c r="G218" s="7">
        <v>1.7000000000000001E-2</v>
      </c>
      <c r="H218" s="7">
        <v>0.78800000000000003</v>
      </c>
    </row>
    <row r="219" spans="1:8" hidden="1" x14ac:dyDescent="0.3">
      <c r="A219" s="6" t="s">
        <v>348</v>
      </c>
      <c r="B219" s="7" t="s">
        <v>498</v>
      </c>
      <c r="C219" s="7" t="s">
        <v>499</v>
      </c>
      <c r="D219" s="7">
        <v>0.66100000000000003</v>
      </c>
      <c r="E219" s="7">
        <v>0.1</v>
      </c>
      <c r="F219" s="7">
        <v>0.01</v>
      </c>
      <c r="G219" s="7">
        <v>1.7000000000000001E-2</v>
      </c>
      <c r="H219" s="7">
        <v>0.78800000000000003</v>
      </c>
    </row>
    <row r="220" spans="1:8" hidden="1" x14ac:dyDescent="0.3">
      <c r="A220" s="6" t="s">
        <v>232</v>
      </c>
      <c r="B220" s="7" t="s">
        <v>272</v>
      </c>
      <c r="C220" s="7" t="s">
        <v>273</v>
      </c>
      <c r="D220" s="7">
        <v>0.46</v>
      </c>
      <c r="E220" s="7">
        <v>0.31030000000000002</v>
      </c>
      <c r="F220" s="7">
        <v>7.0000000000000001E-3</v>
      </c>
      <c r="G220" s="7">
        <v>0.01</v>
      </c>
      <c r="H220" s="7">
        <v>0.7873</v>
      </c>
    </row>
    <row r="221" spans="1:8" ht="49.5" hidden="1" x14ac:dyDescent="0.3">
      <c r="A221" s="6" t="s">
        <v>2009</v>
      </c>
      <c r="B221" s="7" t="s">
        <v>2665</v>
      </c>
      <c r="C221" s="7" t="s">
        <v>2666</v>
      </c>
      <c r="D221" s="7">
        <v>0.39</v>
      </c>
      <c r="E221" s="7">
        <v>0.32</v>
      </c>
      <c r="F221" s="7">
        <v>0.05</v>
      </c>
      <c r="G221" s="7">
        <v>2.5000000000000001E-2</v>
      </c>
      <c r="H221" s="7">
        <v>0.78500000000000003</v>
      </c>
    </row>
    <row r="222" spans="1:8" hidden="1" x14ac:dyDescent="0.3">
      <c r="A222" s="6" t="s">
        <v>348</v>
      </c>
      <c r="B222" s="7" t="s">
        <v>417</v>
      </c>
      <c r="C222" s="7" t="s">
        <v>418</v>
      </c>
      <c r="D222" s="7">
        <v>0.59550000000000003</v>
      </c>
      <c r="E222" s="7">
        <v>0.16</v>
      </c>
      <c r="F222" s="7">
        <v>0.01</v>
      </c>
      <c r="G222" s="7">
        <v>1.7000000000000001E-2</v>
      </c>
      <c r="H222" s="7">
        <v>0.78249999999999997</v>
      </c>
    </row>
    <row r="223" spans="1:8" ht="33" hidden="1" x14ac:dyDescent="0.3">
      <c r="A223" s="6" t="s">
        <v>1154</v>
      </c>
      <c r="B223" s="7" t="s">
        <v>1166</v>
      </c>
      <c r="C223" s="7" t="s">
        <v>1167</v>
      </c>
      <c r="D223" s="7">
        <v>0.56000000000000005</v>
      </c>
      <c r="E223" s="7">
        <v>0.1825</v>
      </c>
      <c r="F223" s="7">
        <v>0.02</v>
      </c>
      <c r="G223" s="7">
        <v>0.02</v>
      </c>
      <c r="H223" s="7">
        <v>0.78249999999999997</v>
      </c>
    </row>
    <row r="224" spans="1:8" hidden="1" x14ac:dyDescent="0.3">
      <c r="A224" s="6" t="s">
        <v>761</v>
      </c>
      <c r="B224" s="7" t="s">
        <v>769</v>
      </c>
      <c r="C224" s="7" t="s">
        <v>533</v>
      </c>
      <c r="D224" s="7">
        <v>0.56000000000000005</v>
      </c>
      <c r="E224" s="7">
        <v>0.19500000000000001</v>
      </c>
      <c r="F224" s="7">
        <v>0.01</v>
      </c>
      <c r="G224" s="7">
        <v>1.6E-2</v>
      </c>
      <c r="H224" s="7">
        <v>0.78100000000000003</v>
      </c>
    </row>
    <row r="225" spans="1:8" hidden="1" x14ac:dyDescent="0.3">
      <c r="A225" s="6" t="s">
        <v>761</v>
      </c>
      <c r="B225" s="7" t="s">
        <v>793</v>
      </c>
      <c r="C225" s="7" t="s">
        <v>301</v>
      </c>
      <c r="D225" s="7">
        <v>0.6</v>
      </c>
      <c r="E225" s="7">
        <v>0.155</v>
      </c>
      <c r="F225" s="7">
        <v>0.01</v>
      </c>
      <c r="G225" s="7">
        <v>1.6E-2</v>
      </c>
      <c r="H225" s="7">
        <v>0.78100000000000003</v>
      </c>
    </row>
    <row r="226" spans="1:8" hidden="1" x14ac:dyDescent="0.3">
      <c r="A226" s="6" t="s">
        <v>761</v>
      </c>
      <c r="B226" s="7" t="s">
        <v>797</v>
      </c>
      <c r="C226" s="7" t="s">
        <v>599</v>
      </c>
      <c r="D226" s="7">
        <v>0.59</v>
      </c>
      <c r="E226" s="7">
        <v>0.16500000000000001</v>
      </c>
      <c r="F226" s="7">
        <v>0.01</v>
      </c>
      <c r="G226" s="7">
        <v>1.6E-2</v>
      </c>
      <c r="H226" s="7">
        <v>0.78100000000000003</v>
      </c>
    </row>
    <row r="227" spans="1:8" hidden="1" x14ac:dyDescent="0.3">
      <c r="A227" s="6" t="s">
        <v>761</v>
      </c>
      <c r="B227" s="7" t="s">
        <v>799</v>
      </c>
      <c r="C227" s="7" t="s">
        <v>605</v>
      </c>
      <c r="D227" s="7">
        <v>0.61</v>
      </c>
      <c r="E227" s="7">
        <v>0.14499999999999999</v>
      </c>
      <c r="F227" s="7">
        <v>0.01</v>
      </c>
      <c r="G227" s="7">
        <v>1.6E-2</v>
      </c>
      <c r="H227" s="7">
        <v>0.78100000000000003</v>
      </c>
    </row>
    <row r="228" spans="1:8" hidden="1" x14ac:dyDescent="0.3">
      <c r="A228" s="6" t="s">
        <v>761</v>
      </c>
      <c r="B228" s="7" t="s">
        <v>800</v>
      </c>
      <c r="C228" s="7" t="s">
        <v>605</v>
      </c>
      <c r="D228" s="7">
        <v>0.61</v>
      </c>
      <c r="E228" s="7">
        <v>0.14499999999999999</v>
      </c>
      <c r="F228" s="7">
        <v>0.01</v>
      </c>
      <c r="G228" s="7">
        <v>1.6E-2</v>
      </c>
      <c r="H228" s="7">
        <v>0.78100000000000003</v>
      </c>
    </row>
    <row r="229" spans="1:8" hidden="1" x14ac:dyDescent="0.3">
      <c r="A229" s="6" t="s">
        <v>761</v>
      </c>
      <c r="B229" s="7" t="s">
        <v>805</v>
      </c>
      <c r="C229" s="7" t="s">
        <v>806</v>
      </c>
      <c r="D229" s="7">
        <v>0.51500000000000001</v>
      </c>
      <c r="E229" s="7">
        <v>0.24</v>
      </c>
      <c r="F229" s="7">
        <v>0.01</v>
      </c>
      <c r="G229" s="7">
        <v>1.6E-2</v>
      </c>
      <c r="H229" s="7">
        <v>0.78100000000000003</v>
      </c>
    </row>
    <row r="230" spans="1:8" hidden="1" x14ac:dyDescent="0.3">
      <c r="A230" s="6" t="s">
        <v>761</v>
      </c>
      <c r="B230" s="7" t="s">
        <v>809</v>
      </c>
      <c r="C230" s="7" t="s">
        <v>34</v>
      </c>
      <c r="D230" s="7">
        <v>0.6</v>
      </c>
      <c r="E230" s="7">
        <v>0.155</v>
      </c>
      <c r="F230" s="7">
        <v>0.01</v>
      </c>
      <c r="G230" s="7">
        <v>1.6E-2</v>
      </c>
      <c r="H230" s="7">
        <v>0.78100000000000003</v>
      </c>
    </row>
    <row r="231" spans="1:8" hidden="1" x14ac:dyDescent="0.3">
      <c r="A231" s="6" t="s">
        <v>761</v>
      </c>
      <c r="B231" s="7" t="s">
        <v>810</v>
      </c>
      <c r="C231" s="7" t="s">
        <v>34</v>
      </c>
      <c r="D231" s="7">
        <v>0.56000000000000005</v>
      </c>
      <c r="E231" s="7">
        <v>0.19500000000000001</v>
      </c>
      <c r="F231" s="7">
        <v>0.01</v>
      </c>
      <c r="G231" s="7">
        <v>1.6E-2</v>
      </c>
      <c r="H231" s="7">
        <v>0.78100000000000003</v>
      </c>
    </row>
    <row r="232" spans="1:8" ht="33" hidden="1" x14ac:dyDescent="0.3">
      <c r="A232" s="6" t="s">
        <v>761</v>
      </c>
      <c r="B232" s="7" t="s">
        <v>820</v>
      </c>
      <c r="C232" s="7" t="s">
        <v>821</v>
      </c>
      <c r="D232" s="7">
        <v>0.37</v>
      </c>
      <c r="E232" s="7">
        <v>0.38500000000000001</v>
      </c>
      <c r="F232" s="7">
        <v>0.01</v>
      </c>
      <c r="G232" s="7">
        <v>1.6E-2</v>
      </c>
      <c r="H232" s="7">
        <v>0.78100000000000003</v>
      </c>
    </row>
    <row r="233" spans="1:8" ht="33" hidden="1" x14ac:dyDescent="0.3">
      <c r="A233" s="6" t="s">
        <v>761</v>
      </c>
      <c r="B233" s="7" t="s">
        <v>822</v>
      </c>
      <c r="C233" s="7" t="s">
        <v>821</v>
      </c>
      <c r="D233" s="7">
        <v>0.37</v>
      </c>
      <c r="E233" s="7">
        <v>0.38500000000000001</v>
      </c>
      <c r="F233" s="7">
        <v>0.01</v>
      </c>
      <c r="G233" s="7">
        <v>1.6E-2</v>
      </c>
      <c r="H233" s="7">
        <v>0.78100000000000003</v>
      </c>
    </row>
    <row r="234" spans="1:8" hidden="1" x14ac:dyDescent="0.3">
      <c r="A234" s="6" t="s">
        <v>761</v>
      </c>
      <c r="B234" s="7" t="s">
        <v>827</v>
      </c>
      <c r="C234" s="7" t="s">
        <v>828</v>
      </c>
      <c r="D234" s="7">
        <v>0.6</v>
      </c>
      <c r="E234" s="7">
        <v>0.155</v>
      </c>
      <c r="F234" s="7">
        <v>0.01</v>
      </c>
      <c r="G234" s="7">
        <v>1.6E-2</v>
      </c>
      <c r="H234" s="7">
        <v>0.78100000000000003</v>
      </c>
    </row>
    <row r="235" spans="1:8" hidden="1" x14ac:dyDescent="0.3">
      <c r="A235" s="6" t="s">
        <v>761</v>
      </c>
      <c r="B235" s="7" t="s">
        <v>829</v>
      </c>
      <c r="C235" s="7" t="s">
        <v>830</v>
      </c>
      <c r="D235" s="7">
        <v>0.61</v>
      </c>
      <c r="E235" s="7">
        <v>0.14499999999999999</v>
      </c>
      <c r="F235" s="7">
        <v>0.01</v>
      </c>
      <c r="G235" s="7">
        <v>1.6E-2</v>
      </c>
      <c r="H235" s="7">
        <v>0.78100000000000003</v>
      </c>
    </row>
    <row r="236" spans="1:8" hidden="1" x14ac:dyDescent="0.3">
      <c r="A236" s="6" t="s">
        <v>761</v>
      </c>
      <c r="B236" s="7" t="s">
        <v>831</v>
      </c>
      <c r="C236" s="7" t="s">
        <v>832</v>
      </c>
      <c r="D236" s="7">
        <v>0.59</v>
      </c>
      <c r="E236" s="7">
        <v>0.16500000000000001</v>
      </c>
      <c r="F236" s="7">
        <v>0.01</v>
      </c>
      <c r="G236" s="7">
        <v>1.6E-2</v>
      </c>
      <c r="H236" s="7">
        <v>0.78100000000000003</v>
      </c>
    </row>
    <row r="237" spans="1:8" hidden="1" x14ac:dyDescent="0.3">
      <c r="A237" s="6" t="s">
        <v>761</v>
      </c>
      <c r="B237" s="7" t="s">
        <v>833</v>
      </c>
      <c r="C237" s="7" t="s">
        <v>834</v>
      </c>
      <c r="D237" s="7">
        <v>0.45500000000000002</v>
      </c>
      <c r="E237" s="7">
        <v>0.3</v>
      </c>
      <c r="F237" s="7">
        <v>0.01</v>
      </c>
      <c r="G237" s="7">
        <v>1.6E-2</v>
      </c>
      <c r="H237" s="7">
        <v>0.78100000000000003</v>
      </c>
    </row>
    <row r="238" spans="1:8" hidden="1" x14ac:dyDescent="0.3">
      <c r="A238" s="6" t="s">
        <v>761</v>
      </c>
      <c r="B238" s="7" t="s">
        <v>835</v>
      </c>
      <c r="C238" s="7" t="s">
        <v>221</v>
      </c>
      <c r="D238" s="7">
        <v>0.56000000000000005</v>
      </c>
      <c r="E238" s="7">
        <v>0.19500000000000001</v>
      </c>
      <c r="F238" s="7">
        <v>0.01</v>
      </c>
      <c r="G238" s="7">
        <v>1.6E-2</v>
      </c>
      <c r="H238" s="7">
        <v>0.78100000000000003</v>
      </c>
    </row>
    <row r="239" spans="1:8" hidden="1" x14ac:dyDescent="0.3">
      <c r="A239" s="6" t="s">
        <v>761</v>
      </c>
      <c r="B239" s="7" t="s">
        <v>836</v>
      </c>
      <c r="C239" s="7" t="s">
        <v>221</v>
      </c>
      <c r="D239" s="7">
        <v>0.56000000000000005</v>
      </c>
      <c r="E239" s="7">
        <v>0.19500000000000001</v>
      </c>
      <c r="F239" s="7">
        <v>0.01</v>
      </c>
      <c r="G239" s="7">
        <v>1.6E-2</v>
      </c>
      <c r="H239" s="7">
        <v>0.78100000000000003</v>
      </c>
    </row>
    <row r="240" spans="1:8" ht="33" hidden="1" x14ac:dyDescent="0.3">
      <c r="A240" s="6" t="s">
        <v>1300</v>
      </c>
      <c r="B240" s="7" t="s">
        <v>1303</v>
      </c>
      <c r="C240" s="7" t="s">
        <v>768</v>
      </c>
      <c r="D240" s="7">
        <v>0.44</v>
      </c>
      <c r="E240" s="7">
        <v>0.3</v>
      </c>
      <c r="F240" s="7">
        <v>0.02</v>
      </c>
      <c r="G240" s="7">
        <v>0.02</v>
      </c>
      <c r="H240" s="7">
        <v>0.78</v>
      </c>
    </row>
    <row r="241" spans="1:8" ht="33" hidden="1" x14ac:dyDescent="0.3">
      <c r="A241" s="6" t="s">
        <v>1300</v>
      </c>
      <c r="B241" s="7" t="s">
        <v>1304</v>
      </c>
      <c r="C241" s="7" t="s">
        <v>768</v>
      </c>
      <c r="D241" s="7">
        <v>0.44</v>
      </c>
      <c r="E241" s="7">
        <v>0.3</v>
      </c>
      <c r="F241" s="7">
        <v>0.02</v>
      </c>
      <c r="G241" s="7">
        <v>0.02</v>
      </c>
      <c r="H241" s="7">
        <v>0.78</v>
      </c>
    </row>
    <row r="242" spans="1:8" ht="33" hidden="1" x14ac:dyDescent="0.3">
      <c r="A242" s="6" t="s">
        <v>1300</v>
      </c>
      <c r="B242" s="7" t="s">
        <v>1305</v>
      </c>
      <c r="C242" s="7" t="s">
        <v>768</v>
      </c>
      <c r="D242" s="7">
        <v>0.51</v>
      </c>
      <c r="E242" s="7">
        <v>0.23</v>
      </c>
      <c r="F242" s="7">
        <v>0.02</v>
      </c>
      <c r="G242" s="7">
        <v>0.02</v>
      </c>
      <c r="H242" s="7">
        <v>0.78</v>
      </c>
    </row>
    <row r="243" spans="1:8" ht="33" hidden="1" x14ac:dyDescent="0.3">
      <c r="A243" s="6" t="s">
        <v>1300</v>
      </c>
      <c r="B243" s="7" t="s">
        <v>1306</v>
      </c>
      <c r="C243" s="7" t="s">
        <v>768</v>
      </c>
      <c r="D243" s="7">
        <v>0.44</v>
      </c>
      <c r="E243" s="7">
        <v>0.3</v>
      </c>
      <c r="F243" s="7">
        <v>0.02</v>
      </c>
      <c r="G243" s="7">
        <v>0.02</v>
      </c>
      <c r="H243" s="7">
        <v>0.78</v>
      </c>
    </row>
    <row r="244" spans="1:8" ht="33" hidden="1" x14ac:dyDescent="0.3">
      <c r="A244" s="6" t="s">
        <v>1300</v>
      </c>
      <c r="B244" s="7" t="s">
        <v>1323</v>
      </c>
      <c r="C244" s="7" t="s">
        <v>1002</v>
      </c>
      <c r="D244" s="7">
        <v>0.44</v>
      </c>
      <c r="E244" s="7">
        <v>0.3</v>
      </c>
      <c r="F244" s="7">
        <v>0.02</v>
      </c>
      <c r="G244" s="7">
        <v>0.02</v>
      </c>
      <c r="H244" s="7">
        <v>0.78</v>
      </c>
    </row>
    <row r="245" spans="1:8" ht="33" hidden="1" x14ac:dyDescent="0.3">
      <c r="A245" s="6" t="s">
        <v>1300</v>
      </c>
      <c r="B245" s="7" t="s">
        <v>1324</v>
      </c>
      <c r="C245" s="7" t="s">
        <v>1002</v>
      </c>
      <c r="D245" s="7">
        <v>0.44</v>
      </c>
      <c r="E245" s="7">
        <v>0.3</v>
      </c>
      <c r="F245" s="7">
        <v>0.02</v>
      </c>
      <c r="G245" s="7">
        <v>0.02</v>
      </c>
      <c r="H245" s="7">
        <v>0.78</v>
      </c>
    </row>
    <row r="246" spans="1:8" ht="33" hidden="1" x14ac:dyDescent="0.3">
      <c r="A246" s="6" t="s">
        <v>1300</v>
      </c>
      <c r="B246" s="7" t="s">
        <v>1325</v>
      </c>
      <c r="C246" s="7" t="s">
        <v>1002</v>
      </c>
      <c r="D246" s="7">
        <v>0.44</v>
      </c>
      <c r="E246" s="7">
        <v>0.3</v>
      </c>
      <c r="F246" s="7">
        <v>0.02</v>
      </c>
      <c r="G246" s="7">
        <v>0.02</v>
      </c>
      <c r="H246" s="7">
        <v>0.78</v>
      </c>
    </row>
    <row r="247" spans="1:8" ht="33" hidden="1" x14ac:dyDescent="0.3">
      <c r="A247" s="6" t="s">
        <v>1300</v>
      </c>
      <c r="B247" s="7" t="s">
        <v>1328</v>
      </c>
      <c r="C247" s="7" t="s">
        <v>289</v>
      </c>
      <c r="D247" s="7">
        <v>0.53</v>
      </c>
      <c r="E247" s="7">
        <v>0.21</v>
      </c>
      <c r="F247" s="7">
        <v>0.02</v>
      </c>
      <c r="G247" s="7">
        <v>0.02</v>
      </c>
      <c r="H247" s="7">
        <v>0.78</v>
      </c>
    </row>
    <row r="248" spans="1:8" ht="33" hidden="1" x14ac:dyDescent="0.3">
      <c r="A248" s="6" t="s">
        <v>1300</v>
      </c>
      <c r="B248" s="7" t="s">
        <v>1370</v>
      </c>
      <c r="C248" s="7" t="s">
        <v>213</v>
      </c>
      <c r="D248" s="7">
        <v>0.54</v>
      </c>
      <c r="E248" s="7">
        <v>0.2</v>
      </c>
      <c r="F248" s="7">
        <v>0.02</v>
      </c>
      <c r="G248" s="7">
        <v>0.02</v>
      </c>
      <c r="H248" s="7">
        <v>0.78</v>
      </c>
    </row>
    <row r="249" spans="1:8" ht="33" hidden="1" x14ac:dyDescent="0.3">
      <c r="A249" s="6" t="s">
        <v>1469</v>
      </c>
      <c r="B249" s="7" t="s">
        <v>1472</v>
      </c>
      <c r="C249" s="7" t="s">
        <v>1473</v>
      </c>
      <c r="D249" s="7">
        <v>0.64900000000000002</v>
      </c>
      <c r="E249" s="7">
        <v>8.1000000000000003E-2</v>
      </c>
      <c r="F249" s="7">
        <v>3.15E-2</v>
      </c>
      <c r="G249" s="7">
        <v>1.8499999999999999E-2</v>
      </c>
      <c r="H249" s="7">
        <v>0.78</v>
      </c>
    </row>
    <row r="250" spans="1:8" ht="33" hidden="1" x14ac:dyDescent="0.3">
      <c r="A250" s="6" t="s">
        <v>1469</v>
      </c>
      <c r="B250" s="7" t="s">
        <v>1479</v>
      </c>
      <c r="C250" s="7" t="s">
        <v>768</v>
      </c>
      <c r="D250" s="7">
        <v>0.48</v>
      </c>
      <c r="E250" s="7">
        <v>0.27</v>
      </c>
      <c r="F250" s="7">
        <v>1.15E-2</v>
      </c>
      <c r="G250" s="7">
        <v>1.8499999999999999E-2</v>
      </c>
      <c r="H250" s="7">
        <v>0.78</v>
      </c>
    </row>
    <row r="251" spans="1:8" ht="33" hidden="1" x14ac:dyDescent="0.3">
      <c r="A251" s="6" t="s">
        <v>1469</v>
      </c>
      <c r="B251" s="7" t="s">
        <v>1507</v>
      </c>
      <c r="C251" s="7" t="s">
        <v>1002</v>
      </c>
      <c r="D251" s="7">
        <v>0.5</v>
      </c>
      <c r="E251" s="7">
        <v>0.25</v>
      </c>
      <c r="F251" s="7">
        <v>1.15E-2</v>
      </c>
      <c r="G251" s="7">
        <v>1.8499999999999999E-2</v>
      </c>
      <c r="H251" s="7">
        <v>0.78</v>
      </c>
    </row>
    <row r="252" spans="1:8" ht="33" hidden="1" x14ac:dyDescent="0.3">
      <c r="A252" s="6" t="s">
        <v>1469</v>
      </c>
      <c r="B252" s="7" t="s">
        <v>1514</v>
      </c>
      <c r="C252" s="7" t="s">
        <v>1515</v>
      </c>
      <c r="D252" s="7">
        <v>0.64900000000000002</v>
      </c>
      <c r="E252" s="7">
        <v>8.1000000000000003E-2</v>
      </c>
      <c r="F252" s="7">
        <v>3.15E-2</v>
      </c>
      <c r="G252" s="7">
        <v>1.8499999999999999E-2</v>
      </c>
      <c r="H252" s="7">
        <v>0.78</v>
      </c>
    </row>
    <row r="253" spans="1:8" ht="33" hidden="1" x14ac:dyDescent="0.3">
      <c r="A253" s="6" t="s">
        <v>1469</v>
      </c>
      <c r="B253" s="7" t="s">
        <v>1530</v>
      </c>
      <c r="C253" s="7" t="s">
        <v>1531</v>
      </c>
      <c r="D253" s="7">
        <v>0.64900000000000002</v>
      </c>
      <c r="E253" s="7">
        <v>8.1000000000000003E-2</v>
      </c>
      <c r="F253" s="7">
        <v>3.15E-2</v>
      </c>
      <c r="G253" s="7">
        <v>1.8499999999999999E-2</v>
      </c>
      <c r="H253" s="7">
        <v>0.78</v>
      </c>
    </row>
    <row r="254" spans="1:8" ht="33" hidden="1" x14ac:dyDescent="0.3">
      <c r="A254" s="6" t="s">
        <v>1469</v>
      </c>
      <c r="B254" s="7" t="s">
        <v>1554</v>
      </c>
      <c r="C254" s="7" t="s">
        <v>1555</v>
      </c>
      <c r="D254" s="7">
        <v>0.64900000000000002</v>
      </c>
      <c r="E254" s="7">
        <v>8.1000000000000003E-2</v>
      </c>
      <c r="F254" s="7">
        <v>3.15E-2</v>
      </c>
      <c r="G254" s="7">
        <v>1.8499999999999999E-2</v>
      </c>
      <c r="H254" s="7">
        <v>0.78</v>
      </c>
    </row>
    <row r="255" spans="1:8" hidden="1" x14ac:dyDescent="0.3">
      <c r="A255" s="6" t="s">
        <v>2794</v>
      </c>
      <c r="B255" s="7" t="s">
        <v>2867</v>
      </c>
      <c r="C255" s="7" t="s">
        <v>27</v>
      </c>
      <c r="D255" s="7">
        <v>0.57550000000000001</v>
      </c>
      <c r="E255" s="7">
        <v>0.17</v>
      </c>
      <c r="F255" s="7">
        <v>0.01</v>
      </c>
      <c r="G255" s="7">
        <v>2.4500000000000001E-2</v>
      </c>
      <c r="H255" s="7">
        <v>0.78</v>
      </c>
    </row>
    <row r="256" spans="1:8" hidden="1" x14ac:dyDescent="0.3">
      <c r="A256" s="6" t="s">
        <v>232</v>
      </c>
      <c r="B256" s="7" t="s">
        <v>310</v>
      </c>
      <c r="C256" s="7" t="s">
        <v>311</v>
      </c>
      <c r="D256" s="7">
        <v>0.3</v>
      </c>
      <c r="E256" s="7">
        <v>0.46279999999999999</v>
      </c>
      <c r="F256" s="7">
        <v>7.0000000000000001E-3</v>
      </c>
      <c r="G256" s="7">
        <v>0.01</v>
      </c>
      <c r="H256" s="7">
        <v>0.77980000000000005</v>
      </c>
    </row>
    <row r="257" spans="1:8" hidden="1" x14ac:dyDescent="0.3">
      <c r="A257" s="6" t="s">
        <v>1245</v>
      </c>
      <c r="B257" s="7" t="s">
        <v>1261</v>
      </c>
      <c r="C257" s="7" t="s">
        <v>1262</v>
      </c>
      <c r="D257" s="7">
        <v>0.49</v>
      </c>
      <c r="E257" s="7">
        <v>0.25</v>
      </c>
      <c r="F257" s="7">
        <v>0.02</v>
      </c>
      <c r="G257" s="7">
        <v>1.7000000000000001E-2</v>
      </c>
      <c r="H257" s="7">
        <v>0.77700000000000002</v>
      </c>
    </row>
    <row r="258" spans="1:8" ht="33" hidden="1" x14ac:dyDescent="0.3">
      <c r="A258" s="6" t="s">
        <v>642</v>
      </c>
      <c r="B258" s="7" t="s">
        <v>687</v>
      </c>
      <c r="C258" s="7" t="s">
        <v>688</v>
      </c>
      <c r="D258" s="7">
        <v>0.2</v>
      </c>
      <c r="E258" s="7">
        <v>0.4955</v>
      </c>
      <c r="F258" s="7">
        <v>0.05</v>
      </c>
      <c r="G258" s="7">
        <v>0.03</v>
      </c>
      <c r="H258" s="7">
        <v>0.77549999999999997</v>
      </c>
    </row>
    <row r="259" spans="1:8" hidden="1" x14ac:dyDescent="0.3">
      <c r="A259" s="6" t="s">
        <v>502</v>
      </c>
      <c r="B259" s="7" t="s">
        <v>613</v>
      </c>
      <c r="C259" s="7" t="s">
        <v>614</v>
      </c>
      <c r="D259" s="7">
        <v>0.56999999999999995</v>
      </c>
      <c r="E259" s="7">
        <v>0.1928</v>
      </c>
      <c r="F259" s="7">
        <v>5.0000000000000001E-3</v>
      </c>
      <c r="G259" s="7">
        <v>7.0000000000000001E-3</v>
      </c>
      <c r="H259" s="7">
        <v>0.77480000000000004</v>
      </c>
    </row>
    <row r="260" spans="1:8" ht="33" hidden="1" x14ac:dyDescent="0.3">
      <c r="A260" s="6" t="s">
        <v>2758</v>
      </c>
      <c r="B260" s="7" t="s">
        <v>2792</v>
      </c>
      <c r="C260" s="7" t="s">
        <v>213</v>
      </c>
      <c r="D260" s="7">
        <v>0.53</v>
      </c>
      <c r="E260" s="7">
        <v>0.2</v>
      </c>
      <c r="F260" s="7">
        <v>2.5000000000000001E-2</v>
      </c>
      <c r="G260" s="7">
        <v>1.95E-2</v>
      </c>
      <c r="H260" s="7">
        <v>0.77449999999999997</v>
      </c>
    </row>
    <row r="261" spans="1:8" ht="33" hidden="1" x14ac:dyDescent="0.3">
      <c r="A261" s="6" t="s">
        <v>1374</v>
      </c>
      <c r="B261" s="7" t="s">
        <v>1380</v>
      </c>
      <c r="C261" s="7" t="s">
        <v>1381</v>
      </c>
      <c r="D261" s="7">
        <v>0.56000000000000005</v>
      </c>
      <c r="E261" s="7">
        <v>0.18099999999999999</v>
      </c>
      <c r="F261" s="7">
        <v>0.01</v>
      </c>
      <c r="G261" s="7">
        <v>2.3E-2</v>
      </c>
      <c r="H261" s="7">
        <v>0.77400000000000002</v>
      </c>
    </row>
    <row r="262" spans="1:8" ht="33" hidden="1" x14ac:dyDescent="0.3">
      <c r="A262" s="6" t="s">
        <v>1374</v>
      </c>
      <c r="B262" s="7" t="s">
        <v>1388</v>
      </c>
      <c r="C262" s="7" t="s">
        <v>1389</v>
      </c>
      <c r="D262" s="7">
        <v>0.55100000000000005</v>
      </c>
      <c r="E262" s="7">
        <v>0.19</v>
      </c>
      <c r="F262" s="7">
        <v>0.01</v>
      </c>
      <c r="G262" s="7">
        <v>2.3E-2</v>
      </c>
      <c r="H262" s="7">
        <v>0.77400000000000002</v>
      </c>
    </row>
    <row r="263" spans="1:8" ht="33" hidden="1" x14ac:dyDescent="0.3">
      <c r="A263" s="6" t="s">
        <v>1154</v>
      </c>
      <c r="B263" s="7" t="s">
        <v>1168</v>
      </c>
      <c r="C263" s="7" t="s">
        <v>1169</v>
      </c>
      <c r="D263" s="7">
        <v>0.61</v>
      </c>
      <c r="E263" s="7">
        <v>0.12</v>
      </c>
      <c r="F263" s="7">
        <v>0.02</v>
      </c>
      <c r="G263" s="7">
        <v>0.02</v>
      </c>
      <c r="H263" s="7">
        <v>0.77</v>
      </c>
    </row>
    <row r="264" spans="1:8" ht="33" hidden="1" x14ac:dyDescent="0.3">
      <c r="A264" s="6" t="s">
        <v>1469</v>
      </c>
      <c r="B264" s="7" t="s">
        <v>1508</v>
      </c>
      <c r="C264" s="7" t="s">
        <v>785</v>
      </c>
      <c r="D264" s="7">
        <v>0.61</v>
      </c>
      <c r="E264" s="7">
        <v>0.13</v>
      </c>
      <c r="F264" s="7">
        <v>1.15E-2</v>
      </c>
      <c r="G264" s="7">
        <v>1.8499999999999999E-2</v>
      </c>
      <c r="H264" s="7">
        <v>0.77</v>
      </c>
    </row>
    <row r="265" spans="1:8" ht="33" hidden="1" x14ac:dyDescent="0.3">
      <c r="A265" s="6" t="s">
        <v>1469</v>
      </c>
      <c r="B265" s="7" t="s">
        <v>1516</v>
      </c>
      <c r="C265" s="7" t="s">
        <v>289</v>
      </c>
      <c r="D265" s="7">
        <v>0.49</v>
      </c>
      <c r="E265" s="7">
        <v>0.25</v>
      </c>
      <c r="F265" s="7">
        <v>1.15E-2</v>
      </c>
      <c r="G265" s="7">
        <v>1.8499999999999999E-2</v>
      </c>
      <c r="H265" s="7">
        <v>0.77</v>
      </c>
    </row>
    <row r="266" spans="1:8" ht="33" hidden="1" x14ac:dyDescent="0.3">
      <c r="A266" s="6" t="s">
        <v>1469</v>
      </c>
      <c r="B266" s="7" t="s">
        <v>1518</v>
      </c>
      <c r="C266" s="7" t="s">
        <v>1519</v>
      </c>
      <c r="D266" s="7">
        <v>0.49</v>
      </c>
      <c r="E266" s="7">
        <v>0.25</v>
      </c>
      <c r="F266" s="7">
        <v>1.15E-2</v>
      </c>
      <c r="G266" s="7">
        <v>1.8499999999999999E-2</v>
      </c>
      <c r="H266" s="7">
        <v>0.77</v>
      </c>
    </row>
    <row r="267" spans="1:8" ht="49.5" hidden="1" x14ac:dyDescent="0.3">
      <c r="A267" s="6" t="s">
        <v>2009</v>
      </c>
      <c r="B267" s="7" t="s">
        <v>2671</v>
      </c>
      <c r="C267" s="7" t="s">
        <v>2672</v>
      </c>
      <c r="D267" s="7">
        <v>0.47</v>
      </c>
      <c r="E267" s="7">
        <v>0.25</v>
      </c>
      <c r="F267" s="7">
        <v>0.03</v>
      </c>
      <c r="G267" s="7">
        <v>0.02</v>
      </c>
      <c r="H267" s="7">
        <v>0.77</v>
      </c>
    </row>
    <row r="268" spans="1:8" hidden="1" x14ac:dyDescent="0.3">
      <c r="A268" s="6" t="s">
        <v>2794</v>
      </c>
      <c r="B268" s="7" t="s">
        <v>2849</v>
      </c>
      <c r="C268" s="7" t="s">
        <v>2850</v>
      </c>
      <c r="D268" s="7">
        <v>0.48549999999999999</v>
      </c>
      <c r="E268" s="7">
        <v>0.25</v>
      </c>
      <c r="F268" s="7">
        <v>0.01</v>
      </c>
      <c r="G268" s="7">
        <v>2.4500000000000001E-2</v>
      </c>
      <c r="H268" s="7">
        <v>0.77</v>
      </c>
    </row>
    <row r="269" spans="1:8" ht="33" hidden="1" x14ac:dyDescent="0.3">
      <c r="A269" s="6" t="s">
        <v>232</v>
      </c>
      <c r="B269" s="7" t="s">
        <v>258</v>
      </c>
      <c r="C269" s="7" t="s">
        <v>259</v>
      </c>
      <c r="D269" s="7">
        <v>0.35</v>
      </c>
      <c r="E269" s="7">
        <v>0.39810000000000001</v>
      </c>
      <c r="F269" s="7">
        <v>7.0000000000000001E-3</v>
      </c>
      <c r="G269" s="7">
        <v>0.01</v>
      </c>
      <c r="H269" s="7">
        <v>0.7651</v>
      </c>
    </row>
    <row r="270" spans="1:8" ht="33" hidden="1" x14ac:dyDescent="0.3">
      <c r="A270" s="6" t="s">
        <v>1374</v>
      </c>
      <c r="B270" s="7" t="s">
        <v>1378</v>
      </c>
      <c r="C270" s="7" t="s">
        <v>1379</v>
      </c>
      <c r="D270" s="7">
        <v>0.45200000000000001</v>
      </c>
      <c r="E270" s="7">
        <v>0.28000000000000003</v>
      </c>
      <c r="F270" s="7">
        <v>0.01</v>
      </c>
      <c r="G270" s="7">
        <v>2.3E-2</v>
      </c>
      <c r="H270" s="7">
        <v>0.76500000000000001</v>
      </c>
    </row>
    <row r="271" spans="1:8" ht="33" hidden="1" x14ac:dyDescent="0.3">
      <c r="A271" s="6" t="s">
        <v>1374</v>
      </c>
      <c r="B271" s="7" t="s">
        <v>1384</v>
      </c>
      <c r="C271" s="7" t="s">
        <v>1002</v>
      </c>
      <c r="D271" s="7">
        <v>0.502</v>
      </c>
      <c r="E271" s="7">
        <v>0.23</v>
      </c>
      <c r="F271" s="7">
        <v>0.01</v>
      </c>
      <c r="G271" s="7">
        <v>2.3E-2</v>
      </c>
      <c r="H271" s="7">
        <v>0.76500000000000001</v>
      </c>
    </row>
    <row r="272" spans="1:8" hidden="1" x14ac:dyDescent="0.3">
      <c r="A272" s="6" t="s">
        <v>761</v>
      </c>
      <c r="B272" s="7" t="s">
        <v>764</v>
      </c>
      <c r="C272" s="7" t="s">
        <v>765</v>
      </c>
      <c r="D272" s="7">
        <v>0.55500000000000005</v>
      </c>
      <c r="E272" s="7">
        <v>0.18</v>
      </c>
      <c r="F272" s="7">
        <v>0.01</v>
      </c>
      <c r="G272" s="7">
        <v>1.6E-2</v>
      </c>
      <c r="H272" s="7">
        <v>0.76100000000000001</v>
      </c>
    </row>
    <row r="273" spans="1:8" ht="33" hidden="1" x14ac:dyDescent="0.3">
      <c r="A273" s="6" t="s">
        <v>1374</v>
      </c>
      <c r="B273" s="7" t="s">
        <v>1391</v>
      </c>
      <c r="C273" s="7" t="s">
        <v>1392</v>
      </c>
      <c r="D273" s="7">
        <v>0.502</v>
      </c>
      <c r="E273" s="7">
        <v>0.22</v>
      </c>
      <c r="F273" s="7">
        <v>0.01</v>
      </c>
      <c r="G273" s="7">
        <v>2.3E-2</v>
      </c>
      <c r="H273" s="7">
        <v>0.755</v>
      </c>
    </row>
    <row r="274" spans="1:8" ht="33" hidden="1" x14ac:dyDescent="0.3">
      <c r="A274" s="6" t="s">
        <v>232</v>
      </c>
      <c r="B274" s="7" t="s">
        <v>241</v>
      </c>
      <c r="C274" s="7" t="s">
        <v>242</v>
      </c>
      <c r="D274" s="7">
        <v>0.4</v>
      </c>
      <c r="E274" s="7">
        <v>0.33300000000000002</v>
      </c>
      <c r="F274" s="7">
        <v>7.0000000000000001E-3</v>
      </c>
      <c r="G274" s="7">
        <v>0.01</v>
      </c>
      <c r="H274" s="7">
        <v>0.75</v>
      </c>
    </row>
    <row r="275" spans="1:8" ht="33" hidden="1" x14ac:dyDescent="0.3">
      <c r="A275" s="6" t="s">
        <v>1469</v>
      </c>
      <c r="B275" s="7" t="s">
        <v>1517</v>
      </c>
      <c r="C275" s="7" t="s">
        <v>291</v>
      </c>
      <c r="D275" s="7">
        <v>0.47</v>
      </c>
      <c r="E275" s="7">
        <v>0.25</v>
      </c>
      <c r="F275" s="7">
        <v>1.15E-2</v>
      </c>
      <c r="G275" s="7">
        <v>1.8499999999999999E-2</v>
      </c>
      <c r="H275" s="7">
        <v>0.75</v>
      </c>
    </row>
    <row r="276" spans="1:8" ht="33" hidden="1" x14ac:dyDescent="0.3">
      <c r="A276" s="6" t="s">
        <v>1762</v>
      </c>
      <c r="B276" s="7" t="s">
        <v>1800</v>
      </c>
      <c r="C276" s="7" t="s">
        <v>1801</v>
      </c>
      <c r="D276" s="7">
        <v>0.41499999999999998</v>
      </c>
      <c r="E276" s="7">
        <v>0.3</v>
      </c>
      <c r="F276" s="7">
        <v>0.02</v>
      </c>
      <c r="G276" s="7">
        <v>1.4999999999999999E-2</v>
      </c>
      <c r="H276" s="7">
        <v>0.75</v>
      </c>
    </row>
    <row r="277" spans="1:8" ht="33" hidden="1" x14ac:dyDescent="0.3">
      <c r="A277" s="6" t="s">
        <v>1762</v>
      </c>
      <c r="B277" s="7" t="s">
        <v>1802</v>
      </c>
      <c r="C277" s="7" t="s">
        <v>1803</v>
      </c>
      <c r="D277" s="7">
        <v>0.41499999999999998</v>
      </c>
      <c r="E277" s="7">
        <v>0.3</v>
      </c>
      <c r="F277" s="7">
        <v>0.02</v>
      </c>
      <c r="G277" s="7">
        <v>1.4999999999999999E-2</v>
      </c>
      <c r="H277" s="7">
        <v>0.75</v>
      </c>
    </row>
    <row r="278" spans="1:8" ht="33" hidden="1" x14ac:dyDescent="0.3">
      <c r="A278" s="6" t="s">
        <v>1762</v>
      </c>
      <c r="B278" s="7" t="s">
        <v>1804</v>
      </c>
      <c r="C278" s="7" t="s">
        <v>1805</v>
      </c>
      <c r="D278" s="7">
        <v>0.41499999999999998</v>
      </c>
      <c r="E278" s="7">
        <v>0.3</v>
      </c>
      <c r="F278" s="7">
        <v>0.02</v>
      </c>
      <c r="G278" s="7">
        <v>1.4999999999999999E-2</v>
      </c>
      <c r="H278" s="7">
        <v>0.75</v>
      </c>
    </row>
    <row r="279" spans="1:8" ht="33" hidden="1" x14ac:dyDescent="0.3">
      <c r="A279" s="6" t="s">
        <v>1762</v>
      </c>
      <c r="B279" s="7" t="s">
        <v>1806</v>
      </c>
      <c r="C279" s="7" t="s">
        <v>1807</v>
      </c>
      <c r="D279" s="7">
        <v>0.41499999999999998</v>
      </c>
      <c r="E279" s="7">
        <v>0.3</v>
      </c>
      <c r="F279" s="7">
        <v>0.02</v>
      </c>
      <c r="G279" s="7">
        <v>1.4999999999999999E-2</v>
      </c>
      <c r="H279" s="7">
        <v>0.75</v>
      </c>
    </row>
    <row r="280" spans="1:8" ht="33" hidden="1" x14ac:dyDescent="0.3">
      <c r="A280" s="6" t="s">
        <v>1762</v>
      </c>
      <c r="B280" s="7" t="s">
        <v>1808</v>
      </c>
      <c r="C280" s="7" t="s">
        <v>1809</v>
      </c>
      <c r="D280" s="7">
        <v>0.41499999999999998</v>
      </c>
      <c r="E280" s="7">
        <v>0.3</v>
      </c>
      <c r="F280" s="7">
        <v>0.02</v>
      </c>
      <c r="G280" s="7">
        <v>1.4999999999999999E-2</v>
      </c>
      <c r="H280" s="7">
        <v>0.75</v>
      </c>
    </row>
    <row r="281" spans="1:8" ht="33" hidden="1" x14ac:dyDescent="0.3">
      <c r="A281" s="6" t="s">
        <v>1762</v>
      </c>
      <c r="B281" s="7" t="s">
        <v>1810</v>
      </c>
      <c r="C281" s="7" t="s">
        <v>1811</v>
      </c>
      <c r="D281" s="7">
        <v>0.41499999999999998</v>
      </c>
      <c r="E281" s="7">
        <v>0.3</v>
      </c>
      <c r="F281" s="7">
        <v>0.02</v>
      </c>
      <c r="G281" s="7">
        <v>1.4999999999999999E-2</v>
      </c>
      <c r="H281" s="7">
        <v>0.75</v>
      </c>
    </row>
    <row r="282" spans="1:8" ht="33" hidden="1" x14ac:dyDescent="0.3">
      <c r="A282" s="6" t="s">
        <v>1762</v>
      </c>
      <c r="B282" s="7" t="s">
        <v>1812</v>
      </c>
      <c r="C282" s="7" t="s">
        <v>1813</v>
      </c>
      <c r="D282" s="7">
        <v>0.41499999999999998</v>
      </c>
      <c r="E282" s="7">
        <v>0.3</v>
      </c>
      <c r="F282" s="7">
        <v>0.02</v>
      </c>
      <c r="G282" s="7">
        <v>1.4999999999999999E-2</v>
      </c>
      <c r="H282" s="7">
        <v>0.75</v>
      </c>
    </row>
    <row r="283" spans="1:8" ht="33" hidden="1" x14ac:dyDescent="0.3">
      <c r="A283" s="6" t="s">
        <v>1762</v>
      </c>
      <c r="B283" s="7" t="s">
        <v>1814</v>
      </c>
      <c r="C283" s="7" t="s">
        <v>1815</v>
      </c>
      <c r="D283" s="7">
        <v>0.41499999999999998</v>
      </c>
      <c r="E283" s="7">
        <v>0.3</v>
      </c>
      <c r="F283" s="7">
        <v>0.02</v>
      </c>
      <c r="G283" s="7">
        <v>1.4999999999999999E-2</v>
      </c>
      <c r="H283" s="7">
        <v>0.75</v>
      </c>
    </row>
    <row r="284" spans="1:8" ht="33" hidden="1" x14ac:dyDescent="0.3">
      <c r="A284" s="6" t="s">
        <v>1762</v>
      </c>
      <c r="B284" s="7" t="s">
        <v>1816</v>
      </c>
      <c r="C284" s="7" t="s">
        <v>1817</v>
      </c>
      <c r="D284" s="7">
        <v>0.41499999999999998</v>
      </c>
      <c r="E284" s="7">
        <v>0.3</v>
      </c>
      <c r="F284" s="7">
        <v>0.02</v>
      </c>
      <c r="G284" s="7">
        <v>1.4999999999999999E-2</v>
      </c>
      <c r="H284" s="7">
        <v>0.75</v>
      </c>
    </row>
    <row r="285" spans="1:8" ht="33" hidden="1" x14ac:dyDescent="0.3">
      <c r="A285" s="6" t="s">
        <v>1762</v>
      </c>
      <c r="B285" s="7" t="s">
        <v>1818</v>
      </c>
      <c r="C285" s="7" t="s">
        <v>1819</v>
      </c>
      <c r="D285" s="7">
        <v>0.41499999999999998</v>
      </c>
      <c r="E285" s="7">
        <v>0.3</v>
      </c>
      <c r="F285" s="7">
        <v>0.02</v>
      </c>
      <c r="G285" s="7">
        <v>1.4999999999999999E-2</v>
      </c>
      <c r="H285" s="7">
        <v>0.75</v>
      </c>
    </row>
    <row r="286" spans="1:8" ht="33" hidden="1" x14ac:dyDescent="0.3">
      <c r="A286" s="6" t="s">
        <v>1762</v>
      </c>
      <c r="B286" s="7" t="s">
        <v>1820</v>
      </c>
      <c r="C286" s="7" t="s">
        <v>1821</v>
      </c>
      <c r="D286" s="7">
        <v>0.41499999999999998</v>
      </c>
      <c r="E286" s="7">
        <v>0.3</v>
      </c>
      <c r="F286" s="7">
        <v>0.02</v>
      </c>
      <c r="G286" s="7">
        <v>1.4999999999999999E-2</v>
      </c>
      <c r="H286" s="7">
        <v>0.75</v>
      </c>
    </row>
    <row r="287" spans="1:8" ht="33" hidden="1" x14ac:dyDescent="0.3">
      <c r="A287" s="6" t="s">
        <v>1762</v>
      </c>
      <c r="B287" s="7" t="s">
        <v>1822</v>
      </c>
      <c r="C287" s="7" t="s">
        <v>1823</v>
      </c>
      <c r="D287" s="7">
        <v>0.41499999999999998</v>
      </c>
      <c r="E287" s="7">
        <v>0.3</v>
      </c>
      <c r="F287" s="7">
        <v>0.02</v>
      </c>
      <c r="G287" s="7">
        <v>1.4999999999999999E-2</v>
      </c>
      <c r="H287" s="7">
        <v>0.75</v>
      </c>
    </row>
    <row r="288" spans="1:8" ht="33" hidden="1" x14ac:dyDescent="0.3">
      <c r="A288" s="6" t="s">
        <v>1762</v>
      </c>
      <c r="B288" s="7" t="s">
        <v>1824</v>
      </c>
      <c r="C288" s="7" t="s">
        <v>1825</v>
      </c>
      <c r="D288" s="7">
        <v>0.41499999999999998</v>
      </c>
      <c r="E288" s="7">
        <v>0.3</v>
      </c>
      <c r="F288" s="7">
        <v>0.02</v>
      </c>
      <c r="G288" s="7">
        <v>1.4999999999999999E-2</v>
      </c>
      <c r="H288" s="7">
        <v>0.75</v>
      </c>
    </row>
    <row r="289" spans="1:8" ht="33" hidden="1" x14ac:dyDescent="0.3">
      <c r="A289" s="6" t="s">
        <v>1762</v>
      </c>
      <c r="B289" s="7" t="s">
        <v>1826</v>
      </c>
      <c r="C289" s="7" t="s">
        <v>1827</v>
      </c>
      <c r="D289" s="7">
        <v>0.41499999999999998</v>
      </c>
      <c r="E289" s="7">
        <v>0.3</v>
      </c>
      <c r="F289" s="7">
        <v>0.02</v>
      </c>
      <c r="G289" s="7">
        <v>1.4999999999999999E-2</v>
      </c>
      <c r="H289" s="7">
        <v>0.75</v>
      </c>
    </row>
    <row r="290" spans="1:8" ht="33" hidden="1" x14ac:dyDescent="0.3">
      <c r="A290" s="6" t="s">
        <v>1762</v>
      </c>
      <c r="B290" s="7" t="s">
        <v>1828</v>
      </c>
      <c r="C290" s="7" t="s">
        <v>1829</v>
      </c>
      <c r="D290" s="7">
        <v>0.41499999999999998</v>
      </c>
      <c r="E290" s="7">
        <v>0.3</v>
      </c>
      <c r="F290" s="7">
        <v>0.02</v>
      </c>
      <c r="G290" s="7">
        <v>1.4999999999999999E-2</v>
      </c>
      <c r="H290" s="7">
        <v>0.75</v>
      </c>
    </row>
    <row r="291" spans="1:8" ht="33" hidden="1" x14ac:dyDescent="0.3">
      <c r="A291" s="6" t="s">
        <v>1762</v>
      </c>
      <c r="B291" s="7" t="s">
        <v>1830</v>
      </c>
      <c r="C291" s="7" t="s">
        <v>1831</v>
      </c>
      <c r="D291" s="7">
        <v>0.41499999999999998</v>
      </c>
      <c r="E291" s="7">
        <v>0.3</v>
      </c>
      <c r="F291" s="7">
        <v>0.02</v>
      </c>
      <c r="G291" s="7">
        <v>1.4999999999999999E-2</v>
      </c>
      <c r="H291" s="7">
        <v>0.75</v>
      </c>
    </row>
    <row r="292" spans="1:8" ht="33" hidden="1" x14ac:dyDescent="0.3">
      <c r="A292" s="6" t="s">
        <v>1762</v>
      </c>
      <c r="B292" s="7" t="s">
        <v>1832</v>
      </c>
      <c r="C292" s="7" t="s">
        <v>1833</v>
      </c>
      <c r="D292" s="7">
        <v>0.41499999999999998</v>
      </c>
      <c r="E292" s="7">
        <v>0.3</v>
      </c>
      <c r="F292" s="7">
        <v>0.02</v>
      </c>
      <c r="G292" s="7">
        <v>1.4999999999999999E-2</v>
      </c>
      <c r="H292" s="7">
        <v>0.75</v>
      </c>
    </row>
    <row r="293" spans="1:8" ht="33" hidden="1" x14ac:dyDescent="0.3">
      <c r="A293" s="6" t="s">
        <v>1762</v>
      </c>
      <c r="B293" s="7" t="s">
        <v>1834</v>
      </c>
      <c r="C293" s="7" t="s">
        <v>1835</v>
      </c>
      <c r="D293" s="7">
        <v>0.41499999999999998</v>
      </c>
      <c r="E293" s="7">
        <v>0.3</v>
      </c>
      <c r="F293" s="7">
        <v>0.02</v>
      </c>
      <c r="G293" s="7">
        <v>1.4999999999999999E-2</v>
      </c>
      <c r="H293" s="7">
        <v>0.75</v>
      </c>
    </row>
    <row r="294" spans="1:8" ht="33" hidden="1" x14ac:dyDescent="0.3">
      <c r="A294" s="6" t="s">
        <v>1762</v>
      </c>
      <c r="B294" s="7" t="s">
        <v>1836</v>
      </c>
      <c r="C294" s="7" t="s">
        <v>1837</v>
      </c>
      <c r="D294" s="7">
        <v>0.41499999999999998</v>
      </c>
      <c r="E294" s="7">
        <v>0.3</v>
      </c>
      <c r="F294" s="7">
        <v>0.02</v>
      </c>
      <c r="G294" s="7">
        <v>1.4999999999999999E-2</v>
      </c>
      <c r="H294" s="7">
        <v>0.75</v>
      </c>
    </row>
    <row r="295" spans="1:8" ht="33" hidden="1" x14ac:dyDescent="0.3">
      <c r="A295" s="6" t="s">
        <v>1762</v>
      </c>
      <c r="B295" s="7" t="s">
        <v>1838</v>
      </c>
      <c r="C295" s="7" t="s">
        <v>1839</v>
      </c>
      <c r="D295" s="7">
        <v>0.41499999999999998</v>
      </c>
      <c r="E295" s="7">
        <v>0.3</v>
      </c>
      <c r="F295" s="7">
        <v>0.02</v>
      </c>
      <c r="G295" s="7">
        <v>1.4999999999999999E-2</v>
      </c>
      <c r="H295" s="7">
        <v>0.75</v>
      </c>
    </row>
    <row r="296" spans="1:8" ht="33" hidden="1" x14ac:dyDescent="0.3">
      <c r="A296" s="6" t="s">
        <v>1762</v>
      </c>
      <c r="B296" s="7" t="s">
        <v>1840</v>
      </c>
      <c r="C296" s="7" t="s">
        <v>1841</v>
      </c>
      <c r="D296" s="7">
        <v>0.41499999999999998</v>
      </c>
      <c r="E296" s="7">
        <v>0.3</v>
      </c>
      <c r="F296" s="7">
        <v>0.02</v>
      </c>
      <c r="G296" s="7">
        <v>1.4999999999999999E-2</v>
      </c>
      <c r="H296" s="7">
        <v>0.75</v>
      </c>
    </row>
    <row r="297" spans="1:8" ht="33" hidden="1" x14ac:dyDescent="0.3">
      <c r="A297" s="6" t="s">
        <v>1762</v>
      </c>
      <c r="B297" s="7" t="s">
        <v>1842</v>
      </c>
      <c r="C297" s="7" t="s">
        <v>1843</v>
      </c>
      <c r="D297" s="7">
        <v>0.41499999999999998</v>
      </c>
      <c r="E297" s="7">
        <v>0.3</v>
      </c>
      <c r="F297" s="7">
        <v>0.02</v>
      </c>
      <c r="G297" s="7">
        <v>1.4999999999999999E-2</v>
      </c>
      <c r="H297" s="7">
        <v>0.75</v>
      </c>
    </row>
    <row r="298" spans="1:8" ht="33" hidden="1" x14ac:dyDescent="0.3">
      <c r="A298" s="6" t="s">
        <v>1762</v>
      </c>
      <c r="B298" s="7" t="s">
        <v>1844</v>
      </c>
      <c r="C298" s="7" t="s">
        <v>1845</v>
      </c>
      <c r="D298" s="7">
        <v>0.41499999999999998</v>
      </c>
      <c r="E298" s="7">
        <v>0.3</v>
      </c>
      <c r="F298" s="7">
        <v>0.02</v>
      </c>
      <c r="G298" s="7">
        <v>1.4999999999999999E-2</v>
      </c>
      <c r="H298" s="7">
        <v>0.75</v>
      </c>
    </row>
    <row r="299" spans="1:8" ht="33" hidden="1" x14ac:dyDescent="0.3">
      <c r="A299" s="6" t="s">
        <v>1762</v>
      </c>
      <c r="B299" s="7" t="s">
        <v>1846</v>
      </c>
      <c r="C299" s="7" t="s">
        <v>1847</v>
      </c>
      <c r="D299" s="7">
        <v>0.41499999999999998</v>
      </c>
      <c r="E299" s="7">
        <v>0.3</v>
      </c>
      <c r="F299" s="7">
        <v>0.02</v>
      </c>
      <c r="G299" s="7">
        <v>1.4999999999999999E-2</v>
      </c>
      <c r="H299" s="7">
        <v>0.75</v>
      </c>
    </row>
    <row r="300" spans="1:8" ht="33" hidden="1" x14ac:dyDescent="0.3">
      <c r="A300" s="6" t="s">
        <v>1762</v>
      </c>
      <c r="B300" s="7" t="s">
        <v>1848</v>
      </c>
      <c r="C300" s="7" t="s">
        <v>1849</v>
      </c>
      <c r="D300" s="7">
        <v>0.41499999999999998</v>
      </c>
      <c r="E300" s="7">
        <v>0.3</v>
      </c>
      <c r="F300" s="7">
        <v>0.02</v>
      </c>
      <c r="G300" s="7">
        <v>1.4999999999999999E-2</v>
      </c>
      <c r="H300" s="7">
        <v>0.75</v>
      </c>
    </row>
    <row r="301" spans="1:8" ht="33" hidden="1" x14ac:dyDescent="0.3">
      <c r="A301" s="6" t="s">
        <v>1762</v>
      </c>
      <c r="B301" s="7" t="s">
        <v>1850</v>
      </c>
      <c r="C301" s="7" t="s">
        <v>1851</v>
      </c>
      <c r="D301" s="7">
        <v>0.41499999999999998</v>
      </c>
      <c r="E301" s="7">
        <v>0.3</v>
      </c>
      <c r="F301" s="7">
        <v>0.02</v>
      </c>
      <c r="G301" s="7">
        <v>1.4999999999999999E-2</v>
      </c>
      <c r="H301" s="7">
        <v>0.75</v>
      </c>
    </row>
    <row r="302" spans="1:8" ht="33" hidden="1" x14ac:dyDescent="0.3">
      <c r="A302" s="6" t="s">
        <v>1762</v>
      </c>
      <c r="B302" s="7" t="s">
        <v>1864</v>
      </c>
      <c r="C302" s="7" t="s">
        <v>1865</v>
      </c>
      <c r="D302" s="7">
        <v>0.41499999999999998</v>
      </c>
      <c r="E302" s="7">
        <v>0.3</v>
      </c>
      <c r="F302" s="7">
        <v>0.02</v>
      </c>
      <c r="G302" s="7">
        <v>1.4999999999999999E-2</v>
      </c>
      <c r="H302" s="7">
        <v>0.75</v>
      </c>
    </row>
    <row r="303" spans="1:8" ht="33" hidden="1" x14ac:dyDescent="0.3">
      <c r="A303" s="6" t="s">
        <v>1762</v>
      </c>
      <c r="B303" s="7" t="s">
        <v>1886</v>
      </c>
      <c r="C303" s="7" t="s">
        <v>1887</v>
      </c>
      <c r="D303" s="7">
        <v>0.41499999999999998</v>
      </c>
      <c r="E303" s="7">
        <v>0.3</v>
      </c>
      <c r="F303" s="7">
        <v>0.02</v>
      </c>
      <c r="G303" s="7">
        <v>1.4999999999999999E-2</v>
      </c>
      <c r="H303" s="7">
        <v>0.75</v>
      </c>
    </row>
    <row r="304" spans="1:8" ht="33" hidden="1" x14ac:dyDescent="0.3">
      <c r="A304" s="6" t="s">
        <v>1762</v>
      </c>
      <c r="B304" s="7" t="s">
        <v>1908</v>
      </c>
      <c r="C304" s="7" t="s">
        <v>1909</v>
      </c>
      <c r="D304" s="7">
        <v>0.41499999999999998</v>
      </c>
      <c r="E304" s="7">
        <v>0.3</v>
      </c>
      <c r="F304" s="7">
        <v>0.02</v>
      </c>
      <c r="G304" s="7">
        <v>1.4999999999999999E-2</v>
      </c>
      <c r="H304" s="7">
        <v>0.75</v>
      </c>
    </row>
    <row r="305" spans="1:8" ht="33" hidden="1" x14ac:dyDescent="0.3">
      <c r="A305" s="6" t="s">
        <v>1762</v>
      </c>
      <c r="B305" s="7" t="s">
        <v>1926</v>
      </c>
      <c r="C305" s="7" t="s">
        <v>1927</v>
      </c>
      <c r="D305" s="7">
        <v>0.41499999999999998</v>
      </c>
      <c r="E305" s="7">
        <v>0.3</v>
      </c>
      <c r="F305" s="7">
        <v>0.02</v>
      </c>
      <c r="G305" s="7">
        <v>1.4999999999999999E-2</v>
      </c>
      <c r="H305" s="7">
        <v>0.75</v>
      </c>
    </row>
    <row r="306" spans="1:8" ht="33" hidden="1" x14ac:dyDescent="0.3">
      <c r="A306" s="6" t="s">
        <v>1762</v>
      </c>
      <c r="B306" s="7" t="s">
        <v>1928</v>
      </c>
      <c r="C306" s="7" t="s">
        <v>1929</v>
      </c>
      <c r="D306" s="7">
        <v>0.41499999999999998</v>
      </c>
      <c r="E306" s="7">
        <v>0.3</v>
      </c>
      <c r="F306" s="7">
        <v>0.02</v>
      </c>
      <c r="G306" s="7">
        <v>1.4999999999999999E-2</v>
      </c>
      <c r="H306" s="7">
        <v>0.75</v>
      </c>
    </row>
    <row r="307" spans="1:8" ht="33" hidden="1" x14ac:dyDescent="0.3">
      <c r="A307" s="6" t="s">
        <v>1762</v>
      </c>
      <c r="B307" s="7" t="s">
        <v>1930</v>
      </c>
      <c r="C307" s="7" t="s">
        <v>1931</v>
      </c>
      <c r="D307" s="7">
        <v>0.41499999999999998</v>
      </c>
      <c r="E307" s="7">
        <v>0.3</v>
      </c>
      <c r="F307" s="7">
        <v>0.02</v>
      </c>
      <c r="G307" s="7">
        <v>1.4999999999999999E-2</v>
      </c>
      <c r="H307" s="7">
        <v>0.75</v>
      </c>
    </row>
    <row r="308" spans="1:8" ht="33" hidden="1" x14ac:dyDescent="0.3">
      <c r="A308" s="6" t="s">
        <v>1762</v>
      </c>
      <c r="B308" s="7" t="s">
        <v>1932</v>
      </c>
      <c r="C308" s="7" t="s">
        <v>1933</v>
      </c>
      <c r="D308" s="7">
        <v>0.41499999999999998</v>
      </c>
      <c r="E308" s="7">
        <v>0.3</v>
      </c>
      <c r="F308" s="7">
        <v>0.02</v>
      </c>
      <c r="G308" s="7">
        <v>1.4999999999999999E-2</v>
      </c>
      <c r="H308" s="7">
        <v>0.75</v>
      </c>
    </row>
    <row r="309" spans="1:8" ht="33" hidden="1" x14ac:dyDescent="0.3">
      <c r="A309" s="6" t="s">
        <v>1762</v>
      </c>
      <c r="B309" s="7" t="s">
        <v>1934</v>
      </c>
      <c r="C309" s="7" t="s">
        <v>1935</v>
      </c>
      <c r="D309" s="7">
        <v>0.41499999999999998</v>
      </c>
      <c r="E309" s="7">
        <v>0.3</v>
      </c>
      <c r="F309" s="7">
        <v>0.02</v>
      </c>
      <c r="G309" s="7">
        <v>1.4999999999999999E-2</v>
      </c>
      <c r="H309" s="7">
        <v>0.75</v>
      </c>
    </row>
    <row r="310" spans="1:8" ht="33" hidden="1" x14ac:dyDescent="0.3">
      <c r="A310" s="6" t="s">
        <v>1762</v>
      </c>
      <c r="B310" s="7" t="s">
        <v>1936</v>
      </c>
      <c r="C310" s="7" t="s">
        <v>1937</v>
      </c>
      <c r="D310" s="7">
        <v>0.41499999999999998</v>
      </c>
      <c r="E310" s="7">
        <v>0.3</v>
      </c>
      <c r="F310" s="7">
        <v>0.02</v>
      </c>
      <c r="G310" s="7">
        <v>1.4999999999999999E-2</v>
      </c>
      <c r="H310" s="7">
        <v>0.75</v>
      </c>
    </row>
    <row r="311" spans="1:8" ht="33" hidden="1" x14ac:dyDescent="0.3">
      <c r="A311" s="6" t="s">
        <v>1762</v>
      </c>
      <c r="B311" s="7" t="s">
        <v>1938</v>
      </c>
      <c r="C311" s="7" t="s">
        <v>1939</v>
      </c>
      <c r="D311" s="7">
        <v>0.41499999999999998</v>
      </c>
      <c r="E311" s="7">
        <v>0.3</v>
      </c>
      <c r="F311" s="7">
        <v>0.02</v>
      </c>
      <c r="G311" s="7">
        <v>1.4999999999999999E-2</v>
      </c>
      <c r="H311" s="7">
        <v>0.75</v>
      </c>
    </row>
    <row r="312" spans="1:8" ht="33" hidden="1" x14ac:dyDescent="0.3">
      <c r="A312" s="6" t="s">
        <v>1762</v>
      </c>
      <c r="B312" s="7" t="s">
        <v>1940</v>
      </c>
      <c r="C312" s="7" t="s">
        <v>1941</v>
      </c>
      <c r="D312" s="7">
        <v>0.41499999999999998</v>
      </c>
      <c r="E312" s="7">
        <v>0.3</v>
      </c>
      <c r="F312" s="7">
        <v>0.02</v>
      </c>
      <c r="G312" s="7">
        <v>1.4999999999999999E-2</v>
      </c>
      <c r="H312" s="7">
        <v>0.75</v>
      </c>
    </row>
    <row r="313" spans="1:8" ht="33" hidden="1" x14ac:dyDescent="0.3">
      <c r="A313" s="6" t="s">
        <v>1762</v>
      </c>
      <c r="B313" s="7" t="s">
        <v>1942</v>
      </c>
      <c r="C313" s="7" t="s">
        <v>1943</v>
      </c>
      <c r="D313" s="7">
        <v>0.41499999999999998</v>
      </c>
      <c r="E313" s="7">
        <v>0.3</v>
      </c>
      <c r="F313" s="7">
        <v>0.02</v>
      </c>
      <c r="G313" s="7">
        <v>1.4999999999999999E-2</v>
      </c>
      <c r="H313" s="7">
        <v>0.75</v>
      </c>
    </row>
    <row r="314" spans="1:8" ht="33" hidden="1" x14ac:dyDescent="0.3">
      <c r="A314" s="6" t="s">
        <v>1762</v>
      </c>
      <c r="B314" s="7" t="s">
        <v>1944</v>
      </c>
      <c r="C314" s="7" t="s">
        <v>1945</v>
      </c>
      <c r="D314" s="7">
        <v>0.41499999999999998</v>
      </c>
      <c r="E314" s="7">
        <v>0.3</v>
      </c>
      <c r="F314" s="7">
        <v>0.02</v>
      </c>
      <c r="G314" s="7">
        <v>1.4999999999999999E-2</v>
      </c>
      <c r="H314" s="7">
        <v>0.75</v>
      </c>
    </row>
    <row r="315" spans="1:8" ht="33" hidden="1" x14ac:dyDescent="0.3">
      <c r="A315" s="6" t="s">
        <v>1762</v>
      </c>
      <c r="B315" s="7" t="s">
        <v>1946</v>
      </c>
      <c r="C315" s="7" t="s">
        <v>1947</v>
      </c>
      <c r="D315" s="7">
        <v>0.41499999999999998</v>
      </c>
      <c r="E315" s="7">
        <v>0.3</v>
      </c>
      <c r="F315" s="7">
        <v>0.02</v>
      </c>
      <c r="G315" s="7">
        <v>1.4999999999999999E-2</v>
      </c>
      <c r="H315" s="7">
        <v>0.75</v>
      </c>
    </row>
    <row r="316" spans="1:8" ht="33" hidden="1" x14ac:dyDescent="0.3">
      <c r="A316" s="6" t="s">
        <v>1762</v>
      </c>
      <c r="B316" s="7" t="s">
        <v>1954</v>
      </c>
      <c r="C316" s="7" t="s">
        <v>1955</v>
      </c>
      <c r="D316" s="7">
        <v>0.41499999999999998</v>
      </c>
      <c r="E316" s="7">
        <v>0.3</v>
      </c>
      <c r="F316" s="7">
        <v>0.02</v>
      </c>
      <c r="G316" s="7">
        <v>1.4999999999999999E-2</v>
      </c>
      <c r="H316" s="7">
        <v>0.75</v>
      </c>
    </row>
    <row r="317" spans="1:8" ht="33" hidden="1" x14ac:dyDescent="0.3">
      <c r="A317" s="6" t="s">
        <v>1762</v>
      </c>
      <c r="B317" s="7" t="s">
        <v>1968</v>
      </c>
      <c r="C317" s="7" t="s">
        <v>1969</v>
      </c>
      <c r="D317" s="7">
        <v>0.41499999999999998</v>
      </c>
      <c r="E317" s="7">
        <v>0.3</v>
      </c>
      <c r="F317" s="7">
        <v>0.02</v>
      </c>
      <c r="G317" s="7">
        <v>1.4999999999999999E-2</v>
      </c>
      <c r="H317" s="7">
        <v>0.75</v>
      </c>
    </row>
    <row r="318" spans="1:8" ht="33" hidden="1" x14ac:dyDescent="0.3">
      <c r="A318" s="6" t="s">
        <v>1762</v>
      </c>
      <c r="B318" s="7" t="s">
        <v>1970</v>
      </c>
      <c r="C318" s="7" t="s">
        <v>1971</v>
      </c>
      <c r="D318" s="7">
        <v>0.41499999999999998</v>
      </c>
      <c r="E318" s="7">
        <v>0.3</v>
      </c>
      <c r="F318" s="7">
        <v>0.02</v>
      </c>
      <c r="G318" s="7">
        <v>1.4999999999999999E-2</v>
      </c>
      <c r="H318" s="7">
        <v>0.75</v>
      </c>
    </row>
    <row r="319" spans="1:8" ht="33" hidden="1" x14ac:dyDescent="0.3">
      <c r="A319" s="6" t="s">
        <v>1762</v>
      </c>
      <c r="B319" s="7" t="s">
        <v>1972</v>
      </c>
      <c r="C319" s="7" t="s">
        <v>1973</v>
      </c>
      <c r="D319" s="7">
        <v>0.41499999999999998</v>
      </c>
      <c r="E319" s="7">
        <v>0.3</v>
      </c>
      <c r="F319" s="7">
        <v>0.02</v>
      </c>
      <c r="G319" s="7">
        <v>1.4999999999999999E-2</v>
      </c>
      <c r="H319" s="7">
        <v>0.75</v>
      </c>
    </row>
    <row r="320" spans="1:8" ht="33" hidden="1" x14ac:dyDescent="0.3">
      <c r="A320" s="6" t="s">
        <v>1762</v>
      </c>
      <c r="B320" s="7" t="s">
        <v>1974</v>
      </c>
      <c r="C320" s="7" t="s">
        <v>1975</v>
      </c>
      <c r="D320" s="7">
        <v>0.41499999999999998</v>
      </c>
      <c r="E320" s="7">
        <v>0.3</v>
      </c>
      <c r="F320" s="7">
        <v>0.02</v>
      </c>
      <c r="G320" s="7">
        <v>1.4999999999999999E-2</v>
      </c>
      <c r="H320" s="7">
        <v>0.75</v>
      </c>
    </row>
    <row r="321" spans="1:8" ht="33" hidden="1" x14ac:dyDescent="0.3">
      <c r="A321" s="6" t="s">
        <v>1762</v>
      </c>
      <c r="B321" s="7" t="s">
        <v>1976</v>
      </c>
      <c r="C321" s="7" t="s">
        <v>1977</v>
      </c>
      <c r="D321" s="7">
        <v>0.41499999999999998</v>
      </c>
      <c r="E321" s="7">
        <v>0.3</v>
      </c>
      <c r="F321" s="7">
        <v>0.02</v>
      </c>
      <c r="G321" s="7">
        <v>1.4999999999999999E-2</v>
      </c>
      <c r="H321" s="7">
        <v>0.75</v>
      </c>
    </row>
    <row r="322" spans="1:8" ht="33" hidden="1" x14ac:dyDescent="0.3">
      <c r="A322" s="6" t="s">
        <v>1762</v>
      </c>
      <c r="B322" s="7" t="s">
        <v>1978</v>
      </c>
      <c r="C322" s="7" t="s">
        <v>1979</v>
      </c>
      <c r="D322" s="7">
        <v>0.41499999999999998</v>
      </c>
      <c r="E322" s="7">
        <v>0.3</v>
      </c>
      <c r="F322" s="7">
        <v>0.02</v>
      </c>
      <c r="G322" s="7">
        <v>1.4999999999999999E-2</v>
      </c>
      <c r="H322" s="7">
        <v>0.75</v>
      </c>
    </row>
    <row r="323" spans="1:8" ht="33" hidden="1" x14ac:dyDescent="0.3">
      <c r="A323" s="6" t="s">
        <v>1762</v>
      </c>
      <c r="B323" s="7" t="s">
        <v>1980</v>
      </c>
      <c r="C323" s="7" t="s">
        <v>1981</v>
      </c>
      <c r="D323" s="7">
        <v>0.41499999999999998</v>
      </c>
      <c r="E323" s="7">
        <v>0.3</v>
      </c>
      <c r="F323" s="7">
        <v>0.02</v>
      </c>
      <c r="G323" s="7">
        <v>1.4999999999999999E-2</v>
      </c>
      <c r="H323" s="7">
        <v>0.75</v>
      </c>
    </row>
    <row r="324" spans="1:8" ht="33" hidden="1" x14ac:dyDescent="0.3">
      <c r="A324" s="6" t="s">
        <v>1762</v>
      </c>
      <c r="B324" s="7" t="s">
        <v>1982</v>
      </c>
      <c r="C324" s="7" t="s">
        <v>1983</v>
      </c>
      <c r="D324" s="7">
        <v>0.41499999999999998</v>
      </c>
      <c r="E324" s="7">
        <v>0.3</v>
      </c>
      <c r="F324" s="7">
        <v>0.02</v>
      </c>
      <c r="G324" s="7">
        <v>1.4999999999999999E-2</v>
      </c>
      <c r="H324" s="7">
        <v>0.75</v>
      </c>
    </row>
    <row r="325" spans="1:8" hidden="1" x14ac:dyDescent="0.3">
      <c r="A325" s="6" t="s">
        <v>1762</v>
      </c>
      <c r="B325" s="7" t="s">
        <v>2002</v>
      </c>
      <c r="C325" s="7" t="s">
        <v>2003</v>
      </c>
      <c r="D325" s="7">
        <v>0.32500000000000001</v>
      </c>
      <c r="E325" s="7">
        <v>0.38</v>
      </c>
      <c r="F325" s="7">
        <v>0.03</v>
      </c>
      <c r="G325" s="7">
        <v>1.4999999999999999E-2</v>
      </c>
      <c r="H325" s="7">
        <v>0.75</v>
      </c>
    </row>
    <row r="326" spans="1:8" ht="49.5" hidden="1" x14ac:dyDescent="0.3">
      <c r="A326" s="6" t="s">
        <v>2009</v>
      </c>
      <c r="B326" s="7" t="s">
        <v>2016</v>
      </c>
      <c r="C326" s="7" t="s">
        <v>2017</v>
      </c>
      <c r="D326" s="7">
        <v>0.39500000000000002</v>
      </c>
      <c r="E326" s="7">
        <v>0.3</v>
      </c>
      <c r="F326" s="7">
        <v>0.03</v>
      </c>
      <c r="G326" s="7">
        <v>2.5000000000000001E-2</v>
      </c>
      <c r="H326" s="7">
        <v>0.75</v>
      </c>
    </row>
    <row r="327" spans="1:8" ht="49.5" hidden="1" x14ac:dyDescent="0.3">
      <c r="A327" s="6" t="s">
        <v>2009</v>
      </c>
      <c r="B327" s="7" t="s">
        <v>2018</v>
      </c>
      <c r="C327" s="7" t="s">
        <v>2019</v>
      </c>
      <c r="D327" s="7">
        <v>0.39500000000000002</v>
      </c>
      <c r="E327" s="7">
        <v>0.3</v>
      </c>
      <c r="F327" s="7">
        <v>0.03</v>
      </c>
      <c r="G327" s="7">
        <v>2.5000000000000001E-2</v>
      </c>
      <c r="H327" s="7">
        <v>0.75</v>
      </c>
    </row>
    <row r="328" spans="1:8" ht="49.5" hidden="1" x14ac:dyDescent="0.3">
      <c r="A328" s="6" t="s">
        <v>2009</v>
      </c>
      <c r="B328" s="7" t="s">
        <v>2020</v>
      </c>
      <c r="C328" s="7" t="s">
        <v>2021</v>
      </c>
      <c r="D328" s="7">
        <v>0.39500000000000002</v>
      </c>
      <c r="E328" s="7">
        <v>0.3</v>
      </c>
      <c r="F328" s="7">
        <v>0.03</v>
      </c>
      <c r="G328" s="7">
        <v>2.5000000000000001E-2</v>
      </c>
      <c r="H328" s="7">
        <v>0.75</v>
      </c>
    </row>
    <row r="329" spans="1:8" ht="49.5" hidden="1" x14ac:dyDescent="0.3">
      <c r="A329" s="6" t="s">
        <v>2009</v>
      </c>
      <c r="B329" s="7" t="s">
        <v>2022</v>
      </c>
      <c r="C329" s="7" t="s">
        <v>2023</v>
      </c>
      <c r="D329" s="7">
        <v>0.39500000000000002</v>
      </c>
      <c r="E329" s="7">
        <v>0.3</v>
      </c>
      <c r="F329" s="7">
        <v>0.03</v>
      </c>
      <c r="G329" s="7">
        <v>2.5000000000000001E-2</v>
      </c>
      <c r="H329" s="7">
        <v>0.75</v>
      </c>
    </row>
    <row r="330" spans="1:8" ht="49.5" hidden="1" x14ac:dyDescent="0.3">
      <c r="A330" s="6" t="s">
        <v>2009</v>
      </c>
      <c r="B330" s="7" t="s">
        <v>2024</v>
      </c>
      <c r="C330" s="7" t="s">
        <v>2025</v>
      </c>
      <c r="D330" s="7">
        <v>0.39500000000000002</v>
      </c>
      <c r="E330" s="7">
        <v>0.3</v>
      </c>
      <c r="F330" s="7">
        <v>0.03</v>
      </c>
      <c r="G330" s="7">
        <v>2.5000000000000001E-2</v>
      </c>
      <c r="H330" s="7">
        <v>0.75</v>
      </c>
    </row>
    <row r="331" spans="1:8" ht="49.5" hidden="1" x14ac:dyDescent="0.3">
      <c r="A331" s="6" t="s">
        <v>2009</v>
      </c>
      <c r="B331" s="7" t="s">
        <v>2026</v>
      </c>
      <c r="C331" s="7" t="s">
        <v>2027</v>
      </c>
      <c r="D331" s="7">
        <v>0.39500000000000002</v>
      </c>
      <c r="E331" s="7">
        <v>0.3</v>
      </c>
      <c r="F331" s="7">
        <v>0.03</v>
      </c>
      <c r="G331" s="7">
        <v>2.5000000000000001E-2</v>
      </c>
      <c r="H331" s="7">
        <v>0.75</v>
      </c>
    </row>
    <row r="332" spans="1:8" ht="49.5" hidden="1" x14ac:dyDescent="0.3">
      <c r="A332" s="6" t="s">
        <v>2009</v>
      </c>
      <c r="B332" s="7" t="s">
        <v>2028</v>
      </c>
      <c r="C332" s="7" t="s">
        <v>2029</v>
      </c>
      <c r="D332" s="7">
        <v>0.39500000000000002</v>
      </c>
      <c r="E332" s="7">
        <v>0.3</v>
      </c>
      <c r="F332" s="7">
        <v>0.03</v>
      </c>
      <c r="G332" s="7">
        <v>2.5000000000000001E-2</v>
      </c>
      <c r="H332" s="7">
        <v>0.75</v>
      </c>
    </row>
    <row r="333" spans="1:8" ht="49.5" hidden="1" x14ac:dyDescent="0.3">
      <c r="A333" s="6" t="s">
        <v>2009</v>
      </c>
      <c r="B333" s="7" t="s">
        <v>2030</v>
      </c>
      <c r="C333" s="7" t="s">
        <v>2031</v>
      </c>
      <c r="D333" s="7">
        <v>0.39500000000000002</v>
      </c>
      <c r="E333" s="7">
        <v>0.3</v>
      </c>
      <c r="F333" s="7">
        <v>0.03</v>
      </c>
      <c r="G333" s="7">
        <v>2.5000000000000001E-2</v>
      </c>
      <c r="H333" s="7">
        <v>0.75</v>
      </c>
    </row>
    <row r="334" spans="1:8" ht="49.5" hidden="1" x14ac:dyDescent="0.3">
      <c r="A334" s="6" t="s">
        <v>2009</v>
      </c>
      <c r="B334" s="7" t="s">
        <v>2032</v>
      </c>
      <c r="C334" s="7" t="s">
        <v>2033</v>
      </c>
      <c r="D334" s="7">
        <v>0.39500000000000002</v>
      </c>
      <c r="E334" s="7">
        <v>0.3</v>
      </c>
      <c r="F334" s="7">
        <v>0.03</v>
      </c>
      <c r="G334" s="7">
        <v>2.5000000000000001E-2</v>
      </c>
      <c r="H334" s="7">
        <v>0.75</v>
      </c>
    </row>
    <row r="335" spans="1:8" ht="49.5" hidden="1" x14ac:dyDescent="0.3">
      <c r="A335" s="6" t="s">
        <v>2009</v>
      </c>
      <c r="B335" s="7" t="s">
        <v>2034</v>
      </c>
      <c r="C335" s="7" t="s">
        <v>2035</v>
      </c>
      <c r="D335" s="7">
        <v>0.39500000000000002</v>
      </c>
      <c r="E335" s="7">
        <v>0.3</v>
      </c>
      <c r="F335" s="7">
        <v>0.03</v>
      </c>
      <c r="G335" s="7">
        <v>2.5000000000000001E-2</v>
      </c>
      <c r="H335" s="7">
        <v>0.75</v>
      </c>
    </row>
    <row r="336" spans="1:8" ht="49.5" hidden="1" x14ac:dyDescent="0.3">
      <c r="A336" s="6" t="s">
        <v>2009</v>
      </c>
      <c r="B336" s="7" t="s">
        <v>2036</v>
      </c>
      <c r="C336" s="7" t="s">
        <v>2037</v>
      </c>
      <c r="D336" s="7">
        <v>0.39500000000000002</v>
      </c>
      <c r="E336" s="7">
        <v>0.3</v>
      </c>
      <c r="F336" s="7">
        <v>0.03</v>
      </c>
      <c r="G336" s="7">
        <v>2.5000000000000001E-2</v>
      </c>
      <c r="H336" s="7">
        <v>0.75</v>
      </c>
    </row>
    <row r="337" spans="1:8" ht="49.5" hidden="1" x14ac:dyDescent="0.3">
      <c r="A337" s="6" t="s">
        <v>2009</v>
      </c>
      <c r="B337" s="7" t="s">
        <v>2038</v>
      </c>
      <c r="C337" s="7" t="s">
        <v>2039</v>
      </c>
      <c r="D337" s="7">
        <v>0.39500000000000002</v>
      </c>
      <c r="E337" s="7">
        <v>0.3</v>
      </c>
      <c r="F337" s="7">
        <v>0.03</v>
      </c>
      <c r="G337" s="7">
        <v>2.5000000000000001E-2</v>
      </c>
      <c r="H337" s="7">
        <v>0.75</v>
      </c>
    </row>
    <row r="338" spans="1:8" ht="49.5" hidden="1" x14ac:dyDescent="0.3">
      <c r="A338" s="6" t="s">
        <v>2009</v>
      </c>
      <c r="B338" s="7" t="s">
        <v>2040</v>
      </c>
      <c r="C338" s="7" t="s">
        <v>2041</v>
      </c>
      <c r="D338" s="7">
        <v>0.39500000000000002</v>
      </c>
      <c r="E338" s="7">
        <v>0.3</v>
      </c>
      <c r="F338" s="7">
        <v>0.03</v>
      </c>
      <c r="G338" s="7">
        <v>2.5000000000000001E-2</v>
      </c>
      <c r="H338" s="7">
        <v>0.75</v>
      </c>
    </row>
    <row r="339" spans="1:8" ht="49.5" hidden="1" x14ac:dyDescent="0.3">
      <c r="A339" s="6" t="s">
        <v>2009</v>
      </c>
      <c r="B339" s="7" t="s">
        <v>2042</v>
      </c>
      <c r="C339" s="7" t="s">
        <v>2043</v>
      </c>
      <c r="D339" s="7">
        <v>0.39500000000000002</v>
      </c>
      <c r="E339" s="7">
        <v>0.3</v>
      </c>
      <c r="F339" s="7">
        <v>0.03</v>
      </c>
      <c r="G339" s="7">
        <v>2.5000000000000001E-2</v>
      </c>
      <c r="H339" s="7">
        <v>0.75</v>
      </c>
    </row>
    <row r="340" spans="1:8" ht="49.5" hidden="1" x14ac:dyDescent="0.3">
      <c r="A340" s="6" t="s">
        <v>2009</v>
      </c>
      <c r="B340" s="7" t="s">
        <v>2044</v>
      </c>
      <c r="C340" s="7" t="s">
        <v>2045</v>
      </c>
      <c r="D340" s="7">
        <v>0.39500000000000002</v>
      </c>
      <c r="E340" s="7">
        <v>0.3</v>
      </c>
      <c r="F340" s="7">
        <v>0.03</v>
      </c>
      <c r="G340" s="7">
        <v>2.5000000000000001E-2</v>
      </c>
      <c r="H340" s="7">
        <v>0.75</v>
      </c>
    </row>
    <row r="341" spans="1:8" ht="49.5" hidden="1" x14ac:dyDescent="0.3">
      <c r="A341" s="6" t="s">
        <v>2009</v>
      </c>
      <c r="B341" s="7" t="s">
        <v>2046</v>
      </c>
      <c r="C341" s="7" t="s">
        <v>2047</v>
      </c>
      <c r="D341" s="7">
        <v>0.39500000000000002</v>
      </c>
      <c r="E341" s="7">
        <v>0.3</v>
      </c>
      <c r="F341" s="7">
        <v>0.03</v>
      </c>
      <c r="G341" s="7">
        <v>2.5000000000000001E-2</v>
      </c>
      <c r="H341" s="7">
        <v>0.75</v>
      </c>
    </row>
    <row r="342" spans="1:8" ht="49.5" hidden="1" x14ac:dyDescent="0.3">
      <c r="A342" s="6" t="s">
        <v>2009</v>
      </c>
      <c r="B342" s="7" t="s">
        <v>2048</v>
      </c>
      <c r="C342" s="7" t="s">
        <v>2049</v>
      </c>
      <c r="D342" s="7">
        <v>0.39500000000000002</v>
      </c>
      <c r="E342" s="7">
        <v>0.3</v>
      </c>
      <c r="F342" s="7">
        <v>0.03</v>
      </c>
      <c r="G342" s="7">
        <v>2.5000000000000001E-2</v>
      </c>
      <c r="H342" s="7">
        <v>0.75</v>
      </c>
    </row>
    <row r="343" spans="1:8" ht="49.5" hidden="1" x14ac:dyDescent="0.3">
      <c r="A343" s="6" t="s">
        <v>2009</v>
      </c>
      <c r="B343" s="7" t="s">
        <v>2050</v>
      </c>
      <c r="C343" s="7" t="s">
        <v>2051</v>
      </c>
      <c r="D343" s="7">
        <v>0.39500000000000002</v>
      </c>
      <c r="E343" s="7">
        <v>0.3</v>
      </c>
      <c r="F343" s="7">
        <v>0.03</v>
      </c>
      <c r="G343" s="7">
        <v>2.5000000000000001E-2</v>
      </c>
      <c r="H343" s="7">
        <v>0.75</v>
      </c>
    </row>
    <row r="344" spans="1:8" ht="49.5" hidden="1" x14ac:dyDescent="0.3">
      <c r="A344" s="6" t="s">
        <v>2009</v>
      </c>
      <c r="B344" s="7" t="s">
        <v>2052</v>
      </c>
      <c r="C344" s="7" t="s">
        <v>2053</v>
      </c>
      <c r="D344" s="7">
        <v>0.39500000000000002</v>
      </c>
      <c r="E344" s="7">
        <v>0.3</v>
      </c>
      <c r="F344" s="7">
        <v>0.03</v>
      </c>
      <c r="G344" s="7">
        <v>2.5000000000000001E-2</v>
      </c>
      <c r="H344" s="7">
        <v>0.75</v>
      </c>
    </row>
    <row r="345" spans="1:8" ht="49.5" hidden="1" x14ac:dyDescent="0.3">
      <c r="A345" s="6" t="s">
        <v>2009</v>
      </c>
      <c r="B345" s="7" t="s">
        <v>2054</v>
      </c>
      <c r="C345" s="7" t="s">
        <v>2055</v>
      </c>
      <c r="D345" s="7">
        <v>0.39500000000000002</v>
      </c>
      <c r="E345" s="7">
        <v>0.3</v>
      </c>
      <c r="F345" s="7">
        <v>0.03</v>
      </c>
      <c r="G345" s="7">
        <v>2.5000000000000001E-2</v>
      </c>
      <c r="H345" s="7">
        <v>0.75</v>
      </c>
    </row>
    <row r="346" spans="1:8" ht="49.5" hidden="1" x14ac:dyDescent="0.3">
      <c r="A346" s="6" t="s">
        <v>2009</v>
      </c>
      <c r="B346" s="7" t="s">
        <v>2056</v>
      </c>
      <c r="C346" s="7" t="s">
        <v>2057</v>
      </c>
      <c r="D346" s="7">
        <v>0.39500000000000002</v>
      </c>
      <c r="E346" s="7">
        <v>0.3</v>
      </c>
      <c r="F346" s="7">
        <v>0.03</v>
      </c>
      <c r="G346" s="7">
        <v>2.5000000000000001E-2</v>
      </c>
      <c r="H346" s="7">
        <v>0.75</v>
      </c>
    </row>
    <row r="347" spans="1:8" ht="49.5" hidden="1" x14ac:dyDescent="0.3">
      <c r="A347" s="6" t="s">
        <v>2009</v>
      </c>
      <c r="B347" s="7" t="s">
        <v>2058</v>
      </c>
      <c r="C347" s="7" t="s">
        <v>2059</v>
      </c>
      <c r="D347" s="7">
        <v>0.39500000000000002</v>
      </c>
      <c r="E347" s="7">
        <v>0.3</v>
      </c>
      <c r="F347" s="7">
        <v>0.03</v>
      </c>
      <c r="G347" s="7">
        <v>2.5000000000000001E-2</v>
      </c>
      <c r="H347" s="7">
        <v>0.75</v>
      </c>
    </row>
    <row r="348" spans="1:8" ht="49.5" hidden="1" x14ac:dyDescent="0.3">
      <c r="A348" s="6" t="s">
        <v>2009</v>
      </c>
      <c r="B348" s="7" t="s">
        <v>2060</v>
      </c>
      <c r="C348" s="7" t="s">
        <v>2061</v>
      </c>
      <c r="D348" s="7">
        <v>0.39500000000000002</v>
      </c>
      <c r="E348" s="7">
        <v>0.3</v>
      </c>
      <c r="F348" s="7">
        <v>0.03</v>
      </c>
      <c r="G348" s="7">
        <v>2.5000000000000001E-2</v>
      </c>
      <c r="H348" s="7">
        <v>0.75</v>
      </c>
    </row>
    <row r="349" spans="1:8" ht="49.5" hidden="1" x14ac:dyDescent="0.3">
      <c r="A349" s="6" t="s">
        <v>2009</v>
      </c>
      <c r="B349" s="7" t="s">
        <v>2062</v>
      </c>
      <c r="C349" s="7" t="s">
        <v>2063</v>
      </c>
      <c r="D349" s="7">
        <v>0.39500000000000002</v>
      </c>
      <c r="E349" s="7">
        <v>0.3</v>
      </c>
      <c r="F349" s="7">
        <v>0.03</v>
      </c>
      <c r="G349" s="7">
        <v>2.5000000000000001E-2</v>
      </c>
      <c r="H349" s="7">
        <v>0.75</v>
      </c>
    </row>
    <row r="350" spans="1:8" ht="49.5" hidden="1" x14ac:dyDescent="0.3">
      <c r="A350" s="6" t="s">
        <v>2009</v>
      </c>
      <c r="B350" s="7" t="s">
        <v>2064</v>
      </c>
      <c r="C350" s="7" t="s">
        <v>2065</v>
      </c>
      <c r="D350" s="7">
        <v>0.39500000000000002</v>
      </c>
      <c r="E350" s="7">
        <v>0.3</v>
      </c>
      <c r="F350" s="7">
        <v>0.03</v>
      </c>
      <c r="G350" s="7">
        <v>2.5000000000000001E-2</v>
      </c>
      <c r="H350" s="7">
        <v>0.75</v>
      </c>
    </row>
    <row r="351" spans="1:8" ht="49.5" hidden="1" x14ac:dyDescent="0.3">
      <c r="A351" s="6" t="s">
        <v>2009</v>
      </c>
      <c r="B351" s="7" t="s">
        <v>2066</v>
      </c>
      <c r="C351" s="7" t="s">
        <v>2067</v>
      </c>
      <c r="D351" s="7">
        <v>0.39500000000000002</v>
      </c>
      <c r="E351" s="7">
        <v>0.3</v>
      </c>
      <c r="F351" s="7">
        <v>0.03</v>
      </c>
      <c r="G351" s="7">
        <v>2.5000000000000001E-2</v>
      </c>
      <c r="H351" s="7">
        <v>0.75</v>
      </c>
    </row>
    <row r="352" spans="1:8" ht="49.5" hidden="1" x14ac:dyDescent="0.3">
      <c r="A352" s="6" t="s">
        <v>2009</v>
      </c>
      <c r="B352" s="7" t="s">
        <v>2068</v>
      </c>
      <c r="C352" s="7" t="s">
        <v>2069</v>
      </c>
      <c r="D352" s="7">
        <v>0.39500000000000002</v>
      </c>
      <c r="E352" s="7">
        <v>0.3</v>
      </c>
      <c r="F352" s="7">
        <v>0.03</v>
      </c>
      <c r="G352" s="7">
        <v>2.5000000000000001E-2</v>
      </c>
      <c r="H352" s="7">
        <v>0.75</v>
      </c>
    </row>
    <row r="353" spans="1:8" ht="49.5" hidden="1" x14ac:dyDescent="0.3">
      <c r="A353" s="6" t="s">
        <v>2009</v>
      </c>
      <c r="B353" s="7" t="s">
        <v>2070</v>
      </c>
      <c r="C353" s="7" t="s">
        <v>2071</v>
      </c>
      <c r="D353" s="7">
        <v>0.39500000000000002</v>
      </c>
      <c r="E353" s="7">
        <v>0.3</v>
      </c>
      <c r="F353" s="7">
        <v>0.03</v>
      </c>
      <c r="G353" s="7">
        <v>2.5000000000000001E-2</v>
      </c>
      <c r="H353" s="7">
        <v>0.75</v>
      </c>
    </row>
    <row r="354" spans="1:8" ht="49.5" hidden="1" x14ac:dyDescent="0.3">
      <c r="A354" s="6" t="s">
        <v>2009</v>
      </c>
      <c r="B354" s="7" t="s">
        <v>2072</v>
      </c>
      <c r="C354" s="7" t="s">
        <v>2073</v>
      </c>
      <c r="D354" s="7">
        <v>0.39500000000000002</v>
      </c>
      <c r="E354" s="7">
        <v>0.3</v>
      </c>
      <c r="F354" s="7">
        <v>0.03</v>
      </c>
      <c r="G354" s="7">
        <v>2.5000000000000001E-2</v>
      </c>
      <c r="H354" s="7">
        <v>0.75</v>
      </c>
    </row>
    <row r="355" spans="1:8" ht="49.5" hidden="1" x14ac:dyDescent="0.3">
      <c r="A355" s="6" t="s">
        <v>2009</v>
      </c>
      <c r="B355" s="7" t="s">
        <v>2074</v>
      </c>
      <c r="C355" s="7" t="s">
        <v>2075</v>
      </c>
      <c r="D355" s="7">
        <v>0.39500000000000002</v>
      </c>
      <c r="E355" s="7">
        <v>0.3</v>
      </c>
      <c r="F355" s="7">
        <v>0.03</v>
      </c>
      <c r="G355" s="7">
        <v>2.5000000000000001E-2</v>
      </c>
      <c r="H355" s="7">
        <v>0.75</v>
      </c>
    </row>
    <row r="356" spans="1:8" ht="49.5" hidden="1" x14ac:dyDescent="0.3">
      <c r="A356" s="6" t="s">
        <v>2009</v>
      </c>
      <c r="B356" s="7" t="s">
        <v>2076</v>
      </c>
      <c r="C356" s="7" t="s">
        <v>2077</v>
      </c>
      <c r="D356" s="7">
        <v>0.39500000000000002</v>
      </c>
      <c r="E356" s="7">
        <v>0.3</v>
      </c>
      <c r="F356" s="7">
        <v>0.03</v>
      </c>
      <c r="G356" s="7">
        <v>2.5000000000000001E-2</v>
      </c>
      <c r="H356" s="7">
        <v>0.75</v>
      </c>
    </row>
    <row r="357" spans="1:8" ht="49.5" hidden="1" x14ac:dyDescent="0.3">
      <c r="A357" s="6" t="s">
        <v>2009</v>
      </c>
      <c r="B357" s="7" t="s">
        <v>2078</v>
      </c>
      <c r="C357" s="7" t="s">
        <v>2079</v>
      </c>
      <c r="D357" s="7">
        <v>0.39500000000000002</v>
      </c>
      <c r="E357" s="7">
        <v>0.3</v>
      </c>
      <c r="F357" s="7">
        <v>0.03</v>
      </c>
      <c r="G357" s="7">
        <v>2.5000000000000001E-2</v>
      </c>
      <c r="H357" s="7">
        <v>0.75</v>
      </c>
    </row>
    <row r="358" spans="1:8" ht="49.5" hidden="1" x14ac:dyDescent="0.3">
      <c r="A358" s="6" t="s">
        <v>2009</v>
      </c>
      <c r="B358" s="7" t="s">
        <v>2080</v>
      </c>
      <c r="C358" s="7" t="s">
        <v>2081</v>
      </c>
      <c r="D358" s="7">
        <v>0.39500000000000002</v>
      </c>
      <c r="E358" s="7">
        <v>0.3</v>
      </c>
      <c r="F358" s="7">
        <v>0.03</v>
      </c>
      <c r="G358" s="7">
        <v>2.5000000000000001E-2</v>
      </c>
      <c r="H358" s="7">
        <v>0.75</v>
      </c>
    </row>
    <row r="359" spans="1:8" ht="49.5" hidden="1" x14ac:dyDescent="0.3">
      <c r="A359" s="6" t="s">
        <v>2009</v>
      </c>
      <c r="B359" s="7" t="s">
        <v>2082</v>
      </c>
      <c r="C359" s="7" t="s">
        <v>2083</v>
      </c>
      <c r="D359" s="7">
        <v>0.39500000000000002</v>
      </c>
      <c r="E359" s="7">
        <v>0.3</v>
      </c>
      <c r="F359" s="7">
        <v>0.03</v>
      </c>
      <c r="G359" s="7">
        <v>2.5000000000000001E-2</v>
      </c>
      <c r="H359" s="7">
        <v>0.75</v>
      </c>
    </row>
    <row r="360" spans="1:8" ht="49.5" hidden="1" x14ac:dyDescent="0.3">
      <c r="A360" s="6" t="s">
        <v>2009</v>
      </c>
      <c r="B360" s="7" t="s">
        <v>2084</v>
      </c>
      <c r="C360" s="7" t="s">
        <v>2085</v>
      </c>
      <c r="D360" s="7">
        <v>0.39500000000000002</v>
      </c>
      <c r="E360" s="7">
        <v>0.3</v>
      </c>
      <c r="F360" s="7">
        <v>0.03</v>
      </c>
      <c r="G360" s="7">
        <v>2.5000000000000001E-2</v>
      </c>
      <c r="H360" s="7">
        <v>0.75</v>
      </c>
    </row>
    <row r="361" spans="1:8" ht="49.5" hidden="1" x14ac:dyDescent="0.3">
      <c r="A361" s="6" t="s">
        <v>2009</v>
      </c>
      <c r="B361" s="7" t="s">
        <v>2086</v>
      </c>
      <c r="C361" s="7" t="s">
        <v>2087</v>
      </c>
      <c r="D361" s="7">
        <v>0.39500000000000002</v>
      </c>
      <c r="E361" s="7">
        <v>0.3</v>
      </c>
      <c r="F361" s="7">
        <v>0.03</v>
      </c>
      <c r="G361" s="7">
        <v>2.5000000000000001E-2</v>
      </c>
      <c r="H361" s="7">
        <v>0.75</v>
      </c>
    </row>
    <row r="362" spans="1:8" ht="49.5" hidden="1" x14ac:dyDescent="0.3">
      <c r="A362" s="6" t="s">
        <v>2009</v>
      </c>
      <c r="B362" s="7" t="s">
        <v>2088</v>
      </c>
      <c r="C362" s="7" t="s">
        <v>2089</v>
      </c>
      <c r="D362" s="7">
        <v>0.39500000000000002</v>
      </c>
      <c r="E362" s="7">
        <v>0.3</v>
      </c>
      <c r="F362" s="7">
        <v>0.03</v>
      </c>
      <c r="G362" s="7">
        <v>2.5000000000000001E-2</v>
      </c>
      <c r="H362" s="7">
        <v>0.75</v>
      </c>
    </row>
    <row r="363" spans="1:8" ht="49.5" hidden="1" x14ac:dyDescent="0.3">
      <c r="A363" s="6" t="s">
        <v>2009</v>
      </c>
      <c r="B363" s="7" t="s">
        <v>2090</v>
      </c>
      <c r="C363" s="7" t="s">
        <v>2091</v>
      </c>
      <c r="D363" s="7">
        <v>0.39500000000000002</v>
      </c>
      <c r="E363" s="7">
        <v>0.3</v>
      </c>
      <c r="F363" s="7">
        <v>0.03</v>
      </c>
      <c r="G363" s="7">
        <v>2.5000000000000001E-2</v>
      </c>
      <c r="H363" s="7">
        <v>0.75</v>
      </c>
    </row>
    <row r="364" spans="1:8" ht="49.5" hidden="1" x14ac:dyDescent="0.3">
      <c r="A364" s="6" t="s">
        <v>2009</v>
      </c>
      <c r="B364" s="7" t="s">
        <v>2092</v>
      </c>
      <c r="C364" s="7" t="s">
        <v>2093</v>
      </c>
      <c r="D364" s="7">
        <v>0.39500000000000002</v>
      </c>
      <c r="E364" s="7">
        <v>0.3</v>
      </c>
      <c r="F364" s="7">
        <v>0.03</v>
      </c>
      <c r="G364" s="7">
        <v>2.5000000000000001E-2</v>
      </c>
      <c r="H364" s="7">
        <v>0.75</v>
      </c>
    </row>
    <row r="365" spans="1:8" ht="49.5" hidden="1" x14ac:dyDescent="0.3">
      <c r="A365" s="6" t="s">
        <v>2009</v>
      </c>
      <c r="B365" s="7" t="s">
        <v>2094</v>
      </c>
      <c r="C365" s="7" t="s">
        <v>2095</v>
      </c>
      <c r="D365" s="7">
        <v>0.39500000000000002</v>
      </c>
      <c r="E365" s="7">
        <v>0.3</v>
      </c>
      <c r="F365" s="7">
        <v>0.03</v>
      </c>
      <c r="G365" s="7">
        <v>2.5000000000000001E-2</v>
      </c>
      <c r="H365" s="7">
        <v>0.75</v>
      </c>
    </row>
    <row r="366" spans="1:8" ht="49.5" hidden="1" x14ac:dyDescent="0.3">
      <c r="A366" s="6" t="s">
        <v>2009</v>
      </c>
      <c r="B366" s="7" t="s">
        <v>2096</v>
      </c>
      <c r="C366" s="7" t="s">
        <v>2097</v>
      </c>
      <c r="D366" s="7">
        <v>0.39500000000000002</v>
      </c>
      <c r="E366" s="7">
        <v>0.3</v>
      </c>
      <c r="F366" s="7">
        <v>0.03</v>
      </c>
      <c r="G366" s="7">
        <v>2.5000000000000001E-2</v>
      </c>
      <c r="H366" s="7">
        <v>0.75</v>
      </c>
    </row>
    <row r="367" spans="1:8" ht="49.5" hidden="1" x14ac:dyDescent="0.3">
      <c r="A367" s="6" t="s">
        <v>2009</v>
      </c>
      <c r="B367" s="7" t="s">
        <v>2098</v>
      </c>
      <c r="C367" s="7" t="s">
        <v>2099</v>
      </c>
      <c r="D367" s="7">
        <v>0.39500000000000002</v>
      </c>
      <c r="E367" s="7">
        <v>0.3</v>
      </c>
      <c r="F367" s="7">
        <v>0.03</v>
      </c>
      <c r="G367" s="7">
        <v>2.5000000000000001E-2</v>
      </c>
      <c r="H367" s="7">
        <v>0.75</v>
      </c>
    </row>
    <row r="368" spans="1:8" ht="49.5" hidden="1" x14ac:dyDescent="0.3">
      <c r="A368" s="6" t="s">
        <v>2009</v>
      </c>
      <c r="B368" s="7" t="s">
        <v>2100</v>
      </c>
      <c r="C368" s="7" t="s">
        <v>2101</v>
      </c>
      <c r="D368" s="7">
        <v>0.39500000000000002</v>
      </c>
      <c r="E368" s="7">
        <v>0.3</v>
      </c>
      <c r="F368" s="7">
        <v>0.03</v>
      </c>
      <c r="G368" s="7">
        <v>2.5000000000000001E-2</v>
      </c>
      <c r="H368" s="7">
        <v>0.75</v>
      </c>
    </row>
    <row r="369" spans="1:8" ht="49.5" hidden="1" x14ac:dyDescent="0.3">
      <c r="A369" s="6" t="s">
        <v>2009</v>
      </c>
      <c r="B369" s="7" t="s">
        <v>2102</v>
      </c>
      <c r="C369" s="7" t="s">
        <v>2103</v>
      </c>
      <c r="D369" s="7">
        <v>0.39500000000000002</v>
      </c>
      <c r="E369" s="7">
        <v>0.3</v>
      </c>
      <c r="F369" s="7">
        <v>0.03</v>
      </c>
      <c r="G369" s="7">
        <v>2.5000000000000001E-2</v>
      </c>
      <c r="H369" s="7">
        <v>0.75</v>
      </c>
    </row>
    <row r="370" spans="1:8" ht="33" hidden="1" x14ac:dyDescent="0.3">
      <c r="A370" s="6" t="s">
        <v>2758</v>
      </c>
      <c r="B370" s="7" t="s">
        <v>2770</v>
      </c>
      <c r="C370" s="7" t="s">
        <v>2771</v>
      </c>
      <c r="D370" s="7">
        <v>0.56000000000000005</v>
      </c>
      <c r="E370" s="7">
        <v>0.15</v>
      </c>
      <c r="F370" s="7">
        <v>0.02</v>
      </c>
      <c r="G370" s="7">
        <v>1.95E-2</v>
      </c>
      <c r="H370" s="7">
        <v>0.74950000000000006</v>
      </c>
    </row>
    <row r="371" spans="1:8" ht="33" hidden="1" x14ac:dyDescent="0.3">
      <c r="A371" s="6" t="s">
        <v>502</v>
      </c>
      <c r="B371" s="7" t="s">
        <v>510</v>
      </c>
      <c r="C371" s="7" t="s">
        <v>511</v>
      </c>
      <c r="D371" s="7">
        <v>0.63</v>
      </c>
      <c r="E371" s="7">
        <v>9.7000000000000003E-2</v>
      </c>
      <c r="F371" s="7">
        <v>0.01</v>
      </c>
      <c r="G371" s="7">
        <v>7.0000000000000001E-3</v>
      </c>
      <c r="H371" s="7">
        <v>0.74399999999999999</v>
      </c>
    </row>
    <row r="372" spans="1:8" ht="33" hidden="1" x14ac:dyDescent="0.3">
      <c r="A372" s="6" t="s">
        <v>232</v>
      </c>
      <c r="B372" s="7" t="s">
        <v>337</v>
      </c>
      <c r="C372" s="7" t="s">
        <v>338</v>
      </c>
      <c r="D372" s="7">
        <v>0.45</v>
      </c>
      <c r="E372" s="7">
        <v>0.27160000000000001</v>
      </c>
      <c r="F372" s="7">
        <v>7.0000000000000001E-3</v>
      </c>
      <c r="G372" s="7">
        <v>0.01</v>
      </c>
      <c r="H372" s="7">
        <v>0.73860000000000003</v>
      </c>
    </row>
    <row r="373" spans="1:8" ht="33" hidden="1" x14ac:dyDescent="0.3">
      <c r="A373" s="6" t="s">
        <v>502</v>
      </c>
      <c r="B373" s="7" t="s">
        <v>628</v>
      </c>
      <c r="C373" s="7" t="s">
        <v>629</v>
      </c>
      <c r="D373" s="7">
        <v>0.6</v>
      </c>
      <c r="E373" s="7">
        <v>0.12039999999999999</v>
      </c>
      <c r="F373" s="7">
        <v>0.01</v>
      </c>
      <c r="G373" s="7">
        <v>7.0000000000000001E-3</v>
      </c>
      <c r="H373" s="7">
        <v>0.73740000000000006</v>
      </c>
    </row>
    <row r="374" spans="1:8" x14ac:dyDescent="0.3">
      <c r="A374" s="6" t="s">
        <v>22</v>
      </c>
      <c r="B374" s="7" t="s">
        <v>152</v>
      </c>
      <c r="C374" s="7" t="s">
        <v>153</v>
      </c>
      <c r="D374" s="7">
        <v>0.45</v>
      </c>
      <c r="E374" s="7">
        <v>0.24540000000000001</v>
      </c>
      <c r="F374" s="7">
        <v>0.02</v>
      </c>
      <c r="G374" s="7">
        <v>0.02</v>
      </c>
      <c r="H374" s="7">
        <v>0.73540000000000005</v>
      </c>
    </row>
    <row r="375" spans="1:8" ht="33" hidden="1" x14ac:dyDescent="0.3">
      <c r="A375" s="6" t="s">
        <v>502</v>
      </c>
      <c r="B375" s="7" t="s">
        <v>591</v>
      </c>
      <c r="C375" s="7" t="s">
        <v>592</v>
      </c>
      <c r="D375" s="7">
        <v>0.6</v>
      </c>
      <c r="E375" s="7">
        <v>0.1167</v>
      </c>
      <c r="F375" s="7">
        <v>0.01</v>
      </c>
      <c r="G375" s="7">
        <v>7.0000000000000001E-3</v>
      </c>
      <c r="H375" s="7">
        <v>0.73370000000000002</v>
      </c>
    </row>
    <row r="376" spans="1:8" x14ac:dyDescent="0.3">
      <c r="A376" s="6" t="s">
        <v>22</v>
      </c>
      <c r="B376" s="7" t="s">
        <v>212</v>
      </c>
      <c r="C376" s="7" t="s">
        <v>213</v>
      </c>
      <c r="D376" s="7">
        <v>0.45</v>
      </c>
      <c r="E376" s="7">
        <v>0.24049999999999999</v>
      </c>
      <c r="F376" s="7">
        <v>0.02</v>
      </c>
      <c r="G376" s="7">
        <v>0.02</v>
      </c>
      <c r="H376" s="7">
        <v>0.73050000000000004</v>
      </c>
    </row>
    <row r="377" spans="1:8" ht="33" x14ac:dyDescent="0.3">
      <c r="A377" s="6" t="s">
        <v>22</v>
      </c>
      <c r="B377" s="7" t="s">
        <v>68</v>
      </c>
      <c r="C377" s="7" t="s">
        <v>69</v>
      </c>
      <c r="D377" s="7">
        <v>0.2</v>
      </c>
      <c r="E377" s="7">
        <v>0.45</v>
      </c>
      <c r="F377" s="7">
        <v>0.06</v>
      </c>
      <c r="G377" s="7">
        <v>0.02</v>
      </c>
      <c r="H377" s="7">
        <v>0.73</v>
      </c>
    </row>
    <row r="378" spans="1:8" hidden="1" x14ac:dyDescent="0.3">
      <c r="A378" s="6" t="s">
        <v>1588</v>
      </c>
      <c r="B378" s="7" t="s">
        <v>1734</v>
      </c>
      <c r="C378" s="7" t="s">
        <v>806</v>
      </c>
      <c r="D378" s="7">
        <v>0.45</v>
      </c>
      <c r="E378" s="7">
        <v>0.24610000000000001</v>
      </c>
      <c r="F378" s="7">
        <v>1.4999999999999999E-2</v>
      </c>
      <c r="G378" s="7">
        <v>1.7000000000000001E-2</v>
      </c>
      <c r="H378" s="7">
        <v>0.72809999999999997</v>
      </c>
    </row>
    <row r="379" spans="1:8" ht="33" hidden="1" x14ac:dyDescent="0.3">
      <c r="A379" s="6" t="s">
        <v>348</v>
      </c>
      <c r="B379" s="7" t="s">
        <v>415</v>
      </c>
      <c r="C379" s="7" t="s">
        <v>416</v>
      </c>
      <c r="D379" s="7">
        <v>0.45</v>
      </c>
      <c r="E379" s="7">
        <v>0.25</v>
      </c>
      <c r="F379" s="7">
        <v>0.01</v>
      </c>
      <c r="G379" s="7">
        <v>1.4999999999999999E-2</v>
      </c>
      <c r="H379" s="7">
        <v>0.72499999999999998</v>
      </c>
    </row>
    <row r="380" spans="1:8" ht="33" hidden="1" x14ac:dyDescent="0.3">
      <c r="A380" s="6" t="s">
        <v>1418</v>
      </c>
      <c r="B380" s="7" t="s">
        <v>1451</v>
      </c>
      <c r="C380" s="7" t="s">
        <v>1452</v>
      </c>
      <c r="D380" s="7">
        <v>0.57499999999999996</v>
      </c>
      <c r="E380" s="7">
        <v>0.1</v>
      </c>
      <c r="F380" s="7">
        <v>0.03</v>
      </c>
      <c r="G380" s="7">
        <v>0.02</v>
      </c>
      <c r="H380" s="7">
        <v>0.72499999999999998</v>
      </c>
    </row>
    <row r="381" spans="1:8" ht="33" hidden="1" x14ac:dyDescent="0.3">
      <c r="A381" s="6" t="s">
        <v>1418</v>
      </c>
      <c r="B381" s="7" t="s">
        <v>1463</v>
      </c>
      <c r="C381" s="7" t="s">
        <v>1464</v>
      </c>
      <c r="D381" s="7">
        <v>0.57499999999999996</v>
      </c>
      <c r="E381" s="7">
        <v>0.1</v>
      </c>
      <c r="F381" s="7">
        <v>0.03</v>
      </c>
      <c r="G381" s="7">
        <v>0.02</v>
      </c>
      <c r="H381" s="7">
        <v>0.72499999999999998</v>
      </c>
    </row>
    <row r="382" spans="1:8" ht="33" hidden="1" x14ac:dyDescent="0.3">
      <c r="A382" s="6" t="s">
        <v>1374</v>
      </c>
      <c r="B382" s="7" t="s">
        <v>1385</v>
      </c>
      <c r="C382" s="7" t="s">
        <v>1386</v>
      </c>
      <c r="D382" s="7">
        <v>0.53700000000000003</v>
      </c>
      <c r="E382" s="7">
        <v>0.154</v>
      </c>
      <c r="F382" s="7">
        <v>0.01</v>
      </c>
      <c r="G382" s="7">
        <v>2.3E-2</v>
      </c>
      <c r="H382" s="7">
        <v>0.72399999999999998</v>
      </c>
    </row>
    <row r="383" spans="1:8" ht="33" hidden="1" x14ac:dyDescent="0.3">
      <c r="A383" s="6" t="s">
        <v>1374</v>
      </c>
      <c r="B383" s="7" t="s">
        <v>1403</v>
      </c>
      <c r="C383" s="7" t="s">
        <v>34</v>
      </c>
      <c r="D383" s="7">
        <v>0.501</v>
      </c>
      <c r="E383" s="7">
        <v>0.19</v>
      </c>
      <c r="F383" s="7">
        <v>0.01</v>
      </c>
      <c r="G383" s="7">
        <v>2.3E-2</v>
      </c>
      <c r="H383" s="7">
        <v>0.72399999999999998</v>
      </c>
    </row>
    <row r="384" spans="1:8" ht="33" hidden="1" x14ac:dyDescent="0.3">
      <c r="A384" s="6" t="s">
        <v>1374</v>
      </c>
      <c r="B384" s="7" t="s">
        <v>1404</v>
      </c>
      <c r="C384" s="7" t="s">
        <v>34</v>
      </c>
      <c r="D384" s="7">
        <v>0.48299999999999998</v>
      </c>
      <c r="E384" s="7">
        <v>0.20799999999999999</v>
      </c>
      <c r="F384" s="7">
        <v>0.01</v>
      </c>
      <c r="G384" s="7">
        <v>2.3E-2</v>
      </c>
      <c r="H384" s="7">
        <v>0.72399999999999998</v>
      </c>
    </row>
    <row r="385" spans="1:8" ht="33" hidden="1" x14ac:dyDescent="0.3">
      <c r="A385" s="6" t="s">
        <v>1374</v>
      </c>
      <c r="B385" s="7" t="s">
        <v>1414</v>
      </c>
      <c r="C385" s="7" t="s">
        <v>221</v>
      </c>
      <c r="D385" s="7">
        <v>0.53700000000000003</v>
      </c>
      <c r="E385" s="7">
        <v>0.154</v>
      </c>
      <c r="F385" s="7">
        <v>0.01</v>
      </c>
      <c r="G385" s="7">
        <v>2.3E-2</v>
      </c>
      <c r="H385" s="7">
        <v>0.72399999999999998</v>
      </c>
    </row>
    <row r="386" spans="1:8" hidden="1" x14ac:dyDescent="0.3">
      <c r="A386" s="6" t="s">
        <v>1199</v>
      </c>
      <c r="B386" s="7" t="s">
        <v>1223</v>
      </c>
      <c r="C386" s="7" t="s">
        <v>1024</v>
      </c>
      <c r="D386" s="7">
        <v>0.55000000000000004</v>
      </c>
      <c r="E386" s="7">
        <v>0.14299999999999999</v>
      </c>
      <c r="F386" s="7">
        <v>1.4999999999999999E-2</v>
      </c>
      <c r="G386" s="7">
        <v>1.4999999999999999E-2</v>
      </c>
      <c r="H386" s="7">
        <v>0.72299999999999998</v>
      </c>
    </row>
    <row r="387" spans="1:8" hidden="1" x14ac:dyDescent="0.3">
      <c r="A387" s="6" t="s">
        <v>232</v>
      </c>
      <c r="B387" s="7" t="s">
        <v>270</v>
      </c>
      <c r="C387" s="7" t="s">
        <v>271</v>
      </c>
      <c r="D387" s="7">
        <v>0.4</v>
      </c>
      <c r="E387" s="7">
        <v>0.3054</v>
      </c>
      <c r="F387" s="7">
        <v>7.0000000000000001E-3</v>
      </c>
      <c r="G387" s="7">
        <v>0.01</v>
      </c>
      <c r="H387" s="7">
        <v>0.72240000000000004</v>
      </c>
    </row>
    <row r="388" spans="1:8" hidden="1" x14ac:dyDescent="0.3">
      <c r="A388" s="6" t="s">
        <v>837</v>
      </c>
      <c r="B388" s="7" t="s">
        <v>848</v>
      </c>
      <c r="C388" s="7" t="s">
        <v>849</v>
      </c>
      <c r="D388" s="7">
        <v>0.40770000000000001</v>
      </c>
      <c r="E388" s="7">
        <v>0.27229999999999999</v>
      </c>
      <c r="F388" s="7">
        <v>0.02</v>
      </c>
      <c r="G388" s="7">
        <v>0.02</v>
      </c>
      <c r="H388" s="7">
        <v>0.72</v>
      </c>
    </row>
    <row r="389" spans="1:8" hidden="1" x14ac:dyDescent="0.3">
      <c r="A389" s="6" t="s">
        <v>232</v>
      </c>
      <c r="B389" s="7" t="s">
        <v>268</v>
      </c>
      <c r="C389" s="7" t="s">
        <v>269</v>
      </c>
      <c r="D389" s="7">
        <v>0.4</v>
      </c>
      <c r="E389" s="7">
        <v>0.30280000000000001</v>
      </c>
      <c r="F389" s="7">
        <v>7.0000000000000001E-3</v>
      </c>
      <c r="G389" s="7">
        <v>0.01</v>
      </c>
      <c r="H389" s="7">
        <v>0.7198</v>
      </c>
    </row>
    <row r="390" spans="1:8" ht="33" hidden="1" x14ac:dyDescent="0.3">
      <c r="A390" s="6" t="s">
        <v>2758</v>
      </c>
      <c r="B390" s="7" t="s">
        <v>2781</v>
      </c>
      <c r="C390" s="7" t="s">
        <v>27</v>
      </c>
      <c r="D390" s="7">
        <v>0.53</v>
      </c>
      <c r="E390" s="7">
        <v>0.15</v>
      </c>
      <c r="F390" s="7">
        <v>0.02</v>
      </c>
      <c r="G390" s="7">
        <v>1.95E-2</v>
      </c>
      <c r="H390" s="7">
        <v>0.71950000000000003</v>
      </c>
    </row>
    <row r="391" spans="1:8" hidden="1" x14ac:dyDescent="0.3">
      <c r="A391" s="6" t="s">
        <v>232</v>
      </c>
      <c r="B391" s="7" t="s">
        <v>278</v>
      </c>
      <c r="C391" s="7" t="s">
        <v>279</v>
      </c>
      <c r="D391" s="7">
        <v>0.5</v>
      </c>
      <c r="E391" s="7">
        <v>0.20180000000000001</v>
      </c>
      <c r="F391" s="7">
        <v>7.0000000000000001E-3</v>
      </c>
      <c r="G391" s="7">
        <v>0.01</v>
      </c>
      <c r="H391" s="7">
        <v>0.71879999999999999</v>
      </c>
    </row>
    <row r="392" spans="1:8" ht="33" hidden="1" x14ac:dyDescent="0.3">
      <c r="A392" s="6" t="s">
        <v>1374</v>
      </c>
      <c r="B392" s="7" t="s">
        <v>1409</v>
      </c>
      <c r="C392" s="7" t="s">
        <v>1410</v>
      </c>
      <c r="D392" s="7">
        <v>0.58199999999999996</v>
      </c>
      <c r="E392" s="7">
        <v>0.1</v>
      </c>
      <c r="F392" s="7">
        <v>0.01</v>
      </c>
      <c r="G392" s="7">
        <v>2.3E-2</v>
      </c>
      <c r="H392" s="7">
        <v>0.71499999999999997</v>
      </c>
    </row>
    <row r="393" spans="1:8" hidden="1" x14ac:dyDescent="0.3">
      <c r="A393" s="6" t="s">
        <v>2794</v>
      </c>
      <c r="B393" s="7" t="s">
        <v>2803</v>
      </c>
      <c r="C393" s="7" t="s">
        <v>2804</v>
      </c>
      <c r="D393" s="7">
        <v>0.57550000000000001</v>
      </c>
      <c r="E393" s="7">
        <v>0.1</v>
      </c>
      <c r="F393" s="7">
        <v>0.01</v>
      </c>
      <c r="G393" s="7">
        <v>0.02</v>
      </c>
      <c r="H393" s="7">
        <v>0.70550000000000002</v>
      </c>
    </row>
    <row r="394" spans="1:8" hidden="1" x14ac:dyDescent="0.3">
      <c r="A394" s="6" t="s">
        <v>2794</v>
      </c>
      <c r="B394" s="7" t="s">
        <v>2805</v>
      </c>
      <c r="C394" s="7" t="s">
        <v>2806</v>
      </c>
      <c r="D394" s="7">
        <v>0.57550000000000001</v>
      </c>
      <c r="E394" s="7">
        <v>0.1</v>
      </c>
      <c r="F394" s="7">
        <v>0.01</v>
      </c>
      <c r="G394" s="7">
        <v>0.02</v>
      </c>
      <c r="H394" s="7">
        <v>0.70550000000000002</v>
      </c>
    </row>
    <row r="395" spans="1:8" hidden="1" x14ac:dyDescent="0.3">
      <c r="A395" s="6" t="s">
        <v>2794</v>
      </c>
      <c r="B395" s="7" t="s">
        <v>2843</v>
      </c>
      <c r="C395" s="7" t="s">
        <v>2844</v>
      </c>
      <c r="D395" s="7">
        <v>0.57550000000000001</v>
      </c>
      <c r="E395" s="7">
        <v>0.1</v>
      </c>
      <c r="F395" s="7">
        <v>0.01</v>
      </c>
      <c r="G395" s="7">
        <v>0.02</v>
      </c>
      <c r="H395" s="7">
        <v>0.70550000000000002</v>
      </c>
    </row>
    <row r="396" spans="1:8" hidden="1" x14ac:dyDescent="0.3">
      <c r="A396" s="6" t="s">
        <v>2794</v>
      </c>
      <c r="B396" s="7" t="s">
        <v>2847</v>
      </c>
      <c r="C396" s="7" t="s">
        <v>2848</v>
      </c>
      <c r="D396" s="7">
        <v>0.57550000000000001</v>
      </c>
      <c r="E396" s="7">
        <v>0.1</v>
      </c>
      <c r="F396" s="7">
        <v>0.01</v>
      </c>
      <c r="G396" s="7">
        <v>0.02</v>
      </c>
      <c r="H396" s="7">
        <v>0.70550000000000002</v>
      </c>
    </row>
    <row r="397" spans="1:8" hidden="1" x14ac:dyDescent="0.3">
      <c r="A397" s="6" t="s">
        <v>837</v>
      </c>
      <c r="B397" s="7" t="s">
        <v>852</v>
      </c>
      <c r="C397" s="7" t="s">
        <v>46</v>
      </c>
      <c r="D397" s="7">
        <v>0.56999999999999995</v>
      </c>
      <c r="E397" s="7">
        <v>0.09</v>
      </c>
      <c r="F397" s="7">
        <v>0.02</v>
      </c>
      <c r="G397" s="7">
        <v>0.02</v>
      </c>
      <c r="H397" s="7">
        <v>0.7</v>
      </c>
    </row>
    <row r="398" spans="1:8" ht="33" hidden="1" x14ac:dyDescent="0.3">
      <c r="A398" s="6" t="s">
        <v>1154</v>
      </c>
      <c r="B398" s="7" t="s">
        <v>1161</v>
      </c>
      <c r="C398" s="7" t="s">
        <v>1162</v>
      </c>
      <c r="D398" s="7">
        <v>0.41</v>
      </c>
      <c r="E398" s="7">
        <v>0.25</v>
      </c>
      <c r="F398" s="7">
        <v>0.02</v>
      </c>
      <c r="G398" s="7">
        <v>0.02</v>
      </c>
      <c r="H398" s="7">
        <v>0.7</v>
      </c>
    </row>
    <row r="399" spans="1:8" hidden="1" x14ac:dyDescent="0.3">
      <c r="A399" s="6" t="s">
        <v>1154</v>
      </c>
      <c r="B399" s="7" t="s">
        <v>1191</v>
      </c>
      <c r="C399" s="7" t="s">
        <v>1192</v>
      </c>
      <c r="D399" s="7">
        <v>0.46</v>
      </c>
      <c r="E399" s="7">
        <v>0.2</v>
      </c>
      <c r="F399" s="7">
        <v>0.02</v>
      </c>
      <c r="G399" s="7">
        <v>0.02</v>
      </c>
      <c r="H399" s="7">
        <v>0.7</v>
      </c>
    </row>
    <row r="400" spans="1:8" hidden="1" x14ac:dyDescent="0.3">
      <c r="A400" s="6" t="s">
        <v>1199</v>
      </c>
      <c r="B400" s="7" t="s">
        <v>1226</v>
      </c>
      <c r="C400" s="7" t="s">
        <v>204</v>
      </c>
      <c r="D400" s="7">
        <v>0.35499999999999998</v>
      </c>
      <c r="E400" s="7">
        <v>0.3</v>
      </c>
      <c r="F400" s="7">
        <v>0.03</v>
      </c>
      <c r="G400" s="7">
        <v>1.4999999999999999E-2</v>
      </c>
      <c r="H400" s="7">
        <v>0.7</v>
      </c>
    </row>
    <row r="401" spans="1:8" hidden="1" x14ac:dyDescent="0.3">
      <c r="A401" s="6" t="s">
        <v>1199</v>
      </c>
      <c r="B401" s="7" t="s">
        <v>1227</v>
      </c>
      <c r="C401" s="7" t="s">
        <v>605</v>
      </c>
      <c r="D401" s="7">
        <v>0.47</v>
      </c>
      <c r="E401" s="7">
        <v>0.2</v>
      </c>
      <c r="F401" s="7">
        <v>1.4999999999999999E-2</v>
      </c>
      <c r="G401" s="7">
        <v>1.4999999999999999E-2</v>
      </c>
      <c r="H401" s="7">
        <v>0.7</v>
      </c>
    </row>
    <row r="402" spans="1:8" ht="33" hidden="1" x14ac:dyDescent="0.3">
      <c r="A402" s="6" t="s">
        <v>1300</v>
      </c>
      <c r="B402" s="7" t="s">
        <v>1307</v>
      </c>
      <c r="C402" s="7" t="s">
        <v>1308</v>
      </c>
      <c r="D402" s="7">
        <v>0.46</v>
      </c>
      <c r="E402" s="7">
        <v>0.2</v>
      </c>
      <c r="F402" s="7">
        <v>0.02</v>
      </c>
      <c r="G402" s="7">
        <v>0.02</v>
      </c>
      <c r="H402" s="7">
        <v>0.7</v>
      </c>
    </row>
    <row r="403" spans="1:8" ht="33" hidden="1" x14ac:dyDescent="0.3">
      <c r="A403" s="6" t="s">
        <v>1300</v>
      </c>
      <c r="B403" s="7" t="s">
        <v>1326</v>
      </c>
      <c r="C403" s="7" t="s">
        <v>785</v>
      </c>
      <c r="D403" s="7">
        <v>0.46</v>
      </c>
      <c r="E403" s="7">
        <v>0.2</v>
      </c>
      <c r="F403" s="7">
        <v>0.02</v>
      </c>
      <c r="G403" s="7">
        <v>0.02</v>
      </c>
      <c r="H403" s="7">
        <v>0.7</v>
      </c>
    </row>
    <row r="404" spans="1:8" ht="33" hidden="1" x14ac:dyDescent="0.3">
      <c r="A404" s="6" t="s">
        <v>1300</v>
      </c>
      <c r="B404" s="7" t="s">
        <v>1371</v>
      </c>
      <c r="C404" s="7" t="s">
        <v>217</v>
      </c>
      <c r="D404" s="7">
        <v>0.46</v>
      </c>
      <c r="E404" s="7">
        <v>0.2</v>
      </c>
      <c r="F404" s="7">
        <v>0.02</v>
      </c>
      <c r="G404" s="7">
        <v>0.02</v>
      </c>
      <c r="H404" s="7">
        <v>0.7</v>
      </c>
    </row>
    <row r="405" spans="1:8" ht="33" hidden="1" x14ac:dyDescent="0.3">
      <c r="A405" s="6" t="s">
        <v>1300</v>
      </c>
      <c r="B405" s="7" t="s">
        <v>1372</v>
      </c>
      <c r="C405" s="7" t="s">
        <v>221</v>
      </c>
      <c r="D405" s="7">
        <v>0.46</v>
      </c>
      <c r="E405" s="7">
        <v>0.2</v>
      </c>
      <c r="F405" s="7">
        <v>0.02</v>
      </c>
      <c r="G405" s="7">
        <v>0.02</v>
      </c>
      <c r="H405" s="7">
        <v>0.7</v>
      </c>
    </row>
    <row r="406" spans="1:8" ht="33" hidden="1" x14ac:dyDescent="0.3">
      <c r="A406" s="6" t="s">
        <v>1300</v>
      </c>
      <c r="B406" s="7" t="s">
        <v>1373</v>
      </c>
      <c r="C406" s="7" t="s">
        <v>221</v>
      </c>
      <c r="D406" s="7">
        <v>0.46</v>
      </c>
      <c r="E406" s="7">
        <v>0.2</v>
      </c>
      <c r="F406" s="7">
        <v>0.02</v>
      </c>
      <c r="G406" s="7">
        <v>0.02</v>
      </c>
      <c r="H406" s="7">
        <v>0.7</v>
      </c>
    </row>
    <row r="407" spans="1:8" ht="33" hidden="1" x14ac:dyDescent="0.3">
      <c r="A407" s="6" t="s">
        <v>1418</v>
      </c>
      <c r="B407" s="7" t="s">
        <v>1425</v>
      </c>
      <c r="C407" s="7" t="s">
        <v>1426</v>
      </c>
      <c r="D407" s="7">
        <v>0.4</v>
      </c>
      <c r="E407" s="7">
        <v>0.25</v>
      </c>
      <c r="F407" s="7">
        <v>0.03</v>
      </c>
      <c r="G407" s="7">
        <v>0.02</v>
      </c>
      <c r="H407" s="7">
        <v>0.7</v>
      </c>
    </row>
    <row r="408" spans="1:8" ht="33" hidden="1" x14ac:dyDescent="0.3">
      <c r="A408" s="6" t="s">
        <v>1469</v>
      </c>
      <c r="B408" s="7" t="s">
        <v>1476</v>
      </c>
      <c r="C408" s="7" t="s">
        <v>1477</v>
      </c>
      <c r="D408" s="7">
        <v>0.47</v>
      </c>
      <c r="E408" s="7">
        <v>0.2</v>
      </c>
      <c r="F408" s="7">
        <v>1.15E-2</v>
      </c>
      <c r="G408" s="7">
        <v>1.8499999999999999E-2</v>
      </c>
      <c r="H408" s="7">
        <v>0.7</v>
      </c>
    </row>
    <row r="409" spans="1:8" ht="33" hidden="1" x14ac:dyDescent="0.3">
      <c r="A409" s="6" t="s">
        <v>1469</v>
      </c>
      <c r="B409" s="7" t="s">
        <v>1481</v>
      </c>
      <c r="C409" s="7" t="s">
        <v>1482</v>
      </c>
      <c r="D409" s="7">
        <v>0.56000000000000005</v>
      </c>
      <c r="E409" s="7">
        <v>0.11</v>
      </c>
      <c r="F409" s="7">
        <v>1.15E-2</v>
      </c>
      <c r="G409" s="7">
        <v>1.8499999999999999E-2</v>
      </c>
      <c r="H409" s="7">
        <v>0.7</v>
      </c>
    </row>
    <row r="410" spans="1:8" ht="33" hidden="1" x14ac:dyDescent="0.3">
      <c r="A410" s="6" t="s">
        <v>1469</v>
      </c>
      <c r="B410" s="7" t="s">
        <v>1522</v>
      </c>
      <c r="C410" s="7" t="s">
        <v>1523</v>
      </c>
      <c r="D410" s="7">
        <v>0.58899999999999997</v>
      </c>
      <c r="E410" s="7">
        <v>8.1000000000000003E-2</v>
      </c>
      <c r="F410" s="7">
        <v>1.15E-2</v>
      </c>
      <c r="G410" s="7">
        <v>1.8499999999999999E-2</v>
      </c>
      <c r="H410" s="7">
        <v>0.7</v>
      </c>
    </row>
    <row r="411" spans="1:8" ht="33" hidden="1" x14ac:dyDescent="0.3">
      <c r="A411" s="6" t="s">
        <v>1469</v>
      </c>
      <c r="B411" s="7" t="s">
        <v>1541</v>
      </c>
      <c r="C411" s="7" t="s">
        <v>1542</v>
      </c>
      <c r="D411" s="7">
        <v>0.58899999999999997</v>
      </c>
      <c r="E411" s="7">
        <v>8.1000000000000003E-2</v>
      </c>
      <c r="F411" s="7">
        <v>1.15E-2</v>
      </c>
      <c r="G411" s="7">
        <v>1.8499999999999999E-2</v>
      </c>
      <c r="H411" s="7">
        <v>0.7</v>
      </c>
    </row>
    <row r="412" spans="1:8" ht="33" hidden="1" x14ac:dyDescent="0.3">
      <c r="A412" s="6" t="s">
        <v>1469</v>
      </c>
      <c r="B412" s="7" t="s">
        <v>1544</v>
      </c>
      <c r="C412" s="7" t="s">
        <v>1545</v>
      </c>
      <c r="D412" s="7">
        <v>0.58899999999999997</v>
      </c>
      <c r="E412" s="7">
        <v>8.1000000000000003E-2</v>
      </c>
      <c r="F412" s="7">
        <v>1.15E-2</v>
      </c>
      <c r="G412" s="7">
        <v>1.8499999999999999E-2</v>
      </c>
      <c r="H412" s="7">
        <v>0.7</v>
      </c>
    </row>
    <row r="413" spans="1:8" ht="33" hidden="1" x14ac:dyDescent="0.3">
      <c r="A413" s="6" t="s">
        <v>1469</v>
      </c>
      <c r="B413" s="7" t="s">
        <v>1546</v>
      </c>
      <c r="C413" s="7" t="s">
        <v>301</v>
      </c>
      <c r="D413" s="7">
        <v>0.56000000000000005</v>
      </c>
      <c r="E413" s="7">
        <v>0.11</v>
      </c>
      <c r="F413" s="7">
        <v>1.15E-2</v>
      </c>
      <c r="G413" s="7">
        <v>1.8499999999999999E-2</v>
      </c>
      <c r="H413" s="7">
        <v>0.7</v>
      </c>
    </row>
    <row r="414" spans="1:8" ht="33" hidden="1" x14ac:dyDescent="0.3">
      <c r="A414" s="6" t="s">
        <v>1469</v>
      </c>
      <c r="B414" s="7" t="s">
        <v>1547</v>
      </c>
      <c r="C414" s="7" t="s">
        <v>301</v>
      </c>
      <c r="D414" s="7">
        <v>0.58899999999999997</v>
      </c>
      <c r="E414" s="7">
        <v>8.1000000000000003E-2</v>
      </c>
      <c r="F414" s="7">
        <v>1.15E-2</v>
      </c>
      <c r="G414" s="7">
        <v>1.8499999999999999E-2</v>
      </c>
      <c r="H414" s="7">
        <v>0.7</v>
      </c>
    </row>
    <row r="415" spans="1:8" ht="33" hidden="1" x14ac:dyDescent="0.3">
      <c r="A415" s="6" t="s">
        <v>1469</v>
      </c>
      <c r="B415" s="7" t="s">
        <v>1548</v>
      </c>
      <c r="C415" s="7" t="s">
        <v>1398</v>
      </c>
      <c r="D415" s="7">
        <v>0.58899999999999997</v>
      </c>
      <c r="E415" s="7">
        <v>8.1000000000000003E-2</v>
      </c>
      <c r="F415" s="7">
        <v>1.15E-2</v>
      </c>
      <c r="G415" s="7">
        <v>1.8499999999999999E-2</v>
      </c>
      <c r="H415" s="7">
        <v>0.7</v>
      </c>
    </row>
    <row r="416" spans="1:8" ht="33" hidden="1" x14ac:dyDescent="0.3">
      <c r="A416" s="6" t="s">
        <v>1469</v>
      </c>
      <c r="B416" s="7" t="s">
        <v>1560</v>
      </c>
      <c r="C416" s="7" t="s">
        <v>1561</v>
      </c>
      <c r="D416" s="7">
        <v>0.4</v>
      </c>
      <c r="E416" s="7">
        <v>0.25</v>
      </c>
      <c r="F416" s="7">
        <v>3.15E-2</v>
      </c>
      <c r="G416" s="7">
        <v>1.8499999999999999E-2</v>
      </c>
      <c r="H416" s="7">
        <v>0.7</v>
      </c>
    </row>
    <row r="417" spans="1:8" ht="33" hidden="1" x14ac:dyDescent="0.3">
      <c r="A417" s="6" t="s">
        <v>1469</v>
      </c>
      <c r="B417" s="7" t="s">
        <v>1562</v>
      </c>
      <c r="C417" s="7" t="s">
        <v>1563</v>
      </c>
      <c r="D417" s="7">
        <v>0.4</v>
      </c>
      <c r="E417" s="7">
        <v>0.25</v>
      </c>
      <c r="F417" s="7">
        <v>3.15E-2</v>
      </c>
      <c r="G417" s="7">
        <v>1.8499999999999999E-2</v>
      </c>
      <c r="H417" s="7">
        <v>0.7</v>
      </c>
    </row>
    <row r="418" spans="1:8" ht="33" hidden="1" x14ac:dyDescent="0.3">
      <c r="A418" s="6" t="s">
        <v>1469</v>
      </c>
      <c r="B418" s="7" t="s">
        <v>1564</v>
      </c>
      <c r="C418" s="7" t="s">
        <v>1565</v>
      </c>
      <c r="D418" s="7">
        <v>0.4</v>
      </c>
      <c r="E418" s="7">
        <v>0.25</v>
      </c>
      <c r="F418" s="7">
        <v>3.15E-2</v>
      </c>
      <c r="G418" s="7">
        <v>1.8499999999999999E-2</v>
      </c>
      <c r="H418" s="7">
        <v>0.7</v>
      </c>
    </row>
    <row r="419" spans="1:8" ht="33" hidden="1" x14ac:dyDescent="0.3">
      <c r="A419" s="6" t="s">
        <v>1469</v>
      </c>
      <c r="B419" s="7" t="s">
        <v>1566</v>
      </c>
      <c r="C419" s="7" t="s">
        <v>1567</v>
      </c>
      <c r="D419" s="7">
        <v>0.4</v>
      </c>
      <c r="E419" s="7">
        <v>0.25</v>
      </c>
      <c r="F419" s="7">
        <v>3.15E-2</v>
      </c>
      <c r="G419" s="7">
        <v>1.8499999999999999E-2</v>
      </c>
      <c r="H419" s="7">
        <v>0.7</v>
      </c>
    </row>
    <row r="420" spans="1:8" ht="33" hidden="1" x14ac:dyDescent="0.3">
      <c r="A420" s="6" t="s">
        <v>1469</v>
      </c>
      <c r="B420" s="7" t="s">
        <v>1568</v>
      </c>
      <c r="C420" s="7" t="s">
        <v>1569</v>
      </c>
      <c r="D420" s="7">
        <v>0.4</v>
      </c>
      <c r="E420" s="7">
        <v>0.25</v>
      </c>
      <c r="F420" s="7">
        <v>3.15E-2</v>
      </c>
      <c r="G420" s="7">
        <v>1.8499999999999999E-2</v>
      </c>
      <c r="H420" s="7">
        <v>0.7</v>
      </c>
    </row>
    <row r="421" spans="1:8" ht="33" hidden="1" x14ac:dyDescent="0.3">
      <c r="A421" s="6" t="s">
        <v>1469</v>
      </c>
      <c r="B421" s="7" t="s">
        <v>1570</v>
      </c>
      <c r="C421" s="7" t="s">
        <v>1571</v>
      </c>
      <c r="D421" s="7">
        <v>0.4</v>
      </c>
      <c r="E421" s="7">
        <v>0.25</v>
      </c>
      <c r="F421" s="7">
        <v>3.15E-2</v>
      </c>
      <c r="G421" s="7">
        <v>1.8499999999999999E-2</v>
      </c>
      <c r="H421" s="7">
        <v>0.7</v>
      </c>
    </row>
    <row r="422" spans="1:8" hidden="1" x14ac:dyDescent="0.3">
      <c r="A422" s="6" t="s">
        <v>1762</v>
      </c>
      <c r="B422" s="7" t="s">
        <v>1795</v>
      </c>
      <c r="C422" s="7" t="s">
        <v>1523</v>
      </c>
      <c r="D422" s="7">
        <v>0.48020000000000002</v>
      </c>
      <c r="E422" s="7">
        <v>0.17480000000000001</v>
      </c>
      <c r="F422" s="7">
        <v>0.03</v>
      </c>
      <c r="G422" s="7">
        <v>1.4999999999999999E-2</v>
      </c>
      <c r="H422" s="7">
        <v>0.7</v>
      </c>
    </row>
    <row r="423" spans="1:8" ht="49.5" hidden="1" x14ac:dyDescent="0.3">
      <c r="A423" s="6" t="s">
        <v>2009</v>
      </c>
      <c r="B423" s="7" t="s">
        <v>2104</v>
      </c>
      <c r="C423" s="7" t="s">
        <v>2105</v>
      </c>
      <c r="D423" s="7">
        <v>0.39500000000000002</v>
      </c>
      <c r="E423" s="7">
        <v>0.25</v>
      </c>
      <c r="F423" s="7">
        <v>0.03</v>
      </c>
      <c r="G423" s="7">
        <v>2.5000000000000001E-2</v>
      </c>
      <c r="H423" s="7">
        <v>0.7</v>
      </c>
    </row>
    <row r="424" spans="1:8" ht="49.5" hidden="1" x14ac:dyDescent="0.3">
      <c r="A424" s="6" t="s">
        <v>2009</v>
      </c>
      <c r="B424" s="7" t="s">
        <v>2106</v>
      </c>
      <c r="C424" s="7" t="s">
        <v>2107</v>
      </c>
      <c r="D424" s="7">
        <v>0.39500000000000002</v>
      </c>
      <c r="E424" s="7">
        <v>0.25</v>
      </c>
      <c r="F424" s="7">
        <v>0.03</v>
      </c>
      <c r="G424" s="7">
        <v>2.5000000000000001E-2</v>
      </c>
      <c r="H424" s="7">
        <v>0.7</v>
      </c>
    </row>
    <row r="425" spans="1:8" ht="49.5" hidden="1" x14ac:dyDescent="0.3">
      <c r="A425" s="6" t="s">
        <v>2009</v>
      </c>
      <c r="B425" s="7" t="s">
        <v>2108</v>
      </c>
      <c r="C425" s="7" t="s">
        <v>2109</v>
      </c>
      <c r="D425" s="7">
        <v>0.39500000000000002</v>
      </c>
      <c r="E425" s="7">
        <v>0.25</v>
      </c>
      <c r="F425" s="7">
        <v>0.03</v>
      </c>
      <c r="G425" s="7">
        <v>2.5000000000000001E-2</v>
      </c>
      <c r="H425" s="7">
        <v>0.7</v>
      </c>
    </row>
    <row r="426" spans="1:8" ht="49.5" hidden="1" x14ac:dyDescent="0.3">
      <c r="A426" s="6" t="s">
        <v>2009</v>
      </c>
      <c r="B426" s="7" t="s">
        <v>2110</v>
      </c>
      <c r="C426" s="7" t="s">
        <v>2111</v>
      </c>
      <c r="D426" s="7">
        <v>0.39500000000000002</v>
      </c>
      <c r="E426" s="7">
        <v>0.25</v>
      </c>
      <c r="F426" s="7">
        <v>0.03</v>
      </c>
      <c r="G426" s="7">
        <v>2.5000000000000001E-2</v>
      </c>
      <c r="H426" s="7">
        <v>0.7</v>
      </c>
    </row>
    <row r="427" spans="1:8" ht="49.5" hidden="1" x14ac:dyDescent="0.3">
      <c r="A427" s="6" t="s">
        <v>2009</v>
      </c>
      <c r="B427" s="7" t="s">
        <v>2112</v>
      </c>
      <c r="C427" s="7" t="s">
        <v>2113</v>
      </c>
      <c r="D427" s="7">
        <v>0.39500000000000002</v>
      </c>
      <c r="E427" s="7">
        <v>0.25</v>
      </c>
      <c r="F427" s="7">
        <v>0.03</v>
      </c>
      <c r="G427" s="7">
        <v>2.5000000000000001E-2</v>
      </c>
      <c r="H427" s="7">
        <v>0.7</v>
      </c>
    </row>
    <row r="428" spans="1:8" ht="49.5" hidden="1" x14ac:dyDescent="0.3">
      <c r="A428" s="6" t="s">
        <v>2009</v>
      </c>
      <c r="B428" s="7" t="s">
        <v>2114</v>
      </c>
      <c r="C428" s="7" t="s">
        <v>2115</v>
      </c>
      <c r="D428" s="7">
        <v>0.39500000000000002</v>
      </c>
      <c r="E428" s="7">
        <v>0.25</v>
      </c>
      <c r="F428" s="7">
        <v>0.03</v>
      </c>
      <c r="G428" s="7">
        <v>2.5000000000000001E-2</v>
      </c>
      <c r="H428" s="7">
        <v>0.7</v>
      </c>
    </row>
    <row r="429" spans="1:8" ht="49.5" hidden="1" x14ac:dyDescent="0.3">
      <c r="A429" s="6" t="s">
        <v>2009</v>
      </c>
      <c r="B429" s="7" t="s">
        <v>2116</v>
      </c>
      <c r="C429" s="7" t="s">
        <v>2117</v>
      </c>
      <c r="D429" s="7">
        <v>0.39500000000000002</v>
      </c>
      <c r="E429" s="7">
        <v>0.25</v>
      </c>
      <c r="F429" s="7">
        <v>0.03</v>
      </c>
      <c r="G429" s="7">
        <v>2.5000000000000001E-2</v>
      </c>
      <c r="H429" s="7">
        <v>0.7</v>
      </c>
    </row>
    <row r="430" spans="1:8" ht="49.5" hidden="1" x14ac:dyDescent="0.3">
      <c r="A430" s="6" t="s">
        <v>2009</v>
      </c>
      <c r="B430" s="7" t="s">
        <v>2118</v>
      </c>
      <c r="C430" s="7" t="s">
        <v>2119</v>
      </c>
      <c r="D430" s="7">
        <v>0.39500000000000002</v>
      </c>
      <c r="E430" s="7">
        <v>0.25</v>
      </c>
      <c r="F430" s="7">
        <v>0.03</v>
      </c>
      <c r="G430" s="7">
        <v>2.5000000000000001E-2</v>
      </c>
      <c r="H430" s="7">
        <v>0.7</v>
      </c>
    </row>
    <row r="431" spans="1:8" ht="49.5" hidden="1" x14ac:dyDescent="0.3">
      <c r="A431" s="6" t="s">
        <v>2009</v>
      </c>
      <c r="B431" s="7" t="s">
        <v>2120</v>
      </c>
      <c r="C431" s="7" t="s">
        <v>2121</v>
      </c>
      <c r="D431" s="7">
        <v>0.39500000000000002</v>
      </c>
      <c r="E431" s="7">
        <v>0.25</v>
      </c>
      <c r="F431" s="7">
        <v>0.03</v>
      </c>
      <c r="G431" s="7">
        <v>2.5000000000000001E-2</v>
      </c>
      <c r="H431" s="7">
        <v>0.7</v>
      </c>
    </row>
    <row r="432" spans="1:8" ht="49.5" hidden="1" x14ac:dyDescent="0.3">
      <c r="A432" s="6" t="s">
        <v>2009</v>
      </c>
      <c r="B432" s="7" t="s">
        <v>2122</v>
      </c>
      <c r="C432" s="7" t="s">
        <v>2123</v>
      </c>
      <c r="D432" s="7">
        <v>0.39500000000000002</v>
      </c>
      <c r="E432" s="7">
        <v>0.25</v>
      </c>
      <c r="F432" s="7">
        <v>0.03</v>
      </c>
      <c r="G432" s="7">
        <v>2.5000000000000001E-2</v>
      </c>
      <c r="H432" s="7">
        <v>0.7</v>
      </c>
    </row>
    <row r="433" spans="1:8" ht="49.5" hidden="1" x14ac:dyDescent="0.3">
      <c r="A433" s="6" t="s">
        <v>2009</v>
      </c>
      <c r="B433" s="7" t="s">
        <v>2124</v>
      </c>
      <c r="C433" s="7" t="s">
        <v>2125</v>
      </c>
      <c r="D433" s="7">
        <v>0.39500000000000002</v>
      </c>
      <c r="E433" s="7">
        <v>0.25</v>
      </c>
      <c r="F433" s="7">
        <v>0.03</v>
      </c>
      <c r="G433" s="7">
        <v>2.5000000000000001E-2</v>
      </c>
      <c r="H433" s="7">
        <v>0.7</v>
      </c>
    </row>
    <row r="434" spans="1:8" ht="49.5" hidden="1" x14ac:dyDescent="0.3">
      <c r="A434" s="6" t="s">
        <v>2009</v>
      </c>
      <c r="B434" s="7" t="s">
        <v>2126</v>
      </c>
      <c r="C434" s="7" t="s">
        <v>2127</v>
      </c>
      <c r="D434" s="7">
        <v>0.39500000000000002</v>
      </c>
      <c r="E434" s="7">
        <v>0.25</v>
      </c>
      <c r="F434" s="7">
        <v>0.03</v>
      </c>
      <c r="G434" s="7">
        <v>2.5000000000000001E-2</v>
      </c>
      <c r="H434" s="7">
        <v>0.7</v>
      </c>
    </row>
    <row r="435" spans="1:8" ht="49.5" hidden="1" x14ac:dyDescent="0.3">
      <c r="A435" s="6" t="s">
        <v>2009</v>
      </c>
      <c r="B435" s="7" t="s">
        <v>2128</v>
      </c>
      <c r="C435" s="7" t="s">
        <v>2129</v>
      </c>
      <c r="D435" s="7">
        <v>0.39500000000000002</v>
      </c>
      <c r="E435" s="7">
        <v>0.25</v>
      </c>
      <c r="F435" s="7">
        <v>0.03</v>
      </c>
      <c r="G435" s="7">
        <v>2.5000000000000001E-2</v>
      </c>
      <c r="H435" s="7">
        <v>0.7</v>
      </c>
    </row>
    <row r="436" spans="1:8" ht="49.5" hidden="1" x14ac:dyDescent="0.3">
      <c r="A436" s="6" t="s">
        <v>2009</v>
      </c>
      <c r="B436" s="7" t="s">
        <v>2130</v>
      </c>
      <c r="C436" s="7" t="s">
        <v>2131</v>
      </c>
      <c r="D436" s="7">
        <v>0.39500000000000002</v>
      </c>
      <c r="E436" s="7">
        <v>0.25</v>
      </c>
      <c r="F436" s="7">
        <v>0.03</v>
      </c>
      <c r="G436" s="7">
        <v>2.5000000000000001E-2</v>
      </c>
      <c r="H436" s="7">
        <v>0.7</v>
      </c>
    </row>
    <row r="437" spans="1:8" ht="49.5" hidden="1" x14ac:dyDescent="0.3">
      <c r="A437" s="6" t="s">
        <v>2009</v>
      </c>
      <c r="B437" s="7" t="s">
        <v>2132</v>
      </c>
      <c r="C437" s="7" t="s">
        <v>2133</v>
      </c>
      <c r="D437" s="7">
        <v>0.39500000000000002</v>
      </c>
      <c r="E437" s="7">
        <v>0.25</v>
      </c>
      <c r="F437" s="7">
        <v>0.03</v>
      </c>
      <c r="G437" s="7">
        <v>2.5000000000000001E-2</v>
      </c>
      <c r="H437" s="7">
        <v>0.7</v>
      </c>
    </row>
    <row r="438" spans="1:8" ht="49.5" hidden="1" x14ac:dyDescent="0.3">
      <c r="A438" s="6" t="s">
        <v>2009</v>
      </c>
      <c r="B438" s="7" t="s">
        <v>2134</v>
      </c>
      <c r="C438" s="7" t="s">
        <v>2135</v>
      </c>
      <c r="D438" s="7">
        <v>0.39500000000000002</v>
      </c>
      <c r="E438" s="7">
        <v>0.25</v>
      </c>
      <c r="F438" s="7">
        <v>0.03</v>
      </c>
      <c r="G438" s="7">
        <v>2.5000000000000001E-2</v>
      </c>
      <c r="H438" s="7">
        <v>0.7</v>
      </c>
    </row>
    <row r="439" spans="1:8" ht="49.5" hidden="1" x14ac:dyDescent="0.3">
      <c r="A439" s="6" t="s">
        <v>2009</v>
      </c>
      <c r="B439" s="7" t="s">
        <v>2136</v>
      </c>
      <c r="C439" s="7" t="s">
        <v>2137</v>
      </c>
      <c r="D439" s="7">
        <v>0.39500000000000002</v>
      </c>
      <c r="E439" s="7">
        <v>0.25</v>
      </c>
      <c r="F439" s="7">
        <v>0.03</v>
      </c>
      <c r="G439" s="7">
        <v>2.5000000000000001E-2</v>
      </c>
      <c r="H439" s="7">
        <v>0.7</v>
      </c>
    </row>
    <row r="440" spans="1:8" ht="49.5" hidden="1" x14ac:dyDescent="0.3">
      <c r="A440" s="6" t="s">
        <v>2009</v>
      </c>
      <c r="B440" s="7" t="s">
        <v>2138</v>
      </c>
      <c r="C440" s="7" t="s">
        <v>2139</v>
      </c>
      <c r="D440" s="7">
        <v>0.39500000000000002</v>
      </c>
      <c r="E440" s="7">
        <v>0.25</v>
      </c>
      <c r="F440" s="7">
        <v>0.03</v>
      </c>
      <c r="G440" s="7">
        <v>2.5000000000000001E-2</v>
      </c>
      <c r="H440" s="7">
        <v>0.7</v>
      </c>
    </row>
    <row r="441" spans="1:8" ht="49.5" hidden="1" x14ac:dyDescent="0.3">
      <c r="A441" s="6" t="s">
        <v>2009</v>
      </c>
      <c r="B441" s="7" t="s">
        <v>2140</v>
      </c>
      <c r="C441" s="7" t="s">
        <v>2141</v>
      </c>
      <c r="D441" s="7">
        <v>0.39500000000000002</v>
      </c>
      <c r="E441" s="7">
        <v>0.25</v>
      </c>
      <c r="F441" s="7">
        <v>0.03</v>
      </c>
      <c r="G441" s="7">
        <v>2.5000000000000001E-2</v>
      </c>
      <c r="H441" s="7">
        <v>0.7</v>
      </c>
    </row>
    <row r="442" spans="1:8" ht="49.5" hidden="1" x14ac:dyDescent="0.3">
      <c r="A442" s="6" t="s">
        <v>2009</v>
      </c>
      <c r="B442" s="7" t="s">
        <v>2142</v>
      </c>
      <c r="C442" s="7" t="s">
        <v>2143</v>
      </c>
      <c r="D442" s="7">
        <v>0.39500000000000002</v>
      </c>
      <c r="E442" s="7">
        <v>0.25</v>
      </c>
      <c r="F442" s="7">
        <v>0.03</v>
      </c>
      <c r="G442" s="7">
        <v>2.5000000000000001E-2</v>
      </c>
      <c r="H442" s="7">
        <v>0.7</v>
      </c>
    </row>
    <row r="443" spans="1:8" ht="49.5" hidden="1" x14ac:dyDescent="0.3">
      <c r="A443" s="6" t="s">
        <v>2009</v>
      </c>
      <c r="B443" s="7" t="s">
        <v>2144</v>
      </c>
      <c r="C443" s="7" t="s">
        <v>2145</v>
      </c>
      <c r="D443" s="7">
        <v>0.39500000000000002</v>
      </c>
      <c r="E443" s="7">
        <v>0.25</v>
      </c>
      <c r="F443" s="7">
        <v>0.03</v>
      </c>
      <c r="G443" s="7">
        <v>2.5000000000000001E-2</v>
      </c>
      <c r="H443" s="7">
        <v>0.7</v>
      </c>
    </row>
    <row r="444" spans="1:8" ht="49.5" hidden="1" x14ac:dyDescent="0.3">
      <c r="A444" s="6" t="s">
        <v>2009</v>
      </c>
      <c r="B444" s="7" t="s">
        <v>2146</v>
      </c>
      <c r="C444" s="7" t="s">
        <v>2147</v>
      </c>
      <c r="D444" s="7">
        <v>0.39500000000000002</v>
      </c>
      <c r="E444" s="7">
        <v>0.25</v>
      </c>
      <c r="F444" s="7">
        <v>0.03</v>
      </c>
      <c r="G444" s="7">
        <v>2.5000000000000001E-2</v>
      </c>
      <c r="H444" s="7">
        <v>0.7</v>
      </c>
    </row>
    <row r="445" spans="1:8" ht="49.5" hidden="1" x14ac:dyDescent="0.3">
      <c r="A445" s="6" t="s">
        <v>2009</v>
      </c>
      <c r="B445" s="7" t="s">
        <v>2148</v>
      </c>
      <c r="C445" s="7" t="s">
        <v>2149</v>
      </c>
      <c r="D445" s="7">
        <v>0.39500000000000002</v>
      </c>
      <c r="E445" s="7">
        <v>0.25</v>
      </c>
      <c r="F445" s="7">
        <v>0.03</v>
      </c>
      <c r="G445" s="7">
        <v>2.5000000000000001E-2</v>
      </c>
      <c r="H445" s="7">
        <v>0.7</v>
      </c>
    </row>
    <row r="446" spans="1:8" ht="49.5" hidden="1" x14ac:dyDescent="0.3">
      <c r="A446" s="6" t="s">
        <v>2009</v>
      </c>
      <c r="B446" s="7" t="s">
        <v>2150</v>
      </c>
      <c r="C446" s="7" t="s">
        <v>2151</v>
      </c>
      <c r="D446" s="7">
        <v>0.39500000000000002</v>
      </c>
      <c r="E446" s="7">
        <v>0.25</v>
      </c>
      <c r="F446" s="7">
        <v>0.03</v>
      </c>
      <c r="G446" s="7">
        <v>2.5000000000000001E-2</v>
      </c>
      <c r="H446" s="7">
        <v>0.7</v>
      </c>
    </row>
    <row r="447" spans="1:8" ht="49.5" hidden="1" x14ac:dyDescent="0.3">
      <c r="A447" s="6" t="s">
        <v>2009</v>
      </c>
      <c r="B447" s="7" t="s">
        <v>2152</v>
      </c>
      <c r="C447" s="7" t="s">
        <v>2153</v>
      </c>
      <c r="D447" s="7">
        <v>0.39500000000000002</v>
      </c>
      <c r="E447" s="7">
        <v>0.25</v>
      </c>
      <c r="F447" s="7">
        <v>0.03</v>
      </c>
      <c r="G447" s="7">
        <v>2.5000000000000001E-2</v>
      </c>
      <c r="H447" s="7">
        <v>0.7</v>
      </c>
    </row>
    <row r="448" spans="1:8" ht="49.5" hidden="1" x14ac:dyDescent="0.3">
      <c r="A448" s="6" t="s">
        <v>2009</v>
      </c>
      <c r="B448" s="7" t="s">
        <v>2154</v>
      </c>
      <c r="C448" s="7" t="s">
        <v>2155</v>
      </c>
      <c r="D448" s="7">
        <v>0.39500000000000002</v>
      </c>
      <c r="E448" s="7">
        <v>0.25</v>
      </c>
      <c r="F448" s="7">
        <v>0.03</v>
      </c>
      <c r="G448" s="7">
        <v>2.5000000000000001E-2</v>
      </c>
      <c r="H448" s="7">
        <v>0.7</v>
      </c>
    </row>
    <row r="449" spans="1:8" ht="49.5" hidden="1" x14ac:dyDescent="0.3">
      <c r="A449" s="6" t="s">
        <v>2009</v>
      </c>
      <c r="B449" s="7" t="s">
        <v>2156</v>
      </c>
      <c r="C449" s="7" t="s">
        <v>2157</v>
      </c>
      <c r="D449" s="7">
        <v>0.39500000000000002</v>
      </c>
      <c r="E449" s="7">
        <v>0.25</v>
      </c>
      <c r="F449" s="7">
        <v>0.03</v>
      </c>
      <c r="G449" s="7">
        <v>2.5000000000000001E-2</v>
      </c>
      <c r="H449" s="7">
        <v>0.7</v>
      </c>
    </row>
    <row r="450" spans="1:8" ht="49.5" hidden="1" x14ac:dyDescent="0.3">
      <c r="A450" s="6" t="s">
        <v>2009</v>
      </c>
      <c r="B450" s="7" t="s">
        <v>2158</v>
      </c>
      <c r="C450" s="7" t="s">
        <v>2159</v>
      </c>
      <c r="D450" s="7">
        <v>0.39500000000000002</v>
      </c>
      <c r="E450" s="7">
        <v>0.25</v>
      </c>
      <c r="F450" s="7">
        <v>0.03</v>
      </c>
      <c r="G450" s="7">
        <v>2.5000000000000001E-2</v>
      </c>
      <c r="H450" s="7">
        <v>0.7</v>
      </c>
    </row>
    <row r="451" spans="1:8" ht="49.5" hidden="1" x14ac:dyDescent="0.3">
      <c r="A451" s="6" t="s">
        <v>2009</v>
      </c>
      <c r="B451" s="7" t="s">
        <v>2160</v>
      </c>
      <c r="C451" s="7" t="s">
        <v>2161</v>
      </c>
      <c r="D451" s="7">
        <v>0.39500000000000002</v>
      </c>
      <c r="E451" s="7">
        <v>0.25</v>
      </c>
      <c r="F451" s="7">
        <v>0.03</v>
      </c>
      <c r="G451" s="7">
        <v>2.5000000000000001E-2</v>
      </c>
      <c r="H451" s="7">
        <v>0.7</v>
      </c>
    </row>
    <row r="452" spans="1:8" ht="49.5" hidden="1" x14ac:dyDescent="0.3">
      <c r="A452" s="6" t="s">
        <v>2009</v>
      </c>
      <c r="B452" s="7" t="s">
        <v>2162</v>
      </c>
      <c r="C452" s="7" t="s">
        <v>2163</v>
      </c>
      <c r="D452" s="7">
        <v>0.39500000000000002</v>
      </c>
      <c r="E452" s="7">
        <v>0.25</v>
      </c>
      <c r="F452" s="7">
        <v>0.03</v>
      </c>
      <c r="G452" s="7">
        <v>2.5000000000000001E-2</v>
      </c>
      <c r="H452" s="7">
        <v>0.7</v>
      </c>
    </row>
    <row r="453" spans="1:8" ht="49.5" hidden="1" x14ac:dyDescent="0.3">
      <c r="A453" s="6" t="s">
        <v>2009</v>
      </c>
      <c r="B453" s="7" t="s">
        <v>2164</v>
      </c>
      <c r="C453" s="7" t="s">
        <v>2165</v>
      </c>
      <c r="D453" s="7">
        <v>0.39500000000000002</v>
      </c>
      <c r="E453" s="7">
        <v>0.25</v>
      </c>
      <c r="F453" s="7">
        <v>0.03</v>
      </c>
      <c r="G453" s="7">
        <v>2.5000000000000001E-2</v>
      </c>
      <c r="H453" s="7">
        <v>0.7</v>
      </c>
    </row>
    <row r="454" spans="1:8" ht="49.5" hidden="1" x14ac:dyDescent="0.3">
      <c r="A454" s="6" t="s">
        <v>2009</v>
      </c>
      <c r="B454" s="7" t="s">
        <v>2166</v>
      </c>
      <c r="C454" s="7" t="s">
        <v>2167</v>
      </c>
      <c r="D454" s="7">
        <v>0.39500000000000002</v>
      </c>
      <c r="E454" s="7">
        <v>0.25</v>
      </c>
      <c r="F454" s="7">
        <v>0.03</v>
      </c>
      <c r="G454" s="7">
        <v>2.5000000000000001E-2</v>
      </c>
      <c r="H454" s="7">
        <v>0.7</v>
      </c>
    </row>
    <row r="455" spans="1:8" ht="49.5" hidden="1" x14ac:dyDescent="0.3">
      <c r="A455" s="6" t="s">
        <v>2009</v>
      </c>
      <c r="B455" s="7" t="s">
        <v>2168</v>
      </c>
      <c r="C455" s="7" t="s">
        <v>2169</v>
      </c>
      <c r="D455" s="7">
        <v>0.39500000000000002</v>
      </c>
      <c r="E455" s="7">
        <v>0.25</v>
      </c>
      <c r="F455" s="7">
        <v>0.03</v>
      </c>
      <c r="G455" s="7">
        <v>2.5000000000000001E-2</v>
      </c>
      <c r="H455" s="7">
        <v>0.7</v>
      </c>
    </row>
    <row r="456" spans="1:8" ht="49.5" hidden="1" x14ac:dyDescent="0.3">
      <c r="A456" s="6" t="s">
        <v>2009</v>
      </c>
      <c r="B456" s="7" t="s">
        <v>2170</v>
      </c>
      <c r="C456" s="7" t="s">
        <v>2171</v>
      </c>
      <c r="D456" s="7">
        <v>0.39500000000000002</v>
      </c>
      <c r="E456" s="7">
        <v>0.25</v>
      </c>
      <c r="F456" s="7">
        <v>0.03</v>
      </c>
      <c r="G456" s="7">
        <v>2.5000000000000001E-2</v>
      </c>
      <c r="H456" s="7">
        <v>0.7</v>
      </c>
    </row>
    <row r="457" spans="1:8" ht="49.5" hidden="1" x14ac:dyDescent="0.3">
      <c r="A457" s="6" t="s">
        <v>2009</v>
      </c>
      <c r="B457" s="7" t="s">
        <v>2172</v>
      </c>
      <c r="C457" s="7" t="s">
        <v>2173</v>
      </c>
      <c r="D457" s="7">
        <v>0.39500000000000002</v>
      </c>
      <c r="E457" s="7">
        <v>0.25</v>
      </c>
      <c r="F457" s="7">
        <v>0.03</v>
      </c>
      <c r="G457" s="7">
        <v>2.5000000000000001E-2</v>
      </c>
      <c r="H457" s="7">
        <v>0.7</v>
      </c>
    </row>
    <row r="458" spans="1:8" ht="49.5" hidden="1" x14ac:dyDescent="0.3">
      <c r="A458" s="6" t="s">
        <v>2009</v>
      </c>
      <c r="B458" s="7" t="s">
        <v>2174</v>
      </c>
      <c r="C458" s="7" t="s">
        <v>2175</v>
      </c>
      <c r="D458" s="7">
        <v>0.39500000000000002</v>
      </c>
      <c r="E458" s="7">
        <v>0.25</v>
      </c>
      <c r="F458" s="7">
        <v>0.03</v>
      </c>
      <c r="G458" s="7">
        <v>2.5000000000000001E-2</v>
      </c>
      <c r="H458" s="7">
        <v>0.7</v>
      </c>
    </row>
    <row r="459" spans="1:8" ht="49.5" hidden="1" x14ac:dyDescent="0.3">
      <c r="A459" s="6" t="s">
        <v>2009</v>
      </c>
      <c r="B459" s="7" t="s">
        <v>2176</v>
      </c>
      <c r="C459" s="7" t="s">
        <v>2177</v>
      </c>
      <c r="D459" s="7">
        <v>0.39500000000000002</v>
      </c>
      <c r="E459" s="7">
        <v>0.25</v>
      </c>
      <c r="F459" s="7">
        <v>0.03</v>
      </c>
      <c r="G459" s="7">
        <v>2.5000000000000001E-2</v>
      </c>
      <c r="H459" s="7">
        <v>0.7</v>
      </c>
    </row>
    <row r="460" spans="1:8" ht="49.5" hidden="1" x14ac:dyDescent="0.3">
      <c r="A460" s="6" t="s">
        <v>2009</v>
      </c>
      <c r="B460" s="7" t="s">
        <v>2178</v>
      </c>
      <c r="C460" s="7" t="s">
        <v>2179</v>
      </c>
      <c r="D460" s="7">
        <v>0.39500000000000002</v>
      </c>
      <c r="E460" s="7">
        <v>0.25</v>
      </c>
      <c r="F460" s="7">
        <v>0.03</v>
      </c>
      <c r="G460" s="7">
        <v>2.5000000000000001E-2</v>
      </c>
      <c r="H460" s="7">
        <v>0.7</v>
      </c>
    </row>
    <row r="461" spans="1:8" ht="49.5" hidden="1" x14ac:dyDescent="0.3">
      <c r="A461" s="6" t="s">
        <v>2009</v>
      </c>
      <c r="B461" s="7" t="s">
        <v>2180</v>
      </c>
      <c r="C461" s="7" t="s">
        <v>2181</v>
      </c>
      <c r="D461" s="7">
        <v>0.39500000000000002</v>
      </c>
      <c r="E461" s="7">
        <v>0.25</v>
      </c>
      <c r="F461" s="7">
        <v>0.03</v>
      </c>
      <c r="G461" s="7">
        <v>2.5000000000000001E-2</v>
      </c>
      <c r="H461" s="7">
        <v>0.7</v>
      </c>
    </row>
    <row r="462" spans="1:8" ht="49.5" hidden="1" x14ac:dyDescent="0.3">
      <c r="A462" s="6" t="s">
        <v>2009</v>
      </c>
      <c r="B462" s="7" t="s">
        <v>2182</v>
      </c>
      <c r="C462" s="7" t="s">
        <v>2183</v>
      </c>
      <c r="D462" s="7">
        <v>0.39500000000000002</v>
      </c>
      <c r="E462" s="7">
        <v>0.25</v>
      </c>
      <c r="F462" s="7">
        <v>0.03</v>
      </c>
      <c r="G462" s="7">
        <v>2.5000000000000001E-2</v>
      </c>
      <c r="H462" s="7">
        <v>0.7</v>
      </c>
    </row>
    <row r="463" spans="1:8" ht="49.5" hidden="1" x14ac:dyDescent="0.3">
      <c r="A463" s="6" t="s">
        <v>2009</v>
      </c>
      <c r="B463" s="7" t="s">
        <v>2184</v>
      </c>
      <c r="C463" s="7" t="s">
        <v>2185</v>
      </c>
      <c r="D463" s="7">
        <v>0.39500000000000002</v>
      </c>
      <c r="E463" s="7">
        <v>0.25</v>
      </c>
      <c r="F463" s="7">
        <v>0.03</v>
      </c>
      <c r="G463" s="7">
        <v>2.5000000000000001E-2</v>
      </c>
      <c r="H463" s="7">
        <v>0.7</v>
      </c>
    </row>
    <row r="464" spans="1:8" ht="49.5" hidden="1" x14ac:dyDescent="0.3">
      <c r="A464" s="6" t="s">
        <v>2009</v>
      </c>
      <c r="B464" s="7" t="s">
        <v>2186</v>
      </c>
      <c r="C464" s="7" t="s">
        <v>2187</v>
      </c>
      <c r="D464" s="7">
        <v>0.39500000000000002</v>
      </c>
      <c r="E464" s="7">
        <v>0.25</v>
      </c>
      <c r="F464" s="7">
        <v>0.03</v>
      </c>
      <c r="G464" s="7">
        <v>2.5000000000000001E-2</v>
      </c>
      <c r="H464" s="7">
        <v>0.7</v>
      </c>
    </row>
    <row r="465" spans="1:8" ht="49.5" hidden="1" x14ac:dyDescent="0.3">
      <c r="A465" s="6" t="s">
        <v>2009</v>
      </c>
      <c r="B465" s="7" t="s">
        <v>2188</v>
      </c>
      <c r="C465" s="7" t="s">
        <v>2189</v>
      </c>
      <c r="D465" s="7">
        <v>0.39500000000000002</v>
      </c>
      <c r="E465" s="7">
        <v>0.25</v>
      </c>
      <c r="F465" s="7">
        <v>0.03</v>
      </c>
      <c r="G465" s="7">
        <v>2.5000000000000001E-2</v>
      </c>
      <c r="H465" s="7">
        <v>0.7</v>
      </c>
    </row>
    <row r="466" spans="1:8" ht="49.5" hidden="1" x14ac:dyDescent="0.3">
      <c r="A466" s="6" t="s">
        <v>2009</v>
      </c>
      <c r="B466" s="7" t="s">
        <v>2190</v>
      </c>
      <c r="C466" s="7" t="s">
        <v>2191</v>
      </c>
      <c r="D466" s="7">
        <v>0.39500000000000002</v>
      </c>
      <c r="E466" s="7">
        <v>0.25</v>
      </c>
      <c r="F466" s="7">
        <v>0.03</v>
      </c>
      <c r="G466" s="7">
        <v>2.5000000000000001E-2</v>
      </c>
      <c r="H466" s="7">
        <v>0.7</v>
      </c>
    </row>
    <row r="467" spans="1:8" ht="49.5" hidden="1" x14ac:dyDescent="0.3">
      <c r="A467" s="6" t="s">
        <v>2009</v>
      </c>
      <c r="B467" s="7" t="s">
        <v>2192</v>
      </c>
      <c r="C467" s="7" t="s">
        <v>2193</v>
      </c>
      <c r="D467" s="7">
        <v>0.39500000000000002</v>
      </c>
      <c r="E467" s="7">
        <v>0.25</v>
      </c>
      <c r="F467" s="7">
        <v>0.03</v>
      </c>
      <c r="G467" s="7">
        <v>2.5000000000000001E-2</v>
      </c>
      <c r="H467" s="7">
        <v>0.7</v>
      </c>
    </row>
    <row r="468" spans="1:8" ht="49.5" hidden="1" x14ac:dyDescent="0.3">
      <c r="A468" s="6" t="s">
        <v>2009</v>
      </c>
      <c r="B468" s="7" t="s">
        <v>2194</v>
      </c>
      <c r="C468" s="7" t="s">
        <v>2195</v>
      </c>
      <c r="D468" s="7">
        <v>0.39500000000000002</v>
      </c>
      <c r="E468" s="7">
        <v>0.25</v>
      </c>
      <c r="F468" s="7">
        <v>0.03</v>
      </c>
      <c r="G468" s="7">
        <v>2.5000000000000001E-2</v>
      </c>
      <c r="H468" s="7">
        <v>0.7</v>
      </c>
    </row>
    <row r="469" spans="1:8" ht="49.5" hidden="1" x14ac:dyDescent="0.3">
      <c r="A469" s="6" t="s">
        <v>2009</v>
      </c>
      <c r="B469" s="7" t="s">
        <v>2196</v>
      </c>
      <c r="C469" s="7" t="s">
        <v>2197</v>
      </c>
      <c r="D469" s="7">
        <v>0.39500000000000002</v>
      </c>
      <c r="E469" s="7">
        <v>0.25</v>
      </c>
      <c r="F469" s="7">
        <v>0.03</v>
      </c>
      <c r="G469" s="7">
        <v>2.5000000000000001E-2</v>
      </c>
      <c r="H469" s="7">
        <v>0.7</v>
      </c>
    </row>
    <row r="470" spans="1:8" ht="49.5" hidden="1" x14ac:dyDescent="0.3">
      <c r="A470" s="6" t="s">
        <v>2009</v>
      </c>
      <c r="B470" s="7" t="s">
        <v>2198</v>
      </c>
      <c r="C470" s="7" t="s">
        <v>2199</v>
      </c>
      <c r="D470" s="7">
        <v>0.39500000000000002</v>
      </c>
      <c r="E470" s="7">
        <v>0.25</v>
      </c>
      <c r="F470" s="7">
        <v>0.03</v>
      </c>
      <c r="G470" s="7">
        <v>2.5000000000000001E-2</v>
      </c>
      <c r="H470" s="7">
        <v>0.7</v>
      </c>
    </row>
    <row r="471" spans="1:8" ht="49.5" hidden="1" x14ac:dyDescent="0.3">
      <c r="A471" s="6" t="s">
        <v>2009</v>
      </c>
      <c r="B471" s="7" t="s">
        <v>2200</v>
      </c>
      <c r="C471" s="7" t="s">
        <v>2201</v>
      </c>
      <c r="D471" s="7">
        <v>0.39500000000000002</v>
      </c>
      <c r="E471" s="7">
        <v>0.25</v>
      </c>
      <c r="F471" s="7">
        <v>0.03</v>
      </c>
      <c r="G471" s="7">
        <v>2.5000000000000001E-2</v>
      </c>
      <c r="H471" s="7">
        <v>0.7</v>
      </c>
    </row>
    <row r="472" spans="1:8" ht="49.5" hidden="1" x14ac:dyDescent="0.3">
      <c r="A472" s="6" t="s">
        <v>2009</v>
      </c>
      <c r="B472" s="7" t="s">
        <v>2202</v>
      </c>
      <c r="C472" s="7" t="s">
        <v>2203</v>
      </c>
      <c r="D472" s="7">
        <v>0.39500000000000002</v>
      </c>
      <c r="E472" s="7">
        <v>0.25</v>
      </c>
      <c r="F472" s="7">
        <v>0.03</v>
      </c>
      <c r="G472" s="7">
        <v>2.5000000000000001E-2</v>
      </c>
      <c r="H472" s="7">
        <v>0.7</v>
      </c>
    </row>
    <row r="473" spans="1:8" ht="49.5" hidden="1" x14ac:dyDescent="0.3">
      <c r="A473" s="6" t="s">
        <v>2009</v>
      </c>
      <c r="B473" s="7" t="s">
        <v>2204</v>
      </c>
      <c r="C473" s="7" t="s">
        <v>2205</v>
      </c>
      <c r="D473" s="7">
        <v>0.39500000000000002</v>
      </c>
      <c r="E473" s="7">
        <v>0.25</v>
      </c>
      <c r="F473" s="7">
        <v>0.03</v>
      </c>
      <c r="G473" s="7">
        <v>2.5000000000000001E-2</v>
      </c>
      <c r="H473" s="7">
        <v>0.7</v>
      </c>
    </row>
    <row r="474" spans="1:8" ht="49.5" hidden="1" x14ac:dyDescent="0.3">
      <c r="A474" s="6" t="s">
        <v>2009</v>
      </c>
      <c r="B474" s="7" t="s">
        <v>2206</v>
      </c>
      <c r="C474" s="7" t="s">
        <v>2207</v>
      </c>
      <c r="D474" s="7">
        <v>0.39500000000000002</v>
      </c>
      <c r="E474" s="7">
        <v>0.25</v>
      </c>
      <c r="F474" s="7">
        <v>0.03</v>
      </c>
      <c r="G474" s="7">
        <v>2.5000000000000001E-2</v>
      </c>
      <c r="H474" s="7">
        <v>0.7</v>
      </c>
    </row>
    <row r="475" spans="1:8" ht="49.5" hidden="1" x14ac:dyDescent="0.3">
      <c r="A475" s="6" t="s">
        <v>2009</v>
      </c>
      <c r="B475" s="7" t="s">
        <v>2208</v>
      </c>
      <c r="C475" s="7" t="s">
        <v>2209</v>
      </c>
      <c r="D475" s="7">
        <v>0.39500000000000002</v>
      </c>
      <c r="E475" s="7">
        <v>0.25</v>
      </c>
      <c r="F475" s="7">
        <v>0.03</v>
      </c>
      <c r="G475" s="7">
        <v>2.5000000000000001E-2</v>
      </c>
      <c r="H475" s="7">
        <v>0.7</v>
      </c>
    </row>
    <row r="476" spans="1:8" ht="49.5" hidden="1" x14ac:dyDescent="0.3">
      <c r="A476" s="6" t="s">
        <v>2009</v>
      </c>
      <c r="B476" s="7" t="s">
        <v>2210</v>
      </c>
      <c r="C476" s="7" t="s">
        <v>2211</v>
      </c>
      <c r="D476" s="7">
        <v>0.39500000000000002</v>
      </c>
      <c r="E476" s="7">
        <v>0.25</v>
      </c>
      <c r="F476" s="7">
        <v>0.03</v>
      </c>
      <c r="G476" s="7">
        <v>2.5000000000000001E-2</v>
      </c>
      <c r="H476" s="7">
        <v>0.7</v>
      </c>
    </row>
    <row r="477" spans="1:8" ht="49.5" hidden="1" x14ac:dyDescent="0.3">
      <c r="A477" s="6" t="s">
        <v>2009</v>
      </c>
      <c r="B477" s="7" t="s">
        <v>2212</v>
      </c>
      <c r="C477" s="7" t="s">
        <v>2213</v>
      </c>
      <c r="D477" s="7">
        <v>0.39500000000000002</v>
      </c>
      <c r="E477" s="7">
        <v>0.25</v>
      </c>
      <c r="F477" s="7">
        <v>0.03</v>
      </c>
      <c r="G477" s="7">
        <v>2.5000000000000001E-2</v>
      </c>
      <c r="H477" s="7">
        <v>0.7</v>
      </c>
    </row>
    <row r="478" spans="1:8" ht="49.5" hidden="1" x14ac:dyDescent="0.3">
      <c r="A478" s="6" t="s">
        <v>2009</v>
      </c>
      <c r="B478" s="7" t="s">
        <v>2214</v>
      </c>
      <c r="C478" s="7" t="s">
        <v>2215</v>
      </c>
      <c r="D478" s="7">
        <v>0.39500000000000002</v>
      </c>
      <c r="E478" s="7">
        <v>0.25</v>
      </c>
      <c r="F478" s="7">
        <v>0.03</v>
      </c>
      <c r="G478" s="7">
        <v>2.5000000000000001E-2</v>
      </c>
      <c r="H478" s="7">
        <v>0.7</v>
      </c>
    </row>
    <row r="479" spans="1:8" ht="49.5" hidden="1" x14ac:dyDescent="0.3">
      <c r="A479" s="6" t="s">
        <v>2009</v>
      </c>
      <c r="B479" s="7" t="s">
        <v>2216</v>
      </c>
      <c r="C479" s="7" t="s">
        <v>2217</v>
      </c>
      <c r="D479" s="7">
        <v>0.39500000000000002</v>
      </c>
      <c r="E479" s="7">
        <v>0.25</v>
      </c>
      <c r="F479" s="7">
        <v>0.03</v>
      </c>
      <c r="G479" s="7">
        <v>2.5000000000000001E-2</v>
      </c>
      <c r="H479" s="7">
        <v>0.7</v>
      </c>
    </row>
    <row r="480" spans="1:8" ht="49.5" hidden="1" x14ac:dyDescent="0.3">
      <c r="A480" s="6" t="s">
        <v>2009</v>
      </c>
      <c r="B480" s="7" t="s">
        <v>2218</v>
      </c>
      <c r="C480" s="7" t="s">
        <v>2219</v>
      </c>
      <c r="D480" s="7">
        <v>0.39500000000000002</v>
      </c>
      <c r="E480" s="7">
        <v>0.25</v>
      </c>
      <c r="F480" s="7">
        <v>0.03</v>
      </c>
      <c r="G480" s="7">
        <v>2.5000000000000001E-2</v>
      </c>
      <c r="H480" s="7">
        <v>0.7</v>
      </c>
    </row>
    <row r="481" spans="1:8" ht="49.5" hidden="1" x14ac:dyDescent="0.3">
      <c r="A481" s="6" t="s">
        <v>2009</v>
      </c>
      <c r="B481" s="7" t="s">
        <v>2220</v>
      </c>
      <c r="C481" s="7" t="s">
        <v>2221</v>
      </c>
      <c r="D481" s="7">
        <v>0.39500000000000002</v>
      </c>
      <c r="E481" s="7">
        <v>0.25</v>
      </c>
      <c r="F481" s="7">
        <v>0.03</v>
      </c>
      <c r="G481" s="7">
        <v>2.5000000000000001E-2</v>
      </c>
      <c r="H481" s="7">
        <v>0.7</v>
      </c>
    </row>
    <row r="482" spans="1:8" ht="49.5" hidden="1" x14ac:dyDescent="0.3">
      <c r="A482" s="6" t="s">
        <v>2009</v>
      </c>
      <c r="B482" s="7" t="s">
        <v>2222</v>
      </c>
      <c r="C482" s="7" t="s">
        <v>2223</v>
      </c>
      <c r="D482" s="7">
        <v>0.39500000000000002</v>
      </c>
      <c r="E482" s="7">
        <v>0.25</v>
      </c>
      <c r="F482" s="7">
        <v>0.03</v>
      </c>
      <c r="G482" s="7">
        <v>2.5000000000000001E-2</v>
      </c>
      <c r="H482" s="7">
        <v>0.7</v>
      </c>
    </row>
    <row r="483" spans="1:8" ht="49.5" hidden="1" x14ac:dyDescent="0.3">
      <c r="A483" s="6" t="s">
        <v>2009</v>
      </c>
      <c r="B483" s="7" t="s">
        <v>2224</v>
      </c>
      <c r="C483" s="7" t="s">
        <v>2225</v>
      </c>
      <c r="D483" s="7">
        <v>0.39500000000000002</v>
      </c>
      <c r="E483" s="7">
        <v>0.25</v>
      </c>
      <c r="F483" s="7">
        <v>0.03</v>
      </c>
      <c r="G483" s="7">
        <v>2.5000000000000001E-2</v>
      </c>
      <c r="H483" s="7">
        <v>0.7</v>
      </c>
    </row>
    <row r="484" spans="1:8" ht="49.5" hidden="1" x14ac:dyDescent="0.3">
      <c r="A484" s="6" t="s">
        <v>2009</v>
      </c>
      <c r="B484" s="7" t="s">
        <v>2226</v>
      </c>
      <c r="C484" s="7" t="s">
        <v>2227</v>
      </c>
      <c r="D484" s="7">
        <v>0.39500000000000002</v>
      </c>
      <c r="E484" s="7">
        <v>0.25</v>
      </c>
      <c r="F484" s="7">
        <v>0.03</v>
      </c>
      <c r="G484" s="7">
        <v>2.5000000000000001E-2</v>
      </c>
      <c r="H484" s="7">
        <v>0.7</v>
      </c>
    </row>
    <row r="485" spans="1:8" ht="49.5" hidden="1" x14ac:dyDescent="0.3">
      <c r="A485" s="6" t="s">
        <v>2009</v>
      </c>
      <c r="B485" s="7" t="s">
        <v>2228</v>
      </c>
      <c r="C485" s="7" t="s">
        <v>2229</v>
      </c>
      <c r="D485" s="7">
        <v>0.39500000000000002</v>
      </c>
      <c r="E485" s="7">
        <v>0.25</v>
      </c>
      <c r="F485" s="7">
        <v>0.03</v>
      </c>
      <c r="G485" s="7">
        <v>2.5000000000000001E-2</v>
      </c>
      <c r="H485" s="7">
        <v>0.7</v>
      </c>
    </row>
    <row r="486" spans="1:8" ht="49.5" hidden="1" x14ac:dyDescent="0.3">
      <c r="A486" s="6" t="s">
        <v>2009</v>
      </c>
      <c r="B486" s="7" t="s">
        <v>2230</v>
      </c>
      <c r="C486" s="7" t="s">
        <v>2231</v>
      </c>
      <c r="D486" s="7">
        <v>0.39500000000000002</v>
      </c>
      <c r="E486" s="7">
        <v>0.25</v>
      </c>
      <c r="F486" s="7">
        <v>0.03</v>
      </c>
      <c r="G486" s="7">
        <v>2.5000000000000001E-2</v>
      </c>
      <c r="H486" s="7">
        <v>0.7</v>
      </c>
    </row>
    <row r="487" spans="1:8" ht="49.5" hidden="1" x14ac:dyDescent="0.3">
      <c r="A487" s="6" t="s">
        <v>2009</v>
      </c>
      <c r="B487" s="7" t="s">
        <v>2232</v>
      </c>
      <c r="C487" s="7" t="s">
        <v>2233</v>
      </c>
      <c r="D487" s="7">
        <v>0.39500000000000002</v>
      </c>
      <c r="E487" s="7">
        <v>0.25</v>
      </c>
      <c r="F487" s="7">
        <v>0.03</v>
      </c>
      <c r="G487" s="7">
        <v>2.5000000000000001E-2</v>
      </c>
      <c r="H487" s="7">
        <v>0.7</v>
      </c>
    </row>
    <row r="488" spans="1:8" ht="49.5" hidden="1" x14ac:dyDescent="0.3">
      <c r="A488" s="6" t="s">
        <v>2009</v>
      </c>
      <c r="B488" s="7" t="s">
        <v>2234</v>
      </c>
      <c r="C488" s="7" t="s">
        <v>2235</v>
      </c>
      <c r="D488" s="7">
        <v>0.39500000000000002</v>
      </c>
      <c r="E488" s="7">
        <v>0.25</v>
      </c>
      <c r="F488" s="7">
        <v>0.03</v>
      </c>
      <c r="G488" s="7">
        <v>2.5000000000000001E-2</v>
      </c>
      <c r="H488" s="7">
        <v>0.7</v>
      </c>
    </row>
    <row r="489" spans="1:8" ht="49.5" hidden="1" x14ac:dyDescent="0.3">
      <c r="A489" s="6" t="s">
        <v>2009</v>
      </c>
      <c r="B489" s="7" t="s">
        <v>2236</v>
      </c>
      <c r="C489" s="7" t="s">
        <v>2237</v>
      </c>
      <c r="D489" s="7">
        <v>0.39500000000000002</v>
      </c>
      <c r="E489" s="7">
        <v>0.25</v>
      </c>
      <c r="F489" s="7">
        <v>0.03</v>
      </c>
      <c r="G489" s="7">
        <v>2.5000000000000001E-2</v>
      </c>
      <c r="H489" s="7">
        <v>0.7</v>
      </c>
    </row>
    <row r="490" spans="1:8" ht="49.5" hidden="1" x14ac:dyDescent="0.3">
      <c r="A490" s="6" t="s">
        <v>2009</v>
      </c>
      <c r="B490" s="7" t="s">
        <v>2238</v>
      </c>
      <c r="C490" s="7" t="s">
        <v>2239</v>
      </c>
      <c r="D490" s="7">
        <v>0.39500000000000002</v>
      </c>
      <c r="E490" s="7">
        <v>0.25</v>
      </c>
      <c r="F490" s="7">
        <v>0.03</v>
      </c>
      <c r="G490" s="7">
        <v>2.5000000000000001E-2</v>
      </c>
      <c r="H490" s="7">
        <v>0.7</v>
      </c>
    </row>
    <row r="491" spans="1:8" ht="49.5" hidden="1" x14ac:dyDescent="0.3">
      <c r="A491" s="6" t="s">
        <v>2009</v>
      </c>
      <c r="B491" s="7" t="s">
        <v>2240</v>
      </c>
      <c r="C491" s="7" t="s">
        <v>2241</v>
      </c>
      <c r="D491" s="7">
        <v>0.39500000000000002</v>
      </c>
      <c r="E491" s="7">
        <v>0.25</v>
      </c>
      <c r="F491" s="7">
        <v>0.03</v>
      </c>
      <c r="G491" s="7">
        <v>2.5000000000000001E-2</v>
      </c>
      <c r="H491" s="7">
        <v>0.7</v>
      </c>
    </row>
    <row r="492" spans="1:8" ht="49.5" hidden="1" x14ac:dyDescent="0.3">
      <c r="A492" s="6" t="s">
        <v>2009</v>
      </c>
      <c r="B492" s="7" t="s">
        <v>2242</v>
      </c>
      <c r="C492" s="7" t="s">
        <v>2243</v>
      </c>
      <c r="D492" s="7">
        <v>0.39500000000000002</v>
      </c>
      <c r="E492" s="7">
        <v>0.25</v>
      </c>
      <c r="F492" s="7">
        <v>0.03</v>
      </c>
      <c r="G492" s="7">
        <v>2.5000000000000001E-2</v>
      </c>
      <c r="H492" s="7">
        <v>0.7</v>
      </c>
    </row>
    <row r="493" spans="1:8" ht="49.5" hidden="1" x14ac:dyDescent="0.3">
      <c r="A493" s="6" t="s">
        <v>2009</v>
      </c>
      <c r="B493" s="7" t="s">
        <v>2244</v>
      </c>
      <c r="C493" s="7" t="s">
        <v>2245</v>
      </c>
      <c r="D493" s="7">
        <v>0.39500000000000002</v>
      </c>
      <c r="E493" s="7">
        <v>0.25</v>
      </c>
      <c r="F493" s="7">
        <v>0.03</v>
      </c>
      <c r="G493" s="7">
        <v>2.5000000000000001E-2</v>
      </c>
      <c r="H493" s="7">
        <v>0.7</v>
      </c>
    </row>
    <row r="494" spans="1:8" ht="49.5" hidden="1" x14ac:dyDescent="0.3">
      <c r="A494" s="6" t="s">
        <v>2009</v>
      </c>
      <c r="B494" s="7" t="s">
        <v>2246</v>
      </c>
      <c r="C494" s="7" t="s">
        <v>2247</v>
      </c>
      <c r="D494" s="7">
        <v>0.39500000000000002</v>
      </c>
      <c r="E494" s="7">
        <v>0.25</v>
      </c>
      <c r="F494" s="7">
        <v>0.03</v>
      </c>
      <c r="G494" s="7">
        <v>2.5000000000000001E-2</v>
      </c>
      <c r="H494" s="7">
        <v>0.7</v>
      </c>
    </row>
    <row r="495" spans="1:8" ht="49.5" hidden="1" x14ac:dyDescent="0.3">
      <c r="A495" s="6" t="s">
        <v>2009</v>
      </c>
      <c r="B495" s="7" t="s">
        <v>2248</v>
      </c>
      <c r="C495" s="7" t="s">
        <v>2249</v>
      </c>
      <c r="D495" s="7">
        <v>0.39500000000000002</v>
      </c>
      <c r="E495" s="7">
        <v>0.25</v>
      </c>
      <c r="F495" s="7">
        <v>0.03</v>
      </c>
      <c r="G495" s="7">
        <v>2.5000000000000001E-2</v>
      </c>
      <c r="H495" s="7">
        <v>0.7</v>
      </c>
    </row>
    <row r="496" spans="1:8" ht="49.5" hidden="1" x14ac:dyDescent="0.3">
      <c r="A496" s="6" t="s">
        <v>2009</v>
      </c>
      <c r="B496" s="7" t="s">
        <v>2250</v>
      </c>
      <c r="C496" s="7" t="s">
        <v>2251</v>
      </c>
      <c r="D496" s="7">
        <v>0.39500000000000002</v>
      </c>
      <c r="E496" s="7">
        <v>0.25</v>
      </c>
      <c r="F496" s="7">
        <v>0.03</v>
      </c>
      <c r="G496" s="7">
        <v>2.5000000000000001E-2</v>
      </c>
      <c r="H496" s="7">
        <v>0.7</v>
      </c>
    </row>
    <row r="497" spans="1:8" ht="49.5" hidden="1" x14ac:dyDescent="0.3">
      <c r="A497" s="6" t="s">
        <v>2009</v>
      </c>
      <c r="B497" s="7" t="s">
        <v>2252</v>
      </c>
      <c r="C497" s="7" t="s">
        <v>2253</v>
      </c>
      <c r="D497" s="7">
        <v>0.39500000000000002</v>
      </c>
      <c r="E497" s="7">
        <v>0.25</v>
      </c>
      <c r="F497" s="7">
        <v>0.03</v>
      </c>
      <c r="G497" s="7">
        <v>2.5000000000000001E-2</v>
      </c>
      <c r="H497" s="7">
        <v>0.7</v>
      </c>
    </row>
    <row r="498" spans="1:8" ht="49.5" hidden="1" x14ac:dyDescent="0.3">
      <c r="A498" s="6" t="s">
        <v>2009</v>
      </c>
      <c r="B498" s="7" t="s">
        <v>2254</v>
      </c>
      <c r="C498" s="7" t="s">
        <v>2255</v>
      </c>
      <c r="D498" s="7">
        <v>0.39500000000000002</v>
      </c>
      <c r="E498" s="7">
        <v>0.25</v>
      </c>
      <c r="F498" s="7">
        <v>0.03</v>
      </c>
      <c r="G498" s="7">
        <v>2.5000000000000001E-2</v>
      </c>
      <c r="H498" s="7">
        <v>0.7</v>
      </c>
    </row>
    <row r="499" spans="1:8" ht="49.5" hidden="1" x14ac:dyDescent="0.3">
      <c r="A499" s="6" t="s">
        <v>2009</v>
      </c>
      <c r="B499" s="7" t="s">
        <v>2256</v>
      </c>
      <c r="C499" s="7" t="s">
        <v>2257</v>
      </c>
      <c r="D499" s="7">
        <v>0.39500000000000002</v>
      </c>
      <c r="E499" s="7">
        <v>0.25</v>
      </c>
      <c r="F499" s="7">
        <v>0.03</v>
      </c>
      <c r="G499" s="7">
        <v>2.5000000000000001E-2</v>
      </c>
      <c r="H499" s="7">
        <v>0.7</v>
      </c>
    </row>
    <row r="500" spans="1:8" ht="49.5" hidden="1" x14ac:dyDescent="0.3">
      <c r="A500" s="6" t="s">
        <v>2009</v>
      </c>
      <c r="B500" s="7" t="s">
        <v>2258</v>
      </c>
      <c r="C500" s="7" t="s">
        <v>2259</v>
      </c>
      <c r="D500" s="7">
        <v>0.39500000000000002</v>
      </c>
      <c r="E500" s="7">
        <v>0.25</v>
      </c>
      <c r="F500" s="7">
        <v>0.03</v>
      </c>
      <c r="G500" s="7">
        <v>2.5000000000000001E-2</v>
      </c>
      <c r="H500" s="7">
        <v>0.7</v>
      </c>
    </row>
    <row r="501" spans="1:8" ht="49.5" hidden="1" x14ac:dyDescent="0.3">
      <c r="A501" s="6" t="s">
        <v>2009</v>
      </c>
      <c r="B501" s="7" t="s">
        <v>2260</v>
      </c>
      <c r="C501" s="7" t="s">
        <v>2261</v>
      </c>
      <c r="D501" s="7">
        <v>0.39500000000000002</v>
      </c>
      <c r="E501" s="7">
        <v>0.25</v>
      </c>
      <c r="F501" s="7">
        <v>0.03</v>
      </c>
      <c r="G501" s="7">
        <v>2.5000000000000001E-2</v>
      </c>
      <c r="H501" s="7">
        <v>0.7</v>
      </c>
    </row>
    <row r="502" spans="1:8" ht="49.5" hidden="1" x14ac:dyDescent="0.3">
      <c r="A502" s="6" t="s">
        <v>2009</v>
      </c>
      <c r="B502" s="7" t="s">
        <v>2262</v>
      </c>
      <c r="C502" s="7" t="s">
        <v>2263</v>
      </c>
      <c r="D502" s="7">
        <v>0.39500000000000002</v>
      </c>
      <c r="E502" s="7">
        <v>0.25</v>
      </c>
      <c r="F502" s="7">
        <v>0.03</v>
      </c>
      <c r="G502" s="7">
        <v>2.5000000000000001E-2</v>
      </c>
      <c r="H502" s="7">
        <v>0.7</v>
      </c>
    </row>
    <row r="503" spans="1:8" ht="49.5" hidden="1" x14ac:dyDescent="0.3">
      <c r="A503" s="6" t="s">
        <v>2009</v>
      </c>
      <c r="B503" s="7" t="s">
        <v>2264</v>
      </c>
      <c r="C503" s="7" t="s">
        <v>2265</v>
      </c>
      <c r="D503" s="7">
        <v>0.39500000000000002</v>
      </c>
      <c r="E503" s="7">
        <v>0.25</v>
      </c>
      <c r="F503" s="7">
        <v>0.03</v>
      </c>
      <c r="G503" s="7">
        <v>2.5000000000000001E-2</v>
      </c>
      <c r="H503" s="7">
        <v>0.7</v>
      </c>
    </row>
    <row r="504" spans="1:8" ht="49.5" hidden="1" x14ac:dyDescent="0.3">
      <c r="A504" s="6" t="s">
        <v>2009</v>
      </c>
      <c r="B504" s="7" t="s">
        <v>2266</v>
      </c>
      <c r="C504" s="7" t="s">
        <v>2267</v>
      </c>
      <c r="D504" s="7">
        <v>0.39500000000000002</v>
      </c>
      <c r="E504" s="7">
        <v>0.25</v>
      </c>
      <c r="F504" s="7">
        <v>0.03</v>
      </c>
      <c r="G504" s="7">
        <v>2.5000000000000001E-2</v>
      </c>
      <c r="H504" s="7">
        <v>0.7</v>
      </c>
    </row>
    <row r="505" spans="1:8" ht="49.5" hidden="1" x14ac:dyDescent="0.3">
      <c r="A505" s="6" t="s">
        <v>2009</v>
      </c>
      <c r="B505" s="7" t="s">
        <v>2268</v>
      </c>
      <c r="C505" s="7" t="s">
        <v>2269</v>
      </c>
      <c r="D505" s="7">
        <v>0.39500000000000002</v>
      </c>
      <c r="E505" s="7">
        <v>0.25</v>
      </c>
      <c r="F505" s="7">
        <v>0.03</v>
      </c>
      <c r="G505" s="7">
        <v>2.5000000000000001E-2</v>
      </c>
      <c r="H505" s="7">
        <v>0.7</v>
      </c>
    </row>
    <row r="506" spans="1:8" ht="49.5" hidden="1" x14ac:dyDescent="0.3">
      <c r="A506" s="6" t="s">
        <v>2009</v>
      </c>
      <c r="B506" s="7" t="s">
        <v>2270</v>
      </c>
      <c r="C506" s="7" t="s">
        <v>2271</v>
      </c>
      <c r="D506" s="7">
        <v>0.39500000000000002</v>
      </c>
      <c r="E506" s="7">
        <v>0.25</v>
      </c>
      <c r="F506" s="7">
        <v>0.03</v>
      </c>
      <c r="G506" s="7">
        <v>2.5000000000000001E-2</v>
      </c>
      <c r="H506" s="7">
        <v>0.7</v>
      </c>
    </row>
    <row r="507" spans="1:8" ht="49.5" hidden="1" x14ac:dyDescent="0.3">
      <c r="A507" s="6" t="s">
        <v>2009</v>
      </c>
      <c r="B507" s="7" t="s">
        <v>2272</v>
      </c>
      <c r="C507" s="7" t="s">
        <v>2273</v>
      </c>
      <c r="D507" s="7">
        <v>0.39500000000000002</v>
      </c>
      <c r="E507" s="7">
        <v>0.25</v>
      </c>
      <c r="F507" s="7">
        <v>0.03</v>
      </c>
      <c r="G507" s="7">
        <v>2.5000000000000001E-2</v>
      </c>
      <c r="H507" s="7">
        <v>0.7</v>
      </c>
    </row>
    <row r="508" spans="1:8" ht="49.5" hidden="1" x14ac:dyDescent="0.3">
      <c r="A508" s="6" t="s">
        <v>2009</v>
      </c>
      <c r="B508" s="7" t="s">
        <v>2274</v>
      </c>
      <c r="C508" s="7" t="s">
        <v>2275</v>
      </c>
      <c r="D508" s="7">
        <v>0.39500000000000002</v>
      </c>
      <c r="E508" s="7">
        <v>0.25</v>
      </c>
      <c r="F508" s="7">
        <v>0.03</v>
      </c>
      <c r="G508" s="7">
        <v>2.5000000000000001E-2</v>
      </c>
      <c r="H508" s="7">
        <v>0.7</v>
      </c>
    </row>
    <row r="509" spans="1:8" ht="49.5" hidden="1" x14ac:dyDescent="0.3">
      <c r="A509" s="6" t="s">
        <v>2009</v>
      </c>
      <c r="B509" s="7" t="s">
        <v>2276</v>
      </c>
      <c r="C509" s="7" t="s">
        <v>2277</v>
      </c>
      <c r="D509" s="7">
        <v>0.39500000000000002</v>
      </c>
      <c r="E509" s="7">
        <v>0.25</v>
      </c>
      <c r="F509" s="7">
        <v>0.03</v>
      </c>
      <c r="G509" s="7">
        <v>2.5000000000000001E-2</v>
      </c>
      <c r="H509" s="7">
        <v>0.7</v>
      </c>
    </row>
    <row r="510" spans="1:8" ht="49.5" hidden="1" x14ac:dyDescent="0.3">
      <c r="A510" s="6" t="s">
        <v>2009</v>
      </c>
      <c r="B510" s="7" t="s">
        <v>2278</v>
      </c>
      <c r="C510" s="7" t="s">
        <v>2279</v>
      </c>
      <c r="D510" s="7">
        <v>0.39500000000000002</v>
      </c>
      <c r="E510" s="7">
        <v>0.25</v>
      </c>
      <c r="F510" s="7">
        <v>0.03</v>
      </c>
      <c r="G510" s="7">
        <v>2.5000000000000001E-2</v>
      </c>
      <c r="H510" s="7">
        <v>0.7</v>
      </c>
    </row>
    <row r="511" spans="1:8" ht="49.5" hidden="1" x14ac:dyDescent="0.3">
      <c r="A511" s="6" t="s">
        <v>2009</v>
      </c>
      <c r="B511" s="7" t="s">
        <v>2280</v>
      </c>
      <c r="C511" s="7" t="s">
        <v>2281</v>
      </c>
      <c r="D511" s="7">
        <v>0.39500000000000002</v>
      </c>
      <c r="E511" s="7">
        <v>0.25</v>
      </c>
      <c r="F511" s="7">
        <v>0.03</v>
      </c>
      <c r="G511" s="7">
        <v>2.5000000000000001E-2</v>
      </c>
      <c r="H511" s="7">
        <v>0.7</v>
      </c>
    </row>
    <row r="512" spans="1:8" ht="49.5" hidden="1" x14ac:dyDescent="0.3">
      <c r="A512" s="6" t="s">
        <v>2009</v>
      </c>
      <c r="B512" s="7" t="s">
        <v>2282</v>
      </c>
      <c r="C512" s="7" t="s">
        <v>2283</v>
      </c>
      <c r="D512" s="7">
        <v>0.39500000000000002</v>
      </c>
      <c r="E512" s="7">
        <v>0.25</v>
      </c>
      <c r="F512" s="7">
        <v>0.03</v>
      </c>
      <c r="G512" s="7">
        <v>2.5000000000000001E-2</v>
      </c>
      <c r="H512" s="7">
        <v>0.7</v>
      </c>
    </row>
    <row r="513" spans="1:8" ht="49.5" hidden="1" x14ac:dyDescent="0.3">
      <c r="A513" s="6" t="s">
        <v>2009</v>
      </c>
      <c r="B513" s="7" t="s">
        <v>2284</v>
      </c>
      <c r="C513" s="7" t="s">
        <v>2285</v>
      </c>
      <c r="D513" s="7">
        <v>0.39500000000000002</v>
      </c>
      <c r="E513" s="7">
        <v>0.25</v>
      </c>
      <c r="F513" s="7">
        <v>0.03</v>
      </c>
      <c r="G513" s="7">
        <v>2.5000000000000001E-2</v>
      </c>
      <c r="H513" s="7">
        <v>0.7</v>
      </c>
    </row>
    <row r="514" spans="1:8" ht="49.5" hidden="1" x14ac:dyDescent="0.3">
      <c r="A514" s="6" t="s">
        <v>2009</v>
      </c>
      <c r="B514" s="7" t="s">
        <v>2286</v>
      </c>
      <c r="C514" s="7" t="s">
        <v>2287</v>
      </c>
      <c r="D514" s="7">
        <v>0.39500000000000002</v>
      </c>
      <c r="E514" s="7">
        <v>0.25</v>
      </c>
      <c r="F514" s="7">
        <v>0.03</v>
      </c>
      <c r="G514" s="7">
        <v>2.5000000000000001E-2</v>
      </c>
      <c r="H514" s="7">
        <v>0.7</v>
      </c>
    </row>
    <row r="515" spans="1:8" ht="49.5" hidden="1" x14ac:dyDescent="0.3">
      <c r="A515" s="6" t="s">
        <v>2009</v>
      </c>
      <c r="B515" s="7" t="s">
        <v>2288</v>
      </c>
      <c r="C515" s="7" t="s">
        <v>2289</v>
      </c>
      <c r="D515" s="7">
        <v>0.39500000000000002</v>
      </c>
      <c r="E515" s="7">
        <v>0.25</v>
      </c>
      <c r="F515" s="7">
        <v>0.03</v>
      </c>
      <c r="G515" s="7">
        <v>2.5000000000000001E-2</v>
      </c>
      <c r="H515" s="7">
        <v>0.7</v>
      </c>
    </row>
    <row r="516" spans="1:8" ht="49.5" hidden="1" x14ac:dyDescent="0.3">
      <c r="A516" s="6" t="s">
        <v>2009</v>
      </c>
      <c r="B516" s="7" t="s">
        <v>2290</v>
      </c>
      <c r="C516" s="7" t="s">
        <v>2291</v>
      </c>
      <c r="D516" s="7">
        <v>0.39500000000000002</v>
      </c>
      <c r="E516" s="7">
        <v>0.25</v>
      </c>
      <c r="F516" s="7">
        <v>0.03</v>
      </c>
      <c r="G516" s="7">
        <v>2.5000000000000001E-2</v>
      </c>
      <c r="H516" s="7">
        <v>0.7</v>
      </c>
    </row>
    <row r="517" spans="1:8" ht="49.5" hidden="1" x14ac:dyDescent="0.3">
      <c r="A517" s="6" t="s">
        <v>2009</v>
      </c>
      <c r="B517" s="7" t="s">
        <v>2292</v>
      </c>
      <c r="C517" s="7" t="s">
        <v>2293</v>
      </c>
      <c r="D517" s="7">
        <v>0.39500000000000002</v>
      </c>
      <c r="E517" s="7">
        <v>0.25</v>
      </c>
      <c r="F517" s="7">
        <v>0.03</v>
      </c>
      <c r="G517" s="7">
        <v>2.5000000000000001E-2</v>
      </c>
      <c r="H517" s="7">
        <v>0.7</v>
      </c>
    </row>
    <row r="518" spans="1:8" ht="49.5" hidden="1" x14ac:dyDescent="0.3">
      <c r="A518" s="6" t="s">
        <v>2009</v>
      </c>
      <c r="B518" s="7" t="s">
        <v>2294</v>
      </c>
      <c r="C518" s="7" t="s">
        <v>2295</v>
      </c>
      <c r="D518" s="7">
        <v>0.39500000000000002</v>
      </c>
      <c r="E518" s="7">
        <v>0.25</v>
      </c>
      <c r="F518" s="7">
        <v>0.03</v>
      </c>
      <c r="G518" s="7">
        <v>2.5000000000000001E-2</v>
      </c>
      <c r="H518" s="7">
        <v>0.7</v>
      </c>
    </row>
    <row r="519" spans="1:8" ht="49.5" hidden="1" x14ac:dyDescent="0.3">
      <c r="A519" s="6" t="s">
        <v>2009</v>
      </c>
      <c r="B519" s="7" t="s">
        <v>2296</v>
      </c>
      <c r="C519" s="7" t="s">
        <v>2297</v>
      </c>
      <c r="D519" s="7">
        <v>0.39500000000000002</v>
      </c>
      <c r="E519" s="7">
        <v>0.25</v>
      </c>
      <c r="F519" s="7">
        <v>0.03</v>
      </c>
      <c r="G519" s="7">
        <v>2.5000000000000001E-2</v>
      </c>
      <c r="H519" s="7">
        <v>0.7</v>
      </c>
    </row>
    <row r="520" spans="1:8" ht="49.5" hidden="1" x14ac:dyDescent="0.3">
      <c r="A520" s="6" t="s">
        <v>2009</v>
      </c>
      <c r="B520" s="7" t="s">
        <v>2298</v>
      </c>
      <c r="C520" s="7" t="s">
        <v>2299</v>
      </c>
      <c r="D520" s="7">
        <v>0.39500000000000002</v>
      </c>
      <c r="E520" s="7">
        <v>0.25</v>
      </c>
      <c r="F520" s="7">
        <v>0.03</v>
      </c>
      <c r="G520" s="7">
        <v>2.5000000000000001E-2</v>
      </c>
      <c r="H520" s="7">
        <v>0.7</v>
      </c>
    </row>
    <row r="521" spans="1:8" ht="49.5" hidden="1" x14ac:dyDescent="0.3">
      <c r="A521" s="6" t="s">
        <v>2009</v>
      </c>
      <c r="B521" s="7" t="s">
        <v>2300</v>
      </c>
      <c r="C521" s="7" t="s">
        <v>2301</v>
      </c>
      <c r="D521" s="7">
        <v>0.39500000000000002</v>
      </c>
      <c r="E521" s="7">
        <v>0.25</v>
      </c>
      <c r="F521" s="7">
        <v>0.03</v>
      </c>
      <c r="G521" s="7">
        <v>2.5000000000000001E-2</v>
      </c>
      <c r="H521" s="7">
        <v>0.7</v>
      </c>
    </row>
    <row r="522" spans="1:8" ht="49.5" hidden="1" x14ac:dyDescent="0.3">
      <c r="A522" s="6" t="s">
        <v>2009</v>
      </c>
      <c r="B522" s="7" t="s">
        <v>2302</v>
      </c>
      <c r="C522" s="7" t="s">
        <v>2303</v>
      </c>
      <c r="D522" s="7">
        <v>0.39500000000000002</v>
      </c>
      <c r="E522" s="7">
        <v>0.25</v>
      </c>
      <c r="F522" s="7">
        <v>0.03</v>
      </c>
      <c r="G522" s="7">
        <v>2.5000000000000001E-2</v>
      </c>
      <c r="H522" s="7">
        <v>0.7</v>
      </c>
    </row>
    <row r="523" spans="1:8" ht="49.5" hidden="1" x14ac:dyDescent="0.3">
      <c r="A523" s="6" t="s">
        <v>2009</v>
      </c>
      <c r="B523" s="7" t="s">
        <v>2304</v>
      </c>
      <c r="C523" s="7" t="s">
        <v>2305</v>
      </c>
      <c r="D523" s="7">
        <v>0.39500000000000002</v>
      </c>
      <c r="E523" s="7">
        <v>0.25</v>
      </c>
      <c r="F523" s="7">
        <v>0.03</v>
      </c>
      <c r="G523" s="7">
        <v>2.5000000000000001E-2</v>
      </c>
      <c r="H523" s="7">
        <v>0.7</v>
      </c>
    </row>
    <row r="524" spans="1:8" ht="49.5" hidden="1" x14ac:dyDescent="0.3">
      <c r="A524" s="6" t="s">
        <v>2009</v>
      </c>
      <c r="B524" s="7" t="s">
        <v>2306</v>
      </c>
      <c r="C524" s="7" t="s">
        <v>2307</v>
      </c>
      <c r="D524" s="7">
        <v>0.39500000000000002</v>
      </c>
      <c r="E524" s="7">
        <v>0.25</v>
      </c>
      <c r="F524" s="7">
        <v>0.03</v>
      </c>
      <c r="G524" s="7">
        <v>2.5000000000000001E-2</v>
      </c>
      <c r="H524" s="7">
        <v>0.7</v>
      </c>
    </row>
    <row r="525" spans="1:8" ht="49.5" hidden="1" x14ac:dyDescent="0.3">
      <c r="A525" s="6" t="s">
        <v>2009</v>
      </c>
      <c r="B525" s="7" t="s">
        <v>2308</v>
      </c>
      <c r="C525" s="7" t="s">
        <v>2309</v>
      </c>
      <c r="D525" s="7">
        <v>0.39500000000000002</v>
      </c>
      <c r="E525" s="7">
        <v>0.25</v>
      </c>
      <c r="F525" s="7">
        <v>0.03</v>
      </c>
      <c r="G525" s="7">
        <v>2.5000000000000001E-2</v>
      </c>
      <c r="H525" s="7">
        <v>0.7</v>
      </c>
    </row>
    <row r="526" spans="1:8" ht="49.5" hidden="1" x14ac:dyDescent="0.3">
      <c r="A526" s="6" t="s">
        <v>2009</v>
      </c>
      <c r="B526" s="7" t="s">
        <v>2310</v>
      </c>
      <c r="C526" s="7" t="s">
        <v>2311</v>
      </c>
      <c r="D526" s="7">
        <v>0.39500000000000002</v>
      </c>
      <c r="E526" s="7">
        <v>0.25</v>
      </c>
      <c r="F526" s="7">
        <v>0.03</v>
      </c>
      <c r="G526" s="7">
        <v>2.5000000000000001E-2</v>
      </c>
      <c r="H526" s="7">
        <v>0.7</v>
      </c>
    </row>
    <row r="527" spans="1:8" ht="49.5" hidden="1" x14ac:dyDescent="0.3">
      <c r="A527" s="6" t="s">
        <v>2009</v>
      </c>
      <c r="B527" s="7" t="s">
        <v>2312</v>
      </c>
      <c r="C527" s="7" t="s">
        <v>2313</v>
      </c>
      <c r="D527" s="7">
        <v>0.39500000000000002</v>
      </c>
      <c r="E527" s="7">
        <v>0.25</v>
      </c>
      <c r="F527" s="7">
        <v>0.03</v>
      </c>
      <c r="G527" s="7">
        <v>2.5000000000000001E-2</v>
      </c>
      <c r="H527" s="7">
        <v>0.7</v>
      </c>
    </row>
    <row r="528" spans="1:8" ht="49.5" hidden="1" x14ac:dyDescent="0.3">
      <c r="A528" s="6" t="s">
        <v>2009</v>
      </c>
      <c r="B528" s="7" t="s">
        <v>2314</v>
      </c>
      <c r="C528" s="7" t="s">
        <v>2315</v>
      </c>
      <c r="D528" s="7">
        <v>0.39500000000000002</v>
      </c>
      <c r="E528" s="7">
        <v>0.25</v>
      </c>
      <c r="F528" s="7">
        <v>0.03</v>
      </c>
      <c r="G528" s="7">
        <v>2.5000000000000001E-2</v>
      </c>
      <c r="H528" s="7">
        <v>0.7</v>
      </c>
    </row>
    <row r="529" spans="1:8" ht="49.5" hidden="1" x14ac:dyDescent="0.3">
      <c r="A529" s="6" t="s">
        <v>2009</v>
      </c>
      <c r="B529" s="7" t="s">
        <v>2316</v>
      </c>
      <c r="C529" s="7" t="s">
        <v>2317</v>
      </c>
      <c r="D529" s="7">
        <v>0.39500000000000002</v>
      </c>
      <c r="E529" s="7">
        <v>0.25</v>
      </c>
      <c r="F529" s="7">
        <v>0.03</v>
      </c>
      <c r="G529" s="7">
        <v>2.5000000000000001E-2</v>
      </c>
      <c r="H529" s="7">
        <v>0.7</v>
      </c>
    </row>
    <row r="530" spans="1:8" ht="49.5" hidden="1" x14ac:dyDescent="0.3">
      <c r="A530" s="6" t="s">
        <v>2009</v>
      </c>
      <c r="B530" s="7" t="s">
        <v>2318</v>
      </c>
      <c r="C530" s="7" t="s">
        <v>2319</v>
      </c>
      <c r="D530" s="7">
        <v>0.39500000000000002</v>
      </c>
      <c r="E530" s="7">
        <v>0.25</v>
      </c>
      <c r="F530" s="7">
        <v>0.03</v>
      </c>
      <c r="G530" s="7">
        <v>2.5000000000000001E-2</v>
      </c>
      <c r="H530" s="7">
        <v>0.7</v>
      </c>
    </row>
    <row r="531" spans="1:8" ht="49.5" hidden="1" x14ac:dyDescent="0.3">
      <c r="A531" s="6" t="s">
        <v>2009</v>
      </c>
      <c r="B531" s="7" t="s">
        <v>2320</v>
      </c>
      <c r="C531" s="7" t="s">
        <v>2321</v>
      </c>
      <c r="D531" s="7">
        <v>0.39500000000000002</v>
      </c>
      <c r="E531" s="7">
        <v>0.25</v>
      </c>
      <c r="F531" s="7">
        <v>0.03</v>
      </c>
      <c r="G531" s="7">
        <v>2.5000000000000001E-2</v>
      </c>
      <c r="H531" s="7">
        <v>0.7</v>
      </c>
    </row>
    <row r="532" spans="1:8" ht="49.5" hidden="1" x14ac:dyDescent="0.3">
      <c r="A532" s="6" t="s">
        <v>2009</v>
      </c>
      <c r="B532" s="7" t="s">
        <v>2322</v>
      </c>
      <c r="C532" s="7" t="s">
        <v>2323</v>
      </c>
      <c r="D532" s="7">
        <v>0.39500000000000002</v>
      </c>
      <c r="E532" s="7">
        <v>0.25</v>
      </c>
      <c r="F532" s="7">
        <v>0.03</v>
      </c>
      <c r="G532" s="7">
        <v>2.5000000000000001E-2</v>
      </c>
      <c r="H532" s="7">
        <v>0.7</v>
      </c>
    </row>
    <row r="533" spans="1:8" ht="49.5" hidden="1" x14ac:dyDescent="0.3">
      <c r="A533" s="6" t="s">
        <v>2009</v>
      </c>
      <c r="B533" s="7" t="s">
        <v>2324</v>
      </c>
      <c r="C533" s="7" t="s">
        <v>2325</v>
      </c>
      <c r="D533" s="7">
        <v>0.39500000000000002</v>
      </c>
      <c r="E533" s="7">
        <v>0.25</v>
      </c>
      <c r="F533" s="7">
        <v>0.03</v>
      </c>
      <c r="G533" s="7">
        <v>2.5000000000000001E-2</v>
      </c>
      <c r="H533" s="7">
        <v>0.7</v>
      </c>
    </row>
    <row r="534" spans="1:8" ht="49.5" hidden="1" x14ac:dyDescent="0.3">
      <c r="A534" s="6" t="s">
        <v>2009</v>
      </c>
      <c r="B534" s="7" t="s">
        <v>2326</v>
      </c>
      <c r="C534" s="7" t="s">
        <v>2327</v>
      </c>
      <c r="D534" s="7">
        <v>0.39500000000000002</v>
      </c>
      <c r="E534" s="7">
        <v>0.25</v>
      </c>
      <c r="F534" s="7">
        <v>0.03</v>
      </c>
      <c r="G534" s="7">
        <v>2.5000000000000001E-2</v>
      </c>
      <c r="H534" s="7">
        <v>0.7</v>
      </c>
    </row>
    <row r="535" spans="1:8" ht="49.5" hidden="1" x14ac:dyDescent="0.3">
      <c r="A535" s="6" t="s">
        <v>2009</v>
      </c>
      <c r="B535" s="7" t="s">
        <v>2328</v>
      </c>
      <c r="C535" s="7" t="s">
        <v>2329</v>
      </c>
      <c r="D535" s="7">
        <v>0.39500000000000002</v>
      </c>
      <c r="E535" s="7">
        <v>0.25</v>
      </c>
      <c r="F535" s="7">
        <v>0.03</v>
      </c>
      <c r="G535" s="7">
        <v>2.5000000000000001E-2</v>
      </c>
      <c r="H535" s="7">
        <v>0.7</v>
      </c>
    </row>
    <row r="536" spans="1:8" ht="49.5" hidden="1" x14ac:dyDescent="0.3">
      <c r="A536" s="6" t="s">
        <v>2009</v>
      </c>
      <c r="B536" s="7" t="s">
        <v>2330</v>
      </c>
      <c r="C536" s="7" t="s">
        <v>2331</v>
      </c>
      <c r="D536" s="7">
        <v>0.39500000000000002</v>
      </c>
      <c r="E536" s="7">
        <v>0.25</v>
      </c>
      <c r="F536" s="7">
        <v>0.03</v>
      </c>
      <c r="G536" s="7">
        <v>2.5000000000000001E-2</v>
      </c>
      <c r="H536" s="7">
        <v>0.7</v>
      </c>
    </row>
    <row r="537" spans="1:8" ht="49.5" hidden="1" x14ac:dyDescent="0.3">
      <c r="A537" s="6" t="s">
        <v>2009</v>
      </c>
      <c r="B537" s="7" t="s">
        <v>2332</v>
      </c>
      <c r="C537" s="7" t="s">
        <v>2333</v>
      </c>
      <c r="D537" s="7">
        <v>0.39500000000000002</v>
      </c>
      <c r="E537" s="7">
        <v>0.25</v>
      </c>
      <c r="F537" s="7">
        <v>0.03</v>
      </c>
      <c r="G537" s="7">
        <v>2.5000000000000001E-2</v>
      </c>
      <c r="H537" s="7">
        <v>0.7</v>
      </c>
    </row>
    <row r="538" spans="1:8" ht="49.5" hidden="1" x14ac:dyDescent="0.3">
      <c r="A538" s="6" t="s">
        <v>2009</v>
      </c>
      <c r="B538" s="7" t="s">
        <v>2334</v>
      </c>
      <c r="C538" s="7" t="s">
        <v>2335</v>
      </c>
      <c r="D538" s="7">
        <v>0.39500000000000002</v>
      </c>
      <c r="E538" s="7">
        <v>0.25</v>
      </c>
      <c r="F538" s="7">
        <v>0.03</v>
      </c>
      <c r="G538" s="7">
        <v>2.5000000000000001E-2</v>
      </c>
      <c r="H538" s="7">
        <v>0.7</v>
      </c>
    </row>
    <row r="539" spans="1:8" ht="49.5" hidden="1" x14ac:dyDescent="0.3">
      <c r="A539" s="6" t="s">
        <v>2009</v>
      </c>
      <c r="B539" s="7" t="s">
        <v>2336</v>
      </c>
      <c r="C539" s="7" t="s">
        <v>2337</v>
      </c>
      <c r="D539" s="7">
        <v>0.39500000000000002</v>
      </c>
      <c r="E539" s="7">
        <v>0.25</v>
      </c>
      <c r="F539" s="7">
        <v>0.03</v>
      </c>
      <c r="G539" s="7">
        <v>2.5000000000000001E-2</v>
      </c>
      <c r="H539" s="7">
        <v>0.7</v>
      </c>
    </row>
    <row r="540" spans="1:8" ht="49.5" hidden="1" x14ac:dyDescent="0.3">
      <c r="A540" s="6" t="s">
        <v>2009</v>
      </c>
      <c r="B540" s="7" t="s">
        <v>2338</v>
      </c>
      <c r="C540" s="7" t="s">
        <v>2339</v>
      </c>
      <c r="D540" s="7">
        <v>0.39500000000000002</v>
      </c>
      <c r="E540" s="7">
        <v>0.25</v>
      </c>
      <c r="F540" s="7">
        <v>0.03</v>
      </c>
      <c r="G540" s="7">
        <v>2.5000000000000001E-2</v>
      </c>
      <c r="H540" s="7">
        <v>0.7</v>
      </c>
    </row>
    <row r="541" spans="1:8" ht="49.5" hidden="1" x14ac:dyDescent="0.3">
      <c r="A541" s="6" t="s">
        <v>2009</v>
      </c>
      <c r="B541" s="7" t="s">
        <v>2340</v>
      </c>
      <c r="C541" s="7" t="s">
        <v>2341</v>
      </c>
      <c r="D541" s="7">
        <v>0.39500000000000002</v>
      </c>
      <c r="E541" s="7">
        <v>0.25</v>
      </c>
      <c r="F541" s="7">
        <v>0.03</v>
      </c>
      <c r="G541" s="7">
        <v>2.5000000000000001E-2</v>
      </c>
      <c r="H541" s="7">
        <v>0.7</v>
      </c>
    </row>
    <row r="542" spans="1:8" ht="49.5" hidden="1" x14ac:dyDescent="0.3">
      <c r="A542" s="6" t="s">
        <v>2009</v>
      </c>
      <c r="B542" s="7" t="s">
        <v>2342</v>
      </c>
      <c r="C542" s="7" t="s">
        <v>2343</v>
      </c>
      <c r="D542" s="7">
        <v>0.39500000000000002</v>
      </c>
      <c r="E542" s="7">
        <v>0.25</v>
      </c>
      <c r="F542" s="7">
        <v>0.03</v>
      </c>
      <c r="G542" s="7">
        <v>2.5000000000000001E-2</v>
      </c>
      <c r="H542" s="7">
        <v>0.7</v>
      </c>
    </row>
    <row r="543" spans="1:8" ht="49.5" hidden="1" x14ac:dyDescent="0.3">
      <c r="A543" s="6" t="s">
        <v>2009</v>
      </c>
      <c r="B543" s="7" t="s">
        <v>2344</v>
      </c>
      <c r="C543" s="7" t="s">
        <v>2345</v>
      </c>
      <c r="D543" s="7">
        <v>0.39500000000000002</v>
      </c>
      <c r="E543" s="7">
        <v>0.25</v>
      </c>
      <c r="F543" s="7">
        <v>0.03</v>
      </c>
      <c r="G543" s="7">
        <v>2.5000000000000001E-2</v>
      </c>
      <c r="H543" s="7">
        <v>0.7</v>
      </c>
    </row>
    <row r="544" spans="1:8" ht="49.5" hidden="1" x14ac:dyDescent="0.3">
      <c r="A544" s="6" t="s">
        <v>2009</v>
      </c>
      <c r="B544" s="7" t="s">
        <v>2346</v>
      </c>
      <c r="C544" s="7" t="s">
        <v>2347</v>
      </c>
      <c r="D544" s="7">
        <v>0.39500000000000002</v>
      </c>
      <c r="E544" s="7">
        <v>0.25</v>
      </c>
      <c r="F544" s="7">
        <v>0.03</v>
      </c>
      <c r="G544" s="7">
        <v>2.5000000000000001E-2</v>
      </c>
      <c r="H544" s="7">
        <v>0.7</v>
      </c>
    </row>
    <row r="545" spans="1:8" ht="49.5" hidden="1" x14ac:dyDescent="0.3">
      <c r="A545" s="6" t="s">
        <v>2009</v>
      </c>
      <c r="B545" s="7" t="s">
        <v>2348</v>
      </c>
      <c r="C545" s="7" t="s">
        <v>2349</v>
      </c>
      <c r="D545" s="7">
        <v>0.39500000000000002</v>
      </c>
      <c r="E545" s="7">
        <v>0.25</v>
      </c>
      <c r="F545" s="7">
        <v>0.03</v>
      </c>
      <c r="G545" s="7">
        <v>2.5000000000000001E-2</v>
      </c>
      <c r="H545" s="7">
        <v>0.7</v>
      </c>
    </row>
    <row r="546" spans="1:8" ht="49.5" hidden="1" x14ac:dyDescent="0.3">
      <c r="A546" s="6" t="s">
        <v>2009</v>
      </c>
      <c r="B546" s="7" t="s">
        <v>2350</v>
      </c>
      <c r="C546" s="7" t="s">
        <v>2351</v>
      </c>
      <c r="D546" s="7">
        <v>0.39500000000000002</v>
      </c>
      <c r="E546" s="7">
        <v>0.25</v>
      </c>
      <c r="F546" s="7">
        <v>0.03</v>
      </c>
      <c r="G546" s="7">
        <v>2.5000000000000001E-2</v>
      </c>
      <c r="H546" s="7">
        <v>0.7</v>
      </c>
    </row>
    <row r="547" spans="1:8" ht="49.5" hidden="1" x14ac:dyDescent="0.3">
      <c r="A547" s="6" t="s">
        <v>2009</v>
      </c>
      <c r="B547" s="7" t="s">
        <v>2352</v>
      </c>
      <c r="C547" s="7" t="s">
        <v>2353</v>
      </c>
      <c r="D547" s="7">
        <v>0.39500000000000002</v>
      </c>
      <c r="E547" s="7">
        <v>0.25</v>
      </c>
      <c r="F547" s="7">
        <v>0.03</v>
      </c>
      <c r="G547" s="7">
        <v>2.5000000000000001E-2</v>
      </c>
      <c r="H547" s="7">
        <v>0.7</v>
      </c>
    </row>
    <row r="548" spans="1:8" ht="49.5" hidden="1" x14ac:dyDescent="0.3">
      <c r="A548" s="6" t="s">
        <v>2009</v>
      </c>
      <c r="B548" s="7" t="s">
        <v>2354</v>
      </c>
      <c r="C548" s="7" t="s">
        <v>2355</v>
      </c>
      <c r="D548" s="7">
        <v>0.39500000000000002</v>
      </c>
      <c r="E548" s="7">
        <v>0.25</v>
      </c>
      <c r="F548" s="7">
        <v>0.03</v>
      </c>
      <c r="G548" s="7">
        <v>2.5000000000000001E-2</v>
      </c>
      <c r="H548" s="7">
        <v>0.7</v>
      </c>
    </row>
    <row r="549" spans="1:8" ht="49.5" hidden="1" x14ac:dyDescent="0.3">
      <c r="A549" s="6" t="s">
        <v>2009</v>
      </c>
      <c r="B549" s="7" t="s">
        <v>2356</v>
      </c>
      <c r="C549" s="7" t="s">
        <v>2357</v>
      </c>
      <c r="D549" s="7">
        <v>0.39500000000000002</v>
      </c>
      <c r="E549" s="7">
        <v>0.25</v>
      </c>
      <c r="F549" s="7">
        <v>0.03</v>
      </c>
      <c r="G549" s="7">
        <v>2.5000000000000001E-2</v>
      </c>
      <c r="H549" s="7">
        <v>0.7</v>
      </c>
    </row>
    <row r="550" spans="1:8" ht="49.5" hidden="1" x14ac:dyDescent="0.3">
      <c r="A550" s="6" t="s">
        <v>2009</v>
      </c>
      <c r="B550" s="7" t="s">
        <v>2358</v>
      </c>
      <c r="C550" s="7" t="s">
        <v>2359</v>
      </c>
      <c r="D550" s="7">
        <v>0.39500000000000002</v>
      </c>
      <c r="E550" s="7">
        <v>0.25</v>
      </c>
      <c r="F550" s="7">
        <v>0.03</v>
      </c>
      <c r="G550" s="7">
        <v>2.5000000000000001E-2</v>
      </c>
      <c r="H550" s="7">
        <v>0.7</v>
      </c>
    </row>
    <row r="551" spans="1:8" ht="49.5" hidden="1" x14ac:dyDescent="0.3">
      <c r="A551" s="6" t="s">
        <v>2009</v>
      </c>
      <c r="B551" s="7" t="s">
        <v>2360</v>
      </c>
      <c r="C551" s="7" t="s">
        <v>2361</v>
      </c>
      <c r="D551" s="7">
        <v>0.39500000000000002</v>
      </c>
      <c r="E551" s="7">
        <v>0.25</v>
      </c>
      <c r="F551" s="7">
        <v>0.03</v>
      </c>
      <c r="G551" s="7">
        <v>2.5000000000000001E-2</v>
      </c>
      <c r="H551" s="7">
        <v>0.7</v>
      </c>
    </row>
    <row r="552" spans="1:8" ht="49.5" hidden="1" x14ac:dyDescent="0.3">
      <c r="A552" s="6" t="s">
        <v>2009</v>
      </c>
      <c r="B552" s="7" t="s">
        <v>2362</v>
      </c>
      <c r="C552" s="7" t="s">
        <v>2363</v>
      </c>
      <c r="D552" s="7">
        <v>0.39500000000000002</v>
      </c>
      <c r="E552" s="7">
        <v>0.25</v>
      </c>
      <c r="F552" s="7">
        <v>0.03</v>
      </c>
      <c r="G552" s="7">
        <v>2.5000000000000001E-2</v>
      </c>
      <c r="H552" s="7">
        <v>0.7</v>
      </c>
    </row>
    <row r="553" spans="1:8" ht="49.5" hidden="1" x14ac:dyDescent="0.3">
      <c r="A553" s="6" t="s">
        <v>2009</v>
      </c>
      <c r="B553" s="7" t="s">
        <v>2364</v>
      </c>
      <c r="C553" s="7" t="s">
        <v>2365</v>
      </c>
      <c r="D553" s="7">
        <v>0.39500000000000002</v>
      </c>
      <c r="E553" s="7">
        <v>0.25</v>
      </c>
      <c r="F553" s="7">
        <v>0.03</v>
      </c>
      <c r="G553" s="7">
        <v>2.5000000000000001E-2</v>
      </c>
      <c r="H553" s="7">
        <v>0.7</v>
      </c>
    </row>
    <row r="554" spans="1:8" ht="49.5" hidden="1" x14ac:dyDescent="0.3">
      <c r="A554" s="6" t="s">
        <v>2009</v>
      </c>
      <c r="B554" s="7" t="s">
        <v>2366</v>
      </c>
      <c r="C554" s="7" t="s">
        <v>2367</v>
      </c>
      <c r="D554" s="7">
        <v>0.39500000000000002</v>
      </c>
      <c r="E554" s="7">
        <v>0.25</v>
      </c>
      <c r="F554" s="7">
        <v>0.03</v>
      </c>
      <c r="G554" s="7">
        <v>2.5000000000000001E-2</v>
      </c>
      <c r="H554" s="7">
        <v>0.7</v>
      </c>
    </row>
    <row r="555" spans="1:8" ht="49.5" hidden="1" x14ac:dyDescent="0.3">
      <c r="A555" s="6" t="s">
        <v>2009</v>
      </c>
      <c r="B555" s="7" t="s">
        <v>2368</v>
      </c>
      <c r="C555" s="7" t="s">
        <v>2369</v>
      </c>
      <c r="D555" s="7">
        <v>0.39500000000000002</v>
      </c>
      <c r="E555" s="7">
        <v>0.25</v>
      </c>
      <c r="F555" s="7">
        <v>0.03</v>
      </c>
      <c r="G555" s="7">
        <v>2.5000000000000001E-2</v>
      </c>
      <c r="H555" s="7">
        <v>0.7</v>
      </c>
    </row>
    <row r="556" spans="1:8" ht="49.5" hidden="1" x14ac:dyDescent="0.3">
      <c r="A556" s="6" t="s">
        <v>2009</v>
      </c>
      <c r="B556" s="7" t="s">
        <v>2370</v>
      </c>
      <c r="C556" s="7" t="s">
        <v>2371</v>
      </c>
      <c r="D556" s="7">
        <v>0.39500000000000002</v>
      </c>
      <c r="E556" s="7">
        <v>0.25</v>
      </c>
      <c r="F556" s="7">
        <v>0.03</v>
      </c>
      <c r="G556" s="7">
        <v>2.5000000000000001E-2</v>
      </c>
      <c r="H556" s="7">
        <v>0.7</v>
      </c>
    </row>
    <row r="557" spans="1:8" ht="49.5" hidden="1" x14ac:dyDescent="0.3">
      <c r="A557" s="6" t="s">
        <v>2009</v>
      </c>
      <c r="B557" s="7" t="s">
        <v>2372</v>
      </c>
      <c r="C557" s="7" t="s">
        <v>2373</v>
      </c>
      <c r="D557" s="7">
        <v>0.39500000000000002</v>
      </c>
      <c r="E557" s="7">
        <v>0.25</v>
      </c>
      <c r="F557" s="7">
        <v>0.03</v>
      </c>
      <c r="G557" s="7">
        <v>2.5000000000000001E-2</v>
      </c>
      <c r="H557" s="7">
        <v>0.7</v>
      </c>
    </row>
    <row r="558" spans="1:8" ht="49.5" hidden="1" x14ac:dyDescent="0.3">
      <c r="A558" s="6" t="s">
        <v>2009</v>
      </c>
      <c r="B558" s="7" t="s">
        <v>2374</v>
      </c>
      <c r="C558" s="7" t="s">
        <v>2375</v>
      </c>
      <c r="D558" s="7">
        <v>0.39500000000000002</v>
      </c>
      <c r="E558" s="7">
        <v>0.25</v>
      </c>
      <c r="F558" s="7">
        <v>0.03</v>
      </c>
      <c r="G558" s="7">
        <v>2.5000000000000001E-2</v>
      </c>
      <c r="H558" s="7">
        <v>0.7</v>
      </c>
    </row>
    <row r="559" spans="1:8" ht="49.5" hidden="1" x14ac:dyDescent="0.3">
      <c r="A559" s="6" t="s">
        <v>2009</v>
      </c>
      <c r="B559" s="7" t="s">
        <v>2376</v>
      </c>
      <c r="C559" s="7" t="s">
        <v>2377</v>
      </c>
      <c r="D559" s="7">
        <v>0.39500000000000002</v>
      </c>
      <c r="E559" s="7">
        <v>0.25</v>
      </c>
      <c r="F559" s="7">
        <v>0.03</v>
      </c>
      <c r="G559" s="7">
        <v>2.5000000000000001E-2</v>
      </c>
      <c r="H559" s="7">
        <v>0.7</v>
      </c>
    </row>
    <row r="560" spans="1:8" ht="49.5" hidden="1" x14ac:dyDescent="0.3">
      <c r="A560" s="6" t="s">
        <v>2009</v>
      </c>
      <c r="B560" s="7" t="s">
        <v>2378</v>
      </c>
      <c r="C560" s="7" t="s">
        <v>2379</v>
      </c>
      <c r="D560" s="7">
        <v>0.39500000000000002</v>
      </c>
      <c r="E560" s="7">
        <v>0.25</v>
      </c>
      <c r="F560" s="7">
        <v>0.03</v>
      </c>
      <c r="G560" s="7">
        <v>2.5000000000000001E-2</v>
      </c>
      <c r="H560" s="7">
        <v>0.7</v>
      </c>
    </row>
    <row r="561" spans="1:8" ht="49.5" hidden="1" x14ac:dyDescent="0.3">
      <c r="A561" s="6" t="s">
        <v>2009</v>
      </c>
      <c r="B561" s="7" t="s">
        <v>2380</v>
      </c>
      <c r="C561" s="7" t="s">
        <v>2381</v>
      </c>
      <c r="D561" s="7">
        <v>0.39500000000000002</v>
      </c>
      <c r="E561" s="7">
        <v>0.25</v>
      </c>
      <c r="F561" s="7">
        <v>0.03</v>
      </c>
      <c r="G561" s="7">
        <v>2.5000000000000001E-2</v>
      </c>
      <c r="H561" s="7">
        <v>0.7</v>
      </c>
    </row>
    <row r="562" spans="1:8" ht="49.5" hidden="1" x14ac:dyDescent="0.3">
      <c r="A562" s="6" t="s">
        <v>2009</v>
      </c>
      <c r="B562" s="7" t="s">
        <v>2382</v>
      </c>
      <c r="C562" s="7" t="s">
        <v>2383</v>
      </c>
      <c r="D562" s="7">
        <v>0.39500000000000002</v>
      </c>
      <c r="E562" s="7">
        <v>0.25</v>
      </c>
      <c r="F562" s="7">
        <v>0.03</v>
      </c>
      <c r="G562" s="7">
        <v>2.5000000000000001E-2</v>
      </c>
      <c r="H562" s="7">
        <v>0.7</v>
      </c>
    </row>
    <row r="563" spans="1:8" ht="49.5" hidden="1" x14ac:dyDescent="0.3">
      <c r="A563" s="6" t="s">
        <v>2009</v>
      </c>
      <c r="B563" s="7" t="s">
        <v>2384</v>
      </c>
      <c r="C563" s="7" t="s">
        <v>2385</v>
      </c>
      <c r="D563" s="7">
        <v>0.39500000000000002</v>
      </c>
      <c r="E563" s="7">
        <v>0.25</v>
      </c>
      <c r="F563" s="7">
        <v>0.03</v>
      </c>
      <c r="G563" s="7">
        <v>2.5000000000000001E-2</v>
      </c>
      <c r="H563" s="7">
        <v>0.7</v>
      </c>
    </row>
    <row r="564" spans="1:8" ht="49.5" hidden="1" x14ac:dyDescent="0.3">
      <c r="A564" s="6" t="s">
        <v>2009</v>
      </c>
      <c r="B564" s="7" t="s">
        <v>2386</v>
      </c>
      <c r="C564" s="7" t="s">
        <v>2387</v>
      </c>
      <c r="D564" s="7">
        <v>0.39500000000000002</v>
      </c>
      <c r="E564" s="7">
        <v>0.25</v>
      </c>
      <c r="F564" s="7">
        <v>0.03</v>
      </c>
      <c r="G564" s="7">
        <v>2.5000000000000001E-2</v>
      </c>
      <c r="H564" s="7">
        <v>0.7</v>
      </c>
    </row>
    <row r="565" spans="1:8" ht="49.5" hidden="1" x14ac:dyDescent="0.3">
      <c r="A565" s="6" t="s">
        <v>2009</v>
      </c>
      <c r="B565" s="7" t="s">
        <v>2388</v>
      </c>
      <c r="C565" s="7" t="s">
        <v>2389</v>
      </c>
      <c r="D565" s="7">
        <v>0.39500000000000002</v>
      </c>
      <c r="E565" s="7">
        <v>0.25</v>
      </c>
      <c r="F565" s="7">
        <v>0.03</v>
      </c>
      <c r="G565" s="7">
        <v>2.5000000000000001E-2</v>
      </c>
      <c r="H565" s="7">
        <v>0.7</v>
      </c>
    </row>
    <row r="566" spans="1:8" ht="49.5" hidden="1" x14ac:dyDescent="0.3">
      <c r="A566" s="6" t="s">
        <v>2009</v>
      </c>
      <c r="B566" s="7" t="s">
        <v>2390</v>
      </c>
      <c r="C566" s="7" t="s">
        <v>2391</v>
      </c>
      <c r="D566" s="7">
        <v>0.39500000000000002</v>
      </c>
      <c r="E566" s="7">
        <v>0.25</v>
      </c>
      <c r="F566" s="7">
        <v>0.03</v>
      </c>
      <c r="G566" s="7">
        <v>2.5000000000000001E-2</v>
      </c>
      <c r="H566" s="7">
        <v>0.7</v>
      </c>
    </row>
    <row r="567" spans="1:8" ht="49.5" hidden="1" x14ac:dyDescent="0.3">
      <c r="A567" s="6" t="s">
        <v>2009</v>
      </c>
      <c r="B567" s="7" t="s">
        <v>2392</v>
      </c>
      <c r="C567" s="7" t="s">
        <v>2393</v>
      </c>
      <c r="D567" s="7">
        <v>0.39500000000000002</v>
      </c>
      <c r="E567" s="7">
        <v>0.25</v>
      </c>
      <c r="F567" s="7">
        <v>0.03</v>
      </c>
      <c r="G567" s="7">
        <v>2.5000000000000001E-2</v>
      </c>
      <c r="H567" s="7">
        <v>0.7</v>
      </c>
    </row>
    <row r="568" spans="1:8" ht="49.5" hidden="1" x14ac:dyDescent="0.3">
      <c r="A568" s="6" t="s">
        <v>2009</v>
      </c>
      <c r="B568" s="7" t="s">
        <v>2394</v>
      </c>
      <c r="C568" s="7" t="s">
        <v>2395</v>
      </c>
      <c r="D568" s="7">
        <v>0.39500000000000002</v>
      </c>
      <c r="E568" s="7">
        <v>0.25</v>
      </c>
      <c r="F568" s="7">
        <v>0.03</v>
      </c>
      <c r="G568" s="7">
        <v>2.5000000000000001E-2</v>
      </c>
      <c r="H568" s="7">
        <v>0.7</v>
      </c>
    </row>
    <row r="569" spans="1:8" ht="49.5" hidden="1" x14ac:dyDescent="0.3">
      <c r="A569" s="6" t="s">
        <v>2009</v>
      </c>
      <c r="B569" s="7" t="s">
        <v>2396</v>
      </c>
      <c r="C569" s="7" t="s">
        <v>2397</v>
      </c>
      <c r="D569" s="7">
        <v>0.39500000000000002</v>
      </c>
      <c r="E569" s="7">
        <v>0.25</v>
      </c>
      <c r="F569" s="7">
        <v>0.03</v>
      </c>
      <c r="G569" s="7">
        <v>2.5000000000000001E-2</v>
      </c>
      <c r="H569" s="7">
        <v>0.7</v>
      </c>
    </row>
    <row r="570" spans="1:8" ht="49.5" hidden="1" x14ac:dyDescent="0.3">
      <c r="A570" s="6" t="s">
        <v>2009</v>
      </c>
      <c r="B570" s="7" t="s">
        <v>2398</v>
      </c>
      <c r="C570" s="7" t="s">
        <v>2399</v>
      </c>
      <c r="D570" s="7">
        <v>0.39500000000000002</v>
      </c>
      <c r="E570" s="7">
        <v>0.25</v>
      </c>
      <c r="F570" s="7">
        <v>0.03</v>
      </c>
      <c r="G570" s="7">
        <v>2.5000000000000001E-2</v>
      </c>
      <c r="H570" s="7">
        <v>0.7</v>
      </c>
    </row>
    <row r="571" spans="1:8" ht="49.5" hidden="1" x14ac:dyDescent="0.3">
      <c r="A571" s="6" t="s">
        <v>2009</v>
      </c>
      <c r="B571" s="7" t="s">
        <v>2400</v>
      </c>
      <c r="C571" s="7" t="s">
        <v>2401</v>
      </c>
      <c r="D571" s="7">
        <v>0.39500000000000002</v>
      </c>
      <c r="E571" s="7">
        <v>0.25</v>
      </c>
      <c r="F571" s="7">
        <v>0.03</v>
      </c>
      <c r="G571" s="7">
        <v>2.5000000000000001E-2</v>
      </c>
      <c r="H571" s="7">
        <v>0.7</v>
      </c>
    </row>
    <row r="572" spans="1:8" ht="49.5" hidden="1" x14ac:dyDescent="0.3">
      <c r="A572" s="6" t="s">
        <v>2009</v>
      </c>
      <c r="B572" s="7" t="s">
        <v>2402</v>
      </c>
      <c r="C572" s="7" t="s">
        <v>2403</v>
      </c>
      <c r="D572" s="7">
        <v>0.39500000000000002</v>
      </c>
      <c r="E572" s="7">
        <v>0.25</v>
      </c>
      <c r="F572" s="7">
        <v>0.03</v>
      </c>
      <c r="G572" s="7">
        <v>2.5000000000000001E-2</v>
      </c>
      <c r="H572" s="7">
        <v>0.7</v>
      </c>
    </row>
    <row r="573" spans="1:8" ht="49.5" hidden="1" x14ac:dyDescent="0.3">
      <c r="A573" s="6" t="s">
        <v>2009</v>
      </c>
      <c r="B573" s="7" t="s">
        <v>2404</v>
      </c>
      <c r="C573" s="7" t="s">
        <v>2405</v>
      </c>
      <c r="D573" s="7">
        <v>0.39500000000000002</v>
      </c>
      <c r="E573" s="7">
        <v>0.25</v>
      </c>
      <c r="F573" s="7">
        <v>0.03</v>
      </c>
      <c r="G573" s="7">
        <v>2.5000000000000001E-2</v>
      </c>
      <c r="H573" s="7">
        <v>0.7</v>
      </c>
    </row>
    <row r="574" spans="1:8" ht="49.5" hidden="1" x14ac:dyDescent="0.3">
      <c r="A574" s="6" t="s">
        <v>2009</v>
      </c>
      <c r="B574" s="7" t="s">
        <v>2406</v>
      </c>
      <c r="C574" s="7" t="s">
        <v>2407</v>
      </c>
      <c r="D574" s="7">
        <v>0.39500000000000002</v>
      </c>
      <c r="E574" s="7">
        <v>0.25</v>
      </c>
      <c r="F574" s="7">
        <v>0.03</v>
      </c>
      <c r="G574" s="7">
        <v>2.5000000000000001E-2</v>
      </c>
      <c r="H574" s="7">
        <v>0.7</v>
      </c>
    </row>
    <row r="575" spans="1:8" ht="49.5" hidden="1" x14ac:dyDescent="0.3">
      <c r="A575" s="6" t="s">
        <v>2009</v>
      </c>
      <c r="B575" s="7" t="s">
        <v>2408</v>
      </c>
      <c r="C575" s="7" t="s">
        <v>2409</v>
      </c>
      <c r="D575" s="7">
        <v>0.39500000000000002</v>
      </c>
      <c r="E575" s="7">
        <v>0.25</v>
      </c>
      <c r="F575" s="7">
        <v>0.03</v>
      </c>
      <c r="G575" s="7">
        <v>2.5000000000000001E-2</v>
      </c>
      <c r="H575" s="7">
        <v>0.7</v>
      </c>
    </row>
    <row r="576" spans="1:8" ht="49.5" hidden="1" x14ac:dyDescent="0.3">
      <c r="A576" s="6" t="s">
        <v>2009</v>
      </c>
      <c r="B576" s="7" t="s">
        <v>2410</v>
      </c>
      <c r="C576" s="7" t="s">
        <v>2411</v>
      </c>
      <c r="D576" s="7">
        <v>0.39500000000000002</v>
      </c>
      <c r="E576" s="7">
        <v>0.25</v>
      </c>
      <c r="F576" s="7">
        <v>0.03</v>
      </c>
      <c r="G576" s="7">
        <v>2.5000000000000001E-2</v>
      </c>
      <c r="H576" s="7">
        <v>0.7</v>
      </c>
    </row>
    <row r="577" spans="1:8" ht="49.5" hidden="1" x14ac:dyDescent="0.3">
      <c r="A577" s="6" t="s">
        <v>2009</v>
      </c>
      <c r="B577" s="7" t="s">
        <v>2412</v>
      </c>
      <c r="C577" s="7" t="s">
        <v>2413</v>
      </c>
      <c r="D577" s="7">
        <v>0.39500000000000002</v>
      </c>
      <c r="E577" s="7">
        <v>0.25</v>
      </c>
      <c r="F577" s="7">
        <v>0.03</v>
      </c>
      <c r="G577" s="7">
        <v>2.5000000000000001E-2</v>
      </c>
      <c r="H577" s="7">
        <v>0.7</v>
      </c>
    </row>
    <row r="578" spans="1:8" ht="49.5" hidden="1" x14ac:dyDescent="0.3">
      <c r="A578" s="6" t="s">
        <v>2009</v>
      </c>
      <c r="B578" s="7" t="s">
        <v>2414</v>
      </c>
      <c r="C578" s="7" t="s">
        <v>2415</v>
      </c>
      <c r="D578" s="7">
        <v>0.39500000000000002</v>
      </c>
      <c r="E578" s="7">
        <v>0.25</v>
      </c>
      <c r="F578" s="7">
        <v>0.03</v>
      </c>
      <c r="G578" s="7">
        <v>2.5000000000000001E-2</v>
      </c>
      <c r="H578" s="7">
        <v>0.7</v>
      </c>
    </row>
    <row r="579" spans="1:8" ht="49.5" hidden="1" x14ac:dyDescent="0.3">
      <c r="A579" s="6" t="s">
        <v>2009</v>
      </c>
      <c r="B579" s="7" t="s">
        <v>2416</v>
      </c>
      <c r="C579" s="7" t="s">
        <v>2417</v>
      </c>
      <c r="D579" s="7">
        <v>0.39500000000000002</v>
      </c>
      <c r="E579" s="7">
        <v>0.25</v>
      </c>
      <c r="F579" s="7">
        <v>0.03</v>
      </c>
      <c r="G579" s="7">
        <v>2.5000000000000001E-2</v>
      </c>
      <c r="H579" s="7">
        <v>0.7</v>
      </c>
    </row>
    <row r="580" spans="1:8" ht="49.5" hidden="1" x14ac:dyDescent="0.3">
      <c r="A580" s="6" t="s">
        <v>2009</v>
      </c>
      <c r="B580" s="7" t="s">
        <v>2418</v>
      </c>
      <c r="C580" s="7" t="s">
        <v>2419</v>
      </c>
      <c r="D580" s="7">
        <v>0.39500000000000002</v>
      </c>
      <c r="E580" s="7">
        <v>0.25</v>
      </c>
      <c r="F580" s="7">
        <v>0.03</v>
      </c>
      <c r="G580" s="7">
        <v>2.5000000000000001E-2</v>
      </c>
      <c r="H580" s="7">
        <v>0.7</v>
      </c>
    </row>
    <row r="581" spans="1:8" ht="49.5" hidden="1" x14ac:dyDescent="0.3">
      <c r="A581" s="6" t="s">
        <v>2009</v>
      </c>
      <c r="B581" s="7" t="s">
        <v>2420</v>
      </c>
      <c r="C581" s="7" t="s">
        <v>2421</v>
      </c>
      <c r="D581" s="7">
        <v>0.39500000000000002</v>
      </c>
      <c r="E581" s="7">
        <v>0.25</v>
      </c>
      <c r="F581" s="7">
        <v>0.03</v>
      </c>
      <c r="G581" s="7">
        <v>2.5000000000000001E-2</v>
      </c>
      <c r="H581" s="7">
        <v>0.7</v>
      </c>
    </row>
    <row r="582" spans="1:8" ht="49.5" hidden="1" x14ac:dyDescent="0.3">
      <c r="A582" s="6" t="s">
        <v>2009</v>
      </c>
      <c r="B582" s="7" t="s">
        <v>2422</v>
      </c>
      <c r="C582" s="7" t="s">
        <v>2423</v>
      </c>
      <c r="D582" s="7">
        <v>0.39500000000000002</v>
      </c>
      <c r="E582" s="7">
        <v>0.25</v>
      </c>
      <c r="F582" s="7">
        <v>0.03</v>
      </c>
      <c r="G582" s="7">
        <v>2.5000000000000001E-2</v>
      </c>
      <c r="H582" s="7">
        <v>0.7</v>
      </c>
    </row>
    <row r="583" spans="1:8" ht="49.5" hidden="1" x14ac:dyDescent="0.3">
      <c r="A583" s="6" t="s">
        <v>2009</v>
      </c>
      <c r="B583" s="7" t="s">
        <v>2424</v>
      </c>
      <c r="C583" s="7" t="s">
        <v>2425</v>
      </c>
      <c r="D583" s="7">
        <v>0.39500000000000002</v>
      </c>
      <c r="E583" s="7">
        <v>0.25</v>
      </c>
      <c r="F583" s="7">
        <v>0.03</v>
      </c>
      <c r="G583" s="7">
        <v>2.5000000000000001E-2</v>
      </c>
      <c r="H583" s="7">
        <v>0.7</v>
      </c>
    </row>
    <row r="584" spans="1:8" ht="49.5" hidden="1" x14ac:dyDescent="0.3">
      <c r="A584" s="6" t="s">
        <v>2009</v>
      </c>
      <c r="B584" s="7" t="s">
        <v>2426</v>
      </c>
      <c r="C584" s="7" t="s">
        <v>2427</v>
      </c>
      <c r="D584" s="7">
        <v>0.39500000000000002</v>
      </c>
      <c r="E584" s="7">
        <v>0.25</v>
      </c>
      <c r="F584" s="7">
        <v>0.03</v>
      </c>
      <c r="G584" s="7">
        <v>2.5000000000000001E-2</v>
      </c>
      <c r="H584" s="7">
        <v>0.7</v>
      </c>
    </row>
    <row r="585" spans="1:8" ht="49.5" hidden="1" x14ac:dyDescent="0.3">
      <c r="A585" s="6" t="s">
        <v>2009</v>
      </c>
      <c r="B585" s="7" t="s">
        <v>2428</v>
      </c>
      <c r="C585" s="7" t="s">
        <v>2429</v>
      </c>
      <c r="D585" s="7">
        <v>0.39500000000000002</v>
      </c>
      <c r="E585" s="7">
        <v>0.25</v>
      </c>
      <c r="F585" s="7">
        <v>0.03</v>
      </c>
      <c r="G585" s="7">
        <v>2.5000000000000001E-2</v>
      </c>
      <c r="H585" s="7">
        <v>0.7</v>
      </c>
    </row>
    <row r="586" spans="1:8" ht="49.5" hidden="1" x14ac:dyDescent="0.3">
      <c r="A586" s="6" t="s">
        <v>2009</v>
      </c>
      <c r="B586" s="7" t="s">
        <v>2430</v>
      </c>
      <c r="C586" s="7" t="s">
        <v>2431</v>
      </c>
      <c r="D586" s="7">
        <v>0.39500000000000002</v>
      </c>
      <c r="E586" s="7">
        <v>0.25</v>
      </c>
      <c r="F586" s="7">
        <v>0.03</v>
      </c>
      <c r="G586" s="7">
        <v>2.5000000000000001E-2</v>
      </c>
      <c r="H586" s="7">
        <v>0.7</v>
      </c>
    </row>
    <row r="587" spans="1:8" ht="49.5" hidden="1" x14ac:dyDescent="0.3">
      <c r="A587" s="6" t="s">
        <v>2009</v>
      </c>
      <c r="B587" s="7" t="s">
        <v>2432</v>
      </c>
      <c r="C587" s="7" t="s">
        <v>2433</v>
      </c>
      <c r="D587" s="7">
        <v>0.39500000000000002</v>
      </c>
      <c r="E587" s="7">
        <v>0.25</v>
      </c>
      <c r="F587" s="7">
        <v>0.03</v>
      </c>
      <c r="G587" s="7">
        <v>2.5000000000000001E-2</v>
      </c>
      <c r="H587" s="7">
        <v>0.7</v>
      </c>
    </row>
    <row r="588" spans="1:8" ht="49.5" hidden="1" x14ac:dyDescent="0.3">
      <c r="A588" s="6" t="s">
        <v>2009</v>
      </c>
      <c r="B588" s="7" t="s">
        <v>2434</v>
      </c>
      <c r="C588" s="7" t="s">
        <v>2435</v>
      </c>
      <c r="D588" s="7">
        <v>0.39500000000000002</v>
      </c>
      <c r="E588" s="7">
        <v>0.25</v>
      </c>
      <c r="F588" s="7">
        <v>0.03</v>
      </c>
      <c r="G588" s="7">
        <v>2.5000000000000001E-2</v>
      </c>
      <c r="H588" s="7">
        <v>0.7</v>
      </c>
    </row>
    <row r="589" spans="1:8" ht="49.5" hidden="1" x14ac:dyDescent="0.3">
      <c r="A589" s="6" t="s">
        <v>2009</v>
      </c>
      <c r="B589" s="7" t="s">
        <v>2436</v>
      </c>
      <c r="C589" s="7" t="s">
        <v>2437</v>
      </c>
      <c r="D589" s="7">
        <v>0.39500000000000002</v>
      </c>
      <c r="E589" s="7">
        <v>0.25</v>
      </c>
      <c r="F589" s="7">
        <v>0.03</v>
      </c>
      <c r="G589" s="7">
        <v>2.5000000000000001E-2</v>
      </c>
      <c r="H589" s="7">
        <v>0.7</v>
      </c>
    </row>
    <row r="590" spans="1:8" ht="49.5" hidden="1" x14ac:dyDescent="0.3">
      <c r="A590" s="6" t="s">
        <v>2009</v>
      </c>
      <c r="B590" s="7" t="s">
        <v>2438</v>
      </c>
      <c r="C590" s="7" t="s">
        <v>2439</v>
      </c>
      <c r="D590" s="7">
        <v>0.39500000000000002</v>
      </c>
      <c r="E590" s="7">
        <v>0.25</v>
      </c>
      <c r="F590" s="7">
        <v>0.03</v>
      </c>
      <c r="G590" s="7">
        <v>2.5000000000000001E-2</v>
      </c>
      <c r="H590" s="7">
        <v>0.7</v>
      </c>
    </row>
    <row r="591" spans="1:8" ht="49.5" hidden="1" x14ac:dyDescent="0.3">
      <c r="A591" s="6" t="s">
        <v>2009</v>
      </c>
      <c r="B591" s="7" t="s">
        <v>2440</v>
      </c>
      <c r="C591" s="7" t="s">
        <v>2441</v>
      </c>
      <c r="D591" s="7">
        <v>0.39500000000000002</v>
      </c>
      <c r="E591" s="7">
        <v>0.25</v>
      </c>
      <c r="F591" s="7">
        <v>0.03</v>
      </c>
      <c r="G591" s="7">
        <v>2.5000000000000001E-2</v>
      </c>
      <c r="H591" s="7">
        <v>0.7</v>
      </c>
    </row>
    <row r="592" spans="1:8" ht="49.5" hidden="1" x14ac:dyDescent="0.3">
      <c r="A592" s="6" t="s">
        <v>2009</v>
      </c>
      <c r="B592" s="7" t="s">
        <v>2442</v>
      </c>
      <c r="C592" s="7" t="s">
        <v>2443</v>
      </c>
      <c r="D592" s="7">
        <v>0.39500000000000002</v>
      </c>
      <c r="E592" s="7">
        <v>0.25</v>
      </c>
      <c r="F592" s="7">
        <v>0.03</v>
      </c>
      <c r="G592" s="7">
        <v>2.5000000000000001E-2</v>
      </c>
      <c r="H592" s="7">
        <v>0.7</v>
      </c>
    </row>
    <row r="593" spans="1:8" ht="49.5" hidden="1" x14ac:dyDescent="0.3">
      <c r="A593" s="6" t="s">
        <v>2009</v>
      </c>
      <c r="B593" s="7" t="s">
        <v>2444</v>
      </c>
      <c r="C593" s="7" t="s">
        <v>2445</v>
      </c>
      <c r="D593" s="7">
        <v>0.39500000000000002</v>
      </c>
      <c r="E593" s="7">
        <v>0.25</v>
      </c>
      <c r="F593" s="7">
        <v>0.03</v>
      </c>
      <c r="G593" s="7">
        <v>2.5000000000000001E-2</v>
      </c>
      <c r="H593" s="7">
        <v>0.7</v>
      </c>
    </row>
    <row r="594" spans="1:8" ht="49.5" hidden="1" x14ac:dyDescent="0.3">
      <c r="A594" s="6" t="s">
        <v>2009</v>
      </c>
      <c r="B594" s="7" t="s">
        <v>2446</v>
      </c>
      <c r="C594" s="7" t="s">
        <v>2447</v>
      </c>
      <c r="D594" s="7">
        <v>0.39500000000000002</v>
      </c>
      <c r="E594" s="7">
        <v>0.25</v>
      </c>
      <c r="F594" s="7">
        <v>0.03</v>
      </c>
      <c r="G594" s="7">
        <v>2.5000000000000001E-2</v>
      </c>
      <c r="H594" s="7">
        <v>0.7</v>
      </c>
    </row>
    <row r="595" spans="1:8" ht="49.5" hidden="1" x14ac:dyDescent="0.3">
      <c r="A595" s="6" t="s">
        <v>2009</v>
      </c>
      <c r="B595" s="7" t="s">
        <v>2448</v>
      </c>
      <c r="C595" s="7" t="s">
        <v>2449</v>
      </c>
      <c r="D595" s="7">
        <v>0.39500000000000002</v>
      </c>
      <c r="E595" s="7">
        <v>0.25</v>
      </c>
      <c r="F595" s="7">
        <v>0.03</v>
      </c>
      <c r="G595" s="7">
        <v>2.5000000000000001E-2</v>
      </c>
      <c r="H595" s="7">
        <v>0.7</v>
      </c>
    </row>
    <row r="596" spans="1:8" ht="49.5" hidden="1" x14ac:dyDescent="0.3">
      <c r="A596" s="6" t="s">
        <v>2009</v>
      </c>
      <c r="B596" s="7" t="s">
        <v>2450</v>
      </c>
      <c r="C596" s="7" t="s">
        <v>2451</v>
      </c>
      <c r="D596" s="7">
        <v>0.39500000000000002</v>
      </c>
      <c r="E596" s="7">
        <v>0.25</v>
      </c>
      <c r="F596" s="7">
        <v>0.03</v>
      </c>
      <c r="G596" s="7">
        <v>2.5000000000000001E-2</v>
      </c>
      <c r="H596" s="7">
        <v>0.7</v>
      </c>
    </row>
    <row r="597" spans="1:8" ht="49.5" hidden="1" x14ac:dyDescent="0.3">
      <c r="A597" s="6" t="s">
        <v>2009</v>
      </c>
      <c r="B597" s="7" t="s">
        <v>2452</v>
      </c>
      <c r="C597" s="7" t="s">
        <v>2453</v>
      </c>
      <c r="D597" s="7">
        <v>0.39500000000000002</v>
      </c>
      <c r="E597" s="7">
        <v>0.25</v>
      </c>
      <c r="F597" s="7">
        <v>0.03</v>
      </c>
      <c r="G597" s="7">
        <v>2.5000000000000001E-2</v>
      </c>
      <c r="H597" s="7">
        <v>0.7</v>
      </c>
    </row>
    <row r="598" spans="1:8" ht="49.5" hidden="1" x14ac:dyDescent="0.3">
      <c r="A598" s="6" t="s">
        <v>2009</v>
      </c>
      <c r="B598" s="7" t="s">
        <v>2454</v>
      </c>
      <c r="C598" s="7" t="s">
        <v>2455</v>
      </c>
      <c r="D598" s="7">
        <v>0.39500000000000002</v>
      </c>
      <c r="E598" s="7">
        <v>0.25</v>
      </c>
      <c r="F598" s="7">
        <v>0.03</v>
      </c>
      <c r="G598" s="7">
        <v>2.5000000000000001E-2</v>
      </c>
      <c r="H598" s="7">
        <v>0.7</v>
      </c>
    </row>
    <row r="599" spans="1:8" ht="49.5" hidden="1" x14ac:dyDescent="0.3">
      <c r="A599" s="6" t="s">
        <v>2009</v>
      </c>
      <c r="B599" s="7" t="s">
        <v>2456</v>
      </c>
      <c r="C599" s="7" t="s">
        <v>2457</v>
      </c>
      <c r="D599" s="7">
        <v>0.39500000000000002</v>
      </c>
      <c r="E599" s="7">
        <v>0.25</v>
      </c>
      <c r="F599" s="7">
        <v>0.03</v>
      </c>
      <c r="G599" s="7">
        <v>2.5000000000000001E-2</v>
      </c>
      <c r="H599" s="7">
        <v>0.7</v>
      </c>
    </row>
    <row r="600" spans="1:8" ht="49.5" hidden="1" x14ac:dyDescent="0.3">
      <c r="A600" s="6" t="s">
        <v>2009</v>
      </c>
      <c r="B600" s="7" t="s">
        <v>2458</v>
      </c>
      <c r="C600" s="7" t="s">
        <v>2459</v>
      </c>
      <c r="D600" s="7">
        <v>0.39500000000000002</v>
      </c>
      <c r="E600" s="7">
        <v>0.25</v>
      </c>
      <c r="F600" s="7">
        <v>0.03</v>
      </c>
      <c r="G600" s="7">
        <v>2.5000000000000001E-2</v>
      </c>
      <c r="H600" s="7">
        <v>0.7</v>
      </c>
    </row>
    <row r="601" spans="1:8" ht="49.5" hidden="1" x14ac:dyDescent="0.3">
      <c r="A601" s="6" t="s">
        <v>2009</v>
      </c>
      <c r="B601" s="7" t="s">
        <v>2460</v>
      </c>
      <c r="C601" s="7" t="s">
        <v>2461</v>
      </c>
      <c r="D601" s="7">
        <v>0.39500000000000002</v>
      </c>
      <c r="E601" s="7">
        <v>0.25</v>
      </c>
      <c r="F601" s="7">
        <v>0.03</v>
      </c>
      <c r="G601" s="7">
        <v>2.5000000000000001E-2</v>
      </c>
      <c r="H601" s="7">
        <v>0.7</v>
      </c>
    </row>
    <row r="602" spans="1:8" ht="49.5" hidden="1" x14ac:dyDescent="0.3">
      <c r="A602" s="6" t="s">
        <v>2009</v>
      </c>
      <c r="B602" s="7" t="s">
        <v>2462</v>
      </c>
      <c r="C602" s="7" t="s">
        <v>2463</v>
      </c>
      <c r="D602" s="7">
        <v>0.39500000000000002</v>
      </c>
      <c r="E602" s="7">
        <v>0.25</v>
      </c>
      <c r="F602" s="7">
        <v>0.03</v>
      </c>
      <c r="G602" s="7">
        <v>2.5000000000000001E-2</v>
      </c>
      <c r="H602" s="7">
        <v>0.7</v>
      </c>
    </row>
    <row r="603" spans="1:8" ht="49.5" hidden="1" x14ac:dyDescent="0.3">
      <c r="A603" s="6" t="s">
        <v>2009</v>
      </c>
      <c r="B603" s="7" t="s">
        <v>2464</v>
      </c>
      <c r="C603" s="7" t="s">
        <v>2465</v>
      </c>
      <c r="D603" s="7">
        <v>0.39500000000000002</v>
      </c>
      <c r="E603" s="7">
        <v>0.25</v>
      </c>
      <c r="F603" s="7">
        <v>0.03</v>
      </c>
      <c r="G603" s="7">
        <v>2.5000000000000001E-2</v>
      </c>
      <c r="H603" s="7">
        <v>0.7</v>
      </c>
    </row>
    <row r="604" spans="1:8" ht="49.5" hidden="1" x14ac:dyDescent="0.3">
      <c r="A604" s="6" t="s">
        <v>2009</v>
      </c>
      <c r="B604" s="7" t="s">
        <v>2466</v>
      </c>
      <c r="C604" s="7" t="s">
        <v>2467</v>
      </c>
      <c r="D604" s="7">
        <v>0.39500000000000002</v>
      </c>
      <c r="E604" s="7">
        <v>0.25</v>
      </c>
      <c r="F604" s="7">
        <v>0.03</v>
      </c>
      <c r="G604" s="7">
        <v>2.5000000000000001E-2</v>
      </c>
      <c r="H604" s="7">
        <v>0.7</v>
      </c>
    </row>
    <row r="605" spans="1:8" ht="49.5" hidden="1" x14ac:dyDescent="0.3">
      <c r="A605" s="6" t="s">
        <v>2009</v>
      </c>
      <c r="B605" s="7" t="s">
        <v>2468</v>
      </c>
      <c r="C605" s="7" t="s">
        <v>2469</v>
      </c>
      <c r="D605" s="7">
        <v>0.39500000000000002</v>
      </c>
      <c r="E605" s="7">
        <v>0.25</v>
      </c>
      <c r="F605" s="7">
        <v>0.03</v>
      </c>
      <c r="G605" s="7">
        <v>2.5000000000000001E-2</v>
      </c>
      <c r="H605" s="7">
        <v>0.7</v>
      </c>
    </row>
    <row r="606" spans="1:8" ht="49.5" hidden="1" x14ac:dyDescent="0.3">
      <c r="A606" s="6" t="s">
        <v>2009</v>
      </c>
      <c r="B606" s="7" t="s">
        <v>2470</v>
      </c>
      <c r="C606" s="7" t="s">
        <v>2471</v>
      </c>
      <c r="D606" s="7">
        <v>0.39500000000000002</v>
      </c>
      <c r="E606" s="7">
        <v>0.25</v>
      </c>
      <c r="F606" s="7">
        <v>0.03</v>
      </c>
      <c r="G606" s="7">
        <v>2.5000000000000001E-2</v>
      </c>
      <c r="H606" s="7">
        <v>0.7</v>
      </c>
    </row>
    <row r="607" spans="1:8" ht="49.5" hidden="1" x14ac:dyDescent="0.3">
      <c r="A607" s="6" t="s">
        <v>2009</v>
      </c>
      <c r="B607" s="7" t="s">
        <v>2472</v>
      </c>
      <c r="C607" s="7" t="s">
        <v>2473</v>
      </c>
      <c r="D607" s="7">
        <v>0.39500000000000002</v>
      </c>
      <c r="E607" s="7">
        <v>0.25</v>
      </c>
      <c r="F607" s="7">
        <v>0.03</v>
      </c>
      <c r="G607" s="7">
        <v>2.5000000000000001E-2</v>
      </c>
      <c r="H607" s="7">
        <v>0.7</v>
      </c>
    </row>
    <row r="608" spans="1:8" ht="49.5" hidden="1" x14ac:dyDescent="0.3">
      <c r="A608" s="6" t="s">
        <v>2009</v>
      </c>
      <c r="B608" s="7" t="s">
        <v>2474</v>
      </c>
      <c r="C608" s="7" t="s">
        <v>2475</v>
      </c>
      <c r="D608" s="7">
        <v>0.39500000000000002</v>
      </c>
      <c r="E608" s="7">
        <v>0.25</v>
      </c>
      <c r="F608" s="7">
        <v>0.03</v>
      </c>
      <c r="G608" s="7">
        <v>2.5000000000000001E-2</v>
      </c>
      <c r="H608" s="7">
        <v>0.7</v>
      </c>
    </row>
    <row r="609" spans="1:8" ht="49.5" hidden="1" x14ac:dyDescent="0.3">
      <c r="A609" s="6" t="s">
        <v>2009</v>
      </c>
      <c r="B609" s="7" t="s">
        <v>2476</v>
      </c>
      <c r="C609" s="7" t="s">
        <v>2477</v>
      </c>
      <c r="D609" s="7">
        <v>0.39500000000000002</v>
      </c>
      <c r="E609" s="7">
        <v>0.25</v>
      </c>
      <c r="F609" s="7">
        <v>0.03</v>
      </c>
      <c r="G609" s="7">
        <v>2.5000000000000001E-2</v>
      </c>
      <c r="H609" s="7">
        <v>0.7</v>
      </c>
    </row>
    <row r="610" spans="1:8" ht="49.5" hidden="1" x14ac:dyDescent="0.3">
      <c r="A610" s="6" t="s">
        <v>2009</v>
      </c>
      <c r="B610" s="7" t="s">
        <v>2478</v>
      </c>
      <c r="C610" s="7" t="s">
        <v>2479</v>
      </c>
      <c r="D610" s="7">
        <v>0.39500000000000002</v>
      </c>
      <c r="E610" s="7">
        <v>0.25</v>
      </c>
      <c r="F610" s="7">
        <v>0.03</v>
      </c>
      <c r="G610" s="7">
        <v>2.5000000000000001E-2</v>
      </c>
      <c r="H610" s="7">
        <v>0.7</v>
      </c>
    </row>
    <row r="611" spans="1:8" ht="49.5" hidden="1" x14ac:dyDescent="0.3">
      <c r="A611" s="6" t="s">
        <v>2009</v>
      </c>
      <c r="B611" s="7" t="s">
        <v>2480</v>
      </c>
      <c r="C611" s="7" t="s">
        <v>2481</v>
      </c>
      <c r="D611" s="7">
        <v>0.39500000000000002</v>
      </c>
      <c r="E611" s="7">
        <v>0.25</v>
      </c>
      <c r="F611" s="7">
        <v>0.03</v>
      </c>
      <c r="G611" s="7">
        <v>2.5000000000000001E-2</v>
      </c>
      <c r="H611" s="7">
        <v>0.7</v>
      </c>
    </row>
    <row r="612" spans="1:8" ht="49.5" hidden="1" x14ac:dyDescent="0.3">
      <c r="A612" s="6" t="s">
        <v>2009</v>
      </c>
      <c r="B612" s="7" t="s">
        <v>2482</v>
      </c>
      <c r="C612" s="7" t="s">
        <v>2483</v>
      </c>
      <c r="D612" s="7">
        <v>0.39500000000000002</v>
      </c>
      <c r="E612" s="7">
        <v>0.25</v>
      </c>
      <c r="F612" s="7">
        <v>0.03</v>
      </c>
      <c r="G612" s="7">
        <v>2.5000000000000001E-2</v>
      </c>
      <c r="H612" s="7">
        <v>0.7</v>
      </c>
    </row>
    <row r="613" spans="1:8" ht="49.5" hidden="1" x14ac:dyDescent="0.3">
      <c r="A613" s="6" t="s">
        <v>2009</v>
      </c>
      <c r="B613" s="7" t="s">
        <v>2484</v>
      </c>
      <c r="C613" s="7" t="s">
        <v>2485</v>
      </c>
      <c r="D613" s="7">
        <v>0.39500000000000002</v>
      </c>
      <c r="E613" s="7">
        <v>0.25</v>
      </c>
      <c r="F613" s="7">
        <v>0.03</v>
      </c>
      <c r="G613" s="7">
        <v>2.5000000000000001E-2</v>
      </c>
      <c r="H613" s="7">
        <v>0.7</v>
      </c>
    </row>
    <row r="614" spans="1:8" ht="49.5" hidden="1" x14ac:dyDescent="0.3">
      <c r="A614" s="6" t="s">
        <v>2009</v>
      </c>
      <c r="B614" s="7" t="s">
        <v>2544</v>
      </c>
      <c r="C614" s="7" t="s">
        <v>2545</v>
      </c>
      <c r="D614" s="7">
        <v>0.39500000000000002</v>
      </c>
      <c r="E614" s="7">
        <v>0.25</v>
      </c>
      <c r="F614" s="7">
        <v>0.03</v>
      </c>
      <c r="G614" s="7">
        <v>2.5000000000000001E-2</v>
      </c>
      <c r="H614" s="7">
        <v>0.7</v>
      </c>
    </row>
    <row r="615" spans="1:8" ht="49.5" hidden="1" x14ac:dyDescent="0.3">
      <c r="A615" s="6" t="s">
        <v>2009</v>
      </c>
      <c r="B615" s="7" t="s">
        <v>2546</v>
      </c>
      <c r="C615" s="7" t="s">
        <v>2547</v>
      </c>
      <c r="D615" s="7">
        <v>0.39500000000000002</v>
      </c>
      <c r="E615" s="7">
        <v>0.25</v>
      </c>
      <c r="F615" s="7">
        <v>0.03</v>
      </c>
      <c r="G615" s="7">
        <v>2.5000000000000001E-2</v>
      </c>
      <c r="H615" s="7">
        <v>0.7</v>
      </c>
    </row>
    <row r="616" spans="1:8" ht="49.5" hidden="1" x14ac:dyDescent="0.3">
      <c r="A616" s="6" t="s">
        <v>2009</v>
      </c>
      <c r="B616" s="7" t="s">
        <v>2548</v>
      </c>
      <c r="C616" s="7" t="s">
        <v>2549</v>
      </c>
      <c r="D616" s="7">
        <v>0.39500000000000002</v>
      </c>
      <c r="E616" s="7">
        <v>0.25</v>
      </c>
      <c r="F616" s="7">
        <v>0.03</v>
      </c>
      <c r="G616" s="7">
        <v>2.5000000000000001E-2</v>
      </c>
      <c r="H616" s="7">
        <v>0.7</v>
      </c>
    </row>
    <row r="617" spans="1:8" ht="49.5" hidden="1" x14ac:dyDescent="0.3">
      <c r="A617" s="6" t="s">
        <v>2009</v>
      </c>
      <c r="B617" s="7" t="s">
        <v>2550</v>
      </c>
      <c r="C617" s="7" t="s">
        <v>2551</v>
      </c>
      <c r="D617" s="7">
        <v>0.39500000000000002</v>
      </c>
      <c r="E617" s="7">
        <v>0.25</v>
      </c>
      <c r="F617" s="7">
        <v>0.03</v>
      </c>
      <c r="G617" s="7">
        <v>2.5000000000000001E-2</v>
      </c>
      <c r="H617" s="7">
        <v>0.7</v>
      </c>
    </row>
    <row r="618" spans="1:8" ht="49.5" hidden="1" x14ac:dyDescent="0.3">
      <c r="A618" s="6" t="s">
        <v>2009</v>
      </c>
      <c r="B618" s="7" t="s">
        <v>2552</v>
      </c>
      <c r="C618" s="7" t="s">
        <v>2553</v>
      </c>
      <c r="D618" s="7">
        <v>0.39500000000000002</v>
      </c>
      <c r="E618" s="7">
        <v>0.25</v>
      </c>
      <c r="F618" s="7">
        <v>0.03</v>
      </c>
      <c r="G618" s="7">
        <v>2.5000000000000001E-2</v>
      </c>
      <c r="H618" s="7">
        <v>0.7</v>
      </c>
    </row>
    <row r="619" spans="1:8" ht="49.5" hidden="1" x14ac:dyDescent="0.3">
      <c r="A619" s="6" t="s">
        <v>2009</v>
      </c>
      <c r="B619" s="7" t="s">
        <v>2554</v>
      </c>
      <c r="C619" s="7" t="s">
        <v>2555</v>
      </c>
      <c r="D619" s="7">
        <v>0.39500000000000002</v>
      </c>
      <c r="E619" s="7">
        <v>0.25</v>
      </c>
      <c r="F619" s="7">
        <v>0.03</v>
      </c>
      <c r="G619" s="7">
        <v>2.5000000000000001E-2</v>
      </c>
      <c r="H619" s="7">
        <v>0.7</v>
      </c>
    </row>
    <row r="620" spans="1:8" ht="49.5" hidden="1" x14ac:dyDescent="0.3">
      <c r="A620" s="6" t="s">
        <v>2009</v>
      </c>
      <c r="B620" s="7" t="s">
        <v>2556</v>
      </c>
      <c r="C620" s="7" t="s">
        <v>2557</v>
      </c>
      <c r="D620" s="7">
        <v>0.39500000000000002</v>
      </c>
      <c r="E620" s="7">
        <v>0.25</v>
      </c>
      <c r="F620" s="7">
        <v>0.03</v>
      </c>
      <c r="G620" s="7">
        <v>2.5000000000000001E-2</v>
      </c>
      <c r="H620" s="7">
        <v>0.7</v>
      </c>
    </row>
    <row r="621" spans="1:8" ht="49.5" hidden="1" x14ac:dyDescent="0.3">
      <c r="A621" s="6" t="s">
        <v>2009</v>
      </c>
      <c r="B621" s="7" t="s">
        <v>2558</v>
      </c>
      <c r="C621" s="7" t="s">
        <v>2559</v>
      </c>
      <c r="D621" s="7">
        <v>0.39500000000000002</v>
      </c>
      <c r="E621" s="7">
        <v>0.25</v>
      </c>
      <c r="F621" s="7">
        <v>0.03</v>
      </c>
      <c r="G621" s="7">
        <v>2.5000000000000001E-2</v>
      </c>
      <c r="H621" s="7">
        <v>0.7</v>
      </c>
    </row>
    <row r="622" spans="1:8" ht="49.5" hidden="1" x14ac:dyDescent="0.3">
      <c r="A622" s="6" t="s">
        <v>2009</v>
      </c>
      <c r="B622" s="7" t="s">
        <v>2560</v>
      </c>
      <c r="C622" s="7" t="s">
        <v>2561</v>
      </c>
      <c r="D622" s="7">
        <v>0.39500000000000002</v>
      </c>
      <c r="E622" s="7">
        <v>0.25</v>
      </c>
      <c r="F622" s="7">
        <v>0.03</v>
      </c>
      <c r="G622" s="7">
        <v>2.5000000000000001E-2</v>
      </c>
      <c r="H622" s="7">
        <v>0.7</v>
      </c>
    </row>
    <row r="623" spans="1:8" ht="49.5" hidden="1" x14ac:dyDescent="0.3">
      <c r="A623" s="6" t="s">
        <v>2009</v>
      </c>
      <c r="B623" s="7" t="s">
        <v>2562</v>
      </c>
      <c r="C623" s="7" t="s">
        <v>2563</v>
      </c>
      <c r="D623" s="7">
        <v>0.39500000000000002</v>
      </c>
      <c r="E623" s="7">
        <v>0.25</v>
      </c>
      <c r="F623" s="7">
        <v>0.03</v>
      </c>
      <c r="G623" s="7">
        <v>2.5000000000000001E-2</v>
      </c>
      <c r="H623" s="7">
        <v>0.7</v>
      </c>
    </row>
    <row r="624" spans="1:8" ht="49.5" hidden="1" x14ac:dyDescent="0.3">
      <c r="A624" s="6" t="s">
        <v>2009</v>
      </c>
      <c r="B624" s="7" t="s">
        <v>2564</v>
      </c>
      <c r="C624" s="7" t="s">
        <v>2565</v>
      </c>
      <c r="D624" s="7">
        <v>0.39500000000000002</v>
      </c>
      <c r="E624" s="7">
        <v>0.25</v>
      </c>
      <c r="F624" s="7">
        <v>0.03</v>
      </c>
      <c r="G624" s="7">
        <v>2.5000000000000001E-2</v>
      </c>
      <c r="H624" s="7">
        <v>0.7</v>
      </c>
    </row>
    <row r="625" spans="1:8" ht="49.5" hidden="1" x14ac:dyDescent="0.3">
      <c r="A625" s="6" t="s">
        <v>2009</v>
      </c>
      <c r="B625" s="7" t="s">
        <v>2566</v>
      </c>
      <c r="C625" s="7" t="s">
        <v>2567</v>
      </c>
      <c r="D625" s="7">
        <v>0.39500000000000002</v>
      </c>
      <c r="E625" s="7">
        <v>0.25</v>
      </c>
      <c r="F625" s="7">
        <v>0.03</v>
      </c>
      <c r="G625" s="7">
        <v>2.5000000000000001E-2</v>
      </c>
      <c r="H625" s="7">
        <v>0.7</v>
      </c>
    </row>
    <row r="626" spans="1:8" ht="49.5" hidden="1" x14ac:dyDescent="0.3">
      <c r="A626" s="6" t="s">
        <v>2009</v>
      </c>
      <c r="B626" s="7" t="s">
        <v>2568</v>
      </c>
      <c r="C626" s="7" t="s">
        <v>2569</v>
      </c>
      <c r="D626" s="7">
        <v>0.39500000000000002</v>
      </c>
      <c r="E626" s="7">
        <v>0.25</v>
      </c>
      <c r="F626" s="7">
        <v>0.03</v>
      </c>
      <c r="G626" s="7">
        <v>2.5000000000000001E-2</v>
      </c>
      <c r="H626" s="7">
        <v>0.7</v>
      </c>
    </row>
    <row r="627" spans="1:8" ht="49.5" hidden="1" x14ac:dyDescent="0.3">
      <c r="A627" s="6" t="s">
        <v>2009</v>
      </c>
      <c r="B627" s="7" t="s">
        <v>2570</v>
      </c>
      <c r="C627" s="7" t="s">
        <v>2571</v>
      </c>
      <c r="D627" s="7">
        <v>0.39500000000000002</v>
      </c>
      <c r="E627" s="7">
        <v>0.25</v>
      </c>
      <c r="F627" s="7">
        <v>0.03</v>
      </c>
      <c r="G627" s="7">
        <v>2.5000000000000001E-2</v>
      </c>
      <c r="H627" s="7">
        <v>0.7</v>
      </c>
    </row>
    <row r="628" spans="1:8" ht="49.5" hidden="1" x14ac:dyDescent="0.3">
      <c r="A628" s="6" t="s">
        <v>2009</v>
      </c>
      <c r="B628" s="7" t="s">
        <v>2572</v>
      </c>
      <c r="C628" s="7" t="s">
        <v>2573</v>
      </c>
      <c r="D628" s="7">
        <v>0.39500000000000002</v>
      </c>
      <c r="E628" s="7">
        <v>0.25</v>
      </c>
      <c r="F628" s="7">
        <v>0.03</v>
      </c>
      <c r="G628" s="7">
        <v>2.5000000000000001E-2</v>
      </c>
      <c r="H628" s="7">
        <v>0.7</v>
      </c>
    </row>
    <row r="629" spans="1:8" ht="49.5" hidden="1" x14ac:dyDescent="0.3">
      <c r="A629" s="6" t="s">
        <v>2009</v>
      </c>
      <c r="B629" s="7" t="s">
        <v>2574</v>
      </c>
      <c r="C629" s="7" t="s">
        <v>2575</v>
      </c>
      <c r="D629" s="7">
        <v>0.39500000000000002</v>
      </c>
      <c r="E629" s="7">
        <v>0.25</v>
      </c>
      <c r="F629" s="7">
        <v>0.03</v>
      </c>
      <c r="G629" s="7">
        <v>2.5000000000000001E-2</v>
      </c>
      <c r="H629" s="7">
        <v>0.7</v>
      </c>
    </row>
    <row r="630" spans="1:8" ht="49.5" hidden="1" x14ac:dyDescent="0.3">
      <c r="A630" s="6" t="s">
        <v>2009</v>
      </c>
      <c r="B630" s="7" t="s">
        <v>2576</v>
      </c>
      <c r="C630" s="7" t="s">
        <v>2577</v>
      </c>
      <c r="D630" s="7">
        <v>0.39500000000000002</v>
      </c>
      <c r="E630" s="7">
        <v>0.25</v>
      </c>
      <c r="F630" s="7">
        <v>0.03</v>
      </c>
      <c r="G630" s="7">
        <v>2.5000000000000001E-2</v>
      </c>
      <c r="H630" s="7">
        <v>0.7</v>
      </c>
    </row>
    <row r="631" spans="1:8" ht="49.5" hidden="1" x14ac:dyDescent="0.3">
      <c r="A631" s="6" t="s">
        <v>2009</v>
      </c>
      <c r="B631" s="7" t="s">
        <v>2578</v>
      </c>
      <c r="C631" s="7" t="s">
        <v>2579</v>
      </c>
      <c r="D631" s="7">
        <v>0.39500000000000002</v>
      </c>
      <c r="E631" s="7">
        <v>0.25</v>
      </c>
      <c r="F631" s="7">
        <v>0.03</v>
      </c>
      <c r="G631" s="7">
        <v>2.5000000000000001E-2</v>
      </c>
      <c r="H631" s="7">
        <v>0.7</v>
      </c>
    </row>
    <row r="632" spans="1:8" ht="49.5" hidden="1" x14ac:dyDescent="0.3">
      <c r="A632" s="6" t="s">
        <v>2009</v>
      </c>
      <c r="B632" s="7" t="s">
        <v>2580</v>
      </c>
      <c r="C632" s="7" t="s">
        <v>2581</v>
      </c>
      <c r="D632" s="7">
        <v>0.39500000000000002</v>
      </c>
      <c r="E632" s="7">
        <v>0.25</v>
      </c>
      <c r="F632" s="7">
        <v>0.03</v>
      </c>
      <c r="G632" s="7">
        <v>2.5000000000000001E-2</v>
      </c>
      <c r="H632" s="7">
        <v>0.7</v>
      </c>
    </row>
    <row r="633" spans="1:8" ht="49.5" hidden="1" x14ac:dyDescent="0.3">
      <c r="A633" s="6" t="s">
        <v>2009</v>
      </c>
      <c r="B633" s="7" t="s">
        <v>2582</v>
      </c>
      <c r="C633" s="7" t="s">
        <v>2583</v>
      </c>
      <c r="D633" s="7">
        <v>0.39500000000000002</v>
      </c>
      <c r="E633" s="7">
        <v>0.25</v>
      </c>
      <c r="F633" s="7">
        <v>0.03</v>
      </c>
      <c r="G633" s="7">
        <v>2.5000000000000001E-2</v>
      </c>
      <c r="H633" s="7">
        <v>0.7</v>
      </c>
    </row>
    <row r="634" spans="1:8" ht="49.5" hidden="1" x14ac:dyDescent="0.3">
      <c r="A634" s="6" t="s">
        <v>2009</v>
      </c>
      <c r="B634" s="7" t="s">
        <v>2584</v>
      </c>
      <c r="C634" s="7" t="s">
        <v>2585</v>
      </c>
      <c r="D634" s="7">
        <v>0.39500000000000002</v>
      </c>
      <c r="E634" s="7">
        <v>0.25</v>
      </c>
      <c r="F634" s="7">
        <v>0.03</v>
      </c>
      <c r="G634" s="7">
        <v>2.5000000000000001E-2</v>
      </c>
      <c r="H634" s="7">
        <v>0.7</v>
      </c>
    </row>
    <row r="635" spans="1:8" ht="49.5" hidden="1" x14ac:dyDescent="0.3">
      <c r="A635" s="6" t="s">
        <v>2009</v>
      </c>
      <c r="B635" s="7" t="s">
        <v>2586</v>
      </c>
      <c r="C635" s="7" t="s">
        <v>2587</v>
      </c>
      <c r="D635" s="7">
        <v>0.39500000000000002</v>
      </c>
      <c r="E635" s="7">
        <v>0.25</v>
      </c>
      <c r="F635" s="7">
        <v>0.03</v>
      </c>
      <c r="G635" s="7">
        <v>2.5000000000000001E-2</v>
      </c>
      <c r="H635" s="7">
        <v>0.7</v>
      </c>
    </row>
    <row r="636" spans="1:8" ht="49.5" hidden="1" x14ac:dyDescent="0.3">
      <c r="A636" s="6" t="s">
        <v>2009</v>
      </c>
      <c r="B636" s="7" t="s">
        <v>2588</v>
      </c>
      <c r="C636" s="7" t="s">
        <v>2589</v>
      </c>
      <c r="D636" s="7">
        <v>0.39500000000000002</v>
      </c>
      <c r="E636" s="7">
        <v>0.25</v>
      </c>
      <c r="F636" s="7">
        <v>0.03</v>
      </c>
      <c r="G636" s="7">
        <v>2.5000000000000001E-2</v>
      </c>
      <c r="H636" s="7">
        <v>0.7</v>
      </c>
    </row>
    <row r="637" spans="1:8" ht="49.5" hidden="1" x14ac:dyDescent="0.3">
      <c r="A637" s="6" t="s">
        <v>2009</v>
      </c>
      <c r="B637" s="7" t="s">
        <v>2590</v>
      </c>
      <c r="C637" s="7" t="s">
        <v>2591</v>
      </c>
      <c r="D637" s="7">
        <v>0.39500000000000002</v>
      </c>
      <c r="E637" s="7">
        <v>0.25</v>
      </c>
      <c r="F637" s="7">
        <v>0.03</v>
      </c>
      <c r="G637" s="7">
        <v>2.5000000000000001E-2</v>
      </c>
      <c r="H637" s="7">
        <v>0.7</v>
      </c>
    </row>
    <row r="638" spans="1:8" ht="49.5" hidden="1" x14ac:dyDescent="0.3">
      <c r="A638" s="6" t="s">
        <v>2009</v>
      </c>
      <c r="B638" s="7" t="s">
        <v>2592</v>
      </c>
      <c r="C638" s="7" t="s">
        <v>2593</v>
      </c>
      <c r="D638" s="7">
        <v>0.39500000000000002</v>
      </c>
      <c r="E638" s="7">
        <v>0.25</v>
      </c>
      <c r="F638" s="7">
        <v>0.03</v>
      </c>
      <c r="G638" s="7">
        <v>2.5000000000000001E-2</v>
      </c>
      <c r="H638" s="7">
        <v>0.7</v>
      </c>
    </row>
    <row r="639" spans="1:8" ht="49.5" hidden="1" x14ac:dyDescent="0.3">
      <c r="A639" s="6" t="s">
        <v>2009</v>
      </c>
      <c r="B639" s="7" t="s">
        <v>2594</v>
      </c>
      <c r="C639" s="7" t="s">
        <v>2595</v>
      </c>
      <c r="D639" s="7">
        <v>0.39500000000000002</v>
      </c>
      <c r="E639" s="7">
        <v>0.25</v>
      </c>
      <c r="F639" s="7">
        <v>0.03</v>
      </c>
      <c r="G639" s="7">
        <v>2.5000000000000001E-2</v>
      </c>
      <c r="H639" s="7">
        <v>0.7</v>
      </c>
    </row>
    <row r="640" spans="1:8" ht="49.5" hidden="1" x14ac:dyDescent="0.3">
      <c r="A640" s="6" t="s">
        <v>2009</v>
      </c>
      <c r="B640" s="7" t="s">
        <v>2596</v>
      </c>
      <c r="C640" s="7" t="s">
        <v>2597</v>
      </c>
      <c r="D640" s="7">
        <v>0.39500000000000002</v>
      </c>
      <c r="E640" s="7">
        <v>0.25</v>
      </c>
      <c r="F640" s="7">
        <v>0.03</v>
      </c>
      <c r="G640" s="7">
        <v>2.5000000000000001E-2</v>
      </c>
      <c r="H640" s="7">
        <v>0.7</v>
      </c>
    </row>
    <row r="641" spans="1:8" ht="49.5" hidden="1" x14ac:dyDescent="0.3">
      <c r="A641" s="6" t="s">
        <v>2009</v>
      </c>
      <c r="B641" s="7" t="s">
        <v>2598</v>
      </c>
      <c r="C641" s="7" t="s">
        <v>2599</v>
      </c>
      <c r="D641" s="7">
        <v>0.39500000000000002</v>
      </c>
      <c r="E641" s="7">
        <v>0.25</v>
      </c>
      <c r="F641" s="7">
        <v>0.03</v>
      </c>
      <c r="G641" s="7">
        <v>2.5000000000000001E-2</v>
      </c>
      <c r="H641" s="7">
        <v>0.7</v>
      </c>
    </row>
    <row r="642" spans="1:8" ht="49.5" hidden="1" x14ac:dyDescent="0.3">
      <c r="A642" s="6" t="s">
        <v>2009</v>
      </c>
      <c r="B642" s="7" t="s">
        <v>2600</v>
      </c>
      <c r="C642" s="7" t="s">
        <v>2601</v>
      </c>
      <c r="D642" s="7">
        <v>0.39500000000000002</v>
      </c>
      <c r="E642" s="7">
        <v>0.25</v>
      </c>
      <c r="F642" s="7">
        <v>0.03</v>
      </c>
      <c r="G642" s="7">
        <v>2.5000000000000001E-2</v>
      </c>
      <c r="H642" s="7">
        <v>0.7</v>
      </c>
    </row>
    <row r="643" spans="1:8" ht="49.5" hidden="1" x14ac:dyDescent="0.3">
      <c r="A643" s="6" t="s">
        <v>2009</v>
      </c>
      <c r="B643" s="7" t="s">
        <v>2602</v>
      </c>
      <c r="C643" s="7" t="s">
        <v>2603</v>
      </c>
      <c r="D643" s="7">
        <v>0.39500000000000002</v>
      </c>
      <c r="E643" s="7">
        <v>0.25</v>
      </c>
      <c r="F643" s="7">
        <v>0.03</v>
      </c>
      <c r="G643" s="7">
        <v>2.5000000000000001E-2</v>
      </c>
      <c r="H643" s="7">
        <v>0.7</v>
      </c>
    </row>
    <row r="644" spans="1:8" ht="49.5" hidden="1" x14ac:dyDescent="0.3">
      <c r="A644" s="6" t="s">
        <v>2009</v>
      </c>
      <c r="B644" s="7" t="s">
        <v>2604</v>
      </c>
      <c r="C644" s="7" t="s">
        <v>2605</v>
      </c>
      <c r="D644" s="7">
        <v>0.39500000000000002</v>
      </c>
      <c r="E644" s="7">
        <v>0.25</v>
      </c>
      <c r="F644" s="7">
        <v>0.03</v>
      </c>
      <c r="G644" s="7">
        <v>2.5000000000000001E-2</v>
      </c>
      <c r="H644" s="7">
        <v>0.7</v>
      </c>
    </row>
    <row r="645" spans="1:8" ht="49.5" hidden="1" x14ac:dyDescent="0.3">
      <c r="A645" s="6" t="s">
        <v>2009</v>
      </c>
      <c r="B645" s="7" t="s">
        <v>2606</v>
      </c>
      <c r="C645" s="7" t="s">
        <v>2607</v>
      </c>
      <c r="D645" s="7">
        <v>0.39500000000000002</v>
      </c>
      <c r="E645" s="7">
        <v>0.25</v>
      </c>
      <c r="F645" s="7">
        <v>0.03</v>
      </c>
      <c r="G645" s="7">
        <v>2.5000000000000001E-2</v>
      </c>
      <c r="H645" s="7">
        <v>0.7</v>
      </c>
    </row>
    <row r="646" spans="1:8" ht="49.5" hidden="1" x14ac:dyDescent="0.3">
      <c r="A646" s="6" t="s">
        <v>2009</v>
      </c>
      <c r="B646" s="7" t="s">
        <v>2608</v>
      </c>
      <c r="C646" s="7" t="s">
        <v>2609</v>
      </c>
      <c r="D646" s="7">
        <v>0.39500000000000002</v>
      </c>
      <c r="E646" s="7">
        <v>0.25</v>
      </c>
      <c r="F646" s="7">
        <v>0.03</v>
      </c>
      <c r="G646" s="7">
        <v>2.5000000000000001E-2</v>
      </c>
      <c r="H646" s="7">
        <v>0.7</v>
      </c>
    </row>
    <row r="647" spans="1:8" ht="49.5" hidden="1" x14ac:dyDescent="0.3">
      <c r="A647" s="6" t="s">
        <v>2009</v>
      </c>
      <c r="B647" s="7" t="s">
        <v>2610</v>
      </c>
      <c r="C647" s="7" t="s">
        <v>2611</v>
      </c>
      <c r="D647" s="7">
        <v>0.39500000000000002</v>
      </c>
      <c r="E647" s="7">
        <v>0.25</v>
      </c>
      <c r="F647" s="7">
        <v>0.03</v>
      </c>
      <c r="G647" s="7">
        <v>2.5000000000000001E-2</v>
      </c>
      <c r="H647" s="7">
        <v>0.7</v>
      </c>
    </row>
    <row r="648" spans="1:8" ht="49.5" hidden="1" x14ac:dyDescent="0.3">
      <c r="A648" s="6" t="s">
        <v>2009</v>
      </c>
      <c r="B648" s="7" t="s">
        <v>2612</v>
      </c>
      <c r="C648" s="7" t="s">
        <v>2613</v>
      </c>
      <c r="D648" s="7">
        <v>0.39500000000000002</v>
      </c>
      <c r="E648" s="7">
        <v>0.25</v>
      </c>
      <c r="F648" s="7">
        <v>0.03</v>
      </c>
      <c r="G648" s="7">
        <v>2.5000000000000001E-2</v>
      </c>
      <c r="H648" s="7">
        <v>0.7</v>
      </c>
    </row>
    <row r="649" spans="1:8" ht="49.5" hidden="1" x14ac:dyDescent="0.3">
      <c r="A649" s="6" t="s">
        <v>2009</v>
      </c>
      <c r="B649" s="7" t="s">
        <v>2614</v>
      </c>
      <c r="C649" s="7" t="s">
        <v>2615</v>
      </c>
      <c r="D649" s="7">
        <v>0.39500000000000002</v>
      </c>
      <c r="E649" s="7">
        <v>0.25</v>
      </c>
      <c r="F649" s="7">
        <v>0.03</v>
      </c>
      <c r="G649" s="7">
        <v>2.5000000000000001E-2</v>
      </c>
      <c r="H649" s="7">
        <v>0.7</v>
      </c>
    </row>
    <row r="650" spans="1:8" ht="49.5" hidden="1" x14ac:dyDescent="0.3">
      <c r="A650" s="6" t="s">
        <v>2009</v>
      </c>
      <c r="B650" s="7" t="s">
        <v>2616</v>
      </c>
      <c r="C650" s="7" t="s">
        <v>2617</v>
      </c>
      <c r="D650" s="7">
        <v>0.39500000000000002</v>
      </c>
      <c r="E650" s="7">
        <v>0.25</v>
      </c>
      <c r="F650" s="7">
        <v>0.03</v>
      </c>
      <c r="G650" s="7">
        <v>2.5000000000000001E-2</v>
      </c>
      <c r="H650" s="7">
        <v>0.7</v>
      </c>
    </row>
    <row r="651" spans="1:8" ht="49.5" hidden="1" x14ac:dyDescent="0.3">
      <c r="A651" s="6" t="s">
        <v>2009</v>
      </c>
      <c r="B651" s="7" t="s">
        <v>2618</v>
      </c>
      <c r="C651" s="7" t="s">
        <v>2619</v>
      </c>
      <c r="D651" s="7">
        <v>0.39500000000000002</v>
      </c>
      <c r="E651" s="7">
        <v>0.25</v>
      </c>
      <c r="F651" s="7">
        <v>0.03</v>
      </c>
      <c r="G651" s="7">
        <v>2.5000000000000001E-2</v>
      </c>
      <c r="H651" s="7">
        <v>0.7</v>
      </c>
    </row>
    <row r="652" spans="1:8" ht="49.5" hidden="1" x14ac:dyDescent="0.3">
      <c r="A652" s="6" t="s">
        <v>2009</v>
      </c>
      <c r="B652" s="7" t="s">
        <v>2620</v>
      </c>
      <c r="C652" s="7" t="s">
        <v>2621</v>
      </c>
      <c r="D652" s="7">
        <v>0.39500000000000002</v>
      </c>
      <c r="E652" s="7">
        <v>0.25</v>
      </c>
      <c r="F652" s="7">
        <v>0.03</v>
      </c>
      <c r="G652" s="7">
        <v>2.5000000000000001E-2</v>
      </c>
      <c r="H652" s="7">
        <v>0.7</v>
      </c>
    </row>
    <row r="653" spans="1:8" hidden="1" x14ac:dyDescent="0.3">
      <c r="A653" s="6" t="s">
        <v>2794</v>
      </c>
      <c r="B653" s="7" t="s">
        <v>2881</v>
      </c>
      <c r="C653" s="7" t="s">
        <v>2882</v>
      </c>
      <c r="D653" s="7">
        <v>0.46550000000000002</v>
      </c>
      <c r="E653" s="7">
        <v>0.2</v>
      </c>
      <c r="F653" s="7">
        <v>0.01</v>
      </c>
      <c r="G653" s="7">
        <v>2.4500000000000001E-2</v>
      </c>
      <c r="H653" s="7">
        <v>0.7</v>
      </c>
    </row>
    <row r="654" spans="1:8" ht="33" hidden="1" x14ac:dyDescent="0.3">
      <c r="A654" s="6" t="s">
        <v>2758</v>
      </c>
      <c r="B654" s="7" t="s">
        <v>2765</v>
      </c>
      <c r="C654" s="7" t="s">
        <v>173</v>
      </c>
      <c r="D654" s="7">
        <v>0.64</v>
      </c>
      <c r="E654" s="7">
        <v>0.02</v>
      </c>
      <c r="F654" s="7">
        <v>0.02</v>
      </c>
      <c r="G654" s="7">
        <v>1.95E-2</v>
      </c>
      <c r="H654" s="7">
        <v>0.69950000000000001</v>
      </c>
    </row>
    <row r="655" spans="1:8" ht="33" hidden="1" x14ac:dyDescent="0.3">
      <c r="A655" s="6" t="s">
        <v>2758</v>
      </c>
      <c r="B655" s="7" t="s">
        <v>2780</v>
      </c>
      <c r="C655" s="7" t="s">
        <v>599</v>
      </c>
      <c r="D655" s="7">
        <v>0.51</v>
      </c>
      <c r="E655" s="7">
        <v>0.15</v>
      </c>
      <c r="F655" s="7">
        <v>0.02</v>
      </c>
      <c r="G655" s="7">
        <v>1.95E-2</v>
      </c>
      <c r="H655" s="7">
        <v>0.69950000000000001</v>
      </c>
    </row>
    <row r="656" spans="1:8" hidden="1" x14ac:dyDescent="0.3">
      <c r="A656" s="6" t="s">
        <v>1245</v>
      </c>
      <c r="B656" s="7" t="s">
        <v>1297</v>
      </c>
      <c r="C656" s="7" t="s">
        <v>221</v>
      </c>
      <c r="D656" s="7">
        <v>0.41</v>
      </c>
      <c r="E656" s="7">
        <v>0.25</v>
      </c>
      <c r="F656" s="7">
        <v>2.1999999999999999E-2</v>
      </c>
      <c r="G656" s="7">
        <v>1.7000000000000001E-2</v>
      </c>
      <c r="H656" s="7">
        <v>0.69899999999999995</v>
      </c>
    </row>
    <row r="657" spans="1:8" hidden="1" x14ac:dyDescent="0.3">
      <c r="A657" s="6" t="s">
        <v>1245</v>
      </c>
      <c r="B657" s="7" t="s">
        <v>1295</v>
      </c>
      <c r="C657" s="7" t="s">
        <v>217</v>
      </c>
      <c r="D657" s="7">
        <v>0.41</v>
      </c>
      <c r="E657" s="7">
        <v>0.25</v>
      </c>
      <c r="F657" s="7">
        <v>0.02</v>
      </c>
      <c r="G657" s="7">
        <v>1.7000000000000001E-2</v>
      </c>
      <c r="H657" s="7">
        <v>0.69699999999999995</v>
      </c>
    </row>
    <row r="658" spans="1:8" hidden="1" x14ac:dyDescent="0.3">
      <c r="A658" s="6" t="s">
        <v>1245</v>
      </c>
      <c r="B658" s="7" t="s">
        <v>1298</v>
      </c>
      <c r="C658" s="7" t="s">
        <v>221</v>
      </c>
      <c r="D658" s="7">
        <v>0.41</v>
      </c>
      <c r="E658" s="7">
        <v>0.25</v>
      </c>
      <c r="F658" s="7">
        <v>0.02</v>
      </c>
      <c r="G658" s="7">
        <v>1.7000000000000001E-2</v>
      </c>
      <c r="H658" s="7">
        <v>0.69699999999999995</v>
      </c>
    </row>
    <row r="659" spans="1:8" x14ac:dyDescent="0.3">
      <c r="A659" s="6" t="s">
        <v>22</v>
      </c>
      <c r="B659" s="7" t="s">
        <v>220</v>
      </c>
      <c r="C659" s="7" t="s">
        <v>221</v>
      </c>
      <c r="D659" s="7">
        <v>0.45</v>
      </c>
      <c r="E659" s="7">
        <v>0.2009</v>
      </c>
      <c r="F659" s="7">
        <v>0.02</v>
      </c>
      <c r="G659" s="7">
        <v>0.02</v>
      </c>
      <c r="H659" s="7">
        <v>0.69089999999999996</v>
      </c>
    </row>
    <row r="660" spans="1:8" ht="33" hidden="1" x14ac:dyDescent="0.3">
      <c r="A660" s="6" t="s">
        <v>853</v>
      </c>
      <c r="B660" s="7" t="s">
        <v>895</v>
      </c>
      <c r="C660" s="7" t="s">
        <v>896</v>
      </c>
      <c r="D660" s="7">
        <v>0.61</v>
      </c>
      <c r="E660" s="7">
        <v>0.05</v>
      </c>
      <c r="F660" s="7">
        <v>0.02</v>
      </c>
      <c r="G660" s="7">
        <v>0.01</v>
      </c>
      <c r="H660" s="7">
        <v>0.69</v>
      </c>
    </row>
    <row r="661" spans="1:8" ht="33" hidden="1" x14ac:dyDescent="0.3">
      <c r="A661" s="6" t="s">
        <v>1418</v>
      </c>
      <c r="B661" s="7" t="s">
        <v>1421</v>
      </c>
      <c r="C661" s="7" t="s">
        <v>1422</v>
      </c>
      <c r="D661" s="7">
        <v>0.55000000000000004</v>
      </c>
      <c r="E661" s="7">
        <v>0.1</v>
      </c>
      <c r="F661" s="7">
        <v>0.02</v>
      </c>
      <c r="G661" s="7">
        <v>0.02</v>
      </c>
      <c r="H661" s="7">
        <v>0.69</v>
      </c>
    </row>
    <row r="662" spans="1:8" ht="33" hidden="1" x14ac:dyDescent="0.3">
      <c r="A662" s="6" t="s">
        <v>2758</v>
      </c>
      <c r="B662" s="7" t="s">
        <v>2761</v>
      </c>
      <c r="C662" s="7" t="s">
        <v>2762</v>
      </c>
      <c r="D662" s="7">
        <v>0.6</v>
      </c>
      <c r="E662" s="7">
        <v>0.05</v>
      </c>
      <c r="F662" s="7">
        <v>0.02</v>
      </c>
      <c r="G662" s="7">
        <v>1.95E-2</v>
      </c>
      <c r="H662" s="7">
        <v>0.6895</v>
      </c>
    </row>
    <row r="663" spans="1:8" ht="33" hidden="1" x14ac:dyDescent="0.3">
      <c r="A663" s="6" t="s">
        <v>2758</v>
      </c>
      <c r="B663" s="7" t="s">
        <v>2772</v>
      </c>
      <c r="C663" s="7" t="s">
        <v>2773</v>
      </c>
      <c r="D663" s="7">
        <v>0.6</v>
      </c>
      <c r="E663" s="7">
        <v>0.05</v>
      </c>
      <c r="F663" s="7">
        <v>0.02</v>
      </c>
      <c r="G663" s="7">
        <v>1.95E-2</v>
      </c>
      <c r="H663" s="7">
        <v>0.6895</v>
      </c>
    </row>
    <row r="664" spans="1:8" ht="33" hidden="1" x14ac:dyDescent="0.3">
      <c r="A664" s="6" t="s">
        <v>2758</v>
      </c>
      <c r="B664" s="7" t="s">
        <v>2774</v>
      </c>
      <c r="C664" s="7" t="s">
        <v>2775</v>
      </c>
      <c r="D664" s="7">
        <v>0.6</v>
      </c>
      <c r="E664" s="7">
        <v>0.05</v>
      </c>
      <c r="F664" s="7">
        <v>0.02</v>
      </c>
      <c r="G664" s="7">
        <v>1.95E-2</v>
      </c>
      <c r="H664" s="7">
        <v>0.6895</v>
      </c>
    </row>
    <row r="665" spans="1:8" ht="33" hidden="1" x14ac:dyDescent="0.3">
      <c r="A665" s="6" t="s">
        <v>2758</v>
      </c>
      <c r="B665" s="7" t="s">
        <v>2776</v>
      </c>
      <c r="C665" s="7" t="s">
        <v>2777</v>
      </c>
      <c r="D665" s="7">
        <v>0.6</v>
      </c>
      <c r="E665" s="7">
        <v>0.05</v>
      </c>
      <c r="F665" s="7">
        <v>0.02</v>
      </c>
      <c r="G665" s="7">
        <v>1.95E-2</v>
      </c>
      <c r="H665" s="7">
        <v>0.6895</v>
      </c>
    </row>
    <row r="666" spans="1:8" hidden="1" x14ac:dyDescent="0.3">
      <c r="A666" s="6" t="s">
        <v>348</v>
      </c>
      <c r="B666" s="7" t="s">
        <v>425</v>
      </c>
      <c r="C666" s="7" t="s">
        <v>426</v>
      </c>
      <c r="D666" s="7">
        <v>0.56100000000000005</v>
      </c>
      <c r="E666" s="7">
        <v>0.1</v>
      </c>
      <c r="F666" s="7">
        <v>0.01</v>
      </c>
      <c r="G666" s="7">
        <v>1.7000000000000001E-2</v>
      </c>
      <c r="H666" s="7">
        <v>0.68799999999999994</v>
      </c>
    </row>
    <row r="667" spans="1:8" x14ac:dyDescent="0.3">
      <c r="A667" s="6" t="s">
        <v>22</v>
      </c>
      <c r="B667" s="7" t="s">
        <v>224</v>
      </c>
      <c r="C667" s="7" t="s">
        <v>221</v>
      </c>
      <c r="D667" s="7">
        <v>0.45</v>
      </c>
      <c r="E667" s="7">
        <v>0.1978</v>
      </c>
      <c r="F667" s="7">
        <v>0.02</v>
      </c>
      <c r="G667" s="7">
        <v>0.02</v>
      </c>
      <c r="H667" s="7">
        <v>0.68779999999999997</v>
      </c>
    </row>
    <row r="668" spans="1:8" ht="33" hidden="1" x14ac:dyDescent="0.3">
      <c r="A668" s="6" t="s">
        <v>1374</v>
      </c>
      <c r="B668" s="7" t="s">
        <v>1375</v>
      </c>
      <c r="C668" s="7" t="s">
        <v>654</v>
      </c>
      <c r="D668" s="7">
        <v>0.45400000000000001</v>
      </c>
      <c r="E668" s="7">
        <v>0.2</v>
      </c>
      <c r="F668" s="7">
        <v>0.01</v>
      </c>
      <c r="G668" s="7">
        <v>2.3E-2</v>
      </c>
      <c r="H668" s="7">
        <v>0.68700000000000006</v>
      </c>
    </row>
    <row r="669" spans="1:8" ht="33" x14ac:dyDescent="0.3">
      <c r="A669" s="6" t="s">
        <v>22</v>
      </c>
      <c r="B669" s="7" t="s">
        <v>185</v>
      </c>
      <c r="C669" s="7" t="s">
        <v>186</v>
      </c>
      <c r="D669" s="7">
        <v>0.5</v>
      </c>
      <c r="E669" s="7">
        <v>0.1434</v>
      </c>
      <c r="F669" s="7">
        <v>0.02</v>
      </c>
      <c r="G669" s="7">
        <v>0.02</v>
      </c>
      <c r="H669" s="7">
        <v>0.68340000000000001</v>
      </c>
    </row>
    <row r="670" spans="1:8" hidden="1" x14ac:dyDescent="0.3">
      <c r="A670" s="6" t="s">
        <v>761</v>
      </c>
      <c r="B670" s="7" t="s">
        <v>798</v>
      </c>
      <c r="C670" s="7" t="s">
        <v>605</v>
      </c>
      <c r="D670" s="7">
        <v>0.52</v>
      </c>
      <c r="E670" s="7">
        <v>0.13500000000000001</v>
      </c>
      <c r="F670" s="7">
        <v>0.01</v>
      </c>
      <c r="G670" s="7">
        <v>1.6E-2</v>
      </c>
      <c r="H670" s="7">
        <v>0.68100000000000005</v>
      </c>
    </row>
    <row r="671" spans="1:8" hidden="1" x14ac:dyDescent="0.3">
      <c r="A671" s="6" t="s">
        <v>761</v>
      </c>
      <c r="B671" s="7" t="s">
        <v>801</v>
      </c>
      <c r="C671" s="7" t="s">
        <v>605</v>
      </c>
      <c r="D671" s="7">
        <v>0.52</v>
      </c>
      <c r="E671" s="7">
        <v>0.13500000000000001</v>
      </c>
      <c r="F671" s="7">
        <v>0.01</v>
      </c>
      <c r="G671" s="7">
        <v>1.6E-2</v>
      </c>
      <c r="H671" s="7">
        <v>0.68100000000000005</v>
      </c>
    </row>
    <row r="672" spans="1:8" ht="33" hidden="1" x14ac:dyDescent="0.3">
      <c r="A672" s="6" t="s">
        <v>1300</v>
      </c>
      <c r="B672" s="7" t="s">
        <v>1340</v>
      </c>
      <c r="C672" s="7" t="s">
        <v>599</v>
      </c>
      <c r="D672" s="7">
        <v>0.44</v>
      </c>
      <c r="E672" s="7">
        <v>0.2</v>
      </c>
      <c r="F672" s="7">
        <v>0.02</v>
      </c>
      <c r="G672" s="7">
        <v>0.02</v>
      </c>
      <c r="H672" s="7">
        <v>0.68</v>
      </c>
    </row>
    <row r="673" spans="1:8" ht="33" hidden="1" x14ac:dyDescent="0.3">
      <c r="A673" s="6" t="s">
        <v>1300</v>
      </c>
      <c r="B673" s="7" t="s">
        <v>1341</v>
      </c>
      <c r="C673" s="7" t="s">
        <v>599</v>
      </c>
      <c r="D673" s="7">
        <v>0.44</v>
      </c>
      <c r="E673" s="7">
        <v>0.2</v>
      </c>
      <c r="F673" s="7">
        <v>0.02</v>
      </c>
      <c r="G673" s="7">
        <v>0.02</v>
      </c>
      <c r="H673" s="7">
        <v>0.68</v>
      </c>
    </row>
    <row r="674" spans="1:8" ht="33" hidden="1" x14ac:dyDescent="0.3">
      <c r="A674" s="6" t="s">
        <v>1300</v>
      </c>
      <c r="B674" s="7" t="s">
        <v>1342</v>
      </c>
      <c r="C674" s="7" t="s">
        <v>599</v>
      </c>
      <c r="D674" s="7">
        <v>0.44</v>
      </c>
      <c r="E674" s="7">
        <v>0.2</v>
      </c>
      <c r="F674" s="7">
        <v>0.02</v>
      </c>
      <c r="G674" s="7">
        <v>0.02</v>
      </c>
      <c r="H674" s="7">
        <v>0.68</v>
      </c>
    </row>
    <row r="675" spans="1:8" ht="33" hidden="1" x14ac:dyDescent="0.3">
      <c r="A675" s="6" t="s">
        <v>1300</v>
      </c>
      <c r="B675" s="7" t="s">
        <v>1343</v>
      </c>
      <c r="C675" s="7" t="s">
        <v>599</v>
      </c>
      <c r="D675" s="7">
        <v>0.44</v>
      </c>
      <c r="E675" s="7">
        <v>0.2</v>
      </c>
      <c r="F675" s="7">
        <v>0.02</v>
      </c>
      <c r="G675" s="7">
        <v>0.02</v>
      </c>
      <c r="H675" s="7">
        <v>0.68</v>
      </c>
    </row>
    <row r="676" spans="1:8" ht="33" hidden="1" x14ac:dyDescent="0.3">
      <c r="A676" s="6" t="s">
        <v>1418</v>
      </c>
      <c r="B676" s="7" t="s">
        <v>1447</v>
      </c>
      <c r="C676" s="7" t="s">
        <v>1448</v>
      </c>
      <c r="D676" s="7">
        <v>0.49</v>
      </c>
      <c r="E676" s="7">
        <v>0.15</v>
      </c>
      <c r="F676" s="7">
        <v>0.02</v>
      </c>
      <c r="G676" s="7">
        <v>0.02</v>
      </c>
      <c r="H676" s="7">
        <v>0.68</v>
      </c>
    </row>
    <row r="677" spans="1:8" ht="33" hidden="1" x14ac:dyDescent="0.3">
      <c r="A677" s="6" t="s">
        <v>1469</v>
      </c>
      <c r="B677" s="7" t="s">
        <v>1524</v>
      </c>
      <c r="C677" s="7" t="s">
        <v>1525</v>
      </c>
      <c r="D677" s="7">
        <v>0.57399999999999995</v>
      </c>
      <c r="E677" s="7">
        <v>8.1000000000000003E-2</v>
      </c>
      <c r="F677" s="7">
        <v>6.4999999999999997E-3</v>
      </c>
      <c r="G677" s="7">
        <v>1.8499999999999999E-2</v>
      </c>
      <c r="H677" s="7">
        <v>0.68</v>
      </c>
    </row>
    <row r="678" spans="1:8" ht="33" hidden="1" x14ac:dyDescent="0.3">
      <c r="A678" s="6" t="s">
        <v>1469</v>
      </c>
      <c r="B678" s="7" t="s">
        <v>1543</v>
      </c>
      <c r="C678" s="7" t="s">
        <v>1542</v>
      </c>
      <c r="D678" s="7">
        <v>0.54</v>
      </c>
      <c r="E678" s="7">
        <v>0.11</v>
      </c>
      <c r="F678" s="7">
        <v>1.15E-2</v>
      </c>
      <c r="G678" s="7">
        <v>1.8499999999999999E-2</v>
      </c>
      <c r="H678" s="7">
        <v>0.68</v>
      </c>
    </row>
    <row r="679" spans="1:8" hidden="1" x14ac:dyDescent="0.3">
      <c r="A679" s="6" t="s">
        <v>2794</v>
      </c>
      <c r="B679" s="7" t="s">
        <v>2879</v>
      </c>
      <c r="C679" s="7" t="s">
        <v>2880</v>
      </c>
      <c r="D679" s="7">
        <v>0.44550000000000001</v>
      </c>
      <c r="E679" s="7">
        <v>0.2</v>
      </c>
      <c r="F679" s="7">
        <v>0.01</v>
      </c>
      <c r="G679" s="7">
        <v>2.4500000000000001E-2</v>
      </c>
      <c r="H679" s="7">
        <v>0.68</v>
      </c>
    </row>
    <row r="680" spans="1:8" hidden="1" x14ac:dyDescent="0.3">
      <c r="A680" s="6" t="s">
        <v>502</v>
      </c>
      <c r="B680" s="7" t="s">
        <v>607</v>
      </c>
      <c r="C680" s="7" t="s">
        <v>605</v>
      </c>
      <c r="D680" s="7">
        <v>0.56999999999999995</v>
      </c>
      <c r="E680" s="7">
        <v>9.6799999999999997E-2</v>
      </c>
      <c r="F680" s="7">
        <v>5.0000000000000001E-3</v>
      </c>
      <c r="G680" s="7">
        <v>7.0000000000000001E-3</v>
      </c>
      <c r="H680" s="7">
        <v>0.67879999999999996</v>
      </c>
    </row>
    <row r="681" spans="1:8" hidden="1" x14ac:dyDescent="0.3">
      <c r="A681" s="6" t="s">
        <v>502</v>
      </c>
      <c r="B681" s="7" t="s">
        <v>601</v>
      </c>
      <c r="C681" s="7" t="s">
        <v>602</v>
      </c>
      <c r="D681" s="7">
        <v>0.56999999999999995</v>
      </c>
      <c r="E681" s="7">
        <v>9.5799999999999996E-2</v>
      </c>
      <c r="F681" s="7">
        <v>5.0000000000000001E-3</v>
      </c>
      <c r="G681" s="7">
        <v>7.0000000000000001E-3</v>
      </c>
      <c r="H681" s="7">
        <v>0.67779999999999996</v>
      </c>
    </row>
    <row r="682" spans="1:8" hidden="1" x14ac:dyDescent="0.3">
      <c r="A682" s="6" t="s">
        <v>761</v>
      </c>
      <c r="B682" s="7" t="s">
        <v>772</v>
      </c>
      <c r="C682" s="7" t="s">
        <v>773</v>
      </c>
      <c r="D682" s="7">
        <v>0.35</v>
      </c>
      <c r="E682" s="7">
        <v>0.3</v>
      </c>
      <c r="F682" s="7">
        <v>0.01</v>
      </c>
      <c r="G682" s="7">
        <v>1.6E-2</v>
      </c>
      <c r="H682" s="7">
        <v>0.67600000000000005</v>
      </c>
    </row>
    <row r="683" spans="1:8" hidden="1" x14ac:dyDescent="0.3">
      <c r="A683" s="6" t="s">
        <v>1588</v>
      </c>
      <c r="B683" s="7" t="s">
        <v>1733</v>
      </c>
      <c r="C683" s="7" t="s">
        <v>806</v>
      </c>
      <c r="D683" s="7">
        <v>0.503</v>
      </c>
      <c r="E683" s="7">
        <v>0.1409</v>
      </c>
      <c r="F683" s="7">
        <v>1.4999999999999999E-2</v>
      </c>
      <c r="G683" s="7">
        <v>1.7000000000000001E-2</v>
      </c>
      <c r="H683" s="7">
        <v>0.67589999999999995</v>
      </c>
    </row>
    <row r="684" spans="1:8" hidden="1" x14ac:dyDescent="0.3">
      <c r="A684" s="6" t="s">
        <v>2794</v>
      </c>
      <c r="B684" s="7" t="s">
        <v>2822</v>
      </c>
      <c r="C684" s="7" t="s">
        <v>2823</v>
      </c>
      <c r="D684" s="7">
        <v>0.57550000000000001</v>
      </c>
      <c r="E684" s="7">
        <v>7.0000000000000007E-2</v>
      </c>
      <c r="F684" s="7">
        <v>0.01</v>
      </c>
      <c r="G684" s="7">
        <v>0.02</v>
      </c>
      <c r="H684" s="7">
        <v>0.67549999999999999</v>
      </c>
    </row>
    <row r="685" spans="1:8" hidden="1" x14ac:dyDescent="0.3">
      <c r="A685" s="6" t="s">
        <v>2794</v>
      </c>
      <c r="B685" s="7" t="s">
        <v>2826</v>
      </c>
      <c r="C685" s="7" t="s">
        <v>2827</v>
      </c>
      <c r="D685" s="7">
        <v>0.57550000000000001</v>
      </c>
      <c r="E685" s="7">
        <v>7.0000000000000007E-2</v>
      </c>
      <c r="F685" s="7">
        <v>0.01</v>
      </c>
      <c r="G685" s="7">
        <v>0.02</v>
      </c>
      <c r="H685" s="7">
        <v>0.67549999999999999</v>
      </c>
    </row>
    <row r="686" spans="1:8" hidden="1" x14ac:dyDescent="0.3">
      <c r="A686" s="6" t="s">
        <v>2794</v>
      </c>
      <c r="B686" s="7" t="s">
        <v>2845</v>
      </c>
      <c r="C686" s="7" t="s">
        <v>2846</v>
      </c>
      <c r="D686" s="7">
        <v>0.57550000000000001</v>
      </c>
      <c r="E686" s="7">
        <v>7.0000000000000007E-2</v>
      </c>
      <c r="F686" s="7">
        <v>0.01</v>
      </c>
      <c r="G686" s="7">
        <v>0.02</v>
      </c>
      <c r="H686" s="7">
        <v>0.67549999999999999</v>
      </c>
    </row>
    <row r="687" spans="1:8" hidden="1" x14ac:dyDescent="0.3">
      <c r="A687" s="6" t="s">
        <v>2794</v>
      </c>
      <c r="B687" s="7" t="s">
        <v>2852</v>
      </c>
      <c r="C687" s="7" t="s">
        <v>2853</v>
      </c>
      <c r="D687" s="7">
        <v>0.54549999999999998</v>
      </c>
      <c r="E687" s="7">
        <v>0.1</v>
      </c>
      <c r="F687" s="7">
        <v>0.01</v>
      </c>
      <c r="G687" s="7">
        <v>0.02</v>
      </c>
      <c r="H687" s="7">
        <v>0.67549999999999999</v>
      </c>
    </row>
    <row r="688" spans="1:8" ht="33" hidden="1" x14ac:dyDescent="0.3">
      <c r="A688" s="6" t="s">
        <v>348</v>
      </c>
      <c r="B688" s="7" t="s">
        <v>363</v>
      </c>
      <c r="C688" s="7" t="s">
        <v>364</v>
      </c>
      <c r="D688" s="7">
        <v>0.53</v>
      </c>
      <c r="E688" s="7">
        <v>0.12</v>
      </c>
      <c r="F688" s="7">
        <v>0.01</v>
      </c>
      <c r="G688" s="7">
        <v>1.4999999999999999E-2</v>
      </c>
      <c r="H688" s="7">
        <v>0.67500000000000004</v>
      </c>
    </row>
    <row r="689" spans="1:8" ht="33" hidden="1" x14ac:dyDescent="0.3">
      <c r="A689" s="6" t="s">
        <v>348</v>
      </c>
      <c r="B689" s="7" t="s">
        <v>373</v>
      </c>
      <c r="C689" s="7" t="s">
        <v>374</v>
      </c>
      <c r="D689" s="7">
        <v>0.435</v>
      </c>
      <c r="E689" s="7">
        <v>0.2</v>
      </c>
      <c r="F689" s="7">
        <v>2.5000000000000001E-2</v>
      </c>
      <c r="G689" s="7">
        <v>1.4999999999999999E-2</v>
      </c>
      <c r="H689" s="7">
        <v>0.67500000000000004</v>
      </c>
    </row>
    <row r="690" spans="1:8" ht="49.5" hidden="1" x14ac:dyDescent="0.3">
      <c r="A690" s="6" t="s">
        <v>2009</v>
      </c>
      <c r="B690" s="7" t="s">
        <v>2691</v>
      </c>
      <c r="C690" s="7" t="s">
        <v>2692</v>
      </c>
      <c r="D690" s="7">
        <v>0.25</v>
      </c>
      <c r="E690" s="7">
        <v>0.35</v>
      </c>
      <c r="F690" s="7">
        <v>0.05</v>
      </c>
      <c r="G690" s="7">
        <v>2.5000000000000001E-2</v>
      </c>
      <c r="H690" s="7">
        <v>0.67500000000000004</v>
      </c>
    </row>
    <row r="691" spans="1:8" hidden="1" x14ac:dyDescent="0.3">
      <c r="A691" s="6" t="s">
        <v>1245</v>
      </c>
      <c r="B691" s="7" t="s">
        <v>1294</v>
      </c>
      <c r="C691" s="7" t="s">
        <v>213</v>
      </c>
      <c r="D691" s="7">
        <v>0.49</v>
      </c>
      <c r="E691" s="7">
        <v>0.14729999999999999</v>
      </c>
      <c r="F691" s="7">
        <v>0.02</v>
      </c>
      <c r="G691" s="7">
        <v>1.7000000000000001E-2</v>
      </c>
      <c r="H691" s="7">
        <v>0.67430000000000001</v>
      </c>
    </row>
    <row r="692" spans="1:8" ht="33" hidden="1" x14ac:dyDescent="0.3">
      <c r="A692" s="6" t="s">
        <v>1374</v>
      </c>
      <c r="B692" s="7" t="s">
        <v>1390</v>
      </c>
      <c r="C692" s="7" t="s">
        <v>711</v>
      </c>
      <c r="D692" s="7">
        <v>0.46899999999999997</v>
      </c>
      <c r="E692" s="7">
        <v>0.17199999999999999</v>
      </c>
      <c r="F692" s="7">
        <v>0.01</v>
      </c>
      <c r="G692" s="7">
        <v>2.3E-2</v>
      </c>
      <c r="H692" s="7">
        <v>0.67400000000000004</v>
      </c>
    </row>
    <row r="693" spans="1:8" ht="33" hidden="1" x14ac:dyDescent="0.3">
      <c r="A693" s="6" t="s">
        <v>1374</v>
      </c>
      <c r="B693" s="7" t="s">
        <v>1393</v>
      </c>
      <c r="C693" s="7" t="s">
        <v>301</v>
      </c>
      <c r="D693" s="7">
        <v>0.51400000000000001</v>
      </c>
      <c r="E693" s="7">
        <v>0.127</v>
      </c>
      <c r="F693" s="7">
        <v>0.01</v>
      </c>
      <c r="G693" s="7">
        <v>2.3E-2</v>
      </c>
      <c r="H693" s="7">
        <v>0.67400000000000004</v>
      </c>
    </row>
    <row r="694" spans="1:8" ht="33" hidden="1" x14ac:dyDescent="0.3">
      <c r="A694" s="6" t="s">
        <v>348</v>
      </c>
      <c r="B694" s="7" t="s">
        <v>478</v>
      </c>
      <c r="C694" s="7" t="s">
        <v>479</v>
      </c>
      <c r="D694" s="7">
        <v>0.52549999999999997</v>
      </c>
      <c r="E694" s="7">
        <v>0.12</v>
      </c>
      <c r="F694" s="7">
        <v>0.01</v>
      </c>
      <c r="G694" s="7">
        <v>1.7000000000000001E-2</v>
      </c>
      <c r="H694" s="7">
        <v>0.67249999999999999</v>
      </c>
    </row>
    <row r="695" spans="1:8" hidden="1" x14ac:dyDescent="0.3">
      <c r="A695" s="6" t="s">
        <v>1245</v>
      </c>
      <c r="B695" s="7" t="s">
        <v>1268</v>
      </c>
      <c r="C695" s="7" t="s">
        <v>1269</v>
      </c>
      <c r="D695" s="7">
        <v>0.47</v>
      </c>
      <c r="E695" s="7">
        <v>0.16389999999999999</v>
      </c>
      <c r="F695" s="7">
        <v>0.02</v>
      </c>
      <c r="G695" s="7">
        <v>1.7000000000000001E-2</v>
      </c>
      <c r="H695" s="7">
        <v>0.67090000000000005</v>
      </c>
    </row>
    <row r="696" spans="1:8" x14ac:dyDescent="0.3">
      <c r="A696" s="6" t="s">
        <v>22</v>
      </c>
      <c r="B696" s="7" t="s">
        <v>54</v>
      </c>
      <c r="C696" s="7" t="s">
        <v>56</v>
      </c>
      <c r="D696" s="7">
        <v>0.2</v>
      </c>
      <c r="E696" s="7">
        <v>0.4</v>
      </c>
      <c r="F696" s="7">
        <v>0.06</v>
      </c>
      <c r="G696" s="7">
        <v>0.01</v>
      </c>
      <c r="H696" s="7">
        <v>0.67</v>
      </c>
    </row>
    <row r="697" spans="1:8" ht="33" x14ac:dyDescent="0.3">
      <c r="A697" s="6" t="s">
        <v>22</v>
      </c>
      <c r="B697" s="7" t="s">
        <v>195</v>
      </c>
      <c r="C697" s="7" t="s">
        <v>196</v>
      </c>
      <c r="D697" s="7">
        <v>0.2</v>
      </c>
      <c r="E697" s="7">
        <v>0.4</v>
      </c>
      <c r="F697" s="7">
        <v>0.05</v>
      </c>
      <c r="G697" s="7">
        <v>0.02</v>
      </c>
      <c r="H697" s="7">
        <v>0.67</v>
      </c>
    </row>
    <row r="698" spans="1:8" ht="33" hidden="1" x14ac:dyDescent="0.3">
      <c r="A698" s="6" t="s">
        <v>1469</v>
      </c>
      <c r="B698" s="7" t="s">
        <v>1537</v>
      </c>
      <c r="C698" s="7" t="s">
        <v>1538</v>
      </c>
      <c r="D698" s="7">
        <v>0.495</v>
      </c>
      <c r="E698" s="7">
        <v>0.15</v>
      </c>
      <c r="F698" s="7">
        <v>6.4999999999999997E-3</v>
      </c>
      <c r="G698" s="7">
        <v>1.8499999999999999E-2</v>
      </c>
      <c r="H698" s="7">
        <v>0.67</v>
      </c>
    </row>
    <row r="699" spans="1:8" ht="33" hidden="1" x14ac:dyDescent="0.3">
      <c r="A699" s="6" t="s">
        <v>1469</v>
      </c>
      <c r="B699" s="7" t="s">
        <v>1539</v>
      </c>
      <c r="C699" s="7" t="s">
        <v>1540</v>
      </c>
      <c r="D699" s="7">
        <v>0.495</v>
      </c>
      <c r="E699" s="7">
        <v>0.15</v>
      </c>
      <c r="F699" s="7">
        <v>6.4999999999999997E-3</v>
      </c>
      <c r="G699" s="7">
        <v>1.8499999999999999E-2</v>
      </c>
      <c r="H699" s="7">
        <v>0.67</v>
      </c>
    </row>
    <row r="700" spans="1:8" ht="33" hidden="1" x14ac:dyDescent="0.3">
      <c r="A700" s="6" t="s">
        <v>1469</v>
      </c>
      <c r="B700" s="7" t="s">
        <v>1556</v>
      </c>
      <c r="C700" s="7" t="s">
        <v>599</v>
      </c>
      <c r="D700" s="7">
        <v>0.5</v>
      </c>
      <c r="E700" s="7">
        <v>0.14000000000000001</v>
      </c>
      <c r="F700" s="7">
        <v>1.15E-2</v>
      </c>
      <c r="G700" s="7">
        <v>1.8499999999999999E-2</v>
      </c>
      <c r="H700" s="7">
        <v>0.67</v>
      </c>
    </row>
    <row r="701" spans="1:8" hidden="1" x14ac:dyDescent="0.3">
      <c r="A701" s="6" t="s">
        <v>2794</v>
      </c>
      <c r="B701" s="7" t="s">
        <v>2824</v>
      </c>
      <c r="C701" s="7" t="s">
        <v>173</v>
      </c>
      <c r="D701" s="7">
        <v>0.57550000000000001</v>
      </c>
      <c r="E701" s="7">
        <v>0.06</v>
      </c>
      <c r="F701" s="7">
        <v>0.01</v>
      </c>
      <c r="G701" s="7">
        <v>2.4500000000000001E-2</v>
      </c>
      <c r="H701" s="7">
        <v>0.67</v>
      </c>
    </row>
    <row r="702" spans="1:8" hidden="1" x14ac:dyDescent="0.3">
      <c r="A702" s="6" t="s">
        <v>2794</v>
      </c>
      <c r="B702" s="7" t="s">
        <v>2825</v>
      </c>
      <c r="C702" s="7" t="s">
        <v>173</v>
      </c>
      <c r="D702" s="7">
        <v>0.58550000000000002</v>
      </c>
      <c r="E702" s="7">
        <v>0.05</v>
      </c>
      <c r="F702" s="7">
        <v>0.01</v>
      </c>
      <c r="G702" s="7">
        <v>2.4500000000000001E-2</v>
      </c>
      <c r="H702" s="7">
        <v>0.67</v>
      </c>
    </row>
    <row r="703" spans="1:8" hidden="1" x14ac:dyDescent="0.3">
      <c r="A703" s="6" t="s">
        <v>2794</v>
      </c>
      <c r="B703" s="7" t="s">
        <v>2871</v>
      </c>
      <c r="C703" s="7" t="s">
        <v>2783</v>
      </c>
      <c r="D703" s="7">
        <v>0.58550000000000002</v>
      </c>
      <c r="E703" s="7">
        <v>0.05</v>
      </c>
      <c r="F703" s="7">
        <v>0.01</v>
      </c>
      <c r="G703" s="7">
        <v>2.4500000000000001E-2</v>
      </c>
      <c r="H703" s="7">
        <v>0.67</v>
      </c>
    </row>
    <row r="704" spans="1:8" hidden="1" x14ac:dyDescent="0.3">
      <c r="A704" s="6" t="s">
        <v>502</v>
      </c>
      <c r="B704" s="7" t="s">
        <v>603</v>
      </c>
      <c r="C704" s="7" t="s">
        <v>602</v>
      </c>
      <c r="D704" s="7">
        <v>0.56999999999999995</v>
      </c>
      <c r="E704" s="7">
        <v>8.5800000000000001E-2</v>
      </c>
      <c r="F704" s="7">
        <v>5.0000000000000001E-3</v>
      </c>
      <c r="G704" s="7">
        <v>7.0000000000000001E-3</v>
      </c>
      <c r="H704" s="7">
        <v>0.66779999999999995</v>
      </c>
    </row>
    <row r="705" spans="1:8" ht="33" hidden="1" x14ac:dyDescent="0.3">
      <c r="A705" s="6" t="s">
        <v>1374</v>
      </c>
      <c r="B705" s="7" t="s">
        <v>1411</v>
      </c>
      <c r="C705" s="7" t="s">
        <v>1410</v>
      </c>
      <c r="D705" s="7">
        <v>0.53200000000000003</v>
      </c>
      <c r="E705" s="7">
        <v>0.1</v>
      </c>
      <c r="F705" s="7">
        <v>0.01</v>
      </c>
      <c r="G705" s="7">
        <v>2.3E-2</v>
      </c>
      <c r="H705" s="7">
        <v>0.66500000000000004</v>
      </c>
    </row>
    <row r="706" spans="1:8" ht="33" hidden="1" x14ac:dyDescent="0.3">
      <c r="A706" s="6" t="s">
        <v>2758</v>
      </c>
      <c r="B706" s="7" t="s">
        <v>2793</v>
      </c>
      <c r="C706" s="7" t="s">
        <v>217</v>
      </c>
      <c r="D706" s="7">
        <v>0.47</v>
      </c>
      <c r="E706" s="7">
        <v>0.15</v>
      </c>
      <c r="F706" s="7">
        <v>2.5000000000000001E-2</v>
      </c>
      <c r="G706" s="7">
        <v>1.95E-2</v>
      </c>
      <c r="H706" s="7">
        <v>0.66449999999999998</v>
      </c>
    </row>
    <row r="707" spans="1:8" ht="49.5" hidden="1" x14ac:dyDescent="0.3">
      <c r="A707" s="6" t="s">
        <v>642</v>
      </c>
      <c r="B707" s="7" t="s">
        <v>689</v>
      </c>
      <c r="C707" s="7" t="s">
        <v>690</v>
      </c>
      <c r="D707" s="7">
        <v>0.3</v>
      </c>
      <c r="E707" s="7">
        <v>0.28270000000000001</v>
      </c>
      <c r="F707" s="7">
        <v>0.05</v>
      </c>
      <c r="G707" s="7">
        <v>0.03</v>
      </c>
      <c r="H707" s="7">
        <v>0.66269999999999996</v>
      </c>
    </row>
    <row r="708" spans="1:8" ht="33" hidden="1" x14ac:dyDescent="0.3">
      <c r="A708" s="6" t="s">
        <v>642</v>
      </c>
      <c r="B708" s="7" t="s">
        <v>701</v>
      </c>
      <c r="C708" s="7" t="s">
        <v>702</v>
      </c>
      <c r="D708" s="7">
        <v>0.35</v>
      </c>
      <c r="E708" s="7">
        <v>0.26469999999999999</v>
      </c>
      <c r="F708" s="7">
        <v>2.4E-2</v>
      </c>
      <c r="G708" s="7">
        <v>2.4E-2</v>
      </c>
      <c r="H708" s="7">
        <v>0.66269999999999996</v>
      </c>
    </row>
    <row r="709" spans="1:8" ht="33" hidden="1" x14ac:dyDescent="0.3">
      <c r="A709" s="6" t="s">
        <v>853</v>
      </c>
      <c r="B709" s="7" t="s">
        <v>886</v>
      </c>
      <c r="C709" s="7" t="s">
        <v>887</v>
      </c>
      <c r="D709" s="7">
        <v>0.57999999999999996</v>
      </c>
      <c r="E709" s="7">
        <v>0.05</v>
      </c>
      <c r="F709" s="7">
        <v>0.02</v>
      </c>
      <c r="G709" s="7">
        <v>0.01</v>
      </c>
      <c r="H709" s="7">
        <v>0.66</v>
      </c>
    </row>
    <row r="710" spans="1:8" ht="33" hidden="1" x14ac:dyDescent="0.3">
      <c r="A710" s="6" t="s">
        <v>853</v>
      </c>
      <c r="B710" s="7" t="s">
        <v>888</v>
      </c>
      <c r="C710" s="7" t="s">
        <v>887</v>
      </c>
      <c r="D710" s="7">
        <v>0.57999999999999996</v>
      </c>
      <c r="E710" s="7">
        <v>0.05</v>
      </c>
      <c r="F710" s="7">
        <v>0.02</v>
      </c>
      <c r="G710" s="7">
        <v>0.01</v>
      </c>
      <c r="H710" s="7">
        <v>0.66</v>
      </c>
    </row>
    <row r="711" spans="1:8" ht="33" hidden="1" x14ac:dyDescent="0.3">
      <c r="A711" s="6" t="s">
        <v>853</v>
      </c>
      <c r="B711" s="7" t="s">
        <v>889</v>
      </c>
      <c r="C711" s="7" t="s">
        <v>890</v>
      </c>
      <c r="D711" s="7">
        <v>0.61</v>
      </c>
      <c r="E711" s="7">
        <v>0.02</v>
      </c>
      <c r="F711" s="7">
        <v>0.02</v>
      </c>
      <c r="G711" s="7">
        <v>0.01</v>
      </c>
      <c r="H711" s="7">
        <v>0.66</v>
      </c>
    </row>
    <row r="712" spans="1:8" ht="33" hidden="1" x14ac:dyDescent="0.3">
      <c r="A712" s="6" t="s">
        <v>853</v>
      </c>
      <c r="B712" s="7" t="s">
        <v>891</v>
      </c>
      <c r="C712" s="7" t="s">
        <v>890</v>
      </c>
      <c r="D712" s="7">
        <v>0.57999999999999996</v>
      </c>
      <c r="E712" s="7">
        <v>0.05</v>
      </c>
      <c r="F712" s="7">
        <v>0.02</v>
      </c>
      <c r="G712" s="7">
        <v>0.01</v>
      </c>
      <c r="H712" s="7">
        <v>0.66</v>
      </c>
    </row>
    <row r="713" spans="1:8" ht="33" hidden="1" x14ac:dyDescent="0.3">
      <c r="A713" s="6" t="s">
        <v>853</v>
      </c>
      <c r="B713" s="7" t="s">
        <v>892</v>
      </c>
      <c r="C713" s="7" t="s">
        <v>890</v>
      </c>
      <c r="D713" s="7">
        <v>0.57999999999999996</v>
      </c>
      <c r="E713" s="7">
        <v>0.05</v>
      </c>
      <c r="F713" s="7">
        <v>0.02</v>
      </c>
      <c r="G713" s="7">
        <v>0.01</v>
      </c>
      <c r="H713" s="7">
        <v>0.66</v>
      </c>
    </row>
    <row r="714" spans="1:8" ht="33" hidden="1" x14ac:dyDescent="0.3">
      <c r="A714" s="6" t="s">
        <v>853</v>
      </c>
      <c r="B714" s="7" t="s">
        <v>902</v>
      </c>
      <c r="C714" s="7" t="s">
        <v>903</v>
      </c>
      <c r="D714" s="7">
        <v>0.61</v>
      </c>
      <c r="E714" s="7">
        <v>0.02</v>
      </c>
      <c r="F714" s="7">
        <v>0.02</v>
      </c>
      <c r="G714" s="7">
        <v>0.01</v>
      </c>
      <c r="H714" s="7">
        <v>0.66</v>
      </c>
    </row>
    <row r="715" spans="1:8" ht="33" hidden="1" x14ac:dyDescent="0.3">
      <c r="A715" s="6" t="s">
        <v>853</v>
      </c>
      <c r="B715" s="7" t="s">
        <v>911</v>
      </c>
      <c r="C715" s="7" t="s">
        <v>912</v>
      </c>
      <c r="D715" s="7">
        <v>0.61</v>
      </c>
      <c r="E715" s="7">
        <v>0.02</v>
      </c>
      <c r="F715" s="7">
        <v>0.02</v>
      </c>
      <c r="G715" s="7">
        <v>0.01</v>
      </c>
      <c r="H715" s="7">
        <v>0.66</v>
      </c>
    </row>
    <row r="716" spans="1:8" ht="33" hidden="1" x14ac:dyDescent="0.3">
      <c r="A716" s="6" t="s">
        <v>853</v>
      </c>
      <c r="B716" s="7" t="s">
        <v>922</v>
      </c>
      <c r="C716" s="7" t="s">
        <v>923</v>
      </c>
      <c r="D716" s="7">
        <v>0.61</v>
      </c>
      <c r="E716" s="7">
        <v>0.02</v>
      </c>
      <c r="F716" s="7">
        <v>0.02</v>
      </c>
      <c r="G716" s="7">
        <v>0.01</v>
      </c>
      <c r="H716" s="7">
        <v>0.66</v>
      </c>
    </row>
    <row r="717" spans="1:8" ht="33" hidden="1" x14ac:dyDescent="0.3">
      <c r="A717" s="6" t="s">
        <v>853</v>
      </c>
      <c r="B717" s="7" t="s">
        <v>941</v>
      </c>
      <c r="C717" s="7" t="s">
        <v>942</v>
      </c>
      <c r="D717" s="7">
        <v>0.61</v>
      </c>
      <c r="E717" s="7">
        <v>0.02</v>
      </c>
      <c r="F717" s="7">
        <v>0.02</v>
      </c>
      <c r="G717" s="7">
        <v>0.01</v>
      </c>
      <c r="H717" s="7">
        <v>0.66</v>
      </c>
    </row>
    <row r="718" spans="1:8" ht="33" hidden="1" x14ac:dyDescent="0.3">
      <c r="A718" s="6" t="s">
        <v>853</v>
      </c>
      <c r="B718" s="7" t="s">
        <v>949</v>
      </c>
      <c r="C718" s="7" t="s">
        <v>950</v>
      </c>
      <c r="D718" s="7">
        <v>0.61</v>
      </c>
      <c r="E718" s="7">
        <v>0.02</v>
      </c>
      <c r="F718" s="7">
        <v>0.02</v>
      </c>
      <c r="G718" s="7">
        <v>0.01</v>
      </c>
      <c r="H718" s="7">
        <v>0.66</v>
      </c>
    </row>
    <row r="719" spans="1:8" ht="33" hidden="1" x14ac:dyDescent="0.3">
      <c r="A719" s="6" t="s">
        <v>853</v>
      </c>
      <c r="B719" s="7" t="s">
        <v>958</v>
      </c>
      <c r="C719" s="7" t="s">
        <v>959</v>
      </c>
      <c r="D719" s="7">
        <v>0.61</v>
      </c>
      <c r="E719" s="7">
        <v>0.02</v>
      </c>
      <c r="F719" s="7">
        <v>0.02</v>
      </c>
      <c r="G719" s="7">
        <v>0.01</v>
      </c>
      <c r="H719" s="7">
        <v>0.66</v>
      </c>
    </row>
    <row r="720" spans="1:8" ht="33" hidden="1" x14ac:dyDescent="0.3">
      <c r="A720" s="6" t="s">
        <v>853</v>
      </c>
      <c r="B720" s="7" t="s">
        <v>980</v>
      </c>
      <c r="C720" s="7" t="s">
        <v>981</v>
      </c>
      <c r="D720" s="7">
        <v>0.61</v>
      </c>
      <c r="E720" s="7">
        <v>0.02</v>
      </c>
      <c r="F720" s="7">
        <v>0.02</v>
      </c>
      <c r="G720" s="7">
        <v>0.01</v>
      </c>
      <c r="H720" s="7">
        <v>0.66</v>
      </c>
    </row>
    <row r="721" spans="1:8" ht="33" hidden="1" x14ac:dyDescent="0.3">
      <c r="A721" s="6" t="s">
        <v>853</v>
      </c>
      <c r="B721" s="7" t="s">
        <v>1010</v>
      </c>
      <c r="C721" s="7" t="s">
        <v>122</v>
      </c>
      <c r="D721" s="7">
        <v>0.61</v>
      </c>
      <c r="E721" s="7">
        <v>0.02</v>
      </c>
      <c r="F721" s="7">
        <v>0.02</v>
      </c>
      <c r="G721" s="7">
        <v>0.01</v>
      </c>
      <c r="H721" s="7">
        <v>0.66</v>
      </c>
    </row>
    <row r="722" spans="1:8" ht="33" hidden="1" x14ac:dyDescent="0.3">
      <c r="A722" s="6" t="s">
        <v>853</v>
      </c>
      <c r="B722" s="7" t="s">
        <v>1015</v>
      </c>
      <c r="C722" s="7" t="s">
        <v>1016</v>
      </c>
      <c r="D722" s="7">
        <v>0.61</v>
      </c>
      <c r="E722" s="7">
        <v>0.02</v>
      </c>
      <c r="F722" s="7">
        <v>0.02</v>
      </c>
      <c r="G722" s="7">
        <v>0.01</v>
      </c>
      <c r="H722" s="7">
        <v>0.66</v>
      </c>
    </row>
    <row r="723" spans="1:8" ht="33" hidden="1" x14ac:dyDescent="0.3">
      <c r="A723" s="6" t="s">
        <v>853</v>
      </c>
      <c r="B723" s="7" t="s">
        <v>1019</v>
      </c>
      <c r="C723" s="7" t="s">
        <v>1020</v>
      </c>
      <c r="D723" s="7">
        <v>0.61</v>
      </c>
      <c r="E723" s="7">
        <v>0.02</v>
      </c>
      <c r="F723" s="7">
        <v>0.02</v>
      </c>
      <c r="G723" s="7">
        <v>0.01</v>
      </c>
      <c r="H723" s="7">
        <v>0.66</v>
      </c>
    </row>
    <row r="724" spans="1:8" ht="33" hidden="1" x14ac:dyDescent="0.3">
      <c r="A724" s="6" t="s">
        <v>853</v>
      </c>
      <c r="B724" s="7" t="s">
        <v>1027</v>
      </c>
      <c r="C724" s="7" t="s">
        <v>1028</v>
      </c>
      <c r="D724" s="7">
        <v>0.61</v>
      </c>
      <c r="E724" s="7">
        <v>0.02</v>
      </c>
      <c r="F724" s="7">
        <v>0.02</v>
      </c>
      <c r="G724" s="7">
        <v>0.01</v>
      </c>
      <c r="H724" s="7">
        <v>0.66</v>
      </c>
    </row>
    <row r="725" spans="1:8" ht="33" hidden="1" x14ac:dyDescent="0.3">
      <c r="A725" s="6" t="s">
        <v>853</v>
      </c>
      <c r="B725" s="7" t="s">
        <v>1042</v>
      </c>
      <c r="C725" s="7" t="s">
        <v>1043</v>
      </c>
      <c r="D725" s="7">
        <v>0.61</v>
      </c>
      <c r="E725" s="7">
        <v>0.02</v>
      </c>
      <c r="F725" s="7">
        <v>0.02</v>
      </c>
      <c r="G725" s="7">
        <v>0.01</v>
      </c>
      <c r="H725" s="7">
        <v>0.66</v>
      </c>
    </row>
    <row r="726" spans="1:8" ht="33" hidden="1" x14ac:dyDescent="0.3">
      <c r="A726" s="6" t="s">
        <v>853</v>
      </c>
      <c r="B726" s="7" t="s">
        <v>1057</v>
      </c>
      <c r="C726" s="7" t="s">
        <v>50</v>
      </c>
      <c r="D726" s="7">
        <v>0.61</v>
      </c>
      <c r="E726" s="7">
        <v>0.02</v>
      </c>
      <c r="F726" s="7">
        <v>0.02</v>
      </c>
      <c r="G726" s="7">
        <v>0.01</v>
      </c>
      <c r="H726" s="7">
        <v>0.66</v>
      </c>
    </row>
    <row r="727" spans="1:8" ht="33" hidden="1" x14ac:dyDescent="0.3">
      <c r="A727" s="6" t="s">
        <v>853</v>
      </c>
      <c r="B727" s="7" t="s">
        <v>1067</v>
      </c>
      <c r="C727" s="7" t="s">
        <v>1068</v>
      </c>
      <c r="D727" s="7">
        <v>0.61</v>
      </c>
      <c r="E727" s="7">
        <v>0.02</v>
      </c>
      <c r="F727" s="7">
        <v>0.02</v>
      </c>
      <c r="G727" s="7">
        <v>0.01</v>
      </c>
      <c r="H727" s="7">
        <v>0.66</v>
      </c>
    </row>
    <row r="728" spans="1:8" ht="33" hidden="1" x14ac:dyDescent="0.3">
      <c r="A728" s="6" t="s">
        <v>853</v>
      </c>
      <c r="B728" s="7" t="s">
        <v>1088</v>
      </c>
      <c r="C728" s="7" t="s">
        <v>1089</v>
      </c>
      <c r="D728" s="7">
        <v>0.61</v>
      </c>
      <c r="E728" s="7">
        <v>0.02</v>
      </c>
      <c r="F728" s="7">
        <v>0.02</v>
      </c>
      <c r="G728" s="7">
        <v>0.01</v>
      </c>
      <c r="H728" s="7">
        <v>0.66</v>
      </c>
    </row>
    <row r="729" spans="1:8" ht="33" hidden="1" x14ac:dyDescent="0.3">
      <c r="A729" s="6" t="s">
        <v>853</v>
      </c>
      <c r="B729" s="7" t="s">
        <v>1107</v>
      </c>
      <c r="C729" s="7" t="s">
        <v>744</v>
      </c>
      <c r="D729" s="7">
        <v>0.61</v>
      </c>
      <c r="E729" s="7">
        <v>0.02</v>
      </c>
      <c r="F729" s="7">
        <v>0.02</v>
      </c>
      <c r="G729" s="7">
        <v>0.01</v>
      </c>
      <c r="H729" s="7">
        <v>0.66</v>
      </c>
    </row>
    <row r="730" spans="1:8" ht="33" hidden="1" x14ac:dyDescent="0.3">
      <c r="A730" s="6" t="s">
        <v>853</v>
      </c>
      <c r="B730" s="7" t="s">
        <v>1110</v>
      </c>
      <c r="C730" s="7" t="s">
        <v>1111</v>
      </c>
      <c r="D730" s="7">
        <v>0.61</v>
      </c>
      <c r="E730" s="7">
        <v>0.02</v>
      </c>
      <c r="F730" s="7">
        <v>0.02</v>
      </c>
      <c r="G730" s="7">
        <v>0.01</v>
      </c>
      <c r="H730" s="7">
        <v>0.66</v>
      </c>
    </row>
    <row r="731" spans="1:8" ht="33" hidden="1" x14ac:dyDescent="0.3">
      <c r="A731" s="6" t="s">
        <v>1300</v>
      </c>
      <c r="B731" s="7" t="s">
        <v>1311</v>
      </c>
      <c r="C731" s="7" t="s">
        <v>1312</v>
      </c>
      <c r="D731" s="7">
        <v>0.5</v>
      </c>
      <c r="E731" s="7">
        <v>0.1</v>
      </c>
      <c r="F731" s="7">
        <v>0.04</v>
      </c>
      <c r="G731" s="7">
        <v>0.02</v>
      </c>
      <c r="H731" s="7">
        <v>0.66</v>
      </c>
    </row>
    <row r="732" spans="1:8" ht="33" hidden="1" x14ac:dyDescent="0.3">
      <c r="A732" s="6" t="s">
        <v>1154</v>
      </c>
      <c r="B732" s="7" t="s">
        <v>1194</v>
      </c>
      <c r="C732" s="7" t="s">
        <v>1195</v>
      </c>
      <c r="D732" s="7">
        <v>0.46</v>
      </c>
      <c r="E732" s="7">
        <v>0.15959999999999999</v>
      </c>
      <c r="F732" s="7">
        <v>0.02</v>
      </c>
      <c r="G732" s="7">
        <v>0.02</v>
      </c>
      <c r="H732" s="7">
        <v>0.65959999999999996</v>
      </c>
    </row>
    <row r="733" spans="1:8" ht="33" hidden="1" x14ac:dyDescent="0.3">
      <c r="A733" s="6" t="s">
        <v>2758</v>
      </c>
      <c r="B733" s="7" t="s">
        <v>2763</v>
      </c>
      <c r="C733" s="7" t="s">
        <v>2764</v>
      </c>
      <c r="D733" s="7">
        <v>0.6</v>
      </c>
      <c r="E733" s="7">
        <v>0.02</v>
      </c>
      <c r="F733" s="7">
        <v>0.02</v>
      </c>
      <c r="G733" s="7">
        <v>1.95E-2</v>
      </c>
      <c r="H733" s="7">
        <v>0.65949999999999998</v>
      </c>
    </row>
    <row r="734" spans="1:8" hidden="1" x14ac:dyDescent="0.3">
      <c r="A734" s="6" t="s">
        <v>348</v>
      </c>
      <c r="B734" s="7" t="s">
        <v>389</v>
      </c>
      <c r="C734" s="7" t="s">
        <v>390</v>
      </c>
      <c r="D734" s="7">
        <v>0.43049999999999999</v>
      </c>
      <c r="E734" s="7">
        <v>0.2</v>
      </c>
      <c r="F734" s="7">
        <v>0.01</v>
      </c>
      <c r="G734" s="7">
        <v>1.7000000000000001E-2</v>
      </c>
      <c r="H734" s="7">
        <v>0.65749999999999997</v>
      </c>
    </row>
    <row r="735" spans="1:8" ht="33" hidden="1" x14ac:dyDescent="0.3">
      <c r="A735" s="6" t="s">
        <v>348</v>
      </c>
      <c r="B735" s="7" t="s">
        <v>474</v>
      </c>
      <c r="C735" s="7" t="s">
        <v>475</v>
      </c>
      <c r="D735" s="7">
        <v>0.54549999999999998</v>
      </c>
      <c r="E735" s="7">
        <v>8.5000000000000006E-2</v>
      </c>
      <c r="F735" s="7">
        <v>0.01</v>
      </c>
      <c r="G735" s="7">
        <v>1.7000000000000001E-2</v>
      </c>
      <c r="H735" s="7">
        <v>0.65749999999999997</v>
      </c>
    </row>
    <row r="736" spans="1:8" ht="33" hidden="1" x14ac:dyDescent="0.3">
      <c r="A736" s="6" t="s">
        <v>348</v>
      </c>
      <c r="B736" s="7" t="s">
        <v>500</v>
      </c>
      <c r="C736" s="7" t="s">
        <v>501</v>
      </c>
      <c r="D736" s="7">
        <v>0.53049999999999997</v>
      </c>
      <c r="E736" s="7">
        <v>0.1</v>
      </c>
      <c r="F736" s="7">
        <v>0.01</v>
      </c>
      <c r="G736" s="7">
        <v>1.7000000000000001E-2</v>
      </c>
      <c r="H736" s="7">
        <v>0.65749999999999997</v>
      </c>
    </row>
    <row r="737" spans="1:8" hidden="1" x14ac:dyDescent="0.3">
      <c r="A737" s="6" t="s">
        <v>2794</v>
      </c>
      <c r="B737" s="7" t="s">
        <v>2851</v>
      </c>
      <c r="C737" s="7" t="s">
        <v>1552</v>
      </c>
      <c r="D737" s="7">
        <v>0.57550000000000001</v>
      </c>
      <c r="E737" s="7">
        <v>0.05</v>
      </c>
      <c r="F737" s="7">
        <v>0.01</v>
      </c>
      <c r="G737" s="7">
        <v>0.02</v>
      </c>
      <c r="H737" s="7">
        <v>0.65549999999999997</v>
      </c>
    </row>
    <row r="738" spans="1:8" ht="33" hidden="1" x14ac:dyDescent="0.3">
      <c r="A738" s="6" t="s">
        <v>2758</v>
      </c>
      <c r="B738" s="7" t="s">
        <v>2759</v>
      </c>
      <c r="C738" s="7" t="s">
        <v>2760</v>
      </c>
      <c r="D738" s="7">
        <v>0.6</v>
      </c>
      <c r="E738" s="7">
        <v>1.4999999999999999E-2</v>
      </c>
      <c r="F738" s="7">
        <v>0.02</v>
      </c>
      <c r="G738" s="7">
        <v>1.95E-2</v>
      </c>
      <c r="H738" s="7">
        <v>0.65449999999999997</v>
      </c>
    </row>
    <row r="739" spans="1:8" ht="33" hidden="1" x14ac:dyDescent="0.3">
      <c r="A739" s="6" t="s">
        <v>2758</v>
      </c>
      <c r="B739" s="7" t="s">
        <v>2768</v>
      </c>
      <c r="C739" s="7" t="s">
        <v>2769</v>
      </c>
      <c r="D739" s="7">
        <v>0.46500000000000002</v>
      </c>
      <c r="E739" s="7">
        <v>0.15</v>
      </c>
      <c r="F739" s="7">
        <v>0.02</v>
      </c>
      <c r="G739" s="7">
        <v>1.95E-2</v>
      </c>
      <c r="H739" s="7">
        <v>0.65449999999999997</v>
      </c>
    </row>
    <row r="740" spans="1:8" ht="33" hidden="1" x14ac:dyDescent="0.3">
      <c r="A740" s="6" t="s">
        <v>2758</v>
      </c>
      <c r="B740" s="7" t="s">
        <v>2778</v>
      </c>
      <c r="C740" s="7" t="s">
        <v>2779</v>
      </c>
      <c r="D740" s="7">
        <v>0.6</v>
      </c>
      <c r="E740" s="7">
        <v>1.4999999999999999E-2</v>
      </c>
      <c r="F740" s="7">
        <v>0.02</v>
      </c>
      <c r="G740" s="7">
        <v>1.95E-2</v>
      </c>
      <c r="H740" s="7">
        <v>0.65449999999999997</v>
      </c>
    </row>
    <row r="741" spans="1:8" ht="33" hidden="1" x14ac:dyDescent="0.3">
      <c r="A741" s="6" t="s">
        <v>2758</v>
      </c>
      <c r="B741" s="7" t="s">
        <v>2782</v>
      </c>
      <c r="C741" s="7" t="s">
        <v>2783</v>
      </c>
      <c r="D741" s="7">
        <v>0.6</v>
      </c>
      <c r="E741" s="7">
        <v>1.4999999999999999E-2</v>
      </c>
      <c r="F741" s="7">
        <v>0.02</v>
      </c>
      <c r="G741" s="7">
        <v>1.95E-2</v>
      </c>
      <c r="H741" s="7">
        <v>0.65449999999999997</v>
      </c>
    </row>
    <row r="742" spans="1:8" x14ac:dyDescent="0.3">
      <c r="A742" s="6" t="s">
        <v>22</v>
      </c>
      <c r="B742" s="7" t="s">
        <v>59</v>
      </c>
      <c r="C742" s="7" t="s">
        <v>61</v>
      </c>
      <c r="D742" s="7">
        <v>0.5</v>
      </c>
      <c r="E742" s="7">
        <v>0.12429999999999999</v>
      </c>
      <c r="F742" s="7">
        <v>0.02</v>
      </c>
      <c r="G742" s="7">
        <v>0.01</v>
      </c>
      <c r="H742" s="7">
        <v>0.65429999999999999</v>
      </c>
    </row>
    <row r="743" spans="1:8" ht="33" hidden="1" x14ac:dyDescent="0.3">
      <c r="A743" s="6" t="s">
        <v>502</v>
      </c>
      <c r="B743" s="7" t="s">
        <v>508</v>
      </c>
      <c r="C743" s="7" t="s">
        <v>509</v>
      </c>
      <c r="D743" s="7">
        <v>0.54</v>
      </c>
      <c r="E743" s="7">
        <v>9.69E-2</v>
      </c>
      <c r="F743" s="7">
        <v>0.01</v>
      </c>
      <c r="G743" s="7">
        <v>7.0000000000000001E-3</v>
      </c>
      <c r="H743" s="7">
        <v>0.65390000000000004</v>
      </c>
    </row>
    <row r="744" spans="1:8" hidden="1" x14ac:dyDescent="0.3">
      <c r="A744" s="6" t="s">
        <v>232</v>
      </c>
      <c r="B744" s="7" t="s">
        <v>314</v>
      </c>
      <c r="C744" s="7" t="s">
        <v>315</v>
      </c>
      <c r="D744" s="7">
        <v>0.45</v>
      </c>
      <c r="E744" s="7">
        <v>0.18490000000000001</v>
      </c>
      <c r="F744" s="7">
        <v>7.0000000000000001E-3</v>
      </c>
      <c r="G744" s="7">
        <v>0.01</v>
      </c>
      <c r="H744" s="7">
        <v>0.65190000000000003</v>
      </c>
    </row>
    <row r="745" spans="1:8" ht="33" hidden="1" x14ac:dyDescent="0.3">
      <c r="A745" s="6" t="s">
        <v>1199</v>
      </c>
      <c r="B745" s="7" t="s">
        <v>1200</v>
      </c>
      <c r="C745" s="7" t="s">
        <v>1201</v>
      </c>
      <c r="D745" s="7">
        <v>0.25</v>
      </c>
      <c r="E745" s="7">
        <v>0.35</v>
      </c>
      <c r="F745" s="7">
        <v>0.03</v>
      </c>
      <c r="G745" s="7">
        <v>0.02</v>
      </c>
      <c r="H745" s="7">
        <v>0.65</v>
      </c>
    </row>
    <row r="746" spans="1:8" hidden="1" x14ac:dyDescent="0.3">
      <c r="A746" s="6" t="s">
        <v>1199</v>
      </c>
      <c r="B746" s="7" t="s">
        <v>1208</v>
      </c>
      <c r="C746" s="7" t="s">
        <v>108</v>
      </c>
      <c r="D746" s="7">
        <v>0.25</v>
      </c>
      <c r="E746" s="7">
        <v>0.35</v>
      </c>
      <c r="F746" s="7">
        <v>0.03</v>
      </c>
      <c r="G746" s="7">
        <v>0.02</v>
      </c>
      <c r="H746" s="7">
        <v>0.65</v>
      </c>
    </row>
    <row r="747" spans="1:8" ht="33" hidden="1" x14ac:dyDescent="0.3">
      <c r="A747" s="6" t="s">
        <v>1199</v>
      </c>
      <c r="B747" s="7" t="s">
        <v>1214</v>
      </c>
      <c r="C747" s="7" t="s">
        <v>1215</v>
      </c>
      <c r="D747" s="7">
        <v>0.25</v>
      </c>
      <c r="E747" s="7">
        <v>0.35</v>
      </c>
      <c r="F747" s="7">
        <v>0.03</v>
      </c>
      <c r="G747" s="7">
        <v>0.02</v>
      </c>
      <c r="H747" s="7">
        <v>0.65</v>
      </c>
    </row>
    <row r="748" spans="1:8" ht="33" hidden="1" x14ac:dyDescent="0.3">
      <c r="A748" s="6" t="s">
        <v>1199</v>
      </c>
      <c r="B748" s="7" t="s">
        <v>1216</v>
      </c>
      <c r="C748" s="7" t="s">
        <v>1217</v>
      </c>
      <c r="D748" s="7">
        <v>0.25</v>
      </c>
      <c r="E748" s="7">
        <v>0.35</v>
      </c>
      <c r="F748" s="7">
        <v>0.03</v>
      </c>
      <c r="G748" s="7">
        <v>0.02</v>
      </c>
      <c r="H748" s="7">
        <v>0.65</v>
      </c>
    </row>
    <row r="749" spans="1:8" ht="33" hidden="1" x14ac:dyDescent="0.3">
      <c r="A749" s="6" t="s">
        <v>1418</v>
      </c>
      <c r="B749" s="7" t="s">
        <v>1423</v>
      </c>
      <c r="C749" s="7" t="s">
        <v>1424</v>
      </c>
      <c r="D749" s="7">
        <v>0.47</v>
      </c>
      <c r="E749" s="7">
        <v>0.13</v>
      </c>
      <c r="F749" s="7">
        <v>0.03</v>
      </c>
      <c r="G749" s="7">
        <v>0.02</v>
      </c>
      <c r="H749" s="7">
        <v>0.65</v>
      </c>
    </row>
    <row r="750" spans="1:8" ht="33" hidden="1" x14ac:dyDescent="0.3">
      <c r="A750" s="6" t="s">
        <v>1418</v>
      </c>
      <c r="B750" s="7" t="s">
        <v>1427</v>
      </c>
      <c r="C750" s="7" t="s">
        <v>1428</v>
      </c>
      <c r="D750" s="7">
        <v>0.42</v>
      </c>
      <c r="E750" s="7">
        <v>0.18</v>
      </c>
      <c r="F750" s="7">
        <v>0.03</v>
      </c>
      <c r="G750" s="7">
        <v>0.02</v>
      </c>
      <c r="H750" s="7">
        <v>0.65</v>
      </c>
    </row>
    <row r="751" spans="1:8" ht="33" hidden="1" x14ac:dyDescent="0.3">
      <c r="A751" s="6" t="s">
        <v>1418</v>
      </c>
      <c r="B751" s="7" t="s">
        <v>1437</v>
      </c>
      <c r="C751" s="7" t="s">
        <v>1438</v>
      </c>
      <c r="D751" s="7">
        <v>0.57999999999999996</v>
      </c>
      <c r="E751" s="7">
        <v>0.03</v>
      </c>
      <c r="F751" s="7">
        <v>0.02</v>
      </c>
      <c r="G751" s="7">
        <v>0.02</v>
      </c>
      <c r="H751" s="7">
        <v>0.65</v>
      </c>
    </row>
    <row r="752" spans="1:8" ht="49.5" hidden="1" x14ac:dyDescent="0.3">
      <c r="A752" s="6" t="s">
        <v>2009</v>
      </c>
      <c r="B752" s="7" t="s">
        <v>2628</v>
      </c>
      <c r="C752" s="7" t="s">
        <v>2629</v>
      </c>
      <c r="D752" s="7">
        <v>0.42</v>
      </c>
      <c r="E752" s="7">
        <v>0.15</v>
      </c>
      <c r="F752" s="7">
        <v>0.06</v>
      </c>
      <c r="G752" s="7">
        <v>0.02</v>
      </c>
      <c r="H752" s="7">
        <v>0.65</v>
      </c>
    </row>
    <row r="753" spans="1:8" hidden="1" x14ac:dyDescent="0.3">
      <c r="A753" s="6" t="s">
        <v>2794</v>
      </c>
      <c r="B753" s="7" t="s">
        <v>2835</v>
      </c>
      <c r="C753" s="7" t="s">
        <v>2836</v>
      </c>
      <c r="D753" s="7">
        <v>0.54549999999999998</v>
      </c>
      <c r="E753" s="7">
        <v>7.0000000000000007E-2</v>
      </c>
      <c r="F753" s="7">
        <v>0.01</v>
      </c>
      <c r="G753" s="7">
        <v>2.4500000000000001E-2</v>
      </c>
      <c r="H753" s="7">
        <v>0.65</v>
      </c>
    </row>
    <row r="754" spans="1:8" hidden="1" x14ac:dyDescent="0.3">
      <c r="A754" s="6" t="s">
        <v>502</v>
      </c>
      <c r="B754" s="7" t="s">
        <v>563</v>
      </c>
      <c r="C754" s="7" t="s">
        <v>564</v>
      </c>
      <c r="D754" s="7">
        <v>0.6</v>
      </c>
      <c r="E754" s="7">
        <v>3.2500000000000001E-2</v>
      </c>
      <c r="F754" s="7">
        <v>0.01</v>
      </c>
      <c r="G754" s="7">
        <v>7.0000000000000001E-3</v>
      </c>
      <c r="H754" s="7">
        <v>0.64949999999999997</v>
      </c>
    </row>
    <row r="755" spans="1:8" hidden="1" x14ac:dyDescent="0.3">
      <c r="A755" s="6" t="s">
        <v>502</v>
      </c>
      <c r="B755" s="7" t="s">
        <v>611</v>
      </c>
      <c r="C755" s="7" t="s">
        <v>612</v>
      </c>
      <c r="D755" s="7">
        <v>0.6</v>
      </c>
      <c r="E755" s="7">
        <v>3.2500000000000001E-2</v>
      </c>
      <c r="F755" s="7">
        <v>0.01</v>
      </c>
      <c r="G755" s="7">
        <v>7.0000000000000001E-3</v>
      </c>
      <c r="H755" s="7">
        <v>0.64949999999999997</v>
      </c>
    </row>
    <row r="756" spans="1:8" hidden="1" x14ac:dyDescent="0.3">
      <c r="A756" s="6" t="s">
        <v>502</v>
      </c>
      <c r="B756" s="7" t="s">
        <v>639</v>
      </c>
      <c r="C756" s="7" t="s">
        <v>221</v>
      </c>
      <c r="D756" s="7">
        <v>0.5</v>
      </c>
      <c r="E756" s="7">
        <v>0.1348</v>
      </c>
      <c r="F756" s="7">
        <v>5.0000000000000001E-3</v>
      </c>
      <c r="G756" s="7">
        <v>7.0000000000000001E-3</v>
      </c>
      <c r="H756" s="7">
        <v>0.64680000000000004</v>
      </c>
    </row>
    <row r="757" spans="1:8" hidden="1" x14ac:dyDescent="0.3">
      <c r="A757" s="6" t="s">
        <v>642</v>
      </c>
      <c r="B757" s="7" t="s">
        <v>741</v>
      </c>
      <c r="C757" s="7" t="s">
        <v>27</v>
      </c>
      <c r="D757" s="7">
        <v>0.33</v>
      </c>
      <c r="E757" s="7">
        <v>0.26840000000000003</v>
      </c>
      <c r="F757" s="7">
        <v>2.4E-2</v>
      </c>
      <c r="G757" s="7">
        <v>2.4E-2</v>
      </c>
      <c r="H757" s="7">
        <v>0.64639999999999997</v>
      </c>
    </row>
    <row r="758" spans="1:8" ht="33" hidden="1" x14ac:dyDescent="0.3">
      <c r="A758" s="6" t="s">
        <v>2794</v>
      </c>
      <c r="B758" s="7" t="s">
        <v>2807</v>
      </c>
      <c r="C758" s="7" t="s">
        <v>2808</v>
      </c>
      <c r="D758" s="7">
        <v>0.54549999999999998</v>
      </c>
      <c r="E758" s="7">
        <v>7.0000000000000007E-2</v>
      </c>
      <c r="F758" s="7">
        <v>0.01</v>
      </c>
      <c r="G758" s="7">
        <v>0.02</v>
      </c>
      <c r="H758" s="7">
        <v>0.64549999999999996</v>
      </c>
    </row>
    <row r="759" spans="1:8" hidden="1" x14ac:dyDescent="0.3">
      <c r="A759" s="6" t="s">
        <v>2794</v>
      </c>
      <c r="B759" s="7" t="s">
        <v>2820</v>
      </c>
      <c r="C759" s="7" t="s">
        <v>2821</v>
      </c>
      <c r="D759" s="7">
        <v>0.54549999999999998</v>
      </c>
      <c r="E759" s="7">
        <v>7.0000000000000007E-2</v>
      </c>
      <c r="F759" s="7">
        <v>0.01</v>
      </c>
      <c r="G759" s="7">
        <v>0.02</v>
      </c>
      <c r="H759" s="7">
        <v>0.64549999999999996</v>
      </c>
    </row>
    <row r="760" spans="1:8" hidden="1" x14ac:dyDescent="0.3">
      <c r="A760" s="6" t="s">
        <v>502</v>
      </c>
      <c r="B760" s="7" t="s">
        <v>524</v>
      </c>
      <c r="C760" s="7" t="s">
        <v>525</v>
      </c>
      <c r="D760" s="7">
        <v>0.47699999999999998</v>
      </c>
      <c r="E760" s="7">
        <v>0.15</v>
      </c>
      <c r="F760" s="7">
        <v>0.01</v>
      </c>
      <c r="G760" s="7">
        <v>7.0000000000000001E-3</v>
      </c>
      <c r="H760" s="7">
        <v>0.64400000000000002</v>
      </c>
    </row>
    <row r="761" spans="1:8" ht="33" hidden="1" x14ac:dyDescent="0.3">
      <c r="A761" s="6" t="s">
        <v>1300</v>
      </c>
      <c r="B761" s="7" t="s">
        <v>1315</v>
      </c>
      <c r="C761" s="7" t="s">
        <v>1316</v>
      </c>
      <c r="D761" s="7">
        <v>0.5</v>
      </c>
      <c r="E761" s="7">
        <v>0.08</v>
      </c>
      <c r="F761" s="7">
        <v>0.04</v>
      </c>
      <c r="G761" s="7">
        <v>0.02</v>
      </c>
      <c r="H761" s="7">
        <v>0.64</v>
      </c>
    </row>
    <row r="762" spans="1:8" ht="33" x14ac:dyDescent="0.3">
      <c r="A762" s="6" t="s">
        <v>22</v>
      </c>
      <c r="B762" s="7" t="s">
        <v>99</v>
      </c>
      <c r="C762" s="7" t="s">
        <v>101</v>
      </c>
      <c r="D762" s="7">
        <v>0.5</v>
      </c>
      <c r="E762" s="7">
        <v>0.1</v>
      </c>
      <c r="F762" s="7">
        <v>0.02</v>
      </c>
      <c r="G762" s="7">
        <v>0.02</v>
      </c>
      <c r="H762" s="7">
        <v>0.64</v>
      </c>
    </row>
    <row r="763" spans="1:8" hidden="1" x14ac:dyDescent="0.3">
      <c r="A763" s="6" t="s">
        <v>232</v>
      </c>
      <c r="B763" s="7" t="s">
        <v>312</v>
      </c>
      <c r="C763" s="7" t="s">
        <v>313</v>
      </c>
      <c r="D763" s="7">
        <v>0.45</v>
      </c>
      <c r="E763" s="7">
        <v>0.16880000000000001</v>
      </c>
      <c r="F763" s="7">
        <v>7.0000000000000001E-3</v>
      </c>
      <c r="G763" s="7">
        <v>0.01</v>
      </c>
      <c r="H763" s="7">
        <v>0.63580000000000003</v>
      </c>
    </row>
    <row r="764" spans="1:8" ht="33" hidden="1" x14ac:dyDescent="0.3">
      <c r="A764" s="6" t="s">
        <v>348</v>
      </c>
      <c r="B764" s="7" t="s">
        <v>411</v>
      </c>
      <c r="C764" s="7" t="s">
        <v>412</v>
      </c>
      <c r="D764" s="7">
        <v>0.59550000000000003</v>
      </c>
      <c r="E764" s="7">
        <v>0.01</v>
      </c>
      <c r="F764" s="7">
        <v>0.01</v>
      </c>
      <c r="G764" s="7">
        <v>1.4999999999999999E-2</v>
      </c>
      <c r="H764" s="7">
        <v>0.63049999999999995</v>
      </c>
    </row>
    <row r="765" spans="1:8" ht="33" hidden="1" x14ac:dyDescent="0.3">
      <c r="A765" s="6" t="s">
        <v>348</v>
      </c>
      <c r="B765" s="7" t="s">
        <v>421</v>
      </c>
      <c r="C765" s="7" t="s">
        <v>422</v>
      </c>
      <c r="D765" s="7">
        <v>0.59550000000000003</v>
      </c>
      <c r="E765" s="7">
        <v>0.01</v>
      </c>
      <c r="F765" s="7">
        <v>0.01</v>
      </c>
      <c r="G765" s="7">
        <v>1.4999999999999999E-2</v>
      </c>
      <c r="H765" s="7">
        <v>0.63049999999999995</v>
      </c>
    </row>
    <row r="766" spans="1:8" hidden="1" x14ac:dyDescent="0.3">
      <c r="A766" s="6" t="s">
        <v>502</v>
      </c>
      <c r="B766" s="7" t="s">
        <v>526</v>
      </c>
      <c r="C766" s="7" t="s">
        <v>527</v>
      </c>
      <c r="D766" s="7">
        <v>0.5</v>
      </c>
      <c r="E766" s="7">
        <v>0.11840000000000001</v>
      </c>
      <c r="F766" s="7">
        <v>5.0000000000000001E-3</v>
      </c>
      <c r="G766" s="7">
        <v>7.0000000000000001E-3</v>
      </c>
      <c r="H766" s="7">
        <v>0.63039999999999996</v>
      </c>
    </row>
    <row r="767" spans="1:8" hidden="1" x14ac:dyDescent="0.3">
      <c r="A767" s="6" t="s">
        <v>502</v>
      </c>
      <c r="B767" s="7" t="s">
        <v>617</v>
      </c>
      <c r="C767" s="7" t="s">
        <v>34</v>
      </c>
      <c r="D767" s="7">
        <v>0.5</v>
      </c>
      <c r="E767" s="7">
        <v>0.1183</v>
      </c>
      <c r="F767" s="7">
        <v>5.0000000000000001E-3</v>
      </c>
      <c r="G767" s="7">
        <v>7.0000000000000001E-3</v>
      </c>
      <c r="H767" s="7">
        <v>0.63029999999999997</v>
      </c>
    </row>
    <row r="768" spans="1:8" hidden="1" x14ac:dyDescent="0.3">
      <c r="A768" s="6" t="s">
        <v>502</v>
      </c>
      <c r="B768" s="7" t="s">
        <v>532</v>
      </c>
      <c r="C768" s="7" t="s">
        <v>533</v>
      </c>
      <c r="D768" s="7">
        <v>0.5</v>
      </c>
      <c r="E768" s="7">
        <v>0.1182</v>
      </c>
      <c r="F768" s="7">
        <v>5.0000000000000001E-3</v>
      </c>
      <c r="G768" s="7">
        <v>7.0000000000000001E-3</v>
      </c>
      <c r="H768" s="7">
        <v>0.63019999999999998</v>
      </c>
    </row>
    <row r="769" spans="1:8" hidden="1" x14ac:dyDescent="0.3">
      <c r="A769" s="6" t="s">
        <v>502</v>
      </c>
      <c r="B769" s="7" t="s">
        <v>616</v>
      </c>
      <c r="C769" s="7" t="s">
        <v>34</v>
      </c>
      <c r="D769" s="7">
        <v>0.5</v>
      </c>
      <c r="E769" s="7">
        <v>0.1182</v>
      </c>
      <c r="F769" s="7">
        <v>5.0000000000000001E-3</v>
      </c>
      <c r="G769" s="7">
        <v>7.0000000000000001E-3</v>
      </c>
      <c r="H769" s="7">
        <v>0.63019999999999998</v>
      </c>
    </row>
    <row r="770" spans="1:8" ht="33" hidden="1" x14ac:dyDescent="0.3">
      <c r="A770" s="6" t="s">
        <v>853</v>
      </c>
      <c r="B770" s="7" t="s">
        <v>856</v>
      </c>
      <c r="C770" s="7" t="s">
        <v>857</v>
      </c>
      <c r="D770" s="7">
        <v>0.4</v>
      </c>
      <c r="E770" s="7">
        <v>0.2</v>
      </c>
      <c r="F770" s="7">
        <v>0.02</v>
      </c>
      <c r="G770" s="7">
        <v>0.01</v>
      </c>
      <c r="H770" s="7">
        <v>0.63</v>
      </c>
    </row>
    <row r="771" spans="1:8" hidden="1" x14ac:dyDescent="0.3">
      <c r="A771" s="6" t="s">
        <v>1154</v>
      </c>
      <c r="B771" s="7" t="s">
        <v>1174</v>
      </c>
      <c r="C771" s="7" t="s">
        <v>1175</v>
      </c>
      <c r="D771" s="7">
        <v>0.46</v>
      </c>
      <c r="E771" s="7">
        <v>0.13</v>
      </c>
      <c r="F771" s="7">
        <v>0.02</v>
      </c>
      <c r="G771" s="7">
        <v>0.02</v>
      </c>
      <c r="H771" s="7">
        <v>0.63</v>
      </c>
    </row>
    <row r="772" spans="1:8" ht="33" hidden="1" x14ac:dyDescent="0.3">
      <c r="A772" s="6" t="s">
        <v>1300</v>
      </c>
      <c r="B772" s="7" t="s">
        <v>1347</v>
      </c>
      <c r="C772" s="7" t="s">
        <v>1348</v>
      </c>
      <c r="D772" s="7">
        <v>0.52</v>
      </c>
      <c r="E772" s="7">
        <v>0.05</v>
      </c>
      <c r="F772" s="7">
        <v>0.04</v>
      </c>
      <c r="G772" s="7">
        <v>0.02</v>
      </c>
      <c r="H772" s="7">
        <v>0.63</v>
      </c>
    </row>
    <row r="773" spans="1:8" hidden="1" x14ac:dyDescent="0.3">
      <c r="A773" s="6" t="s">
        <v>502</v>
      </c>
      <c r="B773" s="7" t="s">
        <v>567</v>
      </c>
      <c r="C773" s="7" t="s">
        <v>568</v>
      </c>
      <c r="D773" s="7">
        <v>0.5</v>
      </c>
      <c r="E773" s="7">
        <v>0.1179</v>
      </c>
      <c r="F773" s="7">
        <v>5.0000000000000001E-3</v>
      </c>
      <c r="G773" s="7">
        <v>7.0000000000000001E-3</v>
      </c>
      <c r="H773" s="7">
        <v>0.62990000000000002</v>
      </c>
    </row>
    <row r="774" spans="1:8" hidden="1" x14ac:dyDescent="0.3">
      <c r="A774" s="6" t="s">
        <v>502</v>
      </c>
      <c r="B774" s="7" t="s">
        <v>528</v>
      </c>
      <c r="C774" s="7" t="s">
        <v>527</v>
      </c>
      <c r="D774" s="7">
        <v>0.5</v>
      </c>
      <c r="E774" s="7">
        <v>0.1174</v>
      </c>
      <c r="F774" s="7">
        <v>5.0000000000000001E-3</v>
      </c>
      <c r="G774" s="7">
        <v>7.0000000000000001E-3</v>
      </c>
      <c r="H774" s="7">
        <v>0.62939999999999996</v>
      </c>
    </row>
    <row r="775" spans="1:8" ht="33" hidden="1" x14ac:dyDescent="0.3">
      <c r="A775" s="6" t="s">
        <v>761</v>
      </c>
      <c r="B775" s="7" t="s">
        <v>770</v>
      </c>
      <c r="C775" s="7" t="s">
        <v>771</v>
      </c>
      <c r="D775" s="7">
        <v>0.35</v>
      </c>
      <c r="E775" s="7">
        <v>0.25</v>
      </c>
      <c r="F775" s="7">
        <v>0.01</v>
      </c>
      <c r="G775" s="7">
        <v>1.6E-2</v>
      </c>
      <c r="H775" s="7">
        <v>0.626</v>
      </c>
    </row>
    <row r="776" spans="1:8" hidden="1" x14ac:dyDescent="0.3">
      <c r="A776" s="6" t="s">
        <v>2794</v>
      </c>
      <c r="B776" s="7" t="s">
        <v>2828</v>
      </c>
      <c r="C776" s="7" t="s">
        <v>998</v>
      </c>
      <c r="D776" s="7">
        <v>0.54549999999999998</v>
      </c>
      <c r="E776" s="7">
        <v>0.05</v>
      </c>
      <c r="F776" s="7">
        <v>0.01</v>
      </c>
      <c r="G776" s="7">
        <v>0.02</v>
      </c>
      <c r="H776" s="7">
        <v>0.62549999999999994</v>
      </c>
    </row>
    <row r="777" spans="1:8" ht="33" hidden="1" x14ac:dyDescent="0.3">
      <c r="A777" s="6" t="s">
        <v>853</v>
      </c>
      <c r="B777" s="7" t="s">
        <v>854</v>
      </c>
      <c r="C777" s="7" t="s">
        <v>855</v>
      </c>
      <c r="D777" s="7">
        <v>0.52</v>
      </c>
      <c r="E777" s="7">
        <v>0.05</v>
      </c>
      <c r="F777" s="7">
        <v>0.04</v>
      </c>
      <c r="G777" s="7">
        <v>1.4999999999999999E-2</v>
      </c>
      <c r="H777" s="7">
        <v>0.625</v>
      </c>
    </row>
    <row r="778" spans="1:8" ht="33" hidden="1" x14ac:dyDescent="0.3">
      <c r="A778" s="6" t="s">
        <v>853</v>
      </c>
      <c r="B778" s="7" t="s">
        <v>913</v>
      </c>
      <c r="C778" s="7" t="s">
        <v>914</v>
      </c>
      <c r="D778" s="7">
        <v>0.52</v>
      </c>
      <c r="E778" s="7">
        <v>0.05</v>
      </c>
      <c r="F778" s="7">
        <v>0.04</v>
      </c>
      <c r="G778" s="7">
        <v>1.4999999999999999E-2</v>
      </c>
      <c r="H778" s="7">
        <v>0.625</v>
      </c>
    </row>
    <row r="779" spans="1:8" ht="33" hidden="1" x14ac:dyDescent="0.3">
      <c r="A779" s="6" t="s">
        <v>853</v>
      </c>
      <c r="B779" s="7" t="s">
        <v>988</v>
      </c>
      <c r="C779" s="7" t="s">
        <v>989</v>
      </c>
      <c r="D779" s="7">
        <v>0.51</v>
      </c>
      <c r="E779" s="7">
        <v>0.05</v>
      </c>
      <c r="F779" s="7">
        <v>0.05</v>
      </c>
      <c r="G779" s="7">
        <v>1.4999999999999999E-2</v>
      </c>
      <c r="H779" s="7">
        <v>0.625</v>
      </c>
    </row>
    <row r="780" spans="1:8" ht="33" hidden="1" x14ac:dyDescent="0.3">
      <c r="A780" s="6" t="s">
        <v>1418</v>
      </c>
      <c r="B780" s="7" t="s">
        <v>1449</v>
      </c>
      <c r="C780" s="7" t="s">
        <v>1450</v>
      </c>
      <c r="D780" s="7">
        <v>0.52500000000000002</v>
      </c>
      <c r="E780" s="7">
        <v>0.05</v>
      </c>
      <c r="F780" s="7">
        <v>0.03</v>
      </c>
      <c r="G780" s="7">
        <v>0.02</v>
      </c>
      <c r="H780" s="7">
        <v>0.625</v>
      </c>
    </row>
    <row r="781" spans="1:8" ht="33" hidden="1" x14ac:dyDescent="0.3">
      <c r="A781" s="6" t="s">
        <v>1418</v>
      </c>
      <c r="B781" s="7" t="s">
        <v>1461</v>
      </c>
      <c r="C781" s="7" t="s">
        <v>1462</v>
      </c>
      <c r="D781" s="7">
        <v>0.52500000000000002</v>
      </c>
      <c r="E781" s="7">
        <v>0.05</v>
      </c>
      <c r="F781" s="7">
        <v>0.03</v>
      </c>
      <c r="G781" s="7">
        <v>0.02</v>
      </c>
      <c r="H781" s="7">
        <v>0.625</v>
      </c>
    </row>
    <row r="782" spans="1:8" ht="33" hidden="1" x14ac:dyDescent="0.3">
      <c r="A782" s="6" t="s">
        <v>1418</v>
      </c>
      <c r="B782" s="7" t="s">
        <v>1465</v>
      </c>
      <c r="C782" s="7" t="s">
        <v>1466</v>
      </c>
      <c r="D782" s="7">
        <v>0.52500000000000002</v>
      </c>
      <c r="E782" s="7">
        <v>0.05</v>
      </c>
      <c r="F782" s="7">
        <v>0.03</v>
      </c>
      <c r="G782" s="7">
        <v>0.02</v>
      </c>
      <c r="H782" s="7">
        <v>0.625</v>
      </c>
    </row>
    <row r="783" spans="1:8" ht="33" hidden="1" x14ac:dyDescent="0.3">
      <c r="A783" s="6" t="s">
        <v>1374</v>
      </c>
      <c r="B783" s="7" t="s">
        <v>1387</v>
      </c>
      <c r="C783" s="7" t="s">
        <v>1386</v>
      </c>
      <c r="D783" s="7">
        <v>0.437</v>
      </c>
      <c r="E783" s="7">
        <v>0.154</v>
      </c>
      <c r="F783" s="7">
        <v>0.01</v>
      </c>
      <c r="G783" s="7">
        <v>2.3E-2</v>
      </c>
      <c r="H783" s="7">
        <v>0.624</v>
      </c>
    </row>
    <row r="784" spans="1:8" ht="33" hidden="1" x14ac:dyDescent="0.3">
      <c r="A784" s="6" t="s">
        <v>1374</v>
      </c>
      <c r="B784" s="7" t="s">
        <v>1413</v>
      </c>
      <c r="C784" s="7" t="s">
        <v>221</v>
      </c>
      <c r="D784" s="7">
        <v>0.437</v>
      </c>
      <c r="E784" s="7">
        <v>0.154</v>
      </c>
      <c r="F784" s="7">
        <v>0.01</v>
      </c>
      <c r="G784" s="7">
        <v>2.3E-2</v>
      </c>
      <c r="H784" s="7">
        <v>0.624</v>
      </c>
    </row>
    <row r="785" spans="1:8" ht="33" hidden="1" x14ac:dyDescent="0.3">
      <c r="A785" s="6" t="s">
        <v>1374</v>
      </c>
      <c r="B785" s="7" t="s">
        <v>1415</v>
      </c>
      <c r="C785" s="7" t="s">
        <v>1416</v>
      </c>
      <c r="D785" s="7">
        <v>0.437</v>
      </c>
      <c r="E785" s="7">
        <v>0.154</v>
      </c>
      <c r="F785" s="7">
        <v>0.01</v>
      </c>
      <c r="G785" s="7">
        <v>2.3E-2</v>
      </c>
      <c r="H785" s="7">
        <v>0.624</v>
      </c>
    </row>
    <row r="786" spans="1:8" hidden="1" x14ac:dyDescent="0.3">
      <c r="A786" s="6" t="s">
        <v>502</v>
      </c>
      <c r="B786" s="7" t="s">
        <v>573</v>
      </c>
      <c r="C786" s="7" t="s">
        <v>574</v>
      </c>
      <c r="D786" s="7">
        <v>0.5</v>
      </c>
      <c r="E786" s="7">
        <v>0.11169999999999999</v>
      </c>
      <c r="F786" s="7">
        <v>5.0000000000000001E-3</v>
      </c>
      <c r="G786" s="7">
        <v>7.0000000000000001E-3</v>
      </c>
      <c r="H786" s="7">
        <v>0.62370000000000003</v>
      </c>
    </row>
    <row r="787" spans="1:8" hidden="1" x14ac:dyDescent="0.3">
      <c r="A787" s="6" t="s">
        <v>502</v>
      </c>
      <c r="B787" s="7" t="s">
        <v>615</v>
      </c>
      <c r="C787" s="7" t="s">
        <v>34</v>
      </c>
      <c r="D787" s="7">
        <v>0.5</v>
      </c>
      <c r="E787" s="7">
        <v>0.1085</v>
      </c>
      <c r="F787" s="7">
        <v>5.0000000000000001E-3</v>
      </c>
      <c r="G787" s="7">
        <v>7.0000000000000001E-3</v>
      </c>
      <c r="H787" s="7">
        <v>0.62050000000000005</v>
      </c>
    </row>
    <row r="788" spans="1:8" ht="33" hidden="1" x14ac:dyDescent="0.3">
      <c r="A788" s="6" t="s">
        <v>837</v>
      </c>
      <c r="B788" s="7" t="s">
        <v>838</v>
      </c>
      <c r="C788" s="7" t="s">
        <v>839</v>
      </c>
      <c r="D788" s="7">
        <v>0.38</v>
      </c>
      <c r="E788" s="7">
        <v>0.2</v>
      </c>
      <c r="F788" s="7">
        <v>0.02</v>
      </c>
      <c r="G788" s="7">
        <v>0.02</v>
      </c>
      <c r="H788" s="7">
        <v>0.62</v>
      </c>
    </row>
    <row r="789" spans="1:8" hidden="1" x14ac:dyDescent="0.3">
      <c r="A789" s="6" t="s">
        <v>2794</v>
      </c>
      <c r="B789" s="7" t="s">
        <v>2815</v>
      </c>
      <c r="C789" s="7" t="s">
        <v>132</v>
      </c>
      <c r="D789" s="7">
        <v>0.54549999999999998</v>
      </c>
      <c r="E789" s="7">
        <v>0.04</v>
      </c>
      <c r="F789" s="7">
        <v>0.01</v>
      </c>
      <c r="G789" s="7">
        <v>2.4500000000000001E-2</v>
      </c>
      <c r="H789" s="7">
        <v>0.62</v>
      </c>
    </row>
    <row r="790" spans="1:8" hidden="1" x14ac:dyDescent="0.3">
      <c r="A790" s="6" t="s">
        <v>2794</v>
      </c>
      <c r="B790" s="7" t="s">
        <v>2829</v>
      </c>
      <c r="C790" s="7" t="s">
        <v>1002</v>
      </c>
      <c r="D790" s="7">
        <v>0.57550000000000001</v>
      </c>
      <c r="E790" s="7">
        <v>0.01</v>
      </c>
      <c r="F790" s="7">
        <v>0.01</v>
      </c>
      <c r="G790" s="7">
        <v>2.4500000000000001E-2</v>
      </c>
      <c r="H790" s="7">
        <v>0.62</v>
      </c>
    </row>
    <row r="791" spans="1:8" hidden="1" x14ac:dyDescent="0.3">
      <c r="A791" s="6" t="s">
        <v>2794</v>
      </c>
      <c r="B791" s="7" t="s">
        <v>2869</v>
      </c>
      <c r="C791" s="7" t="s">
        <v>2870</v>
      </c>
      <c r="D791" s="7">
        <v>0.57550000000000001</v>
      </c>
      <c r="E791" s="7">
        <v>0.01</v>
      </c>
      <c r="F791" s="7">
        <v>0.01</v>
      </c>
      <c r="G791" s="7">
        <v>2.4500000000000001E-2</v>
      </c>
      <c r="H791" s="7">
        <v>0.62</v>
      </c>
    </row>
    <row r="792" spans="1:8" hidden="1" x14ac:dyDescent="0.3">
      <c r="A792" s="6" t="s">
        <v>502</v>
      </c>
      <c r="B792" s="7" t="s">
        <v>569</v>
      </c>
      <c r="C792" s="7" t="s">
        <v>568</v>
      </c>
      <c r="D792" s="7">
        <v>0.5</v>
      </c>
      <c r="E792" s="7">
        <v>0.1077</v>
      </c>
      <c r="F792" s="7">
        <v>5.0000000000000001E-3</v>
      </c>
      <c r="G792" s="7">
        <v>7.0000000000000001E-3</v>
      </c>
      <c r="H792" s="7">
        <v>0.61970000000000003</v>
      </c>
    </row>
    <row r="793" spans="1:8" ht="33" hidden="1" x14ac:dyDescent="0.3">
      <c r="A793" s="6" t="s">
        <v>2758</v>
      </c>
      <c r="B793" s="7" t="s">
        <v>2766</v>
      </c>
      <c r="C793" s="7" t="s">
        <v>2767</v>
      </c>
      <c r="D793" s="7">
        <v>0.53</v>
      </c>
      <c r="E793" s="7">
        <v>0.05</v>
      </c>
      <c r="F793" s="7">
        <v>0.02</v>
      </c>
      <c r="G793" s="7">
        <v>1.95E-2</v>
      </c>
      <c r="H793" s="7">
        <v>0.61950000000000005</v>
      </c>
    </row>
    <row r="794" spans="1:8" hidden="1" x14ac:dyDescent="0.3">
      <c r="A794" s="6" t="s">
        <v>1199</v>
      </c>
      <c r="B794" s="7" t="s">
        <v>1237</v>
      </c>
      <c r="C794" s="7" t="s">
        <v>27</v>
      </c>
      <c r="D794" s="7">
        <v>0.42</v>
      </c>
      <c r="E794" s="7">
        <v>0.16700000000000001</v>
      </c>
      <c r="F794" s="7">
        <v>1.4999999999999999E-2</v>
      </c>
      <c r="G794" s="7">
        <v>1.4999999999999999E-2</v>
      </c>
      <c r="H794" s="7">
        <v>0.61699999999999999</v>
      </c>
    </row>
    <row r="795" spans="1:8" ht="33" hidden="1" x14ac:dyDescent="0.3">
      <c r="A795" s="6" t="s">
        <v>1374</v>
      </c>
      <c r="B795" s="7" t="s">
        <v>1407</v>
      </c>
      <c r="C795" s="7" t="s">
        <v>1408</v>
      </c>
      <c r="D795" s="7">
        <v>0.432</v>
      </c>
      <c r="E795" s="7">
        <v>0.15</v>
      </c>
      <c r="F795" s="7">
        <v>0.01</v>
      </c>
      <c r="G795" s="7">
        <v>2.3E-2</v>
      </c>
      <c r="H795" s="7">
        <v>0.61499999999999999</v>
      </c>
    </row>
    <row r="796" spans="1:8" hidden="1" x14ac:dyDescent="0.3">
      <c r="A796" s="6" t="s">
        <v>1199</v>
      </c>
      <c r="B796" s="7" t="s">
        <v>1236</v>
      </c>
      <c r="C796" s="7" t="s">
        <v>27</v>
      </c>
      <c r="D796" s="7">
        <v>0.42</v>
      </c>
      <c r="E796" s="7">
        <v>0.161</v>
      </c>
      <c r="F796" s="7">
        <v>1.4999999999999999E-2</v>
      </c>
      <c r="G796" s="7">
        <v>1.4999999999999999E-2</v>
      </c>
      <c r="H796" s="7">
        <v>0.61099999999999999</v>
      </c>
    </row>
    <row r="797" spans="1:8" hidden="1" x14ac:dyDescent="0.3">
      <c r="A797" s="6" t="s">
        <v>1245</v>
      </c>
      <c r="B797" s="7" t="s">
        <v>1274</v>
      </c>
      <c r="C797" s="7" t="s">
        <v>806</v>
      </c>
      <c r="D797" s="7">
        <v>0.42</v>
      </c>
      <c r="E797" s="7">
        <v>0.15340000000000001</v>
      </c>
      <c r="F797" s="7">
        <v>0.02</v>
      </c>
      <c r="G797" s="7">
        <v>1.7000000000000001E-2</v>
      </c>
      <c r="H797" s="7">
        <v>0.61040000000000005</v>
      </c>
    </row>
    <row r="798" spans="1:8" hidden="1" x14ac:dyDescent="0.3">
      <c r="A798" s="6" t="s">
        <v>837</v>
      </c>
      <c r="B798" s="7" t="s">
        <v>847</v>
      </c>
      <c r="C798" s="7" t="s">
        <v>153</v>
      </c>
      <c r="D798" s="7">
        <v>0.37469999999999998</v>
      </c>
      <c r="E798" s="7">
        <v>0.1953</v>
      </c>
      <c r="F798" s="7">
        <v>0.02</v>
      </c>
      <c r="G798" s="7">
        <v>0.02</v>
      </c>
      <c r="H798" s="7">
        <v>0.61</v>
      </c>
    </row>
    <row r="799" spans="1:8" ht="33" hidden="1" x14ac:dyDescent="0.3">
      <c r="A799" s="6" t="s">
        <v>853</v>
      </c>
      <c r="B799" s="7" t="s">
        <v>881</v>
      </c>
      <c r="C799" s="7" t="s">
        <v>768</v>
      </c>
      <c r="D799" s="7">
        <v>0.56000000000000005</v>
      </c>
      <c r="E799" s="7">
        <v>0.02</v>
      </c>
      <c r="F799" s="7">
        <v>0.02</v>
      </c>
      <c r="G799" s="7">
        <v>0.01</v>
      </c>
      <c r="H799" s="7">
        <v>0.61</v>
      </c>
    </row>
    <row r="800" spans="1:8" ht="33" hidden="1" x14ac:dyDescent="0.3">
      <c r="A800" s="6" t="s">
        <v>853</v>
      </c>
      <c r="B800" s="7" t="s">
        <v>1025</v>
      </c>
      <c r="C800" s="7" t="s">
        <v>1026</v>
      </c>
      <c r="D800" s="7">
        <v>0.56000000000000005</v>
      </c>
      <c r="E800" s="7">
        <v>0.02</v>
      </c>
      <c r="F800" s="7">
        <v>0.02</v>
      </c>
      <c r="G800" s="7">
        <v>0.01</v>
      </c>
      <c r="H800" s="7">
        <v>0.61</v>
      </c>
    </row>
    <row r="801" spans="1:8" ht="33" hidden="1" x14ac:dyDescent="0.3">
      <c r="A801" s="6" t="s">
        <v>853</v>
      </c>
      <c r="B801" s="7" t="s">
        <v>1075</v>
      </c>
      <c r="C801" s="7" t="s">
        <v>599</v>
      </c>
      <c r="D801" s="7">
        <v>0.56000000000000005</v>
      </c>
      <c r="E801" s="7">
        <v>0.02</v>
      </c>
      <c r="F801" s="7">
        <v>0.02</v>
      </c>
      <c r="G801" s="7">
        <v>0.01</v>
      </c>
      <c r="H801" s="7">
        <v>0.61</v>
      </c>
    </row>
    <row r="802" spans="1:8" ht="33" hidden="1" x14ac:dyDescent="0.3">
      <c r="A802" s="6" t="s">
        <v>853</v>
      </c>
      <c r="B802" s="7" t="s">
        <v>1093</v>
      </c>
      <c r="C802" s="7" t="s">
        <v>1094</v>
      </c>
      <c r="D802" s="7">
        <v>0.56000000000000005</v>
      </c>
      <c r="E802" s="7">
        <v>0.02</v>
      </c>
      <c r="F802" s="7">
        <v>0.02</v>
      </c>
      <c r="G802" s="7">
        <v>0.01</v>
      </c>
      <c r="H802" s="7">
        <v>0.61</v>
      </c>
    </row>
    <row r="803" spans="1:8" ht="33" hidden="1" x14ac:dyDescent="0.3">
      <c r="A803" s="6" t="s">
        <v>853</v>
      </c>
      <c r="B803" s="7" t="s">
        <v>1146</v>
      </c>
      <c r="C803" s="7" t="s">
        <v>1147</v>
      </c>
      <c r="D803" s="7">
        <v>0.56000000000000005</v>
      </c>
      <c r="E803" s="7">
        <v>0.02</v>
      </c>
      <c r="F803" s="7">
        <v>0.02</v>
      </c>
      <c r="G803" s="7">
        <v>0.01</v>
      </c>
      <c r="H803" s="7">
        <v>0.61</v>
      </c>
    </row>
    <row r="804" spans="1:8" ht="33" hidden="1" x14ac:dyDescent="0.3">
      <c r="A804" s="6" t="s">
        <v>1300</v>
      </c>
      <c r="B804" s="7" t="s">
        <v>1313</v>
      </c>
      <c r="C804" s="7" t="s">
        <v>1314</v>
      </c>
      <c r="D804" s="7">
        <v>0.5</v>
      </c>
      <c r="E804" s="7">
        <v>0.05</v>
      </c>
      <c r="F804" s="7">
        <v>0.04</v>
      </c>
      <c r="G804" s="7">
        <v>0.02</v>
      </c>
      <c r="H804" s="7">
        <v>0.61</v>
      </c>
    </row>
    <row r="805" spans="1:8" ht="33" hidden="1" x14ac:dyDescent="0.3">
      <c r="A805" s="6" t="s">
        <v>1418</v>
      </c>
      <c r="B805" s="7" t="s">
        <v>1457</v>
      </c>
      <c r="C805" s="7" t="s">
        <v>1458</v>
      </c>
      <c r="D805" s="7">
        <v>0.54</v>
      </c>
      <c r="E805" s="7">
        <v>0.02</v>
      </c>
      <c r="F805" s="7">
        <v>0.03</v>
      </c>
      <c r="G805" s="7">
        <v>0.02</v>
      </c>
      <c r="H805" s="7">
        <v>0.61</v>
      </c>
    </row>
    <row r="806" spans="1:8" ht="49.5" hidden="1" x14ac:dyDescent="0.3">
      <c r="A806" s="6" t="s">
        <v>2009</v>
      </c>
      <c r="B806" s="7" t="s">
        <v>2495</v>
      </c>
      <c r="C806" s="7" t="s">
        <v>2496</v>
      </c>
      <c r="D806" s="7">
        <v>0.47</v>
      </c>
      <c r="E806" s="7">
        <v>0.1</v>
      </c>
      <c r="F806" s="7">
        <v>0.02</v>
      </c>
      <c r="G806" s="7">
        <v>0.02</v>
      </c>
      <c r="H806" s="7">
        <v>0.61</v>
      </c>
    </row>
    <row r="807" spans="1:8" hidden="1" x14ac:dyDescent="0.3">
      <c r="A807" s="6" t="s">
        <v>1245</v>
      </c>
      <c r="B807" s="7" t="s">
        <v>1293</v>
      </c>
      <c r="C807" s="7" t="s">
        <v>213</v>
      </c>
      <c r="D807" s="7">
        <v>0.49</v>
      </c>
      <c r="E807" s="7">
        <v>7.8299999999999995E-2</v>
      </c>
      <c r="F807" s="7">
        <v>0.02</v>
      </c>
      <c r="G807" s="7">
        <v>1.7000000000000001E-2</v>
      </c>
      <c r="H807" s="7">
        <v>0.60529999999999995</v>
      </c>
    </row>
    <row r="808" spans="1:8" ht="33" hidden="1" x14ac:dyDescent="0.3">
      <c r="A808" s="6" t="s">
        <v>642</v>
      </c>
      <c r="B808" s="7" t="s">
        <v>656</v>
      </c>
      <c r="C808" s="7" t="s">
        <v>98</v>
      </c>
      <c r="D808" s="7">
        <v>0.47</v>
      </c>
      <c r="E808" s="7">
        <v>0.05</v>
      </c>
      <c r="F808" s="7">
        <v>0.05</v>
      </c>
      <c r="G808" s="7">
        <v>0.03</v>
      </c>
      <c r="H808" s="7">
        <v>0.6</v>
      </c>
    </row>
    <row r="809" spans="1:8" ht="33" hidden="1" x14ac:dyDescent="0.3">
      <c r="A809" s="6" t="s">
        <v>642</v>
      </c>
      <c r="B809" s="7" t="s">
        <v>733</v>
      </c>
      <c r="C809" s="7" t="s">
        <v>734</v>
      </c>
      <c r="D809" s="7">
        <v>0.47</v>
      </c>
      <c r="E809" s="7">
        <v>0.05</v>
      </c>
      <c r="F809" s="7">
        <v>0.05</v>
      </c>
      <c r="G809" s="7">
        <v>0.03</v>
      </c>
      <c r="H809" s="7">
        <v>0.6</v>
      </c>
    </row>
    <row r="810" spans="1:8" ht="33" hidden="1" x14ac:dyDescent="0.3">
      <c r="A810" s="6" t="s">
        <v>642</v>
      </c>
      <c r="B810" s="7" t="s">
        <v>735</v>
      </c>
      <c r="C810" s="7" t="s">
        <v>736</v>
      </c>
      <c r="D810" s="7">
        <v>0.47</v>
      </c>
      <c r="E810" s="7">
        <v>0.05</v>
      </c>
      <c r="F810" s="7">
        <v>0.05</v>
      </c>
      <c r="G810" s="7">
        <v>0.03</v>
      </c>
      <c r="H810" s="7">
        <v>0.6</v>
      </c>
    </row>
    <row r="811" spans="1:8" ht="33" hidden="1" x14ac:dyDescent="0.3">
      <c r="A811" s="6" t="s">
        <v>853</v>
      </c>
      <c r="B811" s="7" t="s">
        <v>868</v>
      </c>
      <c r="C811" s="7" t="s">
        <v>869</v>
      </c>
      <c r="D811" s="7">
        <v>0.55000000000000004</v>
      </c>
      <c r="E811" s="7">
        <v>0.02</v>
      </c>
      <c r="F811" s="7">
        <v>0.02</v>
      </c>
      <c r="G811" s="7">
        <v>0.01</v>
      </c>
      <c r="H811" s="7">
        <v>0.6</v>
      </c>
    </row>
    <row r="812" spans="1:8" ht="33" hidden="1" x14ac:dyDescent="0.3">
      <c r="A812" s="6" t="s">
        <v>853</v>
      </c>
      <c r="B812" s="7" t="s">
        <v>893</v>
      </c>
      <c r="C812" s="7" t="s">
        <v>894</v>
      </c>
      <c r="D812" s="7">
        <v>0.55000000000000004</v>
      </c>
      <c r="E812" s="7">
        <v>0.02</v>
      </c>
      <c r="F812" s="7">
        <v>0.02</v>
      </c>
      <c r="G812" s="7">
        <v>0.01</v>
      </c>
      <c r="H812" s="7">
        <v>0.6</v>
      </c>
    </row>
    <row r="813" spans="1:8" ht="33" hidden="1" x14ac:dyDescent="0.3">
      <c r="A813" s="6" t="s">
        <v>853</v>
      </c>
      <c r="B813" s="7" t="s">
        <v>996</v>
      </c>
      <c r="C813" s="7" t="s">
        <v>173</v>
      </c>
      <c r="D813" s="7">
        <v>0.55000000000000004</v>
      </c>
      <c r="E813" s="7">
        <v>0.02</v>
      </c>
      <c r="F813" s="7">
        <v>0.02</v>
      </c>
      <c r="G813" s="7">
        <v>0.01</v>
      </c>
      <c r="H813" s="7">
        <v>0.6</v>
      </c>
    </row>
    <row r="814" spans="1:8" ht="33" hidden="1" x14ac:dyDescent="0.3">
      <c r="A814" s="6" t="s">
        <v>853</v>
      </c>
      <c r="B814" s="7" t="s">
        <v>1008</v>
      </c>
      <c r="C814" s="7" t="s">
        <v>1009</v>
      </c>
      <c r="D814" s="7">
        <v>0.55000000000000004</v>
      </c>
      <c r="E814" s="7">
        <v>0.02</v>
      </c>
      <c r="F814" s="7">
        <v>0.02</v>
      </c>
      <c r="G814" s="7">
        <v>0.01</v>
      </c>
      <c r="H814" s="7">
        <v>0.6</v>
      </c>
    </row>
    <row r="815" spans="1:8" ht="33" hidden="1" x14ac:dyDescent="0.3">
      <c r="A815" s="6" t="s">
        <v>853</v>
      </c>
      <c r="B815" s="7" t="s">
        <v>1082</v>
      </c>
      <c r="C815" s="7" t="s">
        <v>1083</v>
      </c>
      <c r="D815" s="7">
        <v>0.55000000000000004</v>
      </c>
      <c r="E815" s="7">
        <v>0.02</v>
      </c>
      <c r="F815" s="7">
        <v>0.02</v>
      </c>
      <c r="G815" s="7">
        <v>0.01</v>
      </c>
      <c r="H815" s="7">
        <v>0.6</v>
      </c>
    </row>
    <row r="816" spans="1:8" hidden="1" x14ac:dyDescent="0.3">
      <c r="A816" s="6" t="s">
        <v>1154</v>
      </c>
      <c r="B816" s="7" t="s">
        <v>1170</v>
      </c>
      <c r="C816" s="7" t="s">
        <v>191</v>
      </c>
      <c r="D816" s="7">
        <v>0.41</v>
      </c>
      <c r="E816" s="7">
        <v>0.15</v>
      </c>
      <c r="F816" s="7">
        <v>0.02</v>
      </c>
      <c r="G816" s="7">
        <v>0.02</v>
      </c>
      <c r="H816" s="7">
        <v>0.6</v>
      </c>
    </row>
    <row r="817" spans="1:8" hidden="1" x14ac:dyDescent="0.3">
      <c r="A817" s="6" t="s">
        <v>1199</v>
      </c>
      <c r="B817" s="7" t="s">
        <v>1218</v>
      </c>
      <c r="C817" s="7" t="s">
        <v>1219</v>
      </c>
      <c r="D817" s="7">
        <v>0.42</v>
      </c>
      <c r="E817" s="7">
        <v>0.15</v>
      </c>
      <c r="F817" s="7">
        <v>1.4999999999999999E-2</v>
      </c>
      <c r="G817" s="7">
        <v>1.4999999999999999E-2</v>
      </c>
      <c r="H817" s="7">
        <v>0.6</v>
      </c>
    </row>
    <row r="818" spans="1:8" hidden="1" x14ac:dyDescent="0.3">
      <c r="A818" s="6" t="s">
        <v>1199</v>
      </c>
      <c r="B818" s="7" t="s">
        <v>1221</v>
      </c>
      <c r="C818" s="7" t="s">
        <v>1222</v>
      </c>
      <c r="D818" s="7">
        <v>0.47</v>
      </c>
      <c r="E818" s="7">
        <v>0.1</v>
      </c>
      <c r="F818" s="7">
        <v>1.4999999999999999E-2</v>
      </c>
      <c r="G818" s="7">
        <v>1.4999999999999999E-2</v>
      </c>
      <c r="H818" s="7">
        <v>0.6</v>
      </c>
    </row>
    <row r="819" spans="1:8" ht="33" hidden="1" x14ac:dyDescent="0.3">
      <c r="A819" s="6" t="s">
        <v>1199</v>
      </c>
      <c r="B819" s="7" t="s">
        <v>1224</v>
      </c>
      <c r="C819" s="7" t="s">
        <v>790</v>
      </c>
      <c r="D819" s="7">
        <v>0.47</v>
      </c>
      <c r="E819" s="7">
        <v>0.1</v>
      </c>
      <c r="F819" s="7">
        <v>1.4999999999999999E-2</v>
      </c>
      <c r="G819" s="7">
        <v>1.4999999999999999E-2</v>
      </c>
      <c r="H819" s="7">
        <v>0.6</v>
      </c>
    </row>
    <row r="820" spans="1:8" hidden="1" x14ac:dyDescent="0.3">
      <c r="A820" s="6" t="s">
        <v>1199</v>
      </c>
      <c r="B820" s="7" t="s">
        <v>1228</v>
      </c>
      <c r="C820" s="7" t="s">
        <v>605</v>
      </c>
      <c r="D820" s="7">
        <v>0.37</v>
      </c>
      <c r="E820" s="7">
        <v>0.2</v>
      </c>
      <c r="F820" s="7">
        <v>1.4999999999999999E-2</v>
      </c>
      <c r="G820" s="7">
        <v>1.4999999999999999E-2</v>
      </c>
      <c r="H820" s="7">
        <v>0.6</v>
      </c>
    </row>
    <row r="821" spans="1:8" ht="33" hidden="1" x14ac:dyDescent="0.3">
      <c r="A821" s="6" t="s">
        <v>1300</v>
      </c>
      <c r="B821" s="7" t="s">
        <v>1329</v>
      </c>
      <c r="C821" s="7" t="s">
        <v>1330</v>
      </c>
      <c r="D821" s="7">
        <v>0.41</v>
      </c>
      <c r="E821" s="7">
        <v>0.15</v>
      </c>
      <c r="F821" s="7">
        <v>0.02</v>
      </c>
      <c r="G821" s="7">
        <v>0.02</v>
      </c>
      <c r="H821" s="7">
        <v>0.6</v>
      </c>
    </row>
    <row r="822" spans="1:8" ht="33" hidden="1" x14ac:dyDescent="0.3">
      <c r="A822" s="6" t="s">
        <v>1300</v>
      </c>
      <c r="B822" s="7" t="s">
        <v>1331</v>
      </c>
      <c r="C822" s="7" t="s">
        <v>1332</v>
      </c>
      <c r="D822" s="7">
        <v>0.41</v>
      </c>
      <c r="E822" s="7">
        <v>0.15</v>
      </c>
      <c r="F822" s="7">
        <v>0.02</v>
      </c>
      <c r="G822" s="7">
        <v>0.02</v>
      </c>
      <c r="H822" s="7">
        <v>0.6</v>
      </c>
    </row>
    <row r="823" spans="1:8" ht="33" hidden="1" x14ac:dyDescent="0.3">
      <c r="A823" s="6" t="s">
        <v>1300</v>
      </c>
      <c r="B823" s="7" t="s">
        <v>1344</v>
      </c>
      <c r="C823" s="7" t="s">
        <v>599</v>
      </c>
      <c r="D823" s="7">
        <v>0.41</v>
      </c>
      <c r="E823" s="7">
        <v>0.15</v>
      </c>
      <c r="F823" s="7">
        <v>0.02</v>
      </c>
      <c r="G823" s="7">
        <v>0.02</v>
      </c>
      <c r="H823" s="7">
        <v>0.6</v>
      </c>
    </row>
    <row r="824" spans="1:8" ht="33" hidden="1" x14ac:dyDescent="0.3">
      <c r="A824" s="6" t="s">
        <v>1418</v>
      </c>
      <c r="B824" s="7" t="s">
        <v>1431</v>
      </c>
      <c r="C824" s="7" t="s">
        <v>1432</v>
      </c>
      <c r="D824" s="7">
        <v>0.52</v>
      </c>
      <c r="E824" s="7">
        <v>0.03</v>
      </c>
      <c r="F824" s="7">
        <v>0.03</v>
      </c>
      <c r="G824" s="7">
        <v>0.02</v>
      </c>
      <c r="H824" s="7">
        <v>0.6</v>
      </c>
    </row>
    <row r="825" spans="1:8" hidden="1" x14ac:dyDescent="0.3">
      <c r="A825" s="6" t="s">
        <v>1762</v>
      </c>
      <c r="B825" s="7" t="s">
        <v>1790</v>
      </c>
      <c r="C825" s="7" t="s">
        <v>574</v>
      </c>
      <c r="D825" s="7">
        <v>0.38479999999999998</v>
      </c>
      <c r="E825" s="7">
        <v>0.17019999999999999</v>
      </c>
      <c r="F825" s="7">
        <v>0.03</v>
      </c>
      <c r="G825" s="7">
        <v>1.4999999999999999E-2</v>
      </c>
      <c r="H825" s="7">
        <v>0.6</v>
      </c>
    </row>
    <row r="826" spans="1:8" ht="49.5" hidden="1" x14ac:dyDescent="0.3">
      <c r="A826" s="6" t="s">
        <v>2009</v>
      </c>
      <c r="B826" s="7" t="s">
        <v>2676</v>
      </c>
      <c r="C826" s="7" t="s">
        <v>2677</v>
      </c>
      <c r="D826" s="7">
        <v>0.34499999999999997</v>
      </c>
      <c r="E826" s="7">
        <v>0.2</v>
      </c>
      <c r="F826" s="7">
        <v>0.03</v>
      </c>
      <c r="G826" s="7">
        <v>2.5000000000000001E-2</v>
      </c>
      <c r="H826" s="7">
        <v>0.6</v>
      </c>
    </row>
    <row r="827" spans="1:8" ht="49.5" hidden="1" x14ac:dyDescent="0.3">
      <c r="A827" s="6" t="s">
        <v>2009</v>
      </c>
      <c r="B827" s="7" t="s">
        <v>2680</v>
      </c>
      <c r="C827" s="7" t="s">
        <v>2681</v>
      </c>
      <c r="D827" s="7">
        <v>0.33500000000000002</v>
      </c>
      <c r="E827" s="7">
        <v>0.2</v>
      </c>
      <c r="F827" s="7">
        <v>0.04</v>
      </c>
      <c r="G827" s="7">
        <v>2.5000000000000001E-2</v>
      </c>
      <c r="H827" s="7">
        <v>0.6</v>
      </c>
    </row>
    <row r="828" spans="1:8" ht="49.5" hidden="1" x14ac:dyDescent="0.3">
      <c r="A828" s="6" t="s">
        <v>2009</v>
      </c>
      <c r="B828" s="7" t="s">
        <v>2684</v>
      </c>
      <c r="C828" s="7" t="s">
        <v>2685</v>
      </c>
      <c r="D828" s="7">
        <v>0.33500000000000002</v>
      </c>
      <c r="E828" s="7">
        <v>0.2</v>
      </c>
      <c r="F828" s="7">
        <v>0.04</v>
      </c>
      <c r="G828" s="7">
        <v>2.5000000000000001E-2</v>
      </c>
      <c r="H828" s="7">
        <v>0.6</v>
      </c>
    </row>
    <row r="829" spans="1:8" ht="49.5" hidden="1" x14ac:dyDescent="0.3">
      <c r="A829" s="6" t="s">
        <v>2009</v>
      </c>
      <c r="B829" s="7" t="s">
        <v>2688</v>
      </c>
      <c r="C829" s="7" t="s">
        <v>2689</v>
      </c>
      <c r="D829" s="7">
        <v>0.29499999999999998</v>
      </c>
      <c r="E829" s="7">
        <v>0.25</v>
      </c>
      <c r="F829" s="7">
        <v>0.03</v>
      </c>
      <c r="G829" s="7">
        <v>2.5000000000000001E-2</v>
      </c>
      <c r="H829" s="7">
        <v>0.6</v>
      </c>
    </row>
    <row r="830" spans="1:8" hidden="1" x14ac:dyDescent="0.3">
      <c r="A830" s="6" t="s">
        <v>642</v>
      </c>
      <c r="B830" s="7" t="s">
        <v>742</v>
      </c>
      <c r="C830" s="7" t="s">
        <v>34</v>
      </c>
      <c r="D830" s="7">
        <v>0.34</v>
      </c>
      <c r="E830" s="7">
        <v>0.2107</v>
      </c>
      <c r="F830" s="7">
        <v>2.4E-2</v>
      </c>
      <c r="G830" s="7">
        <v>2.4E-2</v>
      </c>
      <c r="H830" s="7">
        <v>0.59870000000000001</v>
      </c>
    </row>
    <row r="831" spans="1:8" ht="33" hidden="1" x14ac:dyDescent="0.3">
      <c r="A831" s="6" t="s">
        <v>853</v>
      </c>
      <c r="B831" s="7" t="s">
        <v>879</v>
      </c>
      <c r="C831" s="7" t="s">
        <v>880</v>
      </c>
      <c r="D831" s="7">
        <v>0.51</v>
      </c>
      <c r="E831" s="7">
        <v>0.02</v>
      </c>
      <c r="F831" s="7">
        <v>0.05</v>
      </c>
      <c r="G831" s="7">
        <v>1.4999999999999999E-2</v>
      </c>
      <c r="H831" s="7">
        <v>0.59499999999999997</v>
      </c>
    </row>
    <row r="832" spans="1:8" ht="33" hidden="1" x14ac:dyDescent="0.3">
      <c r="A832" s="6" t="s">
        <v>853</v>
      </c>
      <c r="B832" s="7" t="s">
        <v>939</v>
      </c>
      <c r="C832" s="7" t="s">
        <v>940</v>
      </c>
      <c r="D832" s="7">
        <v>0.54</v>
      </c>
      <c r="E832" s="7">
        <v>0.02</v>
      </c>
      <c r="F832" s="7">
        <v>0.02</v>
      </c>
      <c r="G832" s="7">
        <v>1.4999999999999999E-2</v>
      </c>
      <c r="H832" s="7">
        <v>0.59499999999999997</v>
      </c>
    </row>
    <row r="833" spans="1:8" ht="33" hidden="1" x14ac:dyDescent="0.3">
      <c r="A833" s="6" t="s">
        <v>853</v>
      </c>
      <c r="B833" s="7" t="s">
        <v>976</v>
      </c>
      <c r="C833" s="7" t="s">
        <v>977</v>
      </c>
      <c r="D833" s="7">
        <v>0.51</v>
      </c>
      <c r="E833" s="7">
        <v>0.02</v>
      </c>
      <c r="F833" s="7">
        <v>0.05</v>
      </c>
      <c r="G833" s="7">
        <v>1.4999999999999999E-2</v>
      </c>
      <c r="H833" s="7">
        <v>0.59499999999999997</v>
      </c>
    </row>
    <row r="834" spans="1:8" ht="33" hidden="1" x14ac:dyDescent="0.3">
      <c r="A834" s="6" t="s">
        <v>853</v>
      </c>
      <c r="B834" s="7" t="s">
        <v>978</v>
      </c>
      <c r="C834" s="7" t="s">
        <v>979</v>
      </c>
      <c r="D834" s="7">
        <v>0.51</v>
      </c>
      <c r="E834" s="7">
        <v>0.02</v>
      </c>
      <c r="F834" s="7">
        <v>0.05</v>
      </c>
      <c r="G834" s="7">
        <v>1.4999999999999999E-2</v>
      </c>
      <c r="H834" s="7">
        <v>0.59499999999999997</v>
      </c>
    </row>
    <row r="835" spans="1:8" ht="33" hidden="1" x14ac:dyDescent="0.3">
      <c r="A835" s="6" t="s">
        <v>853</v>
      </c>
      <c r="B835" s="7" t="s">
        <v>986</v>
      </c>
      <c r="C835" s="7" t="s">
        <v>987</v>
      </c>
      <c r="D835" s="7">
        <v>0.52</v>
      </c>
      <c r="E835" s="7">
        <v>0.02</v>
      </c>
      <c r="F835" s="7">
        <v>0.04</v>
      </c>
      <c r="G835" s="7">
        <v>1.4999999999999999E-2</v>
      </c>
      <c r="H835" s="7">
        <v>0.59499999999999997</v>
      </c>
    </row>
    <row r="836" spans="1:8" ht="33" hidden="1" x14ac:dyDescent="0.3">
      <c r="A836" s="6" t="s">
        <v>853</v>
      </c>
      <c r="B836" s="7" t="s">
        <v>990</v>
      </c>
      <c r="C836" s="7" t="s">
        <v>991</v>
      </c>
      <c r="D836" s="7">
        <v>0.52</v>
      </c>
      <c r="E836" s="7">
        <v>0.02</v>
      </c>
      <c r="F836" s="7">
        <v>0.04</v>
      </c>
      <c r="G836" s="7">
        <v>1.4999999999999999E-2</v>
      </c>
      <c r="H836" s="7">
        <v>0.59499999999999997</v>
      </c>
    </row>
    <row r="837" spans="1:8" ht="33" hidden="1" x14ac:dyDescent="0.3">
      <c r="A837" s="6" t="s">
        <v>853</v>
      </c>
      <c r="B837" s="7" t="s">
        <v>1021</v>
      </c>
      <c r="C837" s="7" t="s">
        <v>1022</v>
      </c>
      <c r="D837" s="7">
        <v>0.31</v>
      </c>
      <c r="E837" s="7">
        <v>0.25</v>
      </c>
      <c r="F837" s="7">
        <v>0.02</v>
      </c>
      <c r="G837" s="7">
        <v>1.4999999999999999E-2</v>
      </c>
      <c r="H837" s="7">
        <v>0.59499999999999997</v>
      </c>
    </row>
    <row r="838" spans="1:8" ht="33" hidden="1" x14ac:dyDescent="0.3">
      <c r="A838" s="6" t="s">
        <v>853</v>
      </c>
      <c r="B838" s="7" t="s">
        <v>1029</v>
      </c>
      <c r="C838" s="7" t="s">
        <v>1030</v>
      </c>
      <c r="D838" s="7">
        <v>0.53</v>
      </c>
      <c r="E838" s="7">
        <v>0.02</v>
      </c>
      <c r="F838" s="7">
        <v>0.03</v>
      </c>
      <c r="G838" s="7">
        <v>1.4999999999999999E-2</v>
      </c>
      <c r="H838" s="7">
        <v>0.59499999999999997</v>
      </c>
    </row>
    <row r="839" spans="1:8" ht="33" hidden="1" x14ac:dyDescent="0.3">
      <c r="A839" s="6" t="s">
        <v>853</v>
      </c>
      <c r="B839" s="7" t="s">
        <v>1055</v>
      </c>
      <c r="C839" s="7" t="s">
        <v>1056</v>
      </c>
      <c r="D839" s="7">
        <v>0.31</v>
      </c>
      <c r="E839" s="7">
        <v>0.25</v>
      </c>
      <c r="F839" s="7">
        <v>0.02</v>
      </c>
      <c r="G839" s="7">
        <v>1.4999999999999999E-2</v>
      </c>
      <c r="H839" s="7">
        <v>0.59499999999999997</v>
      </c>
    </row>
    <row r="840" spans="1:8" ht="33" hidden="1" x14ac:dyDescent="0.3">
      <c r="A840" s="6" t="s">
        <v>502</v>
      </c>
      <c r="B840" s="7" t="s">
        <v>503</v>
      </c>
      <c r="C840" s="7" t="s">
        <v>504</v>
      </c>
      <c r="D840" s="7">
        <v>0.5</v>
      </c>
      <c r="E840" s="7">
        <v>8.1100000000000005E-2</v>
      </c>
      <c r="F840" s="7">
        <v>5.0000000000000001E-3</v>
      </c>
      <c r="G840" s="7">
        <v>7.0000000000000001E-3</v>
      </c>
      <c r="H840" s="7">
        <v>0.59309999999999996</v>
      </c>
    </row>
    <row r="841" spans="1:8" hidden="1" x14ac:dyDescent="0.3">
      <c r="A841" s="6" t="s">
        <v>1588</v>
      </c>
      <c r="B841" s="7" t="s">
        <v>1697</v>
      </c>
      <c r="C841" s="7" t="s">
        <v>153</v>
      </c>
      <c r="D841" s="7">
        <v>0.43</v>
      </c>
      <c r="E841" s="7">
        <v>0.13100000000000001</v>
      </c>
      <c r="F841" s="7">
        <v>1.4999999999999999E-2</v>
      </c>
      <c r="G841" s="7">
        <v>1.7000000000000001E-2</v>
      </c>
      <c r="H841" s="7">
        <v>0.59299999999999997</v>
      </c>
    </row>
    <row r="842" spans="1:8" hidden="1" x14ac:dyDescent="0.3">
      <c r="A842" s="6" t="s">
        <v>837</v>
      </c>
      <c r="B842" s="7" t="s">
        <v>842</v>
      </c>
      <c r="C842" s="7" t="s">
        <v>843</v>
      </c>
      <c r="D842" s="7">
        <v>0.38109999999999999</v>
      </c>
      <c r="E842" s="7">
        <v>0.16889999999999999</v>
      </c>
      <c r="F842" s="7">
        <v>0.02</v>
      </c>
      <c r="G842" s="7">
        <v>0.02</v>
      </c>
      <c r="H842" s="7">
        <v>0.59</v>
      </c>
    </row>
    <row r="843" spans="1:8" ht="33" x14ac:dyDescent="0.3">
      <c r="A843" s="6" t="s">
        <v>22</v>
      </c>
      <c r="B843" s="7" t="s">
        <v>42</v>
      </c>
      <c r="C843" s="7" t="s">
        <v>44</v>
      </c>
      <c r="D843" s="7">
        <v>0.45</v>
      </c>
      <c r="E843" s="7">
        <v>0.1</v>
      </c>
      <c r="F843" s="7">
        <v>0.02</v>
      </c>
      <c r="G843" s="7">
        <v>0.02</v>
      </c>
      <c r="H843" s="7">
        <v>0.59</v>
      </c>
    </row>
    <row r="844" spans="1:8" ht="33" hidden="1" x14ac:dyDescent="0.3">
      <c r="A844" s="6" t="s">
        <v>1418</v>
      </c>
      <c r="B844" s="7" t="s">
        <v>1439</v>
      </c>
      <c r="C844" s="7" t="s">
        <v>1440</v>
      </c>
      <c r="D844" s="7">
        <v>0.54</v>
      </c>
      <c r="E844" s="7">
        <v>0.01</v>
      </c>
      <c r="F844" s="7">
        <v>0.02</v>
      </c>
      <c r="G844" s="7">
        <v>0.02</v>
      </c>
      <c r="H844" s="7">
        <v>0.59</v>
      </c>
    </row>
    <row r="845" spans="1:8" ht="33" hidden="1" x14ac:dyDescent="0.3">
      <c r="A845" s="6" t="s">
        <v>348</v>
      </c>
      <c r="B845" s="7" t="s">
        <v>476</v>
      </c>
      <c r="C845" s="7" t="s">
        <v>477</v>
      </c>
      <c r="D845" s="7">
        <v>0.46100000000000002</v>
      </c>
      <c r="E845" s="7">
        <v>0.1</v>
      </c>
      <c r="F845" s="7">
        <v>0.01</v>
      </c>
      <c r="G845" s="7">
        <v>1.7000000000000001E-2</v>
      </c>
      <c r="H845" s="7">
        <v>0.58799999999999997</v>
      </c>
    </row>
    <row r="846" spans="1:8" ht="33" hidden="1" x14ac:dyDescent="0.3">
      <c r="A846" s="6" t="s">
        <v>1245</v>
      </c>
      <c r="B846" s="7" t="s">
        <v>1265</v>
      </c>
      <c r="C846" s="7" t="s">
        <v>1266</v>
      </c>
      <c r="D846" s="7">
        <v>0.5</v>
      </c>
      <c r="E846" s="7">
        <v>0.04</v>
      </c>
      <c r="F846" s="7">
        <v>0.03</v>
      </c>
      <c r="G846" s="7">
        <v>1.7000000000000001E-2</v>
      </c>
      <c r="H846" s="7">
        <v>0.58699999999999997</v>
      </c>
    </row>
    <row r="847" spans="1:8" ht="33" hidden="1" x14ac:dyDescent="0.3">
      <c r="A847" s="6" t="s">
        <v>1245</v>
      </c>
      <c r="B847" s="7" t="s">
        <v>1291</v>
      </c>
      <c r="C847" s="7" t="s">
        <v>1292</v>
      </c>
      <c r="D847" s="7">
        <v>0.5</v>
      </c>
      <c r="E847" s="7">
        <v>0.05</v>
      </c>
      <c r="F847" s="7">
        <v>0.02</v>
      </c>
      <c r="G847" s="7">
        <v>1.7000000000000001E-2</v>
      </c>
      <c r="H847" s="7">
        <v>0.58699999999999997</v>
      </c>
    </row>
    <row r="848" spans="1:8" ht="49.5" hidden="1" x14ac:dyDescent="0.3">
      <c r="A848" s="6" t="s">
        <v>2009</v>
      </c>
      <c r="B848" s="7" t="s">
        <v>2678</v>
      </c>
      <c r="C848" s="7" t="s">
        <v>2679</v>
      </c>
      <c r="D848" s="7">
        <v>0.33500000000000002</v>
      </c>
      <c r="E848" s="7">
        <v>0.2</v>
      </c>
      <c r="F848" s="7">
        <v>2.5000000000000001E-2</v>
      </c>
      <c r="G848" s="7">
        <v>2.5000000000000001E-2</v>
      </c>
      <c r="H848" s="7">
        <v>0.58499999999999996</v>
      </c>
    </row>
    <row r="849" spans="1:8" ht="49.5" hidden="1" x14ac:dyDescent="0.3">
      <c r="A849" s="6" t="s">
        <v>2009</v>
      </c>
      <c r="B849" s="7" t="s">
        <v>2682</v>
      </c>
      <c r="C849" s="7" t="s">
        <v>2683</v>
      </c>
      <c r="D849" s="7">
        <v>0.33500000000000002</v>
      </c>
      <c r="E849" s="7">
        <v>0.2</v>
      </c>
      <c r="F849" s="7">
        <v>2.5000000000000001E-2</v>
      </c>
      <c r="G849" s="7">
        <v>2.5000000000000001E-2</v>
      </c>
      <c r="H849" s="7">
        <v>0.58499999999999996</v>
      </c>
    </row>
    <row r="850" spans="1:8" ht="33" hidden="1" x14ac:dyDescent="0.3">
      <c r="A850" s="6" t="s">
        <v>1588</v>
      </c>
      <c r="B850" s="7" t="s">
        <v>1667</v>
      </c>
      <c r="C850" s="7" t="s">
        <v>1668</v>
      </c>
      <c r="D850" s="7">
        <v>0.5</v>
      </c>
      <c r="E850" s="7">
        <v>0.05</v>
      </c>
      <c r="F850" s="7">
        <v>1.4999999999999999E-2</v>
      </c>
      <c r="G850" s="7">
        <v>1.7000000000000001E-2</v>
      </c>
      <c r="H850" s="7">
        <v>0.58199999999999996</v>
      </c>
    </row>
    <row r="851" spans="1:8" hidden="1" x14ac:dyDescent="0.3">
      <c r="A851" s="6" t="s">
        <v>1588</v>
      </c>
      <c r="B851" s="7" t="s">
        <v>1673</v>
      </c>
      <c r="C851" s="7" t="s">
        <v>1674</v>
      </c>
      <c r="D851" s="7">
        <v>0.5</v>
      </c>
      <c r="E851" s="7">
        <v>0.05</v>
      </c>
      <c r="F851" s="7">
        <v>1.4999999999999999E-2</v>
      </c>
      <c r="G851" s="7">
        <v>1.7000000000000001E-2</v>
      </c>
      <c r="H851" s="7">
        <v>0.58199999999999996</v>
      </c>
    </row>
    <row r="852" spans="1:8" hidden="1" x14ac:dyDescent="0.3">
      <c r="A852" s="6" t="s">
        <v>1588</v>
      </c>
      <c r="B852" s="7" t="s">
        <v>1716</v>
      </c>
      <c r="C852" s="7" t="s">
        <v>849</v>
      </c>
      <c r="D852" s="7">
        <v>0.35</v>
      </c>
      <c r="E852" s="7">
        <v>0.2</v>
      </c>
      <c r="F852" s="7">
        <v>1.4999999999999999E-2</v>
      </c>
      <c r="G852" s="7">
        <v>1.7000000000000001E-2</v>
      </c>
      <c r="H852" s="7">
        <v>0.58199999999999996</v>
      </c>
    </row>
    <row r="853" spans="1:8" ht="33" hidden="1" x14ac:dyDescent="0.3">
      <c r="A853" s="6" t="s">
        <v>1588</v>
      </c>
      <c r="B853" s="7" t="s">
        <v>1720</v>
      </c>
      <c r="C853" s="7" t="s">
        <v>1721</v>
      </c>
      <c r="D853" s="7">
        <v>0.35</v>
      </c>
      <c r="E853" s="7">
        <v>0.2</v>
      </c>
      <c r="F853" s="7">
        <v>1.4999999999999999E-2</v>
      </c>
      <c r="G853" s="7">
        <v>1.7000000000000001E-2</v>
      </c>
      <c r="H853" s="7">
        <v>0.58199999999999996</v>
      </c>
    </row>
    <row r="854" spans="1:8" ht="33" hidden="1" x14ac:dyDescent="0.3">
      <c r="A854" s="6" t="s">
        <v>1588</v>
      </c>
      <c r="B854" s="7" t="s">
        <v>1725</v>
      </c>
      <c r="C854" s="7" t="s">
        <v>1723</v>
      </c>
      <c r="D854" s="7">
        <v>0.35</v>
      </c>
      <c r="E854" s="7">
        <v>0.2</v>
      </c>
      <c r="F854" s="7">
        <v>1.4999999999999999E-2</v>
      </c>
      <c r="G854" s="7">
        <v>1.7000000000000001E-2</v>
      </c>
      <c r="H854" s="7">
        <v>0.58199999999999996</v>
      </c>
    </row>
    <row r="855" spans="1:8" ht="33" hidden="1" x14ac:dyDescent="0.3">
      <c r="A855" s="6" t="s">
        <v>1154</v>
      </c>
      <c r="B855" s="7" t="s">
        <v>1197</v>
      </c>
      <c r="C855" s="7" t="s">
        <v>1198</v>
      </c>
      <c r="D855" s="7">
        <v>0.41</v>
      </c>
      <c r="E855" s="7">
        <v>0.13170000000000001</v>
      </c>
      <c r="F855" s="7">
        <v>0.02</v>
      </c>
      <c r="G855" s="7">
        <v>0.02</v>
      </c>
      <c r="H855" s="7">
        <v>0.58169999999999999</v>
      </c>
    </row>
    <row r="856" spans="1:8" hidden="1" x14ac:dyDescent="0.3">
      <c r="A856" s="6" t="s">
        <v>761</v>
      </c>
      <c r="B856" s="7" t="s">
        <v>784</v>
      </c>
      <c r="C856" s="7" t="s">
        <v>785</v>
      </c>
      <c r="D856" s="7">
        <v>0.36</v>
      </c>
      <c r="E856" s="7">
        <v>0.19500000000000001</v>
      </c>
      <c r="F856" s="7">
        <v>0.01</v>
      </c>
      <c r="G856" s="7">
        <v>1.6E-2</v>
      </c>
      <c r="H856" s="7">
        <v>0.58099999999999996</v>
      </c>
    </row>
    <row r="857" spans="1:8" hidden="1" x14ac:dyDescent="0.3">
      <c r="A857" s="6" t="s">
        <v>761</v>
      </c>
      <c r="B857" s="7" t="s">
        <v>786</v>
      </c>
      <c r="C857" s="7" t="s">
        <v>787</v>
      </c>
      <c r="D857" s="7">
        <v>0.36</v>
      </c>
      <c r="E857" s="7">
        <v>0.19500000000000001</v>
      </c>
      <c r="F857" s="7">
        <v>0.01</v>
      </c>
      <c r="G857" s="7">
        <v>1.6E-2</v>
      </c>
      <c r="H857" s="7">
        <v>0.58099999999999996</v>
      </c>
    </row>
    <row r="858" spans="1:8" hidden="1" x14ac:dyDescent="0.3">
      <c r="A858" s="6" t="s">
        <v>761</v>
      </c>
      <c r="B858" s="7" t="s">
        <v>795</v>
      </c>
      <c r="C858" s="7" t="s">
        <v>796</v>
      </c>
      <c r="D858" s="7">
        <v>0.41</v>
      </c>
      <c r="E858" s="7">
        <v>0.14499999999999999</v>
      </c>
      <c r="F858" s="7">
        <v>0.01</v>
      </c>
      <c r="G858" s="7">
        <v>1.6E-2</v>
      </c>
      <c r="H858" s="7">
        <v>0.58099999999999996</v>
      </c>
    </row>
    <row r="859" spans="1:8" hidden="1" x14ac:dyDescent="0.3">
      <c r="A859" s="6" t="s">
        <v>761</v>
      </c>
      <c r="B859" s="7" t="s">
        <v>807</v>
      </c>
      <c r="C859" s="7" t="s">
        <v>808</v>
      </c>
      <c r="D859" s="7">
        <v>0.36</v>
      </c>
      <c r="E859" s="7">
        <v>0.19500000000000001</v>
      </c>
      <c r="F859" s="7">
        <v>0.01</v>
      </c>
      <c r="G859" s="7">
        <v>1.6E-2</v>
      </c>
      <c r="H859" s="7">
        <v>0.58099999999999996</v>
      </c>
    </row>
    <row r="860" spans="1:8" ht="33" hidden="1" x14ac:dyDescent="0.3">
      <c r="A860" s="6" t="s">
        <v>761</v>
      </c>
      <c r="B860" s="7" t="s">
        <v>823</v>
      </c>
      <c r="C860" s="7" t="s">
        <v>824</v>
      </c>
      <c r="D860" s="7">
        <v>0.41</v>
      </c>
      <c r="E860" s="7">
        <v>0.14499999999999999</v>
      </c>
      <c r="F860" s="7">
        <v>0.01</v>
      </c>
      <c r="G860" s="7">
        <v>1.6E-2</v>
      </c>
      <c r="H860" s="7">
        <v>0.58099999999999996</v>
      </c>
    </row>
    <row r="861" spans="1:8" hidden="1" x14ac:dyDescent="0.3">
      <c r="A861" s="6" t="s">
        <v>1154</v>
      </c>
      <c r="B861" s="7" t="s">
        <v>1157</v>
      </c>
      <c r="C861" s="7" t="s">
        <v>1158</v>
      </c>
      <c r="D861" s="7">
        <v>0.36</v>
      </c>
      <c r="E861" s="7">
        <v>0.18</v>
      </c>
      <c r="F861" s="7">
        <v>0.02</v>
      </c>
      <c r="G861" s="7">
        <v>0.02</v>
      </c>
      <c r="H861" s="7">
        <v>0.57999999999999996</v>
      </c>
    </row>
    <row r="862" spans="1:8" ht="33" hidden="1" x14ac:dyDescent="0.3">
      <c r="A862" s="6" t="s">
        <v>1154</v>
      </c>
      <c r="B862" s="7" t="s">
        <v>1159</v>
      </c>
      <c r="C862" s="7" t="s">
        <v>1160</v>
      </c>
      <c r="D862" s="7">
        <v>0.41</v>
      </c>
      <c r="E862" s="7">
        <v>0.13</v>
      </c>
      <c r="F862" s="7">
        <v>0.02</v>
      </c>
      <c r="G862" s="7">
        <v>0.02</v>
      </c>
      <c r="H862" s="7">
        <v>0.57999999999999996</v>
      </c>
    </row>
    <row r="863" spans="1:8" hidden="1" x14ac:dyDescent="0.3">
      <c r="A863" s="6" t="s">
        <v>1154</v>
      </c>
      <c r="B863" s="7" t="s">
        <v>1163</v>
      </c>
      <c r="C863" s="7" t="s">
        <v>132</v>
      </c>
      <c r="D863" s="7">
        <v>0.41</v>
      </c>
      <c r="E863" s="7">
        <v>0.13</v>
      </c>
      <c r="F863" s="7">
        <v>0.02</v>
      </c>
      <c r="G863" s="7">
        <v>0.02</v>
      </c>
      <c r="H863" s="7">
        <v>0.57999999999999996</v>
      </c>
    </row>
    <row r="864" spans="1:8" ht="33" hidden="1" x14ac:dyDescent="0.3">
      <c r="A864" s="6" t="s">
        <v>1154</v>
      </c>
      <c r="B864" s="7" t="s">
        <v>1176</v>
      </c>
      <c r="C864" s="7" t="s">
        <v>1039</v>
      </c>
      <c r="D864" s="7">
        <v>0.41</v>
      </c>
      <c r="E864" s="7">
        <v>0.13</v>
      </c>
      <c r="F864" s="7">
        <v>0.02</v>
      </c>
      <c r="G864" s="7">
        <v>0.02</v>
      </c>
      <c r="H864" s="7">
        <v>0.57999999999999996</v>
      </c>
    </row>
    <row r="865" spans="1:8" ht="33" hidden="1" x14ac:dyDescent="0.3">
      <c r="A865" s="6" t="s">
        <v>1154</v>
      </c>
      <c r="B865" s="7" t="s">
        <v>1177</v>
      </c>
      <c r="C865" s="7" t="s">
        <v>1178</v>
      </c>
      <c r="D865" s="7">
        <v>0.41</v>
      </c>
      <c r="E865" s="7">
        <v>0.13</v>
      </c>
      <c r="F865" s="7">
        <v>0.02</v>
      </c>
      <c r="G865" s="7">
        <v>0.02</v>
      </c>
      <c r="H865" s="7">
        <v>0.57999999999999996</v>
      </c>
    </row>
    <row r="866" spans="1:8" ht="33" hidden="1" x14ac:dyDescent="0.3">
      <c r="A866" s="6" t="s">
        <v>1300</v>
      </c>
      <c r="B866" s="7" t="s">
        <v>1349</v>
      </c>
      <c r="C866" s="7" t="s">
        <v>1350</v>
      </c>
      <c r="D866" s="7">
        <v>0.47</v>
      </c>
      <c r="E866" s="7">
        <v>0.05</v>
      </c>
      <c r="F866" s="7">
        <v>0.04</v>
      </c>
      <c r="G866" s="7">
        <v>0.02</v>
      </c>
      <c r="H866" s="7">
        <v>0.57999999999999996</v>
      </c>
    </row>
    <row r="867" spans="1:8" ht="33" hidden="1" x14ac:dyDescent="0.3">
      <c r="A867" s="6" t="s">
        <v>1469</v>
      </c>
      <c r="B867" s="7" t="s">
        <v>1487</v>
      </c>
      <c r="C867" s="7" t="s">
        <v>66</v>
      </c>
      <c r="D867" s="7">
        <v>0.45</v>
      </c>
      <c r="E867" s="7">
        <v>0.1</v>
      </c>
      <c r="F867" s="7">
        <v>1.15E-2</v>
      </c>
      <c r="G867" s="7">
        <v>1.8499999999999999E-2</v>
      </c>
      <c r="H867" s="7">
        <v>0.57999999999999996</v>
      </c>
    </row>
    <row r="868" spans="1:8" ht="33" hidden="1" x14ac:dyDescent="0.3">
      <c r="A868" s="6" t="s">
        <v>1469</v>
      </c>
      <c r="B868" s="7" t="s">
        <v>1488</v>
      </c>
      <c r="C868" s="7" t="s">
        <v>1489</v>
      </c>
      <c r="D868" s="7">
        <v>0.46899999999999997</v>
      </c>
      <c r="E868" s="7">
        <v>8.1000000000000003E-2</v>
      </c>
      <c r="F868" s="7">
        <v>1.15E-2</v>
      </c>
      <c r="G868" s="7">
        <v>1.8499999999999999E-2</v>
      </c>
      <c r="H868" s="7">
        <v>0.57999999999999996</v>
      </c>
    </row>
    <row r="869" spans="1:8" ht="33" hidden="1" x14ac:dyDescent="0.3">
      <c r="A869" s="6" t="s">
        <v>1469</v>
      </c>
      <c r="B869" s="7" t="s">
        <v>1492</v>
      </c>
      <c r="C869" s="7" t="s">
        <v>1493</v>
      </c>
      <c r="D869" s="7">
        <v>0.37</v>
      </c>
      <c r="E869" s="7">
        <v>0.15</v>
      </c>
      <c r="F869" s="7">
        <v>4.1500000000000002E-2</v>
      </c>
      <c r="G869" s="7">
        <v>1.8499999999999999E-2</v>
      </c>
      <c r="H869" s="7">
        <v>0.57999999999999996</v>
      </c>
    </row>
    <row r="870" spans="1:8" ht="33" hidden="1" x14ac:dyDescent="0.3">
      <c r="A870" s="6" t="s">
        <v>1469</v>
      </c>
      <c r="B870" s="7" t="s">
        <v>1509</v>
      </c>
      <c r="C870" s="7" t="s">
        <v>1510</v>
      </c>
      <c r="D870" s="7">
        <v>0.45500000000000002</v>
      </c>
      <c r="E870" s="7">
        <v>0.1</v>
      </c>
      <c r="F870" s="7">
        <v>6.4999999999999997E-3</v>
      </c>
      <c r="G870" s="7">
        <v>1.8499999999999999E-2</v>
      </c>
      <c r="H870" s="7">
        <v>0.57999999999999996</v>
      </c>
    </row>
    <row r="871" spans="1:8" ht="33" hidden="1" x14ac:dyDescent="0.3">
      <c r="A871" s="6" t="s">
        <v>1469</v>
      </c>
      <c r="B871" s="7" t="s">
        <v>1535</v>
      </c>
      <c r="C871" s="7" t="s">
        <v>1536</v>
      </c>
      <c r="D871" s="7">
        <v>0.46899999999999997</v>
      </c>
      <c r="E871" s="7">
        <v>8.1000000000000003E-2</v>
      </c>
      <c r="F871" s="7">
        <v>1.15E-2</v>
      </c>
      <c r="G871" s="7">
        <v>1.8499999999999999E-2</v>
      </c>
      <c r="H871" s="7">
        <v>0.57999999999999996</v>
      </c>
    </row>
    <row r="872" spans="1:8" ht="33" hidden="1" x14ac:dyDescent="0.3">
      <c r="A872" s="6" t="s">
        <v>1469</v>
      </c>
      <c r="B872" s="7" t="s">
        <v>1582</v>
      </c>
      <c r="C872" s="7" t="s">
        <v>1583</v>
      </c>
      <c r="D872" s="7">
        <v>0.46899999999999997</v>
      </c>
      <c r="E872" s="7">
        <v>8.1000000000000003E-2</v>
      </c>
      <c r="F872" s="7">
        <v>1.15E-2</v>
      </c>
      <c r="G872" s="7">
        <v>1.8499999999999999E-2</v>
      </c>
      <c r="H872" s="7">
        <v>0.57999999999999996</v>
      </c>
    </row>
    <row r="873" spans="1:8" hidden="1" x14ac:dyDescent="0.3">
      <c r="A873" s="6" t="s">
        <v>2794</v>
      </c>
      <c r="B873" s="7" t="s">
        <v>2809</v>
      </c>
      <c r="C873" s="7" t="s">
        <v>2810</v>
      </c>
      <c r="D873" s="7">
        <v>0.48</v>
      </c>
      <c r="E873" s="7">
        <v>7.0000000000000007E-2</v>
      </c>
      <c r="F873" s="7">
        <v>0.01</v>
      </c>
      <c r="G873" s="7">
        <v>0.02</v>
      </c>
      <c r="H873" s="7">
        <v>0.57999999999999996</v>
      </c>
    </row>
    <row r="874" spans="1:8" hidden="1" x14ac:dyDescent="0.3">
      <c r="A874" s="6" t="s">
        <v>761</v>
      </c>
      <c r="B874" s="7" t="s">
        <v>774</v>
      </c>
      <c r="C874" s="7" t="s">
        <v>775</v>
      </c>
      <c r="D874" s="7">
        <v>0.35</v>
      </c>
      <c r="E874" s="7">
        <v>0.2</v>
      </c>
      <c r="F874" s="7">
        <v>0.01</v>
      </c>
      <c r="G874" s="7">
        <v>1.6E-2</v>
      </c>
      <c r="H874" s="7">
        <v>0.57599999999999996</v>
      </c>
    </row>
    <row r="875" spans="1:8" hidden="1" x14ac:dyDescent="0.3">
      <c r="A875" s="6" t="s">
        <v>761</v>
      </c>
      <c r="B875" s="7" t="s">
        <v>794</v>
      </c>
      <c r="C875" s="7" t="s">
        <v>204</v>
      </c>
      <c r="D875" s="7">
        <v>0.35</v>
      </c>
      <c r="E875" s="7">
        <v>0.2</v>
      </c>
      <c r="F875" s="7">
        <v>0.01</v>
      </c>
      <c r="G875" s="7">
        <v>1.6E-2</v>
      </c>
      <c r="H875" s="7">
        <v>0.57599999999999996</v>
      </c>
    </row>
    <row r="876" spans="1:8" ht="33" hidden="1" x14ac:dyDescent="0.3">
      <c r="A876" s="6" t="s">
        <v>853</v>
      </c>
      <c r="B876" s="7" t="s">
        <v>1065</v>
      </c>
      <c r="C876" s="7" t="s">
        <v>1066</v>
      </c>
      <c r="D876" s="7">
        <v>0.52</v>
      </c>
      <c r="E876" s="7">
        <v>0.01</v>
      </c>
      <c r="F876" s="7">
        <v>0.03</v>
      </c>
      <c r="G876" s="7">
        <v>1.4999999999999999E-2</v>
      </c>
      <c r="H876" s="7">
        <v>0.57499999999999996</v>
      </c>
    </row>
    <row r="877" spans="1:8" ht="33" hidden="1" x14ac:dyDescent="0.3">
      <c r="A877" s="6" t="s">
        <v>853</v>
      </c>
      <c r="B877" s="7" t="s">
        <v>1091</v>
      </c>
      <c r="C877" s="7" t="s">
        <v>806</v>
      </c>
      <c r="D877" s="7">
        <v>0.53</v>
      </c>
      <c r="E877" s="7">
        <v>0.02</v>
      </c>
      <c r="F877" s="7">
        <v>0.02</v>
      </c>
      <c r="G877" s="7">
        <v>5.0000000000000001E-3</v>
      </c>
      <c r="H877" s="7">
        <v>0.57499999999999996</v>
      </c>
    </row>
    <row r="878" spans="1:8" ht="33" hidden="1" x14ac:dyDescent="0.3">
      <c r="A878" s="6" t="s">
        <v>853</v>
      </c>
      <c r="B878" s="7" t="s">
        <v>1092</v>
      </c>
      <c r="C878" s="7" t="s">
        <v>806</v>
      </c>
      <c r="D878" s="7">
        <v>0.53</v>
      </c>
      <c r="E878" s="7">
        <v>0.02</v>
      </c>
      <c r="F878" s="7">
        <v>0.02</v>
      </c>
      <c r="G878" s="7">
        <v>5.0000000000000001E-3</v>
      </c>
      <c r="H878" s="7">
        <v>0.57499999999999996</v>
      </c>
    </row>
    <row r="879" spans="1:8" ht="33" hidden="1" x14ac:dyDescent="0.3">
      <c r="A879" s="6" t="s">
        <v>1374</v>
      </c>
      <c r="B879" s="7" t="s">
        <v>1394</v>
      </c>
      <c r="C879" s="7" t="s">
        <v>301</v>
      </c>
      <c r="D879" s="7">
        <v>0.40500000000000003</v>
      </c>
      <c r="E879" s="7">
        <v>0.13600000000000001</v>
      </c>
      <c r="F879" s="7">
        <v>0.01</v>
      </c>
      <c r="G879" s="7">
        <v>2.3E-2</v>
      </c>
      <c r="H879" s="7">
        <v>0.57399999999999995</v>
      </c>
    </row>
    <row r="880" spans="1:8" ht="33" hidden="1" x14ac:dyDescent="0.3">
      <c r="A880" s="6" t="s">
        <v>1374</v>
      </c>
      <c r="B880" s="7" t="s">
        <v>1395</v>
      </c>
      <c r="C880" s="7" t="s">
        <v>1396</v>
      </c>
      <c r="D880" s="7">
        <v>0.41399999999999998</v>
      </c>
      <c r="E880" s="7">
        <v>0.127</v>
      </c>
      <c r="F880" s="7">
        <v>0.01</v>
      </c>
      <c r="G880" s="7">
        <v>2.3E-2</v>
      </c>
      <c r="H880" s="7">
        <v>0.57399999999999995</v>
      </c>
    </row>
    <row r="881" spans="1:8" ht="33" hidden="1" x14ac:dyDescent="0.3">
      <c r="A881" s="6" t="s">
        <v>1374</v>
      </c>
      <c r="B881" s="7" t="s">
        <v>1397</v>
      </c>
      <c r="C881" s="7" t="s">
        <v>1398</v>
      </c>
      <c r="D881" s="7">
        <v>0.41399999999999998</v>
      </c>
      <c r="E881" s="7">
        <v>0.127</v>
      </c>
      <c r="F881" s="7">
        <v>0.01</v>
      </c>
      <c r="G881" s="7">
        <v>2.3E-2</v>
      </c>
      <c r="H881" s="7">
        <v>0.57399999999999995</v>
      </c>
    </row>
    <row r="882" spans="1:8" ht="33" hidden="1" x14ac:dyDescent="0.3">
      <c r="A882" s="6" t="s">
        <v>1154</v>
      </c>
      <c r="B882" s="7" t="s">
        <v>1186</v>
      </c>
      <c r="C882" s="7" t="s">
        <v>1187</v>
      </c>
      <c r="D882" s="7">
        <v>0.36</v>
      </c>
      <c r="E882" s="7">
        <v>0.1731</v>
      </c>
      <c r="F882" s="7">
        <v>0.02</v>
      </c>
      <c r="G882" s="7">
        <v>0.02</v>
      </c>
      <c r="H882" s="7">
        <v>0.57310000000000005</v>
      </c>
    </row>
    <row r="883" spans="1:8" ht="33" hidden="1" x14ac:dyDescent="0.3">
      <c r="A883" s="6" t="s">
        <v>348</v>
      </c>
      <c r="B883" s="7" t="s">
        <v>413</v>
      </c>
      <c r="C883" s="7" t="s">
        <v>414</v>
      </c>
      <c r="D883" s="7">
        <v>0.43049999999999999</v>
      </c>
      <c r="E883" s="7">
        <v>0.1</v>
      </c>
      <c r="F883" s="7">
        <v>2.5000000000000001E-2</v>
      </c>
      <c r="G883" s="7">
        <v>1.7000000000000001E-2</v>
      </c>
      <c r="H883" s="7">
        <v>0.57250000000000001</v>
      </c>
    </row>
    <row r="884" spans="1:8" ht="33" hidden="1" x14ac:dyDescent="0.3">
      <c r="A884" s="6" t="s">
        <v>348</v>
      </c>
      <c r="B884" s="7" t="s">
        <v>433</v>
      </c>
      <c r="C884" s="7" t="s">
        <v>434</v>
      </c>
      <c r="D884" s="7">
        <v>0.43049999999999999</v>
      </c>
      <c r="E884" s="7">
        <v>0.1</v>
      </c>
      <c r="F884" s="7">
        <v>2.5000000000000001E-2</v>
      </c>
      <c r="G884" s="7">
        <v>1.7000000000000001E-2</v>
      </c>
      <c r="H884" s="7">
        <v>0.57250000000000001</v>
      </c>
    </row>
    <row r="885" spans="1:8" ht="33" hidden="1" x14ac:dyDescent="0.3">
      <c r="A885" s="6" t="s">
        <v>348</v>
      </c>
      <c r="B885" s="7" t="s">
        <v>459</v>
      </c>
      <c r="C885" s="7" t="s">
        <v>460</v>
      </c>
      <c r="D885" s="7">
        <v>0.43049999999999999</v>
      </c>
      <c r="E885" s="7">
        <v>0.1</v>
      </c>
      <c r="F885" s="7">
        <v>2.5000000000000001E-2</v>
      </c>
      <c r="G885" s="7">
        <v>1.7000000000000001E-2</v>
      </c>
      <c r="H885" s="7">
        <v>0.57250000000000001</v>
      </c>
    </row>
    <row r="886" spans="1:8" hidden="1" x14ac:dyDescent="0.3">
      <c r="A886" s="6" t="s">
        <v>502</v>
      </c>
      <c r="B886" s="7" t="s">
        <v>520</v>
      </c>
      <c r="C886" s="7" t="s">
        <v>521</v>
      </c>
      <c r="D886" s="7">
        <v>0.44</v>
      </c>
      <c r="E886" s="7">
        <v>0.11509999999999999</v>
      </c>
      <c r="F886" s="7">
        <v>0.01</v>
      </c>
      <c r="G886" s="7">
        <v>7.0000000000000001E-3</v>
      </c>
      <c r="H886" s="7">
        <v>0.57210000000000005</v>
      </c>
    </row>
    <row r="887" spans="1:8" hidden="1" x14ac:dyDescent="0.3">
      <c r="A887" s="6" t="s">
        <v>502</v>
      </c>
      <c r="B887" s="7" t="s">
        <v>522</v>
      </c>
      <c r="C887" s="7" t="s">
        <v>521</v>
      </c>
      <c r="D887" s="7">
        <v>0.44</v>
      </c>
      <c r="E887" s="7">
        <v>0.11509999999999999</v>
      </c>
      <c r="F887" s="7">
        <v>0.01</v>
      </c>
      <c r="G887" s="7">
        <v>7.0000000000000001E-3</v>
      </c>
      <c r="H887" s="7">
        <v>0.57210000000000005</v>
      </c>
    </row>
    <row r="888" spans="1:8" hidden="1" x14ac:dyDescent="0.3">
      <c r="A888" s="6" t="s">
        <v>502</v>
      </c>
      <c r="B888" s="7" t="s">
        <v>523</v>
      </c>
      <c r="C888" s="7" t="s">
        <v>521</v>
      </c>
      <c r="D888" s="7">
        <v>0.44</v>
      </c>
      <c r="E888" s="7">
        <v>0.11509999999999999</v>
      </c>
      <c r="F888" s="7">
        <v>0.01</v>
      </c>
      <c r="G888" s="7">
        <v>7.0000000000000001E-3</v>
      </c>
      <c r="H888" s="7">
        <v>0.57210000000000005</v>
      </c>
    </row>
    <row r="889" spans="1:8" hidden="1" x14ac:dyDescent="0.3">
      <c r="A889" s="6" t="s">
        <v>1199</v>
      </c>
      <c r="B889" s="7" t="s">
        <v>1213</v>
      </c>
      <c r="C889" s="7" t="s">
        <v>1002</v>
      </c>
      <c r="D889" s="7">
        <v>0.27</v>
      </c>
      <c r="E889" s="7">
        <v>0.27</v>
      </c>
      <c r="F889" s="7">
        <v>1.4999999999999999E-2</v>
      </c>
      <c r="G889" s="7">
        <v>1.4999999999999999E-2</v>
      </c>
      <c r="H889" s="7">
        <v>0.56999999999999995</v>
      </c>
    </row>
    <row r="890" spans="1:8" ht="33" hidden="1" x14ac:dyDescent="0.3">
      <c r="A890" s="6" t="s">
        <v>1418</v>
      </c>
      <c r="B890" s="7" t="s">
        <v>1443</v>
      </c>
      <c r="C890" s="7" t="s">
        <v>1444</v>
      </c>
      <c r="D890" s="7">
        <v>0.3</v>
      </c>
      <c r="E890" s="7">
        <v>0.23</v>
      </c>
      <c r="F890" s="7">
        <v>0.02</v>
      </c>
      <c r="G890" s="7">
        <v>0.02</v>
      </c>
      <c r="H890" s="7">
        <v>0.56999999999999995</v>
      </c>
    </row>
    <row r="891" spans="1:8" hidden="1" x14ac:dyDescent="0.3">
      <c r="A891" s="6" t="s">
        <v>502</v>
      </c>
      <c r="B891" s="7" t="s">
        <v>535</v>
      </c>
      <c r="C891" s="7" t="s">
        <v>533</v>
      </c>
      <c r="D891" s="7">
        <v>0.45</v>
      </c>
      <c r="E891" s="7">
        <v>0.10680000000000001</v>
      </c>
      <c r="F891" s="7">
        <v>5.0000000000000001E-3</v>
      </c>
      <c r="G891" s="7">
        <v>7.0000000000000001E-3</v>
      </c>
      <c r="H891" s="7">
        <v>0.56879999999999997</v>
      </c>
    </row>
    <row r="892" spans="1:8" hidden="1" x14ac:dyDescent="0.3">
      <c r="A892" s="6" t="s">
        <v>642</v>
      </c>
      <c r="B892" s="7" t="s">
        <v>753</v>
      </c>
      <c r="C892" s="7" t="s">
        <v>221</v>
      </c>
      <c r="D892" s="7">
        <v>0.48</v>
      </c>
      <c r="E892" s="7">
        <v>3.8199999999999998E-2</v>
      </c>
      <c r="F892" s="7">
        <v>2.64E-2</v>
      </c>
      <c r="G892" s="7">
        <v>2.4E-2</v>
      </c>
      <c r="H892" s="7">
        <v>0.56859999999999999</v>
      </c>
    </row>
    <row r="893" spans="1:8" hidden="1" x14ac:dyDescent="0.3">
      <c r="A893" s="6" t="s">
        <v>642</v>
      </c>
      <c r="B893" s="7" t="s">
        <v>756</v>
      </c>
      <c r="C893" s="7" t="s">
        <v>221</v>
      </c>
      <c r="D893" s="7">
        <v>0.48</v>
      </c>
      <c r="E893" s="7">
        <v>3.7999999999999999E-2</v>
      </c>
      <c r="F893" s="7">
        <v>2.64E-2</v>
      </c>
      <c r="G893" s="7">
        <v>2.4E-2</v>
      </c>
      <c r="H893" s="7">
        <v>0.56840000000000002</v>
      </c>
    </row>
    <row r="894" spans="1:8" hidden="1" x14ac:dyDescent="0.3">
      <c r="A894" s="6" t="s">
        <v>502</v>
      </c>
      <c r="B894" s="7" t="s">
        <v>576</v>
      </c>
      <c r="C894" s="7" t="s">
        <v>574</v>
      </c>
      <c r="D894" s="7">
        <v>0.45</v>
      </c>
      <c r="E894" s="7">
        <v>0.1051</v>
      </c>
      <c r="F894" s="7">
        <v>5.0000000000000001E-3</v>
      </c>
      <c r="G894" s="7">
        <v>7.0000000000000001E-3</v>
      </c>
      <c r="H894" s="7">
        <v>0.56710000000000005</v>
      </c>
    </row>
    <row r="895" spans="1:8" ht="33" hidden="1" x14ac:dyDescent="0.3">
      <c r="A895" s="6" t="s">
        <v>2758</v>
      </c>
      <c r="B895" s="7" t="s">
        <v>2789</v>
      </c>
      <c r="C895" s="7" t="s">
        <v>2790</v>
      </c>
      <c r="D895" s="7">
        <v>0.377</v>
      </c>
      <c r="E895" s="7">
        <v>0.15</v>
      </c>
      <c r="F895" s="7">
        <v>0.02</v>
      </c>
      <c r="G895" s="7">
        <v>1.95E-2</v>
      </c>
      <c r="H895" s="7">
        <v>0.5665</v>
      </c>
    </row>
    <row r="896" spans="1:8" hidden="1" x14ac:dyDescent="0.3">
      <c r="A896" s="6" t="s">
        <v>1245</v>
      </c>
      <c r="B896" s="7" t="s">
        <v>1257</v>
      </c>
      <c r="C896" s="7" t="s">
        <v>1258</v>
      </c>
      <c r="D896" s="7">
        <v>0.49</v>
      </c>
      <c r="E896" s="7">
        <v>3.8199999999999998E-2</v>
      </c>
      <c r="F896" s="7">
        <v>0.02</v>
      </c>
      <c r="G896" s="7">
        <v>1.7000000000000001E-2</v>
      </c>
      <c r="H896" s="7">
        <v>0.56520000000000004</v>
      </c>
    </row>
    <row r="897" spans="1:8" ht="33" hidden="1" x14ac:dyDescent="0.3">
      <c r="A897" s="6" t="s">
        <v>1374</v>
      </c>
      <c r="B897" s="7" t="s">
        <v>1400</v>
      </c>
      <c r="C897" s="7" t="s">
        <v>1068</v>
      </c>
      <c r="D897" s="7">
        <v>0.432</v>
      </c>
      <c r="E897" s="7">
        <v>0.1</v>
      </c>
      <c r="F897" s="7">
        <v>0.01</v>
      </c>
      <c r="G897" s="7">
        <v>2.3E-2</v>
      </c>
      <c r="H897" s="7">
        <v>0.56499999999999995</v>
      </c>
    </row>
    <row r="898" spans="1:8" hidden="1" x14ac:dyDescent="0.3">
      <c r="A898" s="6" t="s">
        <v>642</v>
      </c>
      <c r="B898" s="7" t="s">
        <v>643</v>
      </c>
      <c r="C898" s="7" t="s">
        <v>644</v>
      </c>
      <c r="D898" s="7">
        <v>0.34</v>
      </c>
      <c r="E898" s="7">
        <v>0.17599999999999999</v>
      </c>
      <c r="F898" s="7">
        <v>2.4E-2</v>
      </c>
      <c r="G898" s="7">
        <v>2.4E-2</v>
      </c>
      <c r="H898" s="7">
        <v>0.56399999999999995</v>
      </c>
    </row>
    <row r="899" spans="1:8" hidden="1" x14ac:dyDescent="0.3">
      <c r="A899" s="6" t="s">
        <v>1245</v>
      </c>
      <c r="B899" s="7" t="s">
        <v>1296</v>
      </c>
      <c r="C899" s="7" t="s">
        <v>217</v>
      </c>
      <c r="D899" s="7">
        <v>0.41</v>
      </c>
      <c r="E899" s="7">
        <v>0.11360000000000001</v>
      </c>
      <c r="F899" s="7">
        <v>0.02</v>
      </c>
      <c r="G899" s="7">
        <v>1.7000000000000001E-2</v>
      </c>
      <c r="H899" s="7">
        <v>0.56059999999999999</v>
      </c>
    </row>
    <row r="900" spans="1:8" ht="49.5" hidden="1" x14ac:dyDescent="0.3">
      <c r="A900" s="6" t="s">
        <v>853</v>
      </c>
      <c r="B900" s="7" t="s">
        <v>943</v>
      </c>
      <c r="C900" s="7" t="s">
        <v>944</v>
      </c>
      <c r="D900" s="7">
        <v>0.51</v>
      </c>
      <c r="E900" s="7">
        <v>0.02</v>
      </c>
      <c r="F900" s="7">
        <v>0.02</v>
      </c>
      <c r="G900" s="7">
        <v>0.01</v>
      </c>
      <c r="H900" s="7">
        <v>0.56000000000000005</v>
      </c>
    </row>
    <row r="901" spans="1:8" ht="33" hidden="1" x14ac:dyDescent="0.3">
      <c r="A901" s="6" t="s">
        <v>853</v>
      </c>
      <c r="B901" s="7" t="s">
        <v>945</v>
      </c>
      <c r="C901" s="7" t="s">
        <v>946</v>
      </c>
      <c r="D901" s="7">
        <v>0.51</v>
      </c>
      <c r="E901" s="7">
        <v>0.02</v>
      </c>
      <c r="F901" s="7">
        <v>0.02</v>
      </c>
      <c r="G901" s="7">
        <v>0.01</v>
      </c>
      <c r="H901" s="7">
        <v>0.56000000000000005</v>
      </c>
    </row>
    <row r="902" spans="1:8" ht="49.5" hidden="1" x14ac:dyDescent="0.3">
      <c r="A902" s="6" t="s">
        <v>853</v>
      </c>
      <c r="B902" s="7" t="s">
        <v>1046</v>
      </c>
      <c r="C902" s="7" t="s">
        <v>1047</v>
      </c>
      <c r="D902" s="7">
        <v>0.51</v>
      </c>
      <c r="E902" s="7">
        <v>0.02</v>
      </c>
      <c r="F902" s="7">
        <v>2.5000000000000001E-2</v>
      </c>
      <c r="G902" s="7">
        <v>5.0000000000000001E-3</v>
      </c>
      <c r="H902" s="7">
        <v>0.56000000000000005</v>
      </c>
    </row>
    <row r="903" spans="1:8" ht="33" hidden="1" x14ac:dyDescent="0.3">
      <c r="A903" s="6" t="s">
        <v>1300</v>
      </c>
      <c r="B903" s="7" t="s">
        <v>1317</v>
      </c>
      <c r="C903" s="7" t="s">
        <v>654</v>
      </c>
      <c r="D903" s="7">
        <v>0.35</v>
      </c>
      <c r="E903" s="7">
        <v>0.15</v>
      </c>
      <c r="F903" s="7">
        <v>0.04</v>
      </c>
      <c r="G903" s="7">
        <v>0.02</v>
      </c>
      <c r="H903" s="7">
        <v>0.56000000000000005</v>
      </c>
    </row>
    <row r="904" spans="1:8" ht="33" hidden="1" x14ac:dyDescent="0.3">
      <c r="A904" s="6" t="s">
        <v>1300</v>
      </c>
      <c r="B904" s="7" t="s">
        <v>1327</v>
      </c>
      <c r="C904" s="7" t="s">
        <v>122</v>
      </c>
      <c r="D904" s="7">
        <v>0.45</v>
      </c>
      <c r="E904" s="7">
        <v>0.05</v>
      </c>
      <c r="F904" s="7">
        <v>0.04</v>
      </c>
      <c r="G904" s="7">
        <v>0.02</v>
      </c>
      <c r="H904" s="7">
        <v>0.56000000000000005</v>
      </c>
    </row>
    <row r="905" spans="1:8" hidden="1" x14ac:dyDescent="0.3">
      <c r="A905" s="6" t="s">
        <v>2794</v>
      </c>
      <c r="B905" s="7" t="s">
        <v>2876</v>
      </c>
      <c r="C905" s="7" t="s">
        <v>40</v>
      </c>
      <c r="D905" s="7">
        <v>0.44550000000000001</v>
      </c>
      <c r="E905" s="7">
        <v>0.08</v>
      </c>
      <c r="F905" s="7">
        <v>0.01</v>
      </c>
      <c r="G905" s="7">
        <v>2.4500000000000001E-2</v>
      </c>
      <c r="H905" s="7">
        <v>0.56000000000000005</v>
      </c>
    </row>
    <row r="906" spans="1:8" hidden="1" x14ac:dyDescent="0.3">
      <c r="A906" s="6" t="s">
        <v>1154</v>
      </c>
      <c r="B906" s="7" t="s">
        <v>1193</v>
      </c>
      <c r="C906" s="7" t="s">
        <v>213</v>
      </c>
      <c r="D906" s="7">
        <v>0.36</v>
      </c>
      <c r="E906" s="7">
        <v>0.15840000000000001</v>
      </c>
      <c r="F906" s="7">
        <v>0.02</v>
      </c>
      <c r="G906" s="7">
        <v>0.02</v>
      </c>
      <c r="H906" s="7">
        <v>0.55840000000000001</v>
      </c>
    </row>
    <row r="907" spans="1:8" ht="33" hidden="1" x14ac:dyDescent="0.3">
      <c r="A907" s="6" t="s">
        <v>348</v>
      </c>
      <c r="B907" s="7" t="s">
        <v>447</v>
      </c>
      <c r="C907" s="7" t="s">
        <v>448</v>
      </c>
      <c r="D907" s="7">
        <v>0.52049999999999996</v>
      </c>
      <c r="E907" s="7">
        <v>0.01</v>
      </c>
      <c r="F907" s="7">
        <v>0.01</v>
      </c>
      <c r="G907" s="7">
        <v>1.7000000000000001E-2</v>
      </c>
      <c r="H907" s="7">
        <v>0.5575</v>
      </c>
    </row>
    <row r="908" spans="1:8" ht="33" hidden="1" x14ac:dyDescent="0.3">
      <c r="A908" s="6" t="s">
        <v>853</v>
      </c>
      <c r="B908" s="7" t="s">
        <v>1032</v>
      </c>
      <c r="C908" s="7" t="s">
        <v>1033</v>
      </c>
      <c r="D908" s="7">
        <v>0.51</v>
      </c>
      <c r="E908" s="7">
        <v>0.02</v>
      </c>
      <c r="F908" s="7">
        <v>0.02</v>
      </c>
      <c r="G908" s="7">
        <v>5.0000000000000001E-3</v>
      </c>
      <c r="H908" s="7">
        <v>0.55500000000000005</v>
      </c>
    </row>
    <row r="909" spans="1:8" ht="49.5" hidden="1" x14ac:dyDescent="0.3">
      <c r="A909" s="6" t="s">
        <v>853</v>
      </c>
      <c r="B909" s="7" t="s">
        <v>1035</v>
      </c>
      <c r="C909" s="7" t="s">
        <v>1036</v>
      </c>
      <c r="D909" s="7">
        <v>0.51</v>
      </c>
      <c r="E909" s="7">
        <v>0.02</v>
      </c>
      <c r="F909" s="7">
        <v>0.02</v>
      </c>
      <c r="G909" s="7">
        <v>5.0000000000000001E-3</v>
      </c>
      <c r="H909" s="7">
        <v>0.55500000000000005</v>
      </c>
    </row>
    <row r="910" spans="1:8" ht="49.5" hidden="1" x14ac:dyDescent="0.3">
      <c r="A910" s="6" t="s">
        <v>853</v>
      </c>
      <c r="B910" s="7" t="s">
        <v>1037</v>
      </c>
      <c r="C910" s="7" t="s">
        <v>1036</v>
      </c>
      <c r="D910" s="7">
        <v>0.51</v>
      </c>
      <c r="E910" s="7">
        <v>0.02</v>
      </c>
      <c r="F910" s="7">
        <v>0.02</v>
      </c>
      <c r="G910" s="7">
        <v>5.0000000000000001E-3</v>
      </c>
      <c r="H910" s="7">
        <v>0.55500000000000005</v>
      </c>
    </row>
    <row r="911" spans="1:8" ht="33" hidden="1" x14ac:dyDescent="0.3">
      <c r="A911" s="6" t="s">
        <v>853</v>
      </c>
      <c r="B911" s="7" t="s">
        <v>1086</v>
      </c>
      <c r="C911" s="7" t="s">
        <v>1087</v>
      </c>
      <c r="D911" s="7">
        <v>0.51</v>
      </c>
      <c r="E911" s="7">
        <v>0.02</v>
      </c>
      <c r="F911" s="7">
        <v>0.02</v>
      </c>
      <c r="G911" s="7">
        <v>5.0000000000000001E-3</v>
      </c>
      <c r="H911" s="7">
        <v>0.55500000000000005</v>
      </c>
    </row>
    <row r="912" spans="1:8" ht="33" hidden="1" x14ac:dyDescent="0.3">
      <c r="A912" s="6" t="s">
        <v>853</v>
      </c>
      <c r="B912" s="7" t="s">
        <v>1112</v>
      </c>
      <c r="C912" s="7" t="s">
        <v>1113</v>
      </c>
      <c r="D912" s="7">
        <v>0.51</v>
      </c>
      <c r="E912" s="7">
        <v>0.02</v>
      </c>
      <c r="F912" s="7">
        <v>0.02</v>
      </c>
      <c r="G912" s="7">
        <v>5.0000000000000001E-3</v>
      </c>
      <c r="H912" s="7">
        <v>0.55500000000000005</v>
      </c>
    </row>
    <row r="913" spans="1:8" ht="33" hidden="1" x14ac:dyDescent="0.3">
      <c r="A913" s="6" t="s">
        <v>853</v>
      </c>
      <c r="B913" s="7" t="s">
        <v>1126</v>
      </c>
      <c r="C913" s="7" t="s">
        <v>1127</v>
      </c>
      <c r="D913" s="7">
        <v>0.51</v>
      </c>
      <c r="E913" s="7">
        <v>0.02</v>
      </c>
      <c r="F913" s="7">
        <v>0.02</v>
      </c>
      <c r="G913" s="7">
        <v>5.0000000000000001E-3</v>
      </c>
      <c r="H913" s="7">
        <v>0.55500000000000005</v>
      </c>
    </row>
    <row r="914" spans="1:8" hidden="1" x14ac:dyDescent="0.3">
      <c r="A914" s="6" t="s">
        <v>642</v>
      </c>
      <c r="B914" s="7" t="s">
        <v>712</v>
      </c>
      <c r="C914" s="7" t="s">
        <v>711</v>
      </c>
      <c r="D914" s="7">
        <v>0.32</v>
      </c>
      <c r="E914" s="7">
        <v>0.1852</v>
      </c>
      <c r="F914" s="7">
        <v>2.4E-2</v>
      </c>
      <c r="G914" s="7">
        <v>2.4E-2</v>
      </c>
      <c r="H914" s="7">
        <v>0.55320000000000003</v>
      </c>
    </row>
    <row r="915" spans="1:8" x14ac:dyDescent="0.3">
      <c r="A915" s="6" t="s">
        <v>22</v>
      </c>
      <c r="B915" s="7" t="s">
        <v>156</v>
      </c>
      <c r="C915" s="7" t="s">
        <v>157</v>
      </c>
      <c r="D915" s="7">
        <v>0.35</v>
      </c>
      <c r="E915" s="7">
        <v>0.16259999999999999</v>
      </c>
      <c r="F915" s="7">
        <v>0.02</v>
      </c>
      <c r="G915" s="7">
        <v>0.02</v>
      </c>
      <c r="H915" s="7">
        <v>0.55259999999999998</v>
      </c>
    </row>
    <row r="916" spans="1:8" ht="33" hidden="1" x14ac:dyDescent="0.3">
      <c r="A916" s="6" t="s">
        <v>853</v>
      </c>
      <c r="B916" s="7" t="s">
        <v>1038</v>
      </c>
      <c r="C916" s="7" t="s">
        <v>1039</v>
      </c>
      <c r="D916" s="7">
        <v>0.505</v>
      </c>
      <c r="E916" s="7">
        <v>0.02</v>
      </c>
      <c r="F916" s="7">
        <v>0.02</v>
      </c>
      <c r="G916" s="7">
        <v>5.0000000000000001E-3</v>
      </c>
      <c r="H916" s="7">
        <v>0.55000000000000004</v>
      </c>
    </row>
    <row r="917" spans="1:8" ht="33" hidden="1" x14ac:dyDescent="0.3">
      <c r="A917" s="6" t="s">
        <v>853</v>
      </c>
      <c r="B917" s="7" t="s">
        <v>1040</v>
      </c>
      <c r="C917" s="7" t="s">
        <v>1039</v>
      </c>
      <c r="D917" s="7">
        <v>0.505</v>
      </c>
      <c r="E917" s="7">
        <v>0.02</v>
      </c>
      <c r="F917" s="7">
        <v>0.02</v>
      </c>
      <c r="G917" s="7">
        <v>5.0000000000000001E-3</v>
      </c>
      <c r="H917" s="7">
        <v>0.55000000000000004</v>
      </c>
    </row>
    <row r="918" spans="1:8" ht="33" hidden="1" x14ac:dyDescent="0.3">
      <c r="A918" s="6" t="s">
        <v>853</v>
      </c>
      <c r="B918" s="7" t="s">
        <v>1041</v>
      </c>
      <c r="C918" s="7" t="s">
        <v>1039</v>
      </c>
      <c r="D918" s="7">
        <v>0.505</v>
      </c>
      <c r="E918" s="7">
        <v>0.02</v>
      </c>
      <c r="F918" s="7">
        <v>0.02</v>
      </c>
      <c r="G918" s="7">
        <v>5.0000000000000001E-3</v>
      </c>
      <c r="H918" s="7">
        <v>0.55000000000000004</v>
      </c>
    </row>
    <row r="919" spans="1:8" hidden="1" x14ac:dyDescent="0.3">
      <c r="A919" s="6" t="s">
        <v>1154</v>
      </c>
      <c r="B919" s="7" t="s">
        <v>1173</v>
      </c>
      <c r="C919" s="7" t="s">
        <v>295</v>
      </c>
      <c r="D919" s="7">
        <v>0.41</v>
      </c>
      <c r="E919" s="7">
        <v>0.1</v>
      </c>
      <c r="F919" s="7">
        <v>0.02</v>
      </c>
      <c r="G919" s="7">
        <v>0.02</v>
      </c>
      <c r="H919" s="7">
        <v>0.55000000000000004</v>
      </c>
    </row>
    <row r="920" spans="1:8" hidden="1" x14ac:dyDescent="0.3">
      <c r="A920" s="6" t="s">
        <v>1199</v>
      </c>
      <c r="B920" s="7" t="s">
        <v>1230</v>
      </c>
      <c r="C920" s="7" t="s">
        <v>319</v>
      </c>
      <c r="D920" s="7">
        <v>0.37</v>
      </c>
      <c r="E920" s="7">
        <v>0.15</v>
      </c>
      <c r="F920" s="7">
        <v>1.4999999999999999E-2</v>
      </c>
      <c r="G920" s="7">
        <v>1.4999999999999999E-2</v>
      </c>
      <c r="H920" s="7">
        <v>0.55000000000000004</v>
      </c>
    </row>
    <row r="921" spans="1:8" ht="33" hidden="1" x14ac:dyDescent="0.3">
      <c r="A921" s="6" t="s">
        <v>1199</v>
      </c>
      <c r="B921" s="7" t="s">
        <v>1231</v>
      </c>
      <c r="C921" s="7" t="s">
        <v>1232</v>
      </c>
      <c r="D921" s="7">
        <v>0.22</v>
      </c>
      <c r="E921" s="7">
        <v>0.3</v>
      </c>
      <c r="F921" s="7">
        <v>1.4999999999999999E-2</v>
      </c>
      <c r="G921" s="7">
        <v>1.4999999999999999E-2</v>
      </c>
      <c r="H921" s="7">
        <v>0.55000000000000004</v>
      </c>
    </row>
    <row r="922" spans="1:8" hidden="1" x14ac:dyDescent="0.3">
      <c r="A922" s="6" t="s">
        <v>1199</v>
      </c>
      <c r="B922" s="7" t="s">
        <v>1234</v>
      </c>
      <c r="C922" s="7" t="s">
        <v>1235</v>
      </c>
      <c r="D922" s="7">
        <v>0.32</v>
      </c>
      <c r="E922" s="7">
        <v>0.2</v>
      </c>
      <c r="F922" s="7">
        <v>1.4999999999999999E-2</v>
      </c>
      <c r="G922" s="7">
        <v>1.4999999999999999E-2</v>
      </c>
      <c r="H922" s="7">
        <v>0.55000000000000004</v>
      </c>
    </row>
    <row r="923" spans="1:8" ht="33" hidden="1" x14ac:dyDescent="0.3">
      <c r="A923" s="6" t="s">
        <v>1469</v>
      </c>
      <c r="B923" s="7" t="s">
        <v>1483</v>
      </c>
      <c r="C923" s="7" t="s">
        <v>1484</v>
      </c>
      <c r="D923" s="7">
        <v>0.42</v>
      </c>
      <c r="E923" s="7">
        <v>0.1</v>
      </c>
      <c r="F923" s="7">
        <v>1.15E-2</v>
      </c>
      <c r="G923" s="7">
        <v>1.8499999999999999E-2</v>
      </c>
      <c r="H923" s="7">
        <v>0.55000000000000004</v>
      </c>
    </row>
    <row r="924" spans="1:8" ht="33" hidden="1" x14ac:dyDescent="0.3">
      <c r="A924" s="6" t="s">
        <v>1469</v>
      </c>
      <c r="B924" s="7" t="s">
        <v>1485</v>
      </c>
      <c r="C924" s="7" t="s">
        <v>1484</v>
      </c>
      <c r="D924" s="7">
        <v>0.42</v>
      </c>
      <c r="E924" s="7">
        <v>0.1</v>
      </c>
      <c r="F924" s="7">
        <v>1.15E-2</v>
      </c>
      <c r="G924" s="7">
        <v>1.8499999999999999E-2</v>
      </c>
      <c r="H924" s="7">
        <v>0.55000000000000004</v>
      </c>
    </row>
    <row r="925" spans="1:8" ht="33" hidden="1" x14ac:dyDescent="0.3">
      <c r="A925" s="6" t="s">
        <v>1469</v>
      </c>
      <c r="B925" s="7" t="s">
        <v>1500</v>
      </c>
      <c r="C925" s="7" t="s">
        <v>1501</v>
      </c>
      <c r="D925" s="7">
        <v>0.4</v>
      </c>
      <c r="E925" s="7">
        <v>0.1</v>
      </c>
      <c r="F925" s="7">
        <v>3.15E-2</v>
      </c>
      <c r="G925" s="7">
        <v>1.8499999999999999E-2</v>
      </c>
      <c r="H925" s="7">
        <v>0.55000000000000004</v>
      </c>
    </row>
    <row r="926" spans="1:8" ht="33" hidden="1" x14ac:dyDescent="0.3">
      <c r="A926" s="6" t="s">
        <v>1469</v>
      </c>
      <c r="B926" s="7" t="s">
        <v>1551</v>
      </c>
      <c r="C926" s="7" t="s">
        <v>1552</v>
      </c>
      <c r="D926" s="7">
        <v>0.4</v>
      </c>
      <c r="E926" s="7">
        <v>0.1</v>
      </c>
      <c r="F926" s="7">
        <v>3.15E-2</v>
      </c>
      <c r="G926" s="7">
        <v>1.8499999999999999E-2</v>
      </c>
      <c r="H926" s="7">
        <v>0.55000000000000004</v>
      </c>
    </row>
    <row r="927" spans="1:8" ht="33" hidden="1" x14ac:dyDescent="0.3">
      <c r="A927" s="6" t="s">
        <v>1469</v>
      </c>
      <c r="B927" s="7" t="s">
        <v>1580</v>
      </c>
      <c r="C927" s="7" t="s">
        <v>40</v>
      </c>
      <c r="D927" s="7">
        <v>0.42</v>
      </c>
      <c r="E927" s="7">
        <v>0.1</v>
      </c>
      <c r="F927" s="7">
        <v>1.15E-2</v>
      </c>
      <c r="G927" s="7">
        <v>1.8499999999999999E-2</v>
      </c>
      <c r="H927" s="7">
        <v>0.55000000000000004</v>
      </c>
    </row>
    <row r="928" spans="1:8" ht="33" hidden="1" x14ac:dyDescent="0.3">
      <c r="A928" s="6" t="s">
        <v>1469</v>
      </c>
      <c r="B928" s="7" t="s">
        <v>1581</v>
      </c>
      <c r="C928" s="7" t="s">
        <v>40</v>
      </c>
      <c r="D928" s="7">
        <v>0.42</v>
      </c>
      <c r="E928" s="7">
        <v>0.1</v>
      </c>
      <c r="F928" s="7">
        <v>1.15E-2</v>
      </c>
      <c r="G928" s="7">
        <v>1.8499999999999999E-2</v>
      </c>
      <c r="H928" s="7">
        <v>0.55000000000000004</v>
      </c>
    </row>
    <row r="929" spans="1:8" ht="33" hidden="1" x14ac:dyDescent="0.3">
      <c r="A929" s="6" t="s">
        <v>1469</v>
      </c>
      <c r="B929" s="7" t="s">
        <v>1584</v>
      </c>
      <c r="C929" s="7" t="s">
        <v>1585</v>
      </c>
      <c r="D929" s="7">
        <v>0.35</v>
      </c>
      <c r="E929" s="7">
        <v>0.15</v>
      </c>
      <c r="F929" s="7">
        <v>3.15E-2</v>
      </c>
      <c r="G929" s="7">
        <v>1.8499999999999999E-2</v>
      </c>
      <c r="H929" s="7">
        <v>0.55000000000000004</v>
      </c>
    </row>
    <row r="930" spans="1:8" ht="33" hidden="1" x14ac:dyDescent="0.3">
      <c r="A930" s="6" t="s">
        <v>1762</v>
      </c>
      <c r="B930" s="7" t="s">
        <v>1773</v>
      </c>
      <c r="C930" s="7" t="s">
        <v>1774</v>
      </c>
      <c r="D930" s="7">
        <v>0.43</v>
      </c>
      <c r="E930" s="7">
        <v>0.05</v>
      </c>
      <c r="F930" s="7">
        <v>5.5E-2</v>
      </c>
      <c r="G930" s="7">
        <v>1.4999999999999999E-2</v>
      </c>
      <c r="H930" s="7">
        <v>0.55000000000000004</v>
      </c>
    </row>
    <row r="931" spans="1:8" ht="33" hidden="1" x14ac:dyDescent="0.3">
      <c r="A931" s="6" t="s">
        <v>1762</v>
      </c>
      <c r="B931" s="7" t="s">
        <v>1775</v>
      </c>
      <c r="C931" s="7" t="s">
        <v>1776</v>
      </c>
      <c r="D931" s="7">
        <v>0.43</v>
      </c>
      <c r="E931" s="7">
        <v>0.05</v>
      </c>
      <c r="F931" s="7">
        <v>5.5E-2</v>
      </c>
      <c r="G931" s="7">
        <v>1.4999999999999999E-2</v>
      </c>
      <c r="H931" s="7">
        <v>0.55000000000000004</v>
      </c>
    </row>
    <row r="932" spans="1:8" ht="33" hidden="1" x14ac:dyDescent="0.3">
      <c r="A932" s="6" t="s">
        <v>1762</v>
      </c>
      <c r="B932" s="7" t="s">
        <v>1779</v>
      </c>
      <c r="C932" s="7" t="s">
        <v>1780</v>
      </c>
      <c r="D932" s="7">
        <v>0.44</v>
      </c>
      <c r="E932" s="7">
        <v>0.04</v>
      </c>
      <c r="F932" s="7">
        <v>5.5E-2</v>
      </c>
      <c r="G932" s="7">
        <v>1.4999999999999999E-2</v>
      </c>
      <c r="H932" s="7">
        <v>0.55000000000000004</v>
      </c>
    </row>
    <row r="933" spans="1:8" ht="33" hidden="1" x14ac:dyDescent="0.3">
      <c r="A933" s="6" t="s">
        <v>1762</v>
      </c>
      <c r="B933" s="7" t="s">
        <v>1781</v>
      </c>
      <c r="C933" s="7" t="s">
        <v>1782</v>
      </c>
      <c r="D933" s="7">
        <v>0.4</v>
      </c>
      <c r="E933" s="7">
        <v>0.08</v>
      </c>
      <c r="F933" s="7">
        <v>5.5E-2</v>
      </c>
      <c r="G933" s="7">
        <v>1.4999999999999999E-2</v>
      </c>
      <c r="H933" s="7">
        <v>0.55000000000000004</v>
      </c>
    </row>
    <row r="934" spans="1:8" hidden="1" x14ac:dyDescent="0.3">
      <c r="A934" s="6" t="s">
        <v>1762</v>
      </c>
      <c r="B934" s="7" t="s">
        <v>1793</v>
      </c>
      <c r="C934" s="7" t="s">
        <v>1172</v>
      </c>
      <c r="D934" s="7">
        <v>0.34520000000000001</v>
      </c>
      <c r="E934" s="7">
        <v>0.1598</v>
      </c>
      <c r="F934" s="7">
        <v>0.03</v>
      </c>
      <c r="G934" s="7">
        <v>1.4999999999999999E-2</v>
      </c>
      <c r="H934" s="7">
        <v>0.55000000000000004</v>
      </c>
    </row>
    <row r="935" spans="1:8" hidden="1" x14ac:dyDescent="0.3">
      <c r="A935" s="6" t="s">
        <v>1762</v>
      </c>
      <c r="B935" s="7" t="s">
        <v>1798</v>
      </c>
      <c r="C935" s="7" t="s">
        <v>605</v>
      </c>
      <c r="D935" s="7">
        <v>0.37259999999999999</v>
      </c>
      <c r="E935" s="7">
        <v>0.13239999999999999</v>
      </c>
      <c r="F935" s="7">
        <v>0.03</v>
      </c>
      <c r="G935" s="7">
        <v>1.4999999999999999E-2</v>
      </c>
      <c r="H935" s="7">
        <v>0.55000000000000004</v>
      </c>
    </row>
    <row r="936" spans="1:8" hidden="1" x14ac:dyDescent="0.3">
      <c r="A936" s="6" t="s">
        <v>1762</v>
      </c>
      <c r="B936" s="7" t="s">
        <v>2008</v>
      </c>
      <c r="C936" s="7" t="s">
        <v>221</v>
      </c>
      <c r="D936" s="7">
        <v>0.28499999999999998</v>
      </c>
      <c r="E936" s="7">
        <v>0.22</v>
      </c>
      <c r="F936" s="7">
        <v>0.03</v>
      </c>
      <c r="G936" s="7">
        <v>1.4999999999999999E-2</v>
      </c>
      <c r="H936" s="7">
        <v>0.55000000000000004</v>
      </c>
    </row>
    <row r="937" spans="1:8" ht="49.5" hidden="1" x14ac:dyDescent="0.3">
      <c r="A937" s="6" t="s">
        <v>2009</v>
      </c>
      <c r="B937" s="7" t="s">
        <v>2650</v>
      </c>
      <c r="C937" s="7" t="s">
        <v>1510</v>
      </c>
      <c r="D937" s="7">
        <v>0.29499999999999998</v>
      </c>
      <c r="E937" s="7">
        <v>0.2</v>
      </c>
      <c r="F937" s="7">
        <v>0.03</v>
      </c>
      <c r="G937" s="7">
        <v>2.5000000000000001E-2</v>
      </c>
      <c r="H937" s="7">
        <v>0.55000000000000004</v>
      </c>
    </row>
    <row r="938" spans="1:8" ht="33" hidden="1" x14ac:dyDescent="0.3">
      <c r="A938" s="6" t="s">
        <v>2883</v>
      </c>
      <c r="B938" s="7" t="s">
        <v>2884</v>
      </c>
      <c r="C938" s="7" t="s">
        <v>2885</v>
      </c>
      <c r="D938" s="7">
        <v>0.36</v>
      </c>
      <c r="E938" s="7">
        <v>0.15</v>
      </c>
      <c r="F938" s="7">
        <v>0.02</v>
      </c>
      <c r="G938" s="7">
        <v>0.02</v>
      </c>
      <c r="H938" s="7">
        <v>0.55000000000000004</v>
      </c>
    </row>
    <row r="939" spans="1:8" ht="33" hidden="1" x14ac:dyDescent="0.3">
      <c r="A939" s="6" t="s">
        <v>2883</v>
      </c>
      <c r="B939" s="7" t="s">
        <v>2886</v>
      </c>
      <c r="C939" s="7" t="s">
        <v>2887</v>
      </c>
      <c r="D939" s="7">
        <v>0.36</v>
      </c>
      <c r="E939" s="7">
        <v>0.15</v>
      </c>
      <c r="F939" s="7">
        <v>0.02</v>
      </c>
      <c r="G939" s="7">
        <v>0.02</v>
      </c>
      <c r="H939" s="7">
        <v>0.55000000000000004</v>
      </c>
    </row>
    <row r="940" spans="1:8" ht="33" hidden="1" x14ac:dyDescent="0.3">
      <c r="A940" s="6" t="s">
        <v>2883</v>
      </c>
      <c r="B940" s="7" t="s">
        <v>2888</v>
      </c>
      <c r="C940" s="7" t="s">
        <v>2889</v>
      </c>
      <c r="D940" s="7">
        <v>0.36</v>
      </c>
      <c r="E940" s="7">
        <v>0.15</v>
      </c>
      <c r="F940" s="7">
        <v>0.02</v>
      </c>
      <c r="G940" s="7">
        <v>0.02</v>
      </c>
      <c r="H940" s="7">
        <v>0.55000000000000004</v>
      </c>
    </row>
    <row r="941" spans="1:8" ht="33" hidden="1" x14ac:dyDescent="0.3">
      <c r="A941" s="6" t="s">
        <v>2883</v>
      </c>
      <c r="B941" s="7" t="s">
        <v>2893</v>
      </c>
      <c r="C941" s="7" t="s">
        <v>27</v>
      </c>
      <c r="D941" s="7">
        <v>0.26</v>
      </c>
      <c r="E941" s="7">
        <v>0.25</v>
      </c>
      <c r="F941" s="7">
        <v>0.02</v>
      </c>
      <c r="G941" s="7">
        <v>0.02</v>
      </c>
      <c r="H941" s="7">
        <v>0.55000000000000004</v>
      </c>
    </row>
    <row r="942" spans="1:8" x14ac:dyDescent="0.3">
      <c r="A942" s="6" t="s">
        <v>22</v>
      </c>
      <c r="B942" s="7" t="s">
        <v>176</v>
      </c>
      <c r="C942" s="7" t="s">
        <v>177</v>
      </c>
      <c r="D942" s="7">
        <v>0.36</v>
      </c>
      <c r="E942" s="7">
        <v>0.14960000000000001</v>
      </c>
      <c r="F942" s="7">
        <v>0.02</v>
      </c>
      <c r="G942" s="7">
        <v>0.02</v>
      </c>
      <c r="H942" s="7">
        <v>0.54959999999999998</v>
      </c>
    </row>
    <row r="943" spans="1:8" x14ac:dyDescent="0.3">
      <c r="A943" s="6" t="s">
        <v>22</v>
      </c>
      <c r="B943" s="7" t="s">
        <v>180</v>
      </c>
      <c r="C943" s="7" t="s">
        <v>177</v>
      </c>
      <c r="D943" s="7">
        <v>0.36</v>
      </c>
      <c r="E943" s="7">
        <v>0.1492</v>
      </c>
      <c r="F943" s="7">
        <v>0.02</v>
      </c>
      <c r="G943" s="7">
        <v>0.02</v>
      </c>
      <c r="H943" s="7">
        <v>0.54920000000000002</v>
      </c>
    </row>
    <row r="944" spans="1:8" hidden="1" x14ac:dyDescent="0.3">
      <c r="A944" s="6" t="s">
        <v>502</v>
      </c>
      <c r="B944" s="7" t="s">
        <v>638</v>
      </c>
      <c r="C944" s="7" t="s">
        <v>221</v>
      </c>
      <c r="D944" s="7">
        <v>0.45</v>
      </c>
      <c r="E944" s="7">
        <v>8.5900000000000004E-2</v>
      </c>
      <c r="F944" s="7">
        <v>5.4999999999999997E-3</v>
      </c>
      <c r="G944" s="7">
        <v>7.0000000000000001E-3</v>
      </c>
      <c r="H944" s="7">
        <v>0.5484</v>
      </c>
    </row>
    <row r="945" spans="1:8" ht="33" hidden="1" x14ac:dyDescent="0.3">
      <c r="A945" s="6" t="s">
        <v>761</v>
      </c>
      <c r="B945" s="7" t="s">
        <v>776</v>
      </c>
      <c r="C945" s="7" t="s">
        <v>777</v>
      </c>
      <c r="D945" s="7">
        <v>0.01</v>
      </c>
      <c r="E945" s="7">
        <v>0.51</v>
      </c>
      <c r="F945" s="7">
        <v>1.2E-2</v>
      </c>
      <c r="G945" s="7">
        <v>1.6E-2</v>
      </c>
      <c r="H945" s="7">
        <v>0.54800000000000004</v>
      </c>
    </row>
    <row r="946" spans="1:8" ht="33" hidden="1" x14ac:dyDescent="0.3">
      <c r="A946" s="6" t="s">
        <v>232</v>
      </c>
      <c r="B946" s="7" t="s">
        <v>237</v>
      </c>
      <c r="C946" s="7" t="s">
        <v>238</v>
      </c>
      <c r="D946" s="7">
        <v>0.35</v>
      </c>
      <c r="E946" s="7">
        <v>0.18060000000000001</v>
      </c>
      <c r="F946" s="7">
        <v>7.0000000000000001E-3</v>
      </c>
      <c r="G946" s="7">
        <v>0.01</v>
      </c>
      <c r="H946" s="7">
        <v>0.54759999999999998</v>
      </c>
    </row>
    <row r="947" spans="1:8" ht="33" hidden="1" x14ac:dyDescent="0.3">
      <c r="A947" s="6" t="s">
        <v>502</v>
      </c>
      <c r="B947" s="7" t="s">
        <v>542</v>
      </c>
      <c r="C947" s="7" t="s">
        <v>543</v>
      </c>
      <c r="D947" s="7">
        <v>0.47</v>
      </c>
      <c r="E947" s="7">
        <v>5.9499999999999997E-2</v>
      </c>
      <c r="F947" s="7">
        <v>0.01</v>
      </c>
      <c r="G947" s="7">
        <v>7.0000000000000001E-3</v>
      </c>
      <c r="H947" s="7">
        <v>0.54649999999999999</v>
      </c>
    </row>
    <row r="948" spans="1:8" hidden="1" x14ac:dyDescent="0.3">
      <c r="A948" s="6" t="s">
        <v>502</v>
      </c>
      <c r="B948" s="7" t="s">
        <v>640</v>
      </c>
      <c r="C948" s="7" t="s">
        <v>221</v>
      </c>
      <c r="D948" s="7">
        <v>0.45</v>
      </c>
      <c r="E948" s="7">
        <v>8.4400000000000003E-2</v>
      </c>
      <c r="F948" s="7">
        <v>5.0000000000000001E-3</v>
      </c>
      <c r="G948" s="7">
        <v>7.0000000000000001E-3</v>
      </c>
      <c r="H948" s="7">
        <v>0.5464</v>
      </c>
    </row>
    <row r="949" spans="1:8" hidden="1" x14ac:dyDescent="0.3">
      <c r="A949" s="6" t="s">
        <v>502</v>
      </c>
      <c r="B949" s="7" t="s">
        <v>546</v>
      </c>
      <c r="C949" s="7" t="s">
        <v>547</v>
      </c>
      <c r="D949" s="7">
        <v>0.47</v>
      </c>
      <c r="E949" s="7">
        <v>5.9200000000000003E-2</v>
      </c>
      <c r="F949" s="7">
        <v>0.01</v>
      </c>
      <c r="G949" s="7">
        <v>7.0000000000000001E-3</v>
      </c>
      <c r="H949" s="7">
        <v>0.54620000000000002</v>
      </c>
    </row>
    <row r="950" spans="1:8" hidden="1" x14ac:dyDescent="0.3">
      <c r="A950" s="6" t="s">
        <v>502</v>
      </c>
      <c r="B950" s="7" t="s">
        <v>548</v>
      </c>
      <c r="C950" s="7" t="s">
        <v>549</v>
      </c>
      <c r="D950" s="7">
        <v>0.47</v>
      </c>
      <c r="E950" s="7">
        <v>5.91E-2</v>
      </c>
      <c r="F950" s="7">
        <v>0.01</v>
      </c>
      <c r="G950" s="7">
        <v>7.0000000000000001E-3</v>
      </c>
      <c r="H950" s="7">
        <v>0.54610000000000003</v>
      </c>
    </row>
    <row r="951" spans="1:8" ht="33" x14ac:dyDescent="0.3">
      <c r="A951" s="6" t="s">
        <v>22</v>
      </c>
      <c r="B951" s="7" t="s">
        <v>182</v>
      </c>
      <c r="C951" s="7" t="s">
        <v>183</v>
      </c>
      <c r="D951" s="7">
        <v>0.36</v>
      </c>
      <c r="E951" s="7">
        <v>0.14599999999999999</v>
      </c>
      <c r="F951" s="7">
        <v>0.02</v>
      </c>
      <c r="G951" s="7">
        <v>0.02</v>
      </c>
      <c r="H951" s="7">
        <v>0.54600000000000004</v>
      </c>
    </row>
    <row r="952" spans="1:8" hidden="1" x14ac:dyDescent="0.3">
      <c r="A952" s="6" t="s">
        <v>502</v>
      </c>
      <c r="B952" s="7" t="s">
        <v>536</v>
      </c>
      <c r="C952" s="7" t="s">
        <v>537</v>
      </c>
      <c r="D952" s="7">
        <v>0.47</v>
      </c>
      <c r="E952" s="7">
        <v>5.8900000000000001E-2</v>
      </c>
      <c r="F952" s="7">
        <v>0.01</v>
      </c>
      <c r="G952" s="7">
        <v>7.0000000000000001E-3</v>
      </c>
      <c r="H952" s="7">
        <v>0.54590000000000005</v>
      </c>
    </row>
    <row r="953" spans="1:8" hidden="1" x14ac:dyDescent="0.3">
      <c r="A953" s="6" t="s">
        <v>502</v>
      </c>
      <c r="B953" s="7" t="s">
        <v>538</v>
      </c>
      <c r="C953" s="7" t="s">
        <v>539</v>
      </c>
      <c r="D953" s="7">
        <v>0.47</v>
      </c>
      <c r="E953" s="7">
        <v>5.8900000000000001E-2</v>
      </c>
      <c r="F953" s="7">
        <v>0.01</v>
      </c>
      <c r="G953" s="7">
        <v>7.0000000000000001E-3</v>
      </c>
      <c r="H953" s="7">
        <v>0.54590000000000005</v>
      </c>
    </row>
    <row r="954" spans="1:8" hidden="1" x14ac:dyDescent="0.3">
      <c r="A954" s="6" t="s">
        <v>232</v>
      </c>
      <c r="B954" s="7" t="s">
        <v>286</v>
      </c>
      <c r="C954" s="7" t="s">
        <v>287</v>
      </c>
      <c r="D954" s="7">
        <v>0.35</v>
      </c>
      <c r="E954" s="7">
        <v>0.1782</v>
      </c>
      <c r="F954" s="7">
        <v>7.0000000000000001E-3</v>
      </c>
      <c r="G954" s="7">
        <v>0.01</v>
      </c>
      <c r="H954" s="7">
        <v>0.54520000000000002</v>
      </c>
    </row>
    <row r="955" spans="1:8" hidden="1" x14ac:dyDescent="0.3">
      <c r="A955" s="6" t="s">
        <v>502</v>
      </c>
      <c r="B955" s="7" t="s">
        <v>604</v>
      </c>
      <c r="C955" s="7" t="s">
        <v>605</v>
      </c>
      <c r="D955" s="7">
        <v>0.45</v>
      </c>
      <c r="E955" s="7">
        <v>8.2699999999999996E-2</v>
      </c>
      <c r="F955" s="7">
        <v>5.4999999999999997E-3</v>
      </c>
      <c r="G955" s="7">
        <v>7.0000000000000001E-3</v>
      </c>
      <c r="H955" s="7">
        <v>0.54520000000000002</v>
      </c>
    </row>
    <row r="956" spans="1:8" ht="33" hidden="1" x14ac:dyDescent="0.3">
      <c r="A956" s="6" t="s">
        <v>348</v>
      </c>
      <c r="B956" s="7" t="s">
        <v>381</v>
      </c>
      <c r="C956" s="7" t="s">
        <v>382</v>
      </c>
      <c r="D956" s="7">
        <v>0.45</v>
      </c>
      <c r="E956" s="7">
        <v>7.0000000000000007E-2</v>
      </c>
      <c r="F956" s="7">
        <v>0.01</v>
      </c>
      <c r="G956" s="7">
        <v>1.4999999999999999E-2</v>
      </c>
      <c r="H956" s="7">
        <v>0.54500000000000004</v>
      </c>
    </row>
    <row r="957" spans="1:8" ht="33" hidden="1" x14ac:dyDescent="0.3">
      <c r="A957" s="6" t="s">
        <v>348</v>
      </c>
      <c r="B957" s="7" t="s">
        <v>383</v>
      </c>
      <c r="C957" s="7" t="s">
        <v>384</v>
      </c>
      <c r="D957" s="7">
        <v>0.45</v>
      </c>
      <c r="E957" s="7">
        <v>7.0000000000000007E-2</v>
      </c>
      <c r="F957" s="7">
        <v>0.01</v>
      </c>
      <c r="G957" s="7">
        <v>1.4999999999999999E-2</v>
      </c>
      <c r="H957" s="7">
        <v>0.54500000000000004</v>
      </c>
    </row>
    <row r="958" spans="1:8" ht="33" hidden="1" x14ac:dyDescent="0.3">
      <c r="A958" s="6" t="s">
        <v>348</v>
      </c>
      <c r="B958" s="7" t="s">
        <v>429</v>
      </c>
      <c r="C958" s="7" t="s">
        <v>430</v>
      </c>
      <c r="D958" s="7">
        <v>0.45</v>
      </c>
      <c r="E958" s="7">
        <v>7.0000000000000007E-2</v>
      </c>
      <c r="F958" s="7">
        <v>0.01</v>
      </c>
      <c r="G958" s="7">
        <v>1.4999999999999999E-2</v>
      </c>
      <c r="H958" s="7">
        <v>0.54500000000000004</v>
      </c>
    </row>
    <row r="959" spans="1:8" ht="33" hidden="1" x14ac:dyDescent="0.3">
      <c r="A959" s="6" t="s">
        <v>348</v>
      </c>
      <c r="B959" s="7" t="s">
        <v>439</v>
      </c>
      <c r="C959" s="7" t="s">
        <v>440</v>
      </c>
      <c r="D959" s="7">
        <v>0.45</v>
      </c>
      <c r="E959" s="7">
        <v>7.0000000000000007E-2</v>
      </c>
      <c r="F959" s="7">
        <v>0.01</v>
      </c>
      <c r="G959" s="7">
        <v>1.4999999999999999E-2</v>
      </c>
      <c r="H959" s="7">
        <v>0.54500000000000004</v>
      </c>
    </row>
    <row r="960" spans="1:8" ht="33" hidden="1" x14ac:dyDescent="0.3">
      <c r="A960" s="6" t="s">
        <v>348</v>
      </c>
      <c r="B960" s="7" t="s">
        <v>441</v>
      </c>
      <c r="C960" s="7" t="s">
        <v>442</v>
      </c>
      <c r="D960" s="7">
        <v>0.45</v>
      </c>
      <c r="E960" s="7">
        <v>7.0000000000000007E-2</v>
      </c>
      <c r="F960" s="7">
        <v>0.01</v>
      </c>
      <c r="G960" s="7">
        <v>1.4999999999999999E-2</v>
      </c>
      <c r="H960" s="7">
        <v>0.54500000000000004</v>
      </c>
    </row>
    <row r="961" spans="1:8" ht="33" hidden="1" x14ac:dyDescent="0.3">
      <c r="A961" s="6" t="s">
        <v>348</v>
      </c>
      <c r="B961" s="7" t="s">
        <v>443</v>
      </c>
      <c r="C961" s="7" t="s">
        <v>444</v>
      </c>
      <c r="D961" s="7">
        <v>0.45</v>
      </c>
      <c r="E961" s="7">
        <v>7.0000000000000007E-2</v>
      </c>
      <c r="F961" s="7">
        <v>0.01</v>
      </c>
      <c r="G961" s="7">
        <v>1.4999999999999999E-2</v>
      </c>
      <c r="H961" s="7">
        <v>0.54500000000000004</v>
      </c>
    </row>
    <row r="962" spans="1:8" ht="33" hidden="1" x14ac:dyDescent="0.3">
      <c r="A962" s="6" t="s">
        <v>348</v>
      </c>
      <c r="B962" s="7" t="s">
        <v>445</v>
      </c>
      <c r="C962" s="7" t="s">
        <v>446</v>
      </c>
      <c r="D962" s="7">
        <v>0.45</v>
      </c>
      <c r="E962" s="7">
        <v>7.0000000000000007E-2</v>
      </c>
      <c r="F962" s="7">
        <v>0.01</v>
      </c>
      <c r="G962" s="7">
        <v>1.4999999999999999E-2</v>
      </c>
      <c r="H962" s="7">
        <v>0.54500000000000004</v>
      </c>
    </row>
    <row r="963" spans="1:8" ht="33" hidden="1" x14ac:dyDescent="0.3">
      <c r="A963" s="6" t="s">
        <v>348</v>
      </c>
      <c r="B963" s="7" t="s">
        <v>461</v>
      </c>
      <c r="C963" s="7" t="s">
        <v>462</v>
      </c>
      <c r="D963" s="7">
        <v>0.45</v>
      </c>
      <c r="E963" s="7">
        <v>7.0000000000000007E-2</v>
      </c>
      <c r="F963" s="7">
        <v>0.01</v>
      </c>
      <c r="G963" s="7">
        <v>1.4999999999999999E-2</v>
      </c>
      <c r="H963" s="7">
        <v>0.54500000000000004</v>
      </c>
    </row>
    <row r="964" spans="1:8" ht="33" hidden="1" x14ac:dyDescent="0.3">
      <c r="A964" s="6" t="s">
        <v>348</v>
      </c>
      <c r="B964" s="7" t="s">
        <v>463</v>
      </c>
      <c r="C964" s="7" t="s">
        <v>464</v>
      </c>
      <c r="D964" s="7">
        <v>0.45</v>
      </c>
      <c r="E964" s="7">
        <v>7.0000000000000007E-2</v>
      </c>
      <c r="F964" s="7">
        <v>0.01</v>
      </c>
      <c r="G964" s="7">
        <v>1.4999999999999999E-2</v>
      </c>
      <c r="H964" s="7">
        <v>0.54500000000000004</v>
      </c>
    </row>
    <row r="965" spans="1:8" hidden="1" x14ac:dyDescent="0.3">
      <c r="A965" s="6" t="s">
        <v>232</v>
      </c>
      <c r="B965" s="7" t="s">
        <v>235</v>
      </c>
      <c r="C965" s="7" t="s">
        <v>236</v>
      </c>
      <c r="D965" s="7">
        <v>0.35</v>
      </c>
      <c r="E965" s="7">
        <v>0.1767</v>
      </c>
      <c r="F965" s="7">
        <v>7.0000000000000001E-3</v>
      </c>
      <c r="G965" s="7">
        <v>0.01</v>
      </c>
      <c r="H965" s="7">
        <v>0.54369999999999996</v>
      </c>
    </row>
    <row r="966" spans="1:8" hidden="1" x14ac:dyDescent="0.3">
      <c r="A966" s="6" t="s">
        <v>502</v>
      </c>
      <c r="B966" s="7" t="s">
        <v>637</v>
      </c>
      <c r="C966" s="7" t="s">
        <v>221</v>
      </c>
      <c r="D966" s="7">
        <v>0.45</v>
      </c>
      <c r="E966" s="7">
        <v>8.1000000000000003E-2</v>
      </c>
      <c r="F966" s="7">
        <v>5.4999999999999997E-3</v>
      </c>
      <c r="G966" s="7">
        <v>7.0000000000000001E-3</v>
      </c>
      <c r="H966" s="7">
        <v>0.54349999999999998</v>
      </c>
    </row>
    <row r="967" spans="1:8" hidden="1" x14ac:dyDescent="0.3">
      <c r="A967" s="6" t="s">
        <v>502</v>
      </c>
      <c r="B967" s="7" t="s">
        <v>512</v>
      </c>
      <c r="C967" s="7" t="s">
        <v>513</v>
      </c>
      <c r="D967" s="7">
        <v>0.47</v>
      </c>
      <c r="E967" s="7">
        <v>0.06</v>
      </c>
      <c r="F967" s="7">
        <v>5.0000000000000001E-3</v>
      </c>
      <c r="G967" s="7">
        <v>7.0000000000000001E-3</v>
      </c>
      <c r="H967" s="7">
        <v>0.54200000000000004</v>
      </c>
    </row>
    <row r="968" spans="1:8" hidden="1" x14ac:dyDescent="0.3">
      <c r="A968" s="6" t="s">
        <v>502</v>
      </c>
      <c r="B968" s="7" t="s">
        <v>534</v>
      </c>
      <c r="C968" s="7" t="s">
        <v>533</v>
      </c>
      <c r="D968" s="7">
        <v>0.45</v>
      </c>
      <c r="E968" s="7">
        <v>0.08</v>
      </c>
      <c r="F968" s="7">
        <v>5.0000000000000001E-3</v>
      </c>
      <c r="G968" s="7">
        <v>7.0000000000000001E-3</v>
      </c>
      <c r="H968" s="7">
        <v>0.54200000000000004</v>
      </c>
    </row>
    <row r="969" spans="1:8" hidden="1" x14ac:dyDescent="0.3">
      <c r="A969" s="6" t="s">
        <v>502</v>
      </c>
      <c r="B969" s="7" t="s">
        <v>575</v>
      </c>
      <c r="C969" s="7" t="s">
        <v>574</v>
      </c>
      <c r="D969" s="7">
        <v>0.45</v>
      </c>
      <c r="E969" s="7">
        <v>0.08</v>
      </c>
      <c r="F969" s="7">
        <v>5.0000000000000001E-3</v>
      </c>
      <c r="G969" s="7">
        <v>7.0000000000000001E-3</v>
      </c>
      <c r="H969" s="7">
        <v>0.54200000000000004</v>
      </c>
    </row>
    <row r="970" spans="1:8" hidden="1" x14ac:dyDescent="0.3">
      <c r="A970" s="6" t="s">
        <v>502</v>
      </c>
      <c r="B970" s="7" t="s">
        <v>606</v>
      </c>
      <c r="C970" s="7" t="s">
        <v>605</v>
      </c>
      <c r="D970" s="7">
        <v>0.45</v>
      </c>
      <c r="E970" s="7">
        <v>0.08</v>
      </c>
      <c r="F970" s="7">
        <v>5.0000000000000001E-3</v>
      </c>
      <c r="G970" s="7">
        <v>7.0000000000000001E-3</v>
      </c>
      <c r="H970" s="7">
        <v>0.54200000000000004</v>
      </c>
    </row>
    <row r="971" spans="1:8" hidden="1" x14ac:dyDescent="0.3">
      <c r="A971" s="6" t="s">
        <v>502</v>
      </c>
      <c r="B971" s="7" t="s">
        <v>641</v>
      </c>
      <c r="C971" s="7" t="s">
        <v>221</v>
      </c>
      <c r="D971" s="7">
        <v>0.45</v>
      </c>
      <c r="E971" s="7">
        <v>0.08</v>
      </c>
      <c r="F971" s="7">
        <v>5.0000000000000001E-3</v>
      </c>
      <c r="G971" s="7">
        <v>7.0000000000000001E-3</v>
      </c>
      <c r="H971" s="7">
        <v>0.54200000000000004</v>
      </c>
    </row>
    <row r="972" spans="1:8" hidden="1" x14ac:dyDescent="0.3">
      <c r="A972" s="6" t="s">
        <v>232</v>
      </c>
      <c r="B972" s="7" t="s">
        <v>276</v>
      </c>
      <c r="C972" s="7" t="s">
        <v>277</v>
      </c>
      <c r="D972" s="7">
        <v>0.35</v>
      </c>
      <c r="E972" s="7">
        <v>0.17460000000000001</v>
      </c>
      <c r="F972" s="7">
        <v>7.0000000000000001E-3</v>
      </c>
      <c r="G972" s="7">
        <v>0.01</v>
      </c>
      <c r="H972" s="7">
        <v>0.54159999999999997</v>
      </c>
    </row>
    <row r="973" spans="1:8" hidden="1" x14ac:dyDescent="0.3">
      <c r="A973" s="6" t="s">
        <v>502</v>
      </c>
      <c r="B973" s="7" t="s">
        <v>565</v>
      </c>
      <c r="C973" s="7" t="s">
        <v>566</v>
      </c>
      <c r="D973" s="7">
        <v>0.47</v>
      </c>
      <c r="E973" s="7">
        <v>5.91E-2</v>
      </c>
      <c r="F973" s="7">
        <v>5.0000000000000001E-3</v>
      </c>
      <c r="G973" s="7">
        <v>7.0000000000000001E-3</v>
      </c>
      <c r="H973" s="7">
        <v>0.54110000000000003</v>
      </c>
    </row>
    <row r="974" spans="1:8" ht="49.5" x14ac:dyDescent="0.3">
      <c r="A974" s="6" t="s">
        <v>22</v>
      </c>
      <c r="B974" s="7" t="s">
        <v>145</v>
      </c>
      <c r="C974" s="7" t="s">
        <v>146</v>
      </c>
      <c r="D974" s="7">
        <v>0.2</v>
      </c>
      <c r="E974" s="7">
        <v>0.3</v>
      </c>
      <c r="F974" s="7">
        <v>0.02</v>
      </c>
      <c r="G974" s="7">
        <v>0.02</v>
      </c>
      <c r="H974" s="7">
        <v>0.54</v>
      </c>
    </row>
    <row r="975" spans="1:8" hidden="1" x14ac:dyDescent="0.3">
      <c r="A975" s="6" t="s">
        <v>642</v>
      </c>
      <c r="B975" s="7" t="s">
        <v>710</v>
      </c>
      <c r="C975" s="7" t="s">
        <v>711</v>
      </c>
      <c r="D975" s="7">
        <v>0.32</v>
      </c>
      <c r="E975" s="7">
        <v>0.17130000000000001</v>
      </c>
      <c r="F975" s="7">
        <v>2.4E-2</v>
      </c>
      <c r="G975" s="7">
        <v>2.4E-2</v>
      </c>
      <c r="H975" s="7">
        <v>0.5393</v>
      </c>
    </row>
    <row r="976" spans="1:8" ht="33" hidden="1" x14ac:dyDescent="0.3">
      <c r="A976" s="6" t="s">
        <v>1245</v>
      </c>
      <c r="B976" s="7" t="s">
        <v>1253</v>
      </c>
      <c r="C976" s="7" t="s">
        <v>1254</v>
      </c>
      <c r="D976" s="7">
        <v>0.39</v>
      </c>
      <c r="E976" s="7">
        <v>0.1</v>
      </c>
      <c r="F976" s="7">
        <v>0.03</v>
      </c>
      <c r="G976" s="7">
        <v>1.7000000000000001E-2</v>
      </c>
      <c r="H976" s="7">
        <v>0.53700000000000003</v>
      </c>
    </row>
    <row r="977" spans="1:8" hidden="1" x14ac:dyDescent="0.3">
      <c r="A977" s="6" t="s">
        <v>1245</v>
      </c>
      <c r="B977" s="7" t="s">
        <v>1275</v>
      </c>
      <c r="C977" s="7" t="s">
        <v>1276</v>
      </c>
      <c r="D977" s="7">
        <v>0.49</v>
      </c>
      <c r="E977" s="7">
        <v>0.01</v>
      </c>
      <c r="F977" s="7">
        <v>0.02</v>
      </c>
      <c r="G977" s="7">
        <v>1.7000000000000001E-2</v>
      </c>
      <c r="H977" s="7">
        <v>0.53700000000000003</v>
      </c>
    </row>
    <row r="978" spans="1:8" hidden="1" x14ac:dyDescent="0.3">
      <c r="A978" s="6" t="s">
        <v>1588</v>
      </c>
      <c r="B978" s="7" t="s">
        <v>1708</v>
      </c>
      <c r="C978" s="7" t="s">
        <v>50</v>
      </c>
      <c r="D978" s="7">
        <v>0.40500000000000003</v>
      </c>
      <c r="E978" s="7">
        <v>0.1</v>
      </c>
      <c r="F978" s="7">
        <v>1.4999999999999999E-2</v>
      </c>
      <c r="G978" s="7">
        <v>1.7000000000000001E-2</v>
      </c>
      <c r="H978" s="7">
        <v>0.53700000000000003</v>
      </c>
    </row>
    <row r="979" spans="1:8" hidden="1" x14ac:dyDescent="0.3">
      <c r="A979" s="6" t="s">
        <v>1588</v>
      </c>
      <c r="B979" s="7" t="s">
        <v>1748</v>
      </c>
      <c r="C979" s="7" t="s">
        <v>1111</v>
      </c>
      <c r="D979" s="7">
        <v>0.40500000000000003</v>
      </c>
      <c r="E979" s="7">
        <v>0.1</v>
      </c>
      <c r="F979" s="7">
        <v>1.4999999999999999E-2</v>
      </c>
      <c r="G979" s="7">
        <v>1.7000000000000001E-2</v>
      </c>
      <c r="H979" s="7">
        <v>0.53700000000000003</v>
      </c>
    </row>
    <row r="980" spans="1:8" ht="33" hidden="1" x14ac:dyDescent="0.3">
      <c r="A980" s="6" t="s">
        <v>502</v>
      </c>
      <c r="B980" s="7" t="s">
        <v>560</v>
      </c>
      <c r="C980" s="7" t="s">
        <v>561</v>
      </c>
      <c r="D980" s="7">
        <v>0.47</v>
      </c>
      <c r="E980" s="7">
        <v>4.9700000000000001E-2</v>
      </c>
      <c r="F980" s="7">
        <v>0.01</v>
      </c>
      <c r="G980" s="7">
        <v>7.0000000000000001E-3</v>
      </c>
      <c r="H980" s="7">
        <v>0.53669999999999995</v>
      </c>
    </row>
    <row r="981" spans="1:8" ht="33" hidden="1" x14ac:dyDescent="0.3">
      <c r="A981" s="6" t="s">
        <v>502</v>
      </c>
      <c r="B981" s="7" t="s">
        <v>562</v>
      </c>
      <c r="C981" s="7" t="s">
        <v>561</v>
      </c>
      <c r="D981" s="7">
        <v>0.47</v>
      </c>
      <c r="E981" s="7">
        <v>4.9700000000000001E-2</v>
      </c>
      <c r="F981" s="7">
        <v>0.01</v>
      </c>
      <c r="G981" s="7">
        <v>7.0000000000000001E-3</v>
      </c>
      <c r="H981" s="7">
        <v>0.53669999999999995</v>
      </c>
    </row>
    <row r="982" spans="1:8" hidden="1" x14ac:dyDescent="0.3">
      <c r="A982" s="6" t="s">
        <v>502</v>
      </c>
      <c r="B982" s="7" t="s">
        <v>588</v>
      </c>
      <c r="C982" s="7" t="s">
        <v>589</v>
      </c>
      <c r="D982" s="7">
        <v>0.47</v>
      </c>
      <c r="E982" s="7">
        <v>4.9700000000000001E-2</v>
      </c>
      <c r="F982" s="7">
        <v>0.01</v>
      </c>
      <c r="G982" s="7">
        <v>7.0000000000000001E-3</v>
      </c>
      <c r="H982" s="7">
        <v>0.53669999999999995</v>
      </c>
    </row>
    <row r="983" spans="1:8" hidden="1" x14ac:dyDescent="0.3">
      <c r="A983" s="6" t="s">
        <v>502</v>
      </c>
      <c r="B983" s="7" t="s">
        <v>618</v>
      </c>
      <c r="C983" s="7" t="s">
        <v>619</v>
      </c>
      <c r="D983" s="7">
        <v>0.47</v>
      </c>
      <c r="E983" s="7">
        <v>4.9700000000000001E-2</v>
      </c>
      <c r="F983" s="7">
        <v>0.01</v>
      </c>
      <c r="G983" s="7">
        <v>7.0000000000000001E-3</v>
      </c>
      <c r="H983" s="7">
        <v>0.53669999999999995</v>
      </c>
    </row>
    <row r="984" spans="1:8" hidden="1" x14ac:dyDescent="0.3">
      <c r="A984" s="6" t="s">
        <v>502</v>
      </c>
      <c r="B984" s="7" t="s">
        <v>590</v>
      </c>
      <c r="C984" s="7" t="s">
        <v>589</v>
      </c>
      <c r="D984" s="7">
        <v>0.47</v>
      </c>
      <c r="E984" s="7">
        <v>4.9599999999999998E-2</v>
      </c>
      <c r="F984" s="7">
        <v>0.01</v>
      </c>
      <c r="G984" s="7">
        <v>7.0000000000000001E-3</v>
      </c>
      <c r="H984" s="7">
        <v>0.53659999999999997</v>
      </c>
    </row>
    <row r="985" spans="1:8" ht="33" hidden="1" x14ac:dyDescent="0.3">
      <c r="A985" s="6" t="s">
        <v>502</v>
      </c>
      <c r="B985" s="7" t="s">
        <v>595</v>
      </c>
      <c r="C985" s="7" t="s">
        <v>594</v>
      </c>
      <c r="D985" s="7">
        <v>0.47</v>
      </c>
      <c r="E985" s="7">
        <v>4.9599999999999998E-2</v>
      </c>
      <c r="F985" s="7">
        <v>0.01</v>
      </c>
      <c r="G985" s="7">
        <v>7.0000000000000001E-3</v>
      </c>
      <c r="H985" s="7">
        <v>0.53659999999999997</v>
      </c>
    </row>
    <row r="986" spans="1:8" ht="33" hidden="1" x14ac:dyDescent="0.3">
      <c r="A986" s="6" t="s">
        <v>502</v>
      </c>
      <c r="B986" s="7" t="s">
        <v>593</v>
      </c>
      <c r="C986" s="7" t="s">
        <v>594</v>
      </c>
      <c r="D986" s="7">
        <v>0.47</v>
      </c>
      <c r="E986" s="7">
        <v>4.9500000000000002E-2</v>
      </c>
      <c r="F986" s="7">
        <v>0.01</v>
      </c>
      <c r="G986" s="7">
        <v>7.0000000000000001E-3</v>
      </c>
      <c r="H986" s="7">
        <v>0.53649999999999998</v>
      </c>
    </row>
    <row r="987" spans="1:8" ht="33" hidden="1" x14ac:dyDescent="0.3">
      <c r="A987" s="6" t="s">
        <v>502</v>
      </c>
      <c r="B987" s="7" t="s">
        <v>557</v>
      </c>
      <c r="C987" s="7" t="s">
        <v>558</v>
      </c>
      <c r="D987" s="7">
        <v>0.47</v>
      </c>
      <c r="E987" s="7">
        <v>4.8000000000000001E-2</v>
      </c>
      <c r="F987" s="7">
        <v>0.01</v>
      </c>
      <c r="G987" s="7">
        <v>7.0000000000000001E-3</v>
      </c>
      <c r="H987" s="7">
        <v>0.53500000000000003</v>
      </c>
    </row>
    <row r="988" spans="1:8" ht="33" hidden="1" x14ac:dyDescent="0.3">
      <c r="A988" s="6" t="s">
        <v>853</v>
      </c>
      <c r="B988" s="7" t="s">
        <v>909</v>
      </c>
      <c r="C988" s="7" t="s">
        <v>910</v>
      </c>
      <c r="D988" s="7">
        <v>0.42</v>
      </c>
      <c r="E988" s="7">
        <v>0.05</v>
      </c>
      <c r="F988" s="7">
        <v>0.05</v>
      </c>
      <c r="G988" s="7">
        <v>1.4999999999999999E-2</v>
      </c>
      <c r="H988" s="7">
        <v>0.53500000000000003</v>
      </c>
    </row>
    <row r="989" spans="1:8" ht="33" hidden="1" x14ac:dyDescent="0.3">
      <c r="A989" s="6" t="s">
        <v>853</v>
      </c>
      <c r="B989" s="7" t="s">
        <v>1128</v>
      </c>
      <c r="C989" s="7" t="s">
        <v>1129</v>
      </c>
      <c r="D989" s="7">
        <v>0.42</v>
      </c>
      <c r="E989" s="7">
        <v>0.05</v>
      </c>
      <c r="F989" s="7">
        <v>0.05</v>
      </c>
      <c r="G989" s="7">
        <v>1.4999999999999999E-2</v>
      </c>
      <c r="H989" s="7">
        <v>0.53500000000000003</v>
      </c>
    </row>
    <row r="990" spans="1:8" hidden="1" x14ac:dyDescent="0.3">
      <c r="A990" s="6" t="s">
        <v>232</v>
      </c>
      <c r="B990" s="7" t="s">
        <v>253</v>
      </c>
      <c r="C990" s="7" t="s">
        <v>252</v>
      </c>
      <c r="D990" s="7">
        <v>0.35</v>
      </c>
      <c r="E990" s="7">
        <v>0.1661</v>
      </c>
      <c r="F990" s="7">
        <v>7.0000000000000001E-3</v>
      </c>
      <c r="G990" s="7">
        <v>0.01</v>
      </c>
      <c r="H990" s="7">
        <v>0.53310000000000002</v>
      </c>
    </row>
    <row r="991" spans="1:8" ht="33" hidden="1" x14ac:dyDescent="0.3">
      <c r="A991" s="6" t="s">
        <v>502</v>
      </c>
      <c r="B991" s="7" t="s">
        <v>559</v>
      </c>
      <c r="C991" s="7" t="s">
        <v>558</v>
      </c>
      <c r="D991" s="7">
        <v>0.47</v>
      </c>
      <c r="E991" s="7">
        <v>4.5999999999999999E-2</v>
      </c>
      <c r="F991" s="7">
        <v>0.01</v>
      </c>
      <c r="G991" s="7">
        <v>7.0000000000000001E-3</v>
      </c>
      <c r="H991" s="7">
        <v>0.53300000000000003</v>
      </c>
    </row>
    <row r="992" spans="1:8" hidden="1" x14ac:dyDescent="0.3">
      <c r="A992" s="6" t="s">
        <v>502</v>
      </c>
      <c r="B992" s="7" t="s">
        <v>578</v>
      </c>
      <c r="C992" s="7" t="s">
        <v>579</v>
      </c>
      <c r="D992" s="7">
        <v>0.51</v>
      </c>
      <c r="E992" s="7">
        <v>1.03E-2</v>
      </c>
      <c r="F992" s="7">
        <v>5.0000000000000001E-3</v>
      </c>
      <c r="G992" s="7">
        <v>7.0000000000000001E-3</v>
      </c>
      <c r="H992" s="7">
        <v>0.5323</v>
      </c>
    </row>
    <row r="993" spans="1:8" hidden="1" x14ac:dyDescent="0.3">
      <c r="A993" s="6" t="s">
        <v>502</v>
      </c>
      <c r="B993" s="7" t="s">
        <v>580</v>
      </c>
      <c r="C993" s="7" t="s">
        <v>579</v>
      </c>
      <c r="D993" s="7">
        <v>0.51</v>
      </c>
      <c r="E993" s="7">
        <v>8.9999999999999993E-3</v>
      </c>
      <c r="F993" s="7">
        <v>5.0000000000000001E-3</v>
      </c>
      <c r="G993" s="7">
        <v>7.0000000000000001E-3</v>
      </c>
      <c r="H993" s="7">
        <v>0.53100000000000003</v>
      </c>
    </row>
    <row r="994" spans="1:8" ht="33" hidden="1" x14ac:dyDescent="0.3">
      <c r="A994" s="6" t="s">
        <v>761</v>
      </c>
      <c r="B994" s="7" t="s">
        <v>825</v>
      </c>
      <c r="C994" s="7" t="s">
        <v>826</v>
      </c>
      <c r="D994" s="7">
        <v>0.36</v>
      </c>
      <c r="E994" s="7">
        <v>0.14499999999999999</v>
      </c>
      <c r="F994" s="7">
        <v>0.01</v>
      </c>
      <c r="G994" s="7">
        <v>1.6E-2</v>
      </c>
      <c r="H994" s="7">
        <v>0.53100000000000003</v>
      </c>
    </row>
    <row r="995" spans="1:8" ht="33" hidden="1" x14ac:dyDescent="0.3">
      <c r="A995" s="6" t="s">
        <v>642</v>
      </c>
      <c r="B995" s="7" t="s">
        <v>651</v>
      </c>
      <c r="C995" s="7" t="s">
        <v>652</v>
      </c>
      <c r="D995" s="7">
        <v>0.4</v>
      </c>
      <c r="E995" s="7">
        <v>0.05</v>
      </c>
      <c r="F995" s="7">
        <v>0.05</v>
      </c>
      <c r="G995" s="7">
        <v>0.03</v>
      </c>
      <c r="H995" s="7">
        <v>0.53</v>
      </c>
    </row>
    <row r="996" spans="1:8" hidden="1" x14ac:dyDescent="0.3">
      <c r="A996" s="6" t="s">
        <v>642</v>
      </c>
      <c r="B996" s="7" t="s">
        <v>653</v>
      </c>
      <c r="C996" s="7" t="s">
        <v>654</v>
      </c>
      <c r="D996" s="7">
        <v>0.4</v>
      </c>
      <c r="E996" s="7">
        <v>0.05</v>
      </c>
      <c r="F996" s="7">
        <v>0.05</v>
      </c>
      <c r="G996" s="7">
        <v>0.03</v>
      </c>
      <c r="H996" s="7">
        <v>0.53</v>
      </c>
    </row>
    <row r="997" spans="1:8" ht="33" hidden="1" x14ac:dyDescent="0.3">
      <c r="A997" s="6" t="s">
        <v>642</v>
      </c>
      <c r="B997" s="7" t="s">
        <v>673</v>
      </c>
      <c r="C997" s="7" t="s">
        <v>674</v>
      </c>
      <c r="D997" s="7">
        <v>0.4</v>
      </c>
      <c r="E997" s="7">
        <v>0.05</v>
      </c>
      <c r="F997" s="7">
        <v>0.05</v>
      </c>
      <c r="G997" s="7">
        <v>0.03</v>
      </c>
      <c r="H997" s="7">
        <v>0.53</v>
      </c>
    </row>
    <row r="998" spans="1:8" ht="33" hidden="1" x14ac:dyDescent="0.3">
      <c r="A998" s="6" t="s">
        <v>642</v>
      </c>
      <c r="B998" s="7" t="s">
        <v>677</v>
      </c>
      <c r="C998" s="7" t="s">
        <v>678</v>
      </c>
      <c r="D998" s="7">
        <v>0.4</v>
      </c>
      <c r="E998" s="7">
        <v>0.05</v>
      </c>
      <c r="F998" s="7">
        <v>0.05</v>
      </c>
      <c r="G998" s="7">
        <v>0.03</v>
      </c>
      <c r="H998" s="7">
        <v>0.53</v>
      </c>
    </row>
    <row r="999" spans="1:8" ht="33" hidden="1" x14ac:dyDescent="0.3">
      <c r="A999" s="6" t="s">
        <v>642</v>
      </c>
      <c r="B999" s="7" t="s">
        <v>681</v>
      </c>
      <c r="C999" s="7" t="s">
        <v>682</v>
      </c>
      <c r="D999" s="7">
        <v>0.4</v>
      </c>
      <c r="E999" s="7">
        <v>0.05</v>
      </c>
      <c r="F999" s="7">
        <v>0.05</v>
      </c>
      <c r="G999" s="7">
        <v>0.03</v>
      </c>
      <c r="H999" s="7">
        <v>0.53</v>
      </c>
    </row>
    <row r="1000" spans="1:8" ht="33" hidden="1" x14ac:dyDescent="0.3">
      <c r="A1000" s="6" t="s">
        <v>642</v>
      </c>
      <c r="B1000" s="7" t="s">
        <v>685</v>
      </c>
      <c r="C1000" s="7" t="s">
        <v>686</v>
      </c>
      <c r="D1000" s="7">
        <v>0.4</v>
      </c>
      <c r="E1000" s="7">
        <v>0.05</v>
      </c>
      <c r="F1000" s="7">
        <v>0.05</v>
      </c>
      <c r="G1000" s="7">
        <v>0.03</v>
      </c>
      <c r="H1000" s="7">
        <v>0.53</v>
      </c>
    </row>
    <row r="1001" spans="1:8" hidden="1" x14ac:dyDescent="0.3">
      <c r="A1001" s="6" t="s">
        <v>642</v>
      </c>
      <c r="B1001" s="7" t="s">
        <v>707</v>
      </c>
      <c r="C1001" s="7" t="s">
        <v>191</v>
      </c>
      <c r="D1001" s="7">
        <v>0.4</v>
      </c>
      <c r="E1001" s="7">
        <v>0.05</v>
      </c>
      <c r="F1001" s="7">
        <v>0.05</v>
      </c>
      <c r="G1001" s="7">
        <v>0.03</v>
      </c>
      <c r="H1001" s="7">
        <v>0.53</v>
      </c>
    </row>
    <row r="1002" spans="1:8" hidden="1" x14ac:dyDescent="0.3">
      <c r="A1002" s="6" t="s">
        <v>642</v>
      </c>
      <c r="B1002" s="7" t="s">
        <v>715</v>
      </c>
      <c r="C1002" s="7" t="s">
        <v>204</v>
      </c>
      <c r="D1002" s="7">
        <v>0.4</v>
      </c>
      <c r="E1002" s="7">
        <v>0.05</v>
      </c>
      <c r="F1002" s="7">
        <v>0.05</v>
      </c>
      <c r="G1002" s="7">
        <v>0.03</v>
      </c>
      <c r="H1002" s="7">
        <v>0.53</v>
      </c>
    </row>
    <row r="1003" spans="1:8" hidden="1" x14ac:dyDescent="0.3">
      <c r="A1003" s="6" t="s">
        <v>642</v>
      </c>
      <c r="B1003" s="7" t="s">
        <v>743</v>
      </c>
      <c r="C1003" s="7" t="s">
        <v>744</v>
      </c>
      <c r="D1003" s="7">
        <v>0.4</v>
      </c>
      <c r="E1003" s="7">
        <v>0.05</v>
      </c>
      <c r="F1003" s="7">
        <v>0.05</v>
      </c>
      <c r="G1003" s="7">
        <v>0.03</v>
      </c>
      <c r="H1003" s="7">
        <v>0.53</v>
      </c>
    </row>
    <row r="1004" spans="1:8" ht="33" x14ac:dyDescent="0.3">
      <c r="A1004" s="6" t="s">
        <v>22</v>
      </c>
      <c r="B1004" s="7" t="s">
        <v>87</v>
      </c>
      <c r="C1004" s="7" t="s">
        <v>88</v>
      </c>
      <c r="D1004" s="7">
        <v>0.2</v>
      </c>
      <c r="E1004" s="7">
        <v>0.25</v>
      </c>
      <c r="F1004" s="7">
        <v>0.06</v>
      </c>
      <c r="G1004" s="7">
        <v>0.02</v>
      </c>
      <c r="H1004" s="7">
        <v>0.53</v>
      </c>
    </row>
    <row r="1005" spans="1:8" ht="33" hidden="1" x14ac:dyDescent="0.3">
      <c r="A1005" s="6" t="s">
        <v>1469</v>
      </c>
      <c r="B1005" s="7" t="s">
        <v>1486</v>
      </c>
      <c r="C1005" s="7" t="s">
        <v>1484</v>
      </c>
      <c r="D1005" s="7">
        <v>0.4</v>
      </c>
      <c r="E1005" s="7">
        <v>0.1</v>
      </c>
      <c r="F1005" s="7">
        <v>1.15E-2</v>
      </c>
      <c r="G1005" s="7">
        <v>1.8499999999999999E-2</v>
      </c>
      <c r="H1005" s="7">
        <v>0.53</v>
      </c>
    </row>
    <row r="1006" spans="1:8" ht="33" hidden="1" x14ac:dyDescent="0.3">
      <c r="A1006" s="6" t="s">
        <v>1469</v>
      </c>
      <c r="B1006" s="7" t="s">
        <v>1512</v>
      </c>
      <c r="C1006" s="7" t="s">
        <v>1513</v>
      </c>
      <c r="D1006" s="7">
        <v>0.33</v>
      </c>
      <c r="E1006" s="7">
        <v>0.15</v>
      </c>
      <c r="F1006" s="7">
        <v>3.15E-2</v>
      </c>
      <c r="G1006" s="7">
        <v>1.8499999999999999E-2</v>
      </c>
      <c r="H1006" s="7">
        <v>0.53</v>
      </c>
    </row>
    <row r="1007" spans="1:8" ht="33" hidden="1" x14ac:dyDescent="0.3">
      <c r="A1007" s="6" t="s">
        <v>1469</v>
      </c>
      <c r="B1007" s="7" t="s">
        <v>1532</v>
      </c>
      <c r="C1007" s="7" t="s">
        <v>56</v>
      </c>
      <c r="D1007" s="7">
        <v>0.32</v>
      </c>
      <c r="E1007" s="7">
        <v>0.15</v>
      </c>
      <c r="F1007" s="7">
        <v>4.1500000000000002E-2</v>
      </c>
      <c r="G1007" s="7">
        <v>1.8499999999999999E-2</v>
      </c>
      <c r="H1007" s="7">
        <v>0.53</v>
      </c>
    </row>
    <row r="1008" spans="1:8" ht="49.5" hidden="1" x14ac:dyDescent="0.3">
      <c r="A1008" s="6" t="s">
        <v>2009</v>
      </c>
      <c r="B1008" s="7" t="s">
        <v>2525</v>
      </c>
      <c r="C1008" s="7" t="s">
        <v>2526</v>
      </c>
      <c r="D1008" s="7">
        <v>0.26500000000000001</v>
      </c>
      <c r="E1008" s="7">
        <v>0.21</v>
      </c>
      <c r="F1008" s="7">
        <v>0.03</v>
      </c>
      <c r="G1008" s="7">
        <v>2.5000000000000001E-2</v>
      </c>
      <c r="H1008" s="7">
        <v>0.53</v>
      </c>
    </row>
    <row r="1009" spans="1:8" ht="49.5" hidden="1" x14ac:dyDescent="0.3">
      <c r="A1009" s="6" t="s">
        <v>2009</v>
      </c>
      <c r="B1009" s="7" t="s">
        <v>2657</v>
      </c>
      <c r="C1009" s="7" t="s">
        <v>2658</v>
      </c>
      <c r="D1009" s="7">
        <v>0.26500000000000001</v>
      </c>
      <c r="E1009" s="7">
        <v>0.21</v>
      </c>
      <c r="F1009" s="7">
        <v>0.03</v>
      </c>
      <c r="G1009" s="7">
        <v>2.5000000000000001E-2</v>
      </c>
      <c r="H1009" s="7">
        <v>0.53</v>
      </c>
    </row>
    <row r="1010" spans="1:8" ht="49.5" hidden="1" x14ac:dyDescent="0.3">
      <c r="A1010" s="6" t="s">
        <v>2009</v>
      </c>
      <c r="B1010" s="7" t="s">
        <v>2673</v>
      </c>
      <c r="C1010" s="7" t="s">
        <v>2674</v>
      </c>
      <c r="D1010" s="7">
        <v>0.26500000000000001</v>
      </c>
      <c r="E1010" s="7">
        <v>0.21</v>
      </c>
      <c r="F1010" s="7">
        <v>0.03</v>
      </c>
      <c r="G1010" s="7">
        <v>2.5000000000000001E-2</v>
      </c>
      <c r="H1010" s="7">
        <v>0.53</v>
      </c>
    </row>
    <row r="1011" spans="1:8" ht="49.5" hidden="1" x14ac:dyDescent="0.3">
      <c r="A1011" s="6" t="s">
        <v>2009</v>
      </c>
      <c r="B1011" s="7" t="s">
        <v>2699</v>
      </c>
      <c r="C1011" s="7" t="s">
        <v>2700</v>
      </c>
      <c r="D1011" s="7">
        <v>0.26500000000000001</v>
      </c>
      <c r="E1011" s="7">
        <v>0.21</v>
      </c>
      <c r="F1011" s="7">
        <v>0.03</v>
      </c>
      <c r="G1011" s="7">
        <v>2.5000000000000001E-2</v>
      </c>
      <c r="H1011" s="7">
        <v>0.53</v>
      </c>
    </row>
    <row r="1012" spans="1:8" ht="33" hidden="1" x14ac:dyDescent="0.3">
      <c r="A1012" s="6" t="s">
        <v>2758</v>
      </c>
      <c r="B1012" s="7" t="s">
        <v>2785</v>
      </c>
      <c r="C1012" s="7" t="s">
        <v>2786</v>
      </c>
      <c r="D1012" s="7">
        <v>0.46500000000000002</v>
      </c>
      <c r="E1012" s="7">
        <v>0.04</v>
      </c>
      <c r="F1012" s="7">
        <v>1.4999999999999999E-2</v>
      </c>
      <c r="G1012" s="7">
        <v>0.01</v>
      </c>
      <c r="H1012" s="7">
        <v>0.53</v>
      </c>
    </row>
    <row r="1013" spans="1:8" ht="33" hidden="1" x14ac:dyDescent="0.3">
      <c r="A1013" s="6" t="s">
        <v>2758</v>
      </c>
      <c r="B1013" s="7" t="s">
        <v>2787</v>
      </c>
      <c r="C1013" s="7" t="s">
        <v>2788</v>
      </c>
      <c r="D1013" s="7">
        <v>0.46500000000000002</v>
      </c>
      <c r="E1013" s="7">
        <v>0.04</v>
      </c>
      <c r="F1013" s="7">
        <v>1.4999999999999999E-2</v>
      </c>
      <c r="G1013" s="7">
        <v>0.01</v>
      </c>
      <c r="H1013" s="7">
        <v>0.53</v>
      </c>
    </row>
    <row r="1014" spans="1:8" ht="33" hidden="1" x14ac:dyDescent="0.3">
      <c r="A1014" s="6" t="s">
        <v>2794</v>
      </c>
      <c r="B1014" s="7" t="s">
        <v>2841</v>
      </c>
      <c r="C1014" s="7" t="s">
        <v>2842</v>
      </c>
      <c r="D1014" s="7">
        <v>0.29549999999999998</v>
      </c>
      <c r="E1014" s="7">
        <v>0.2</v>
      </c>
      <c r="F1014" s="7">
        <v>0.01</v>
      </c>
      <c r="G1014" s="7">
        <v>2.4500000000000001E-2</v>
      </c>
      <c r="H1014" s="7">
        <v>0.53</v>
      </c>
    </row>
    <row r="1015" spans="1:8" hidden="1" x14ac:dyDescent="0.3">
      <c r="A1015" s="6" t="s">
        <v>2794</v>
      </c>
      <c r="B1015" s="7" t="s">
        <v>2872</v>
      </c>
      <c r="C1015" s="7" t="s">
        <v>2873</v>
      </c>
      <c r="D1015" s="7">
        <v>0.41549999999999998</v>
      </c>
      <c r="E1015" s="7">
        <v>0.08</v>
      </c>
      <c r="F1015" s="7">
        <v>0.01</v>
      </c>
      <c r="G1015" s="7">
        <v>2.4500000000000001E-2</v>
      </c>
      <c r="H1015" s="7">
        <v>0.53</v>
      </c>
    </row>
    <row r="1016" spans="1:8" hidden="1" x14ac:dyDescent="0.3">
      <c r="A1016" s="6" t="s">
        <v>2794</v>
      </c>
      <c r="B1016" s="7" t="s">
        <v>2874</v>
      </c>
      <c r="C1016" s="7" t="s">
        <v>2875</v>
      </c>
      <c r="D1016" s="7">
        <v>0.41549999999999998</v>
      </c>
      <c r="E1016" s="7">
        <v>0.08</v>
      </c>
      <c r="F1016" s="7">
        <v>0.01</v>
      </c>
      <c r="G1016" s="7">
        <v>2.4500000000000001E-2</v>
      </c>
      <c r="H1016" s="7">
        <v>0.53</v>
      </c>
    </row>
    <row r="1017" spans="1:8" hidden="1" x14ac:dyDescent="0.3">
      <c r="A1017" s="6" t="s">
        <v>232</v>
      </c>
      <c r="B1017" s="7" t="s">
        <v>251</v>
      </c>
      <c r="C1017" s="7" t="s">
        <v>252</v>
      </c>
      <c r="D1017" s="7">
        <v>0.35</v>
      </c>
      <c r="E1017" s="7">
        <v>0.16039999999999999</v>
      </c>
      <c r="F1017" s="7">
        <v>7.0000000000000001E-3</v>
      </c>
      <c r="G1017" s="7">
        <v>0.01</v>
      </c>
      <c r="H1017" s="7">
        <v>0.52739999999999998</v>
      </c>
    </row>
    <row r="1018" spans="1:8" hidden="1" x14ac:dyDescent="0.3">
      <c r="A1018" s="6" t="s">
        <v>642</v>
      </c>
      <c r="B1018" s="7" t="s">
        <v>713</v>
      </c>
      <c r="C1018" s="7" t="s">
        <v>301</v>
      </c>
      <c r="D1018" s="7">
        <v>0.43</v>
      </c>
      <c r="E1018" s="7">
        <v>4.6100000000000002E-2</v>
      </c>
      <c r="F1018" s="7">
        <v>2.64E-2</v>
      </c>
      <c r="G1018" s="7">
        <v>2.4E-2</v>
      </c>
      <c r="H1018" s="7">
        <v>0.52649999999999997</v>
      </c>
    </row>
    <row r="1019" spans="1:8" hidden="1" x14ac:dyDescent="0.3">
      <c r="A1019" s="6" t="s">
        <v>232</v>
      </c>
      <c r="B1019" s="7" t="s">
        <v>341</v>
      </c>
      <c r="C1019" s="7" t="s">
        <v>221</v>
      </c>
      <c r="D1019" s="7">
        <v>0.35</v>
      </c>
      <c r="E1019" s="7">
        <v>0.1588</v>
      </c>
      <c r="F1019" s="7">
        <v>7.0000000000000001E-3</v>
      </c>
      <c r="G1019" s="7">
        <v>0.01</v>
      </c>
      <c r="H1019" s="7">
        <v>0.52580000000000005</v>
      </c>
    </row>
    <row r="1020" spans="1:8" ht="33" hidden="1" x14ac:dyDescent="0.3">
      <c r="A1020" s="6" t="s">
        <v>348</v>
      </c>
      <c r="B1020" s="7" t="s">
        <v>379</v>
      </c>
      <c r="C1020" s="7" t="s">
        <v>380</v>
      </c>
      <c r="D1020" s="7">
        <v>0.45</v>
      </c>
      <c r="E1020" s="7">
        <v>0.05</v>
      </c>
      <c r="F1020" s="7">
        <v>0.01</v>
      </c>
      <c r="G1020" s="7">
        <v>1.4999999999999999E-2</v>
      </c>
      <c r="H1020" s="7">
        <v>0.52500000000000002</v>
      </c>
    </row>
    <row r="1021" spans="1:8" ht="33" hidden="1" x14ac:dyDescent="0.3">
      <c r="A1021" s="6" t="s">
        <v>348</v>
      </c>
      <c r="B1021" s="7" t="s">
        <v>397</v>
      </c>
      <c r="C1021" s="7" t="s">
        <v>398</v>
      </c>
      <c r="D1021" s="7">
        <v>0.45</v>
      </c>
      <c r="E1021" s="7">
        <v>0.05</v>
      </c>
      <c r="F1021" s="7">
        <v>0.01</v>
      </c>
      <c r="G1021" s="7">
        <v>1.4999999999999999E-2</v>
      </c>
      <c r="H1021" s="7">
        <v>0.52500000000000002</v>
      </c>
    </row>
    <row r="1022" spans="1:8" ht="33" hidden="1" x14ac:dyDescent="0.3">
      <c r="A1022" s="6" t="s">
        <v>348</v>
      </c>
      <c r="B1022" s="7" t="s">
        <v>405</v>
      </c>
      <c r="C1022" s="7" t="s">
        <v>406</v>
      </c>
      <c r="D1022" s="7">
        <v>0.45</v>
      </c>
      <c r="E1022" s="7">
        <v>0.05</v>
      </c>
      <c r="F1022" s="7">
        <v>0.01</v>
      </c>
      <c r="G1022" s="7">
        <v>1.4999999999999999E-2</v>
      </c>
      <c r="H1022" s="7">
        <v>0.52500000000000002</v>
      </c>
    </row>
    <row r="1023" spans="1:8" hidden="1" x14ac:dyDescent="0.3">
      <c r="A1023" s="6" t="s">
        <v>348</v>
      </c>
      <c r="B1023" s="7" t="s">
        <v>431</v>
      </c>
      <c r="C1023" s="7" t="s">
        <v>432</v>
      </c>
      <c r="D1023" s="7">
        <v>0.45</v>
      </c>
      <c r="E1023" s="7">
        <v>0.05</v>
      </c>
      <c r="F1023" s="7">
        <v>0.01</v>
      </c>
      <c r="G1023" s="7">
        <v>1.4999999999999999E-2</v>
      </c>
      <c r="H1023" s="7">
        <v>0.52500000000000002</v>
      </c>
    </row>
    <row r="1024" spans="1:8" hidden="1" x14ac:dyDescent="0.3">
      <c r="A1024" s="6" t="s">
        <v>1154</v>
      </c>
      <c r="B1024" s="7" t="s">
        <v>1184</v>
      </c>
      <c r="C1024" s="7" t="s">
        <v>1185</v>
      </c>
      <c r="D1024" s="7">
        <v>0.36</v>
      </c>
      <c r="E1024" s="7">
        <v>0.1249</v>
      </c>
      <c r="F1024" s="7">
        <v>0.02</v>
      </c>
      <c r="G1024" s="7">
        <v>0.02</v>
      </c>
      <c r="H1024" s="7">
        <v>0.52490000000000003</v>
      </c>
    </row>
    <row r="1025" spans="1:8" hidden="1" x14ac:dyDescent="0.3">
      <c r="A1025" s="6" t="s">
        <v>232</v>
      </c>
      <c r="B1025" s="7" t="s">
        <v>292</v>
      </c>
      <c r="C1025" s="7" t="s">
        <v>293</v>
      </c>
      <c r="D1025" s="7">
        <v>0.35</v>
      </c>
      <c r="E1025" s="7">
        <v>0.15709999999999999</v>
      </c>
      <c r="F1025" s="7">
        <v>7.0000000000000001E-3</v>
      </c>
      <c r="G1025" s="7">
        <v>0.01</v>
      </c>
      <c r="H1025" s="7">
        <v>0.52410000000000001</v>
      </c>
    </row>
    <row r="1026" spans="1:8" hidden="1" x14ac:dyDescent="0.3">
      <c r="A1026" s="6" t="s">
        <v>1245</v>
      </c>
      <c r="B1026" s="7" t="s">
        <v>1299</v>
      </c>
      <c r="C1026" s="7" t="s">
        <v>221</v>
      </c>
      <c r="D1026" s="7">
        <v>0.41</v>
      </c>
      <c r="E1026" s="7">
        <v>7.2400000000000006E-2</v>
      </c>
      <c r="F1026" s="7">
        <v>2.1999999999999999E-2</v>
      </c>
      <c r="G1026" s="7">
        <v>1.7000000000000001E-2</v>
      </c>
      <c r="H1026" s="7">
        <v>0.52139999999999997</v>
      </c>
    </row>
    <row r="1027" spans="1:8" hidden="1" x14ac:dyDescent="0.3">
      <c r="A1027" s="6" t="s">
        <v>232</v>
      </c>
      <c r="B1027" s="7" t="s">
        <v>256</v>
      </c>
      <c r="C1027" s="7" t="s">
        <v>257</v>
      </c>
      <c r="D1027" s="7">
        <v>0.35</v>
      </c>
      <c r="E1027" s="7">
        <v>0.15379999999999999</v>
      </c>
      <c r="F1027" s="7">
        <v>7.0000000000000001E-3</v>
      </c>
      <c r="G1027" s="7">
        <v>0.01</v>
      </c>
      <c r="H1027" s="7">
        <v>0.52080000000000004</v>
      </c>
    </row>
    <row r="1028" spans="1:8" ht="33" hidden="1" x14ac:dyDescent="0.3">
      <c r="A1028" s="6" t="s">
        <v>1199</v>
      </c>
      <c r="B1028" s="7" t="s">
        <v>1204</v>
      </c>
      <c r="C1028" s="7" t="s">
        <v>1205</v>
      </c>
      <c r="D1028" s="7">
        <v>0.47</v>
      </c>
      <c r="E1028" s="7">
        <v>0.02</v>
      </c>
      <c r="F1028" s="7">
        <v>1.4999999999999999E-2</v>
      </c>
      <c r="G1028" s="7">
        <v>1.4999999999999999E-2</v>
      </c>
      <c r="H1028" s="7">
        <v>0.52</v>
      </c>
    </row>
    <row r="1029" spans="1:8" ht="33" hidden="1" x14ac:dyDescent="0.3">
      <c r="A1029" s="6" t="s">
        <v>1300</v>
      </c>
      <c r="B1029" s="7" t="s">
        <v>1335</v>
      </c>
      <c r="C1029" s="7" t="s">
        <v>1336</v>
      </c>
      <c r="D1029" s="7">
        <v>0.41</v>
      </c>
      <c r="E1029" s="7">
        <v>0.05</v>
      </c>
      <c r="F1029" s="7">
        <v>0.04</v>
      </c>
      <c r="G1029" s="7">
        <v>0.02</v>
      </c>
      <c r="H1029" s="7">
        <v>0.52</v>
      </c>
    </row>
    <row r="1030" spans="1:8" hidden="1" x14ac:dyDescent="0.3">
      <c r="A1030" s="6" t="s">
        <v>1588</v>
      </c>
      <c r="B1030" s="7" t="s">
        <v>1744</v>
      </c>
      <c r="C1030" s="7" t="s">
        <v>1745</v>
      </c>
      <c r="D1030" s="7">
        <v>0.432</v>
      </c>
      <c r="E1030" s="7">
        <v>5.4600000000000003E-2</v>
      </c>
      <c r="F1030" s="7">
        <v>1.4999999999999999E-2</v>
      </c>
      <c r="G1030" s="7">
        <v>1.7000000000000001E-2</v>
      </c>
      <c r="H1030" s="7">
        <v>0.51859999999999995</v>
      </c>
    </row>
    <row r="1031" spans="1:8" ht="33" hidden="1" x14ac:dyDescent="0.3">
      <c r="A1031" s="6" t="s">
        <v>642</v>
      </c>
      <c r="B1031" s="7" t="s">
        <v>739</v>
      </c>
      <c r="C1031" s="7" t="s">
        <v>740</v>
      </c>
      <c r="D1031" s="7">
        <v>0.28999999999999998</v>
      </c>
      <c r="E1031" s="7">
        <v>0.18010000000000001</v>
      </c>
      <c r="F1031" s="7">
        <v>2.4E-2</v>
      </c>
      <c r="G1031" s="7">
        <v>2.4E-2</v>
      </c>
      <c r="H1031" s="7">
        <v>0.5181</v>
      </c>
    </row>
    <row r="1032" spans="1:8" hidden="1" x14ac:dyDescent="0.3">
      <c r="A1032" s="6" t="s">
        <v>232</v>
      </c>
      <c r="B1032" s="7" t="s">
        <v>280</v>
      </c>
      <c r="C1032" s="7" t="s">
        <v>281</v>
      </c>
      <c r="D1032" s="7">
        <v>0.35</v>
      </c>
      <c r="E1032" s="7">
        <v>0.15049999999999999</v>
      </c>
      <c r="F1032" s="7">
        <v>7.0000000000000001E-3</v>
      </c>
      <c r="G1032" s="7">
        <v>0.01</v>
      </c>
      <c r="H1032" s="7">
        <v>0.51749999999999996</v>
      </c>
    </row>
    <row r="1033" spans="1:8" ht="33" hidden="1" x14ac:dyDescent="0.3">
      <c r="A1033" s="6" t="s">
        <v>1245</v>
      </c>
      <c r="B1033" s="7" t="s">
        <v>1246</v>
      </c>
      <c r="C1033" s="7" t="s">
        <v>1247</v>
      </c>
      <c r="D1033" s="7">
        <v>0.36</v>
      </c>
      <c r="E1033" s="7">
        <v>0.1201</v>
      </c>
      <c r="F1033" s="7">
        <v>0.02</v>
      </c>
      <c r="G1033" s="7">
        <v>1.7000000000000001E-2</v>
      </c>
      <c r="H1033" s="7">
        <v>0.5171</v>
      </c>
    </row>
    <row r="1034" spans="1:8" ht="49.5" hidden="1" x14ac:dyDescent="0.3">
      <c r="A1034" s="6" t="s">
        <v>2009</v>
      </c>
      <c r="B1034" s="7" t="s">
        <v>2722</v>
      </c>
      <c r="C1034" s="7" t="s">
        <v>2723</v>
      </c>
      <c r="D1034" s="7">
        <v>0.38</v>
      </c>
      <c r="E1034" s="7">
        <v>0.06</v>
      </c>
      <c r="F1034" s="7">
        <v>0.05</v>
      </c>
      <c r="G1034" s="7">
        <v>2.5000000000000001E-2</v>
      </c>
      <c r="H1034" s="7">
        <v>0.51500000000000001</v>
      </c>
    </row>
    <row r="1035" spans="1:8" hidden="1" x14ac:dyDescent="0.3">
      <c r="A1035" s="6" t="s">
        <v>1588</v>
      </c>
      <c r="B1035" s="7" t="s">
        <v>1678</v>
      </c>
      <c r="C1035" s="7" t="s">
        <v>279</v>
      </c>
      <c r="D1035" s="7">
        <v>0.40500000000000003</v>
      </c>
      <c r="E1035" s="7">
        <v>7.5499999999999998E-2</v>
      </c>
      <c r="F1035" s="7">
        <v>1.4999999999999999E-2</v>
      </c>
      <c r="G1035" s="7">
        <v>1.7000000000000001E-2</v>
      </c>
      <c r="H1035" s="7">
        <v>0.51249999999999996</v>
      </c>
    </row>
    <row r="1036" spans="1:8" hidden="1" x14ac:dyDescent="0.3">
      <c r="A1036" s="6" t="s">
        <v>232</v>
      </c>
      <c r="B1036" s="7" t="s">
        <v>302</v>
      </c>
      <c r="C1036" s="7" t="s">
        <v>303</v>
      </c>
      <c r="D1036" s="7">
        <v>0.35</v>
      </c>
      <c r="E1036" s="7">
        <v>0.14499999999999999</v>
      </c>
      <c r="F1036" s="7">
        <v>7.0000000000000001E-3</v>
      </c>
      <c r="G1036" s="7">
        <v>0.01</v>
      </c>
      <c r="H1036" s="7">
        <v>0.51200000000000001</v>
      </c>
    </row>
    <row r="1037" spans="1:8" hidden="1" x14ac:dyDescent="0.3">
      <c r="A1037" s="6" t="s">
        <v>232</v>
      </c>
      <c r="B1037" s="7" t="s">
        <v>254</v>
      </c>
      <c r="C1037" s="7" t="s">
        <v>255</v>
      </c>
      <c r="D1037" s="7">
        <v>0.35</v>
      </c>
      <c r="E1037" s="7">
        <v>0.14480000000000001</v>
      </c>
      <c r="F1037" s="7">
        <v>7.0000000000000001E-3</v>
      </c>
      <c r="G1037" s="7">
        <v>0.01</v>
      </c>
      <c r="H1037" s="7">
        <v>0.51180000000000003</v>
      </c>
    </row>
    <row r="1038" spans="1:8" x14ac:dyDescent="0.3">
      <c r="A1038" s="6" t="s">
        <v>22</v>
      </c>
      <c r="B1038" s="7" t="s">
        <v>71</v>
      </c>
      <c r="C1038" s="7" t="s">
        <v>73</v>
      </c>
      <c r="D1038" s="7">
        <v>0.36</v>
      </c>
      <c r="E1038" s="7">
        <v>0.11169999999999999</v>
      </c>
      <c r="F1038" s="7">
        <v>0.02</v>
      </c>
      <c r="G1038" s="7">
        <v>0.02</v>
      </c>
      <c r="H1038" s="7">
        <v>0.51170000000000004</v>
      </c>
    </row>
    <row r="1039" spans="1:8" hidden="1" x14ac:dyDescent="0.3">
      <c r="A1039" s="6" t="s">
        <v>642</v>
      </c>
      <c r="B1039" s="7" t="s">
        <v>650</v>
      </c>
      <c r="C1039" s="7" t="s">
        <v>138</v>
      </c>
      <c r="D1039" s="7">
        <v>0.38</v>
      </c>
      <c r="E1039" s="7">
        <v>0.05</v>
      </c>
      <c r="F1039" s="7">
        <v>0.05</v>
      </c>
      <c r="G1039" s="7">
        <v>0.03</v>
      </c>
      <c r="H1039" s="7">
        <v>0.51</v>
      </c>
    </row>
    <row r="1040" spans="1:8" ht="33" hidden="1" x14ac:dyDescent="0.3">
      <c r="A1040" s="6" t="s">
        <v>642</v>
      </c>
      <c r="B1040" s="7" t="s">
        <v>695</v>
      </c>
      <c r="C1040" s="7" t="s">
        <v>696</v>
      </c>
      <c r="D1040" s="7">
        <v>0.38</v>
      </c>
      <c r="E1040" s="7">
        <v>0.05</v>
      </c>
      <c r="F1040" s="7">
        <v>0.05</v>
      </c>
      <c r="G1040" s="7">
        <v>0.03</v>
      </c>
      <c r="H1040" s="7">
        <v>0.51</v>
      </c>
    </row>
    <row r="1041" spans="1:8" ht="33" hidden="1" x14ac:dyDescent="0.3">
      <c r="A1041" s="6" t="s">
        <v>853</v>
      </c>
      <c r="B1041" s="7" t="s">
        <v>884</v>
      </c>
      <c r="C1041" s="7" t="s">
        <v>885</v>
      </c>
      <c r="D1041" s="7">
        <v>0.46</v>
      </c>
      <c r="E1041" s="7">
        <v>0.02</v>
      </c>
      <c r="F1041" s="7">
        <v>0.02</v>
      </c>
      <c r="G1041" s="7">
        <v>0.01</v>
      </c>
      <c r="H1041" s="7">
        <v>0.51</v>
      </c>
    </row>
    <row r="1042" spans="1:8" ht="49.5" hidden="1" x14ac:dyDescent="0.3">
      <c r="A1042" s="6" t="s">
        <v>853</v>
      </c>
      <c r="B1042" s="7" t="s">
        <v>1048</v>
      </c>
      <c r="C1042" s="7" t="s">
        <v>1049</v>
      </c>
      <c r="D1042" s="7">
        <v>0.46</v>
      </c>
      <c r="E1042" s="7">
        <v>0.02</v>
      </c>
      <c r="F1042" s="7">
        <v>2.5000000000000001E-2</v>
      </c>
      <c r="G1042" s="7">
        <v>5.0000000000000001E-3</v>
      </c>
      <c r="H1042" s="7">
        <v>0.51</v>
      </c>
    </row>
    <row r="1043" spans="1:8" ht="33" hidden="1" x14ac:dyDescent="0.3">
      <c r="A1043" s="6" t="s">
        <v>1300</v>
      </c>
      <c r="B1043" s="7" t="s">
        <v>1339</v>
      </c>
      <c r="C1043" s="7" t="s">
        <v>50</v>
      </c>
      <c r="D1043" s="7">
        <v>0.4</v>
      </c>
      <c r="E1043" s="7">
        <v>0.05</v>
      </c>
      <c r="F1043" s="7">
        <v>0.04</v>
      </c>
      <c r="G1043" s="7">
        <v>0.02</v>
      </c>
      <c r="H1043" s="7">
        <v>0.51</v>
      </c>
    </row>
    <row r="1044" spans="1:8" hidden="1" x14ac:dyDescent="0.3">
      <c r="A1044" s="6" t="s">
        <v>642</v>
      </c>
      <c r="B1044" s="7" t="s">
        <v>754</v>
      </c>
      <c r="C1044" s="7" t="s">
        <v>221</v>
      </c>
      <c r="D1044" s="7">
        <v>0.34</v>
      </c>
      <c r="E1044" s="7">
        <v>0.11849999999999999</v>
      </c>
      <c r="F1044" s="7">
        <v>2.4E-2</v>
      </c>
      <c r="G1044" s="7">
        <v>2.4E-2</v>
      </c>
      <c r="H1044" s="7">
        <v>0.50649999999999995</v>
      </c>
    </row>
    <row r="1045" spans="1:8" ht="33" hidden="1" x14ac:dyDescent="0.3">
      <c r="A1045" s="6" t="s">
        <v>761</v>
      </c>
      <c r="B1045" s="7" t="s">
        <v>762</v>
      </c>
      <c r="C1045" s="7" t="s">
        <v>763</v>
      </c>
      <c r="D1045" s="7">
        <v>0.35</v>
      </c>
      <c r="E1045" s="7">
        <v>0.13</v>
      </c>
      <c r="F1045" s="7">
        <v>0.01</v>
      </c>
      <c r="G1045" s="7">
        <v>1.6E-2</v>
      </c>
      <c r="H1045" s="7">
        <v>0.50600000000000001</v>
      </c>
    </row>
    <row r="1046" spans="1:8" ht="33" hidden="1" x14ac:dyDescent="0.3">
      <c r="A1046" s="6" t="s">
        <v>853</v>
      </c>
      <c r="B1046" s="7" t="s">
        <v>951</v>
      </c>
      <c r="C1046" s="7" t="s">
        <v>952</v>
      </c>
      <c r="D1046" s="7">
        <v>0.43</v>
      </c>
      <c r="E1046" s="7">
        <v>0.02</v>
      </c>
      <c r="F1046" s="7">
        <v>0.04</v>
      </c>
      <c r="G1046" s="7">
        <v>1.4999999999999999E-2</v>
      </c>
      <c r="H1046" s="7">
        <v>0.505</v>
      </c>
    </row>
    <row r="1047" spans="1:8" ht="33" hidden="1" x14ac:dyDescent="0.3">
      <c r="A1047" s="6" t="s">
        <v>853</v>
      </c>
      <c r="B1047" s="7" t="s">
        <v>997</v>
      </c>
      <c r="C1047" s="7" t="s">
        <v>998</v>
      </c>
      <c r="D1047" s="7">
        <v>0.42</v>
      </c>
      <c r="E1047" s="7">
        <v>0.02</v>
      </c>
      <c r="F1047" s="7">
        <v>0.05</v>
      </c>
      <c r="G1047" s="7">
        <v>1.4999999999999999E-2</v>
      </c>
      <c r="H1047" s="7">
        <v>0.505</v>
      </c>
    </row>
    <row r="1048" spans="1:8" ht="33" hidden="1" x14ac:dyDescent="0.3">
      <c r="A1048" s="6" t="s">
        <v>853</v>
      </c>
      <c r="B1048" s="7" t="s">
        <v>1003</v>
      </c>
      <c r="C1048" s="7" t="s">
        <v>1004</v>
      </c>
      <c r="D1048" s="7">
        <v>0.33</v>
      </c>
      <c r="E1048" s="7">
        <v>0.15</v>
      </c>
      <c r="F1048" s="7">
        <v>0.02</v>
      </c>
      <c r="G1048" s="7">
        <v>5.0000000000000001E-3</v>
      </c>
      <c r="H1048" s="7">
        <v>0.505</v>
      </c>
    </row>
    <row r="1049" spans="1:8" ht="33" hidden="1" x14ac:dyDescent="0.3">
      <c r="A1049" s="6" t="s">
        <v>853</v>
      </c>
      <c r="B1049" s="7" t="s">
        <v>1005</v>
      </c>
      <c r="C1049" s="7" t="s">
        <v>1004</v>
      </c>
      <c r="D1049" s="7">
        <v>0.33</v>
      </c>
      <c r="E1049" s="7">
        <v>0.15</v>
      </c>
      <c r="F1049" s="7">
        <v>0.02</v>
      </c>
      <c r="G1049" s="7">
        <v>5.0000000000000001E-3</v>
      </c>
      <c r="H1049" s="7">
        <v>0.505</v>
      </c>
    </row>
    <row r="1050" spans="1:8" ht="33" hidden="1" x14ac:dyDescent="0.3">
      <c r="A1050" s="6" t="s">
        <v>853</v>
      </c>
      <c r="B1050" s="7" t="s">
        <v>1031</v>
      </c>
      <c r="C1050" s="7" t="s">
        <v>56</v>
      </c>
      <c r="D1050" s="7">
        <v>0.42</v>
      </c>
      <c r="E1050" s="7">
        <v>0.02</v>
      </c>
      <c r="F1050" s="7">
        <v>0.05</v>
      </c>
      <c r="G1050" s="7">
        <v>1.4999999999999999E-2</v>
      </c>
      <c r="H1050" s="7">
        <v>0.505</v>
      </c>
    </row>
    <row r="1051" spans="1:8" ht="33" hidden="1" x14ac:dyDescent="0.3">
      <c r="A1051" s="6" t="s">
        <v>853</v>
      </c>
      <c r="B1051" s="7" t="s">
        <v>1034</v>
      </c>
      <c r="C1051" s="7" t="s">
        <v>1033</v>
      </c>
      <c r="D1051" s="7">
        <v>0.46</v>
      </c>
      <c r="E1051" s="7">
        <v>0.02</v>
      </c>
      <c r="F1051" s="7">
        <v>0.02</v>
      </c>
      <c r="G1051" s="7">
        <v>5.0000000000000001E-3</v>
      </c>
      <c r="H1051" s="7">
        <v>0.505</v>
      </c>
    </row>
    <row r="1052" spans="1:8" ht="33" hidden="1" x14ac:dyDescent="0.3">
      <c r="A1052" s="6" t="s">
        <v>853</v>
      </c>
      <c r="B1052" s="7" t="s">
        <v>1061</v>
      </c>
      <c r="C1052" s="7" t="s">
        <v>1062</v>
      </c>
      <c r="D1052" s="7">
        <v>0.46</v>
      </c>
      <c r="E1052" s="7">
        <v>0.02</v>
      </c>
      <c r="F1052" s="7">
        <v>0.02</v>
      </c>
      <c r="G1052" s="7">
        <v>5.0000000000000001E-3</v>
      </c>
      <c r="H1052" s="7">
        <v>0.505</v>
      </c>
    </row>
    <row r="1053" spans="1:8" ht="33" hidden="1" x14ac:dyDescent="0.3">
      <c r="A1053" s="6" t="s">
        <v>853</v>
      </c>
      <c r="B1053" s="7" t="s">
        <v>1084</v>
      </c>
      <c r="C1053" s="7" t="s">
        <v>1085</v>
      </c>
      <c r="D1053" s="7">
        <v>0.46</v>
      </c>
      <c r="E1053" s="7">
        <v>0.02</v>
      </c>
      <c r="F1053" s="7">
        <v>0.02</v>
      </c>
      <c r="G1053" s="7">
        <v>5.0000000000000001E-3</v>
      </c>
      <c r="H1053" s="7">
        <v>0.505</v>
      </c>
    </row>
    <row r="1054" spans="1:8" ht="33" hidden="1" x14ac:dyDescent="0.3">
      <c r="A1054" s="6" t="s">
        <v>853</v>
      </c>
      <c r="B1054" s="7" t="s">
        <v>1097</v>
      </c>
      <c r="C1054" s="7" t="s">
        <v>1096</v>
      </c>
      <c r="D1054" s="7">
        <v>0.46</v>
      </c>
      <c r="E1054" s="7">
        <v>0.02</v>
      </c>
      <c r="F1054" s="7">
        <v>0.02</v>
      </c>
      <c r="G1054" s="7">
        <v>5.0000000000000001E-3</v>
      </c>
      <c r="H1054" s="7">
        <v>0.505</v>
      </c>
    </row>
    <row r="1055" spans="1:8" ht="33" hidden="1" x14ac:dyDescent="0.3">
      <c r="A1055" s="6" t="s">
        <v>853</v>
      </c>
      <c r="B1055" s="7" t="s">
        <v>1098</v>
      </c>
      <c r="C1055" s="7" t="s">
        <v>1099</v>
      </c>
      <c r="D1055" s="7">
        <v>0.46</v>
      </c>
      <c r="E1055" s="7">
        <v>0.02</v>
      </c>
      <c r="F1055" s="7">
        <v>0.02</v>
      </c>
      <c r="G1055" s="7">
        <v>5.0000000000000001E-3</v>
      </c>
      <c r="H1055" s="7">
        <v>0.505</v>
      </c>
    </row>
    <row r="1056" spans="1:8" ht="33" hidden="1" x14ac:dyDescent="0.3">
      <c r="A1056" s="6" t="s">
        <v>853</v>
      </c>
      <c r="B1056" s="7" t="s">
        <v>1104</v>
      </c>
      <c r="C1056" s="7" t="s">
        <v>34</v>
      </c>
      <c r="D1056" s="7">
        <v>0.46</v>
      </c>
      <c r="E1056" s="7">
        <v>0.02</v>
      </c>
      <c r="F1056" s="7">
        <v>0.02</v>
      </c>
      <c r="G1056" s="7">
        <v>5.0000000000000001E-3</v>
      </c>
      <c r="H1056" s="7">
        <v>0.505</v>
      </c>
    </row>
    <row r="1057" spans="1:8" ht="33" hidden="1" x14ac:dyDescent="0.3">
      <c r="A1057" s="6" t="s">
        <v>853</v>
      </c>
      <c r="B1057" s="7" t="s">
        <v>1105</v>
      </c>
      <c r="C1057" s="7" t="s">
        <v>34</v>
      </c>
      <c r="D1057" s="7">
        <v>0.46</v>
      </c>
      <c r="E1057" s="7">
        <v>0.02</v>
      </c>
      <c r="F1057" s="7">
        <v>0.02</v>
      </c>
      <c r="G1057" s="7">
        <v>5.0000000000000001E-3</v>
      </c>
      <c r="H1057" s="7">
        <v>0.505</v>
      </c>
    </row>
    <row r="1058" spans="1:8" ht="33" hidden="1" x14ac:dyDescent="0.3">
      <c r="A1058" s="6" t="s">
        <v>853</v>
      </c>
      <c r="B1058" s="7" t="s">
        <v>1106</v>
      </c>
      <c r="C1058" s="7" t="s">
        <v>34</v>
      </c>
      <c r="D1058" s="7">
        <v>0.46</v>
      </c>
      <c r="E1058" s="7">
        <v>0.02</v>
      </c>
      <c r="F1058" s="7">
        <v>0.02</v>
      </c>
      <c r="G1058" s="7">
        <v>5.0000000000000001E-3</v>
      </c>
      <c r="H1058" s="7">
        <v>0.505</v>
      </c>
    </row>
    <row r="1059" spans="1:8" ht="33" hidden="1" x14ac:dyDescent="0.3">
      <c r="A1059" s="6" t="s">
        <v>853</v>
      </c>
      <c r="B1059" s="7" t="s">
        <v>1108</v>
      </c>
      <c r="C1059" s="7" t="s">
        <v>1109</v>
      </c>
      <c r="D1059" s="7">
        <v>0.46</v>
      </c>
      <c r="E1059" s="7">
        <v>0.02</v>
      </c>
      <c r="F1059" s="7">
        <v>0.02</v>
      </c>
      <c r="G1059" s="7">
        <v>5.0000000000000001E-3</v>
      </c>
      <c r="H1059" s="7">
        <v>0.505</v>
      </c>
    </row>
    <row r="1060" spans="1:8" ht="33" hidden="1" x14ac:dyDescent="0.3">
      <c r="A1060" s="6" t="s">
        <v>853</v>
      </c>
      <c r="B1060" s="7" t="s">
        <v>1123</v>
      </c>
      <c r="C1060" s="7" t="s">
        <v>1124</v>
      </c>
      <c r="D1060" s="7">
        <v>0.46</v>
      </c>
      <c r="E1060" s="7">
        <v>0.02</v>
      </c>
      <c r="F1060" s="7">
        <v>0.02</v>
      </c>
      <c r="G1060" s="7">
        <v>5.0000000000000001E-3</v>
      </c>
      <c r="H1060" s="7">
        <v>0.505</v>
      </c>
    </row>
    <row r="1061" spans="1:8" ht="33" hidden="1" x14ac:dyDescent="0.3">
      <c r="A1061" s="6" t="s">
        <v>853</v>
      </c>
      <c r="B1061" s="7" t="s">
        <v>1125</v>
      </c>
      <c r="C1061" s="7" t="s">
        <v>1124</v>
      </c>
      <c r="D1061" s="7">
        <v>0.46</v>
      </c>
      <c r="E1061" s="7">
        <v>0.02</v>
      </c>
      <c r="F1061" s="7">
        <v>0.02</v>
      </c>
      <c r="G1061" s="7">
        <v>5.0000000000000001E-3</v>
      </c>
      <c r="H1061" s="7">
        <v>0.505</v>
      </c>
    </row>
    <row r="1062" spans="1:8" ht="33" hidden="1" x14ac:dyDescent="0.3">
      <c r="A1062" s="6" t="s">
        <v>853</v>
      </c>
      <c r="B1062" s="7" t="s">
        <v>1136</v>
      </c>
      <c r="C1062" s="7" t="s">
        <v>1137</v>
      </c>
      <c r="D1062" s="7">
        <v>0.46</v>
      </c>
      <c r="E1062" s="7">
        <v>0.02</v>
      </c>
      <c r="F1062" s="7">
        <v>0.02</v>
      </c>
      <c r="G1062" s="7">
        <v>5.0000000000000001E-3</v>
      </c>
      <c r="H1062" s="7">
        <v>0.505</v>
      </c>
    </row>
    <row r="1063" spans="1:8" ht="49.5" hidden="1" x14ac:dyDescent="0.3">
      <c r="A1063" s="6" t="s">
        <v>853</v>
      </c>
      <c r="B1063" s="7" t="s">
        <v>1138</v>
      </c>
      <c r="C1063" s="7" t="s">
        <v>1139</v>
      </c>
      <c r="D1063" s="7">
        <v>0.46</v>
      </c>
      <c r="E1063" s="7">
        <v>0.02</v>
      </c>
      <c r="F1063" s="7">
        <v>0.02</v>
      </c>
      <c r="G1063" s="7">
        <v>5.0000000000000001E-3</v>
      </c>
      <c r="H1063" s="7">
        <v>0.505</v>
      </c>
    </row>
    <row r="1064" spans="1:8" ht="33" hidden="1" x14ac:dyDescent="0.3">
      <c r="A1064" s="6" t="s">
        <v>853</v>
      </c>
      <c r="B1064" s="7" t="s">
        <v>1148</v>
      </c>
      <c r="C1064" s="7" t="s">
        <v>1149</v>
      </c>
      <c r="D1064" s="7">
        <v>0.42</v>
      </c>
      <c r="E1064" s="7">
        <v>0.02</v>
      </c>
      <c r="F1064" s="7">
        <v>0.05</v>
      </c>
      <c r="G1064" s="7">
        <v>1.4999999999999999E-2</v>
      </c>
      <c r="H1064" s="7">
        <v>0.505</v>
      </c>
    </row>
    <row r="1065" spans="1:8" ht="33" hidden="1" x14ac:dyDescent="0.3">
      <c r="A1065" s="6" t="s">
        <v>853</v>
      </c>
      <c r="B1065" s="7" t="s">
        <v>1150</v>
      </c>
      <c r="C1065" s="7" t="s">
        <v>213</v>
      </c>
      <c r="D1065" s="7">
        <v>0.46</v>
      </c>
      <c r="E1065" s="7">
        <v>0.02</v>
      </c>
      <c r="F1065" s="7">
        <v>0.02</v>
      </c>
      <c r="G1065" s="7">
        <v>5.0000000000000001E-3</v>
      </c>
      <c r="H1065" s="7">
        <v>0.505</v>
      </c>
    </row>
    <row r="1066" spans="1:8" ht="49.5" hidden="1" x14ac:dyDescent="0.3">
      <c r="A1066" s="6" t="s">
        <v>2009</v>
      </c>
      <c r="B1066" s="7" t="s">
        <v>2638</v>
      </c>
      <c r="C1066" s="7" t="s">
        <v>2639</v>
      </c>
      <c r="D1066" s="7">
        <v>0.33</v>
      </c>
      <c r="E1066" s="7">
        <v>0.12</v>
      </c>
      <c r="F1066" s="7">
        <v>0.03</v>
      </c>
      <c r="G1066" s="7">
        <v>2.5000000000000001E-2</v>
      </c>
      <c r="H1066" s="7">
        <v>0.505</v>
      </c>
    </row>
    <row r="1067" spans="1:8" ht="49.5" hidden="1" x14ac:dyDescent="0.3">
      <c r="A1067" s="6" t="s">
        <v>2009</v>
      </c>
      <c r="B1067" s="7" t="s">
        <v>2663</v>
      </c>
      <c r="C1067" s="7" t="s">
        <v>2664</v>
      </c>
      <c r="D1067" s="7">
        <v>0.33</v>
      </c>
      <c r="E1067" s="7">
        <v>0.12</v>
      </c>
      <c r="F1067" s="7">
        <v>0.03</v>
      </c>
      <c r="G1067" s="7">
        <v>2.5000000000000001E-2</v>
      </c>
      <c r="H1067" s="7">
        <v>0.505</v>
      </c>
    </row>
    <row r="1068" spans="1:8" ht="49.5" hidden="1" x14ac:dyDescent="0.3">
      <c r="A1068" s="6" t="s">
        <v>2009</v>
      </c>
      <c r="B1068" s="7" t="s">
        <v>2707</v>
      </c>
      <c r="C1068" s="7" t="s">
        <v>2708</v>
      </c>
      <c r="D1068" s="7">
        <v>0.33</v>
      </c>
      <c r="E1068" s="7">
        <v>0.12</v>
      </c>
      <c r="F1068" s="7">
        <v>0.03</v>
      </c>
      <c r="G1068" s="7">
        <v>2.5000000000000001E-2</v>
      </c>
      <c r="H1068" s="7">
        <v>0.505</v>
      </c>
    </row>
    <row r="1069" spans="1:8" ht="33" hidden="1" x14ac:dyDescent="0.3">
      <c r="A1069" s="6" t="s">
        <v>642</v>
      </c>
      <c r="B1069" s="7" t="s">
        <v>757</v>
      </c>
      <c r="C1069" s="7" t="s">
        <v>758</v>
      </c>
      <c r="D1069" s="7">
        <v>0.27</v>
      </c>
      <c r="E1069" s="7">
        <v>0.1867</v>
      </c>
      <c r="F1069" s="7">
        <v>2.4E-2</v>
      </c>
      <c r="G1069" s="7">
        <v>2.4E-2</v>
      </c>
      <c r="H1069" s="7">
        <v>0.50470000000000004</v>
      </c>
    </row>
    <row r="1070" spans="1:8" hidden="1" x14ac:dyDescent="0.3">
      <c r="A1070" s="6" t="s">
        <v>232</v>
      </c>
      <c r="B1070" s="7" t="s">
        <v>284</v>
      </c>
      <c r="C1070" s="7" t="s">
        <v>285</v>
      </c>
      <c r="D1070" s="7">
        <v>0.35</v>
      </c>
      <c r="E1070" s="7">
        <v>0.13700000000000001</v>
      </c>
      <c r="F1070" s="7">
        <v>7.0000000000000001E-3</v>
      </c>
      <c r="G1070" s="7">
        <v>0.01</v>
      </c>
      <c r="H1070" s="7">
        <v>0.504</v>
      </c>
    </row>
    <row r="1071" spans="1:8" hidden="1" x14ac:dyDescent="0.3">
      <c r="A1071" s="6" t="s">
        <v>502</v>
      </c>
      <c r="B1071" s="7" t="s">
        <v>551</v>
      </c>
      <c r="C1071" s="7" t="s">
        <v>279</v>
      </c>
      <c r="D1071" s="7">
        <v>0.45</v>
      </c>
      <c r="E1071" s="7">
        <v>3.5999999999999997E-2</v>
      </c>
      <c r="F1071" s="7">
        <v>0.01</v>
      </c>
      <c r="G1071" s="7">
        <v>7.0000000000000001E-3</v>
      </c>
      <c r="H1071" s="7">
        <v>0.503</v>
      </c>
    </row>
    <row r="1072" spans="1:8" hidden="1" x14ac:dyDescent="0.3">
      <c r="A1072" s="6" t="s">
        <v>502</v>
      </c>
      <c r="B1072" s="7" t="s">
        <v>552</v>
      </c>
      <c r="C1072" s="7" t="s">
        <v>279</v>
      </c>
      <c r="D1072" s="7">
        <v>0.45</v>
      </c>
      <c r="E1072" s="7">
        <v>3.4000000000000002E-2</v>
      </c>
      <c r="F1072" s="7">
        <v>0.01</v>
      </c>
      <c r="G1072" s="7">
        <v>7.0000000000000001E-3</v>
      </c>
      <c r="H1072" s="7">
        <v>0.501</v>
      </c>
    </row>
    <row r="1073" spans="1:8" hidden="1" x14ac:dyDescent="0.3">
      <c r="A1073" s="6" t="s">
        <v>1154</v>
      </c>
      <c r="B1073" s="7" t="s">
        <v>1155</v>
      </c>
      <c r="C1073" s="7" t="s">
        <v>1156</v>
      </c>
      <c r="D1073" s="7">
        <v>0.36</v>
      </c>
      <c r="E1073" s="7">
        <v>0.1</v>
      </c>
      <c r="F1073" s="7">
        <v>0.02</v>
      </c>
      <c r="G1073" s="7">
        <v>0.02</v>
      </c>
      <c r="H1073" s="7">
        <v>0.5</v>
      </c>
    </row>
    <row r="1074" spans="1:8" ht="33" hidden="1" x14ac:dyDescent="0.3">
      <c r="A1074" s="6" t="s">
        <v>1154</v>
      </c>
      <c r="B1074" s="7" t="s">
        <v>1164</v>
      </c>
      <c r="C1074" s="7" t="s">
        <v>1165</v>
      </c>
      <c r="D1074" s="7">
        <v>0.36</v>
      </c>
      <c r="E1074" s="7">
        <v>0.1</v>
      </c>
      <c r="F1074" s="7">
        <v>0.02</v>
      </c>
      <c r="G1074" s="7">
        <v>0.02</v>
      </c>
      <c r="H1074" s="7">
        <v>0.5</v>
      </c>
    </row>
    <row r="1075" spans="1:8" hidden="1" x14ac:dyDescent="0.3">
      <c r="A1075" s="6" t="s">
        <v>1154</v>
      </c>
      <c r="B1075" s="7" t="s">
        <v>1183</v>
      </c>
      <c r="C1075" s="7" t="s">
        <v>605</v>
      </c>
      <c r="D1075" s="7">
        <v>0.31</v>
      </c>
      <c r="E1075" s="7">
        <v>0.15</v>
      </c>
      <c r="F1075" s="7">
        <v>0.02</v>
      </c>
      <c r="G1075" s="7">
        <v>0.02</v>
      </c>
      <c r="H1075" s="7">
        <v>0.5</v>
      </c>
    </row>
    <row r="1076" spans="1:8" ht="33" hidden="1" x14ac:dyDescent="0.3">
      <c r="A1076" s="6" t="s">
        <v>1154</v>
      </c>
      <c r="B1076" s="7" t="s">
        <v>1189</v>
      </c>
      <c r="C1076" s="7" t="s">
        <v>1190</v>
      </c>
      <c r="D1076" s="7">
        <v>0.36</v>
      </c>
      <c r="E1076" s="7">
        <v>0.1</v>
      </c>
      <c r="F1076" s="7">
        <v>0.02</v>
      </c>
      <c r="G1076" s="7">
        <v>0.02</v>
      </c>
      <c r="H1076" s="7">
        <v>0.5</v>
      </c>
    </row>
    <row r="1077" spans="1:8" ht="33" hidden="1" x14ac:dyDescent="0.3">
      <c r="A1077" s="6" t="s">
        <v>1199</v>
      </c>
      <c r="B1077" s="7" t="s">
        <v>1210</v>
      </c>
      <c r="C1077" s="7" t="s">
        <v>1211</v>
      </c>
      <c r="D1077" s="7">
        <v>0.255</v>
      </c>
      <c r="E1077" s="7">
        <v>0.2</v>
      </c>
      <c r="F1077" s="7">
        <v>0.03</v>
      </c>
      <c r="G1077" s="7">
        <v>1.4999999999999999E-2</v>
      </c>
      <c r="H1077" s="7">
        <v>0.5</v>
      </c>
    </row>
    <row r="1078" spans="1:8" hidden="1" x14ac:dyDescent="0.3">
      <c r="A1078" s="6" t="s">
        <v>1199</v>
      </c>
      <c r="B1078" s="7" t="s">
        <v>1229</v>
      </c>
      <c r="C1078" s="7" t="s">
        <v>605</v>
      </c>
      <c r="D1078" s="7">
        <v>0.32</v>
      </c>
      <c r="E1078" s="7">
        <v>0.15</v>
      </c>
      <c r="F1078" s="7">
        <v>1.4999999999999999E-2</v>
      </c>
      <c r="G1078" s="7">
        <v>1.4999999999999999E-2</v>
      </c>
      <c r="H1078" s="7">
        <v>0.5</v>
      </c>
    </row>
    <row r="1079" spans="1:8" hidden="1" x14ac:dyDescent="0.3">
      <c r="A1079" s="6" t="s">
        <v>1199</v>
      </c>
      <c r="B1079" s="7" t="s">
        <v>1238</v>
      </c>
      <c r="C1079" s="7" t="s">
        <v>1239</v>
      </c>
      <c r="D1079" s="7">
        <v>0.32</v>
      </c>
      <c r="E1079" s="7">
        <v>0.15</v>
      </c>
      <c r="F1079" s="7">
        <v>1.4999999999999999E-2</v>
      </c>
      <c r="G1079" s="7">
        <v>1.4999999999999999E-2</v>
      </c>
      <c r="H1079" s="7">
        <v>0.5</v>
      </c>
    </row>
    <row r="1080" spans="1:8" ht="33" hidden="1" x14ac:dyDescent="0.3">
      <c r="A1080" s="6" t="s">
        <v>1469</v>
      </c>
      <c r="B1080" s="7" t="s">
        <v>1470</v>
      </c>
      <c r="C1080" s="7" t="s">
        <v>1471</v>
      </c>
      <c r="D1080" s="7">
        <v>0.28999999999999998</v>
      </c>
      <c r="E1080" s="7">
        <v>0.15</v>
      </c>
      <c r="F1080" s="7">
        <v>4.1500000000000002E-2</v>
      </c>
      <c r="G1080" s="7">
        <v>1.8499999999999999E-2</v>
      </c>
      <c r="H1080" s="7">
        <v>0.5</v>
      </c>
    </row>
    <row r="1081" spans="1:8" ht="33" hidden="1" x14ac:dyDescent="0.3">
      <c r="A1081" s="6" t="s">
        <v>1469</v>
      </c>
      <c r="B1081" s="7" t="s">
        <v>1494</v>
      </c>
      <c r="C1081" s="7" t="s">
        <v>654</v>
      </c>
      <c r="D1081" s="7">
        <v>0.3</v>
      </c>
      <c r="E1081" s="7">
        <v>0.15</v>
      </c>
      <c r="F1081" s="7">
        <v>3.15E-2</v>
      </c>
      <c r="G1081" s="7">
        <v>1.8499999999999999E-2</v>
      </c>
      <c r="H1081" s="7">
        <v>0.5</v>
      </c>
    </row>
    <row r="1082" spans="1:8" ht="33" hidden="1" x14ac:dyDescent="0.3">
      <c r="A1082" s="6" t="s">
        <v>1469</v>
      </c>
      <c r="B1082" s="7" t="s">
        <v>1505</v>
      </c>
      <c r="C1082" s="7" t="s">
        <v>1506</v>
      </c>
      <c r="D1082" s="7">
        <v>0.3</v>
      </c>
      <c r="E1082" s="7">
        <v>0.15</v>
      </c>
      <c r="F1082" s="7">
        <v>3.15E-2</v>
      </c>
      <c r="G1082" s="7">
        <v>1.8499999999999999E-2</v>
      </c>
      <c r="H1082" s="7">
        <v>0.5</v>
      </c>
    </row>
    <row r="1083" spans="1:8" ht="33" hidden="1" x14ac:dyDescent="0.3">
      <c r="A1083" s="6" t="s">
        <v>1469</v>
      </c>
      <c r="B1083" s="7" t="s">
        <v>1559</v>
      </c>
      <c r="C1083" s="7" t="s">
        <v>1089</v>
      </c>
      <c r="D1083" s="7">
        <v>0.3</v>
      </c>
      <c r="E1083" s="7">
        <v>0.15</v>
      </c>
      <c r="F1083" s="7">
        <v>3.15E-2</v>
      </c>
      <c r="G1083" s="7">
        <v>1.8499999999999999E-2</v>
      </c>
      <c r="H1083" s="7">
        <v>0.5</v>
      </c>
    </row>
    <row r="1084" spans="1:8" ht="33" hidden="1" x14ac:dyDescent="0.3">
      <c r="A1084" s="6" t="s">
        <v>1469</v>
      </c>
      <c r="B1084" s="7" t="s">
        <v>1572</v>
      </c>
      <c r="C1084" s="7" t="s">
        <v>1573</v>
      </c>
      <c r="D1084" s="7">
        <v>0.43</v>
      </c>
      <c r="E1084" s="7">
        <v>0.02</v>
      </c>
      <c r="F1084" s="7">
        <v>3.15E-2</v>
      </c>
      <c r="G1084" s="7">
        <v>1.8499999999999999E-2</v>
      </c>
      <c r="H1084" s="7">
        <v>0.5</v>
      </c>
    </row>
    <row r="1085" spans="1:8" ht="33" hidden="1" x14ac:dyDescent="0.3">
      <c r="A1085" s="6" t="s">
        <v>1469</v>
      </c>
      <c r="B1085" s="7" t="s">
        <v>1578</v>
      </c>
      <c r="C1085" s="7" t="s">
        <v>1579</v>
      </c>
      <c r="D1085" s="7">
        <v>0.45</v>
      </c>
      <c r="E1085" s="7">
        <v>0.02</v>
      </c>
      <c r="F1085" s="7">
        <v>1.15E-2</v>
      </c>
      <c r="G1085" s="7">
        <v>1.8499999999999999E-2</v>
      </c>
      <c r="H1085" s="7">
        <v>0.5</v>
      </c>
    </row>
    <row r="1086" spans="1:8" hidden="1" x14ac:dyDescent="0.3">
      <c r="A1086" s="6" t="s">
        <v>1762</v>
      </c>
      <c r="B1086" s="7" t="s">
        <v>1767</v>
      </c>
      <c r="C1086" s="7" t="s">
        <v>1768</v>
      </c>
      <c r="D1086" s="7">
        <v>0.45500000000000002</v>
      </c>
      <c r="E1086" s="7">
        <v>0.01</v>
      </c>
      <c r="F1086" s="7">
        <v>0.02</v>
      </c>
      <c r="G1086" s="7">
        <v>1.4999999999999999E-2</v>
      </c>
      <c r="H1086" s="7">
        <v>0.5</v>
      </c>
    </row>
    <row r="1087" spans="1:8" hidden="1" x14ac:dyDescent="0.3">
      <c r="A1087" s="6" t="s">
        <v>1762</v>
      </c>
      <c r="B1087" s="7" t="s">
        <v>1789</v>
      </c>
      <c r="C1087" s="7" t="s">
        <v>173</v>
      </c>
      <c r="D1087" s="7">
        <v>0.45500000000000002</v>
      </c>
      <c r="E1087" s="7">
        <v>0.01</v>
      </c>
      <c r="F1087" s="7">
        <v>0.02</v>
      </c>
      <c r="G1087" s="7">
        <v>1.4999999999999999E-2</v>
      </c>
      <c r="H1087" s="7">
        <v>0.5</v>
      </c>
    </row>
    <row r="1088" spans="1:8" ht="49.5" hidden="1" x14ac:dyDescent="0.3">
      <c r="A1088" s="6" t="s">
        <v>2009</v>
      </c>
      <c r="B1088" s="7" t="s">
        <v>2503</v>
      </c>
      <c r="C1088" s="7" t="s">
        <v>2504</v>
      </c>
      <c r="D1088" s="7">
        <v>0.33</v>
      </c>
      <c r="E1088" s="7">
        <v>0.12</v>
      </c>
      <c r="F1088" s="7">
        <v>2.5000000000000001E-2</v>
      </c>
      <c r="G1088" s="7">
        <v>2.5000000000000001E-2</v>
      </c>
      <c r="H1088" s="7">
        <v>0.5</v>
      </c>
    </row>
    <row r="1089" spans="1:8" ht="49.5" hidden="1" x14ac:dyDescent="0.3">
      <c r="A1089" s="6" t="s">
        <v>2009</v>
      </c>
      <c r="B1089" s="7" t="s">
        <v>2531</v>
      </c>
      <c r="C1089" s="7" t="s">
        <v>2532</v>
      </c>
      <c r="D1089" s="7">
        <v>0.41</v>
      </c>
      <c r="E1089" s="7">
        <v>0.02</v>
      </c>
      <c r="F1089" s="7">
        <v>0.05</v>
      </c>
      <c r="G1089" s="7">
        <v>0.02</v>
      </c>
      <c r="H1089" s="7">
        <v>0.5</v>
      </c>
    </row>
    <row r="1090" spans="1:8" ht="49.5" hidden="1" x14ac:dyDescent="0.3">
      <c r="A1090" s="6" t="s">
        <v>2009</v>
      </c>
      <c r="B1090" s="7" t="s">
        <v>2535</v>
      </c>
      <c r="C1090" s="7" t="s">
        <v>2536</v>
      </c>
      <c r="D1090" s="7">
        <v>0.33</v>
      </c>
      <c r="E1090" s="7">
        <v>0.12</v>
      </c>
      <c r="F1090" s="7">
        <v>2.5000000000000001E-2</v>
      </c>
      <c r="G1090" s="7">
        <v>2.5000000000000001E-2</v>
      </c>
      <c r="H1090" s="7">
        <v>0.5</v>
      </c>
    </row>
    <row r="1091" spans="1:8" ht="49.5" hidden="1" x14ac:dyDescent="0.3">
      <c r="A1091" s="6" t="s">
        <v>2009</v>
      </c>
      <c r="B1091" s="7" t="s">
        <v>2540</v>
      </c>
      <c r="C1091" s="7" t="s">
        <v>2541</v>
      </c>
      <c r="D1091" s="7">
        <v>0.33</v>
      </c>
      <c r="E1091" s="7">
        <v>0.12</v>
      </c>
      <c r="F1091" s="7">
        <v>2.5000000000000001E-2</v>
      </c>
      <c r="G1091" s="7">
        <v>2.5000000000000001E-2</v>
      </c>
      <c r="H1091" s="7">
        <v>0.5</v>
      </c>
    </row>
    <row r="1092" spans="1:8" ht="33" hidden="1" x14ac:dyDescent="0.3">
      <c r="A1092" s="6" t="s">
        <v>2883</v>
      </c>
      <c r="B1092" s="7" t="s">
        <v>2890</v>
      </c>
      <c r="C1092" s="7" t="s">
        <v>2891</v>
      </c>
      <c r="D1092" s="7">
        <v>0.41</v>
      </c>
      <c r="E1092" s="7">
        <v>0.05</v>
      </c>
      <c r="F1092" s="7">
        <v>0.02</v>
      </c>
      <c r="G1092" s="7">
        <v>0.02</v>
      </c>
      <c r="H1092" s="7">
        <v>0.5</v>
      </c>
    </row>
    <row r="1093" spans="1:8" ht="33" hidden="1" x14ac:dyDescent="0.3">
      <c r="A1093" s="6" t="s">
        <v>2883</v>
      </c>
      <c r="B1093" s="7" t="s">
        <v>2892</v>
      </c>
      <c r="C1093" s="7" t="s">
        <v>654</v>
      </c>
      <c r="D1093" s="7">
        <v>0.43</v>
      </c>
      <c r="E1093" s="7">
        <v>0.03</v>
      </c>
      <c r="F1093" s="7">
        <v>0.02</v>
      </c>
      <c r="G1093" s="7">
        <v>0.02</v>
      </c>
      <c r="H1093" s="7">
        <v>0.5</v>
      </c>
    </row>
    <row r="1094" spans="1:8" ht="33" hidden="1" x14ac:dyDescent="0.3">
      <c r="A1094" s="6" t="s">
        <v>2883</v>
      </c>
      <c r="B1094" s="7" t="s">
        <v>2894</v>
      </c>
      <c r="C1094" s="7" t="s">
        <v>2895</v>
      </c>
      <c r="D1094" s="7">
        <v>0.41</v>
      </c>
      <c r="E1094" s="7">
        <v>0.05</v>
      </c>
      <c r="F1094" s="7">
        <v>0.02</v>
      </c>
      <c r="G1094" s="7">
        <v>0.02</v>
      </c>
      <c r="H1094" s="7">
        <v>0.5</v>
      </c>
    </row>
    <row r="1095" spans="1:8" ht="33" hidden="1" x14ac:dyDescent="0.3">
      <c r="A1095" s="6" t="s">
        <v>2883</v>
      </c>
      <c r="B1095" s="7" t="s">
        <v>2897</v>
      </c>
      <c r="C1095" s="7" t="s">
        <v>2898</v>
      </c>
      <c r="D1095" s="7">
        <v>0.45</v>
      </c>
      <c r="E1095" s="7">
        <v>0.01</v>
      </c>
      <c r="F1095" s="7">
        <v>0.02</v>
      </c>
      <c r="G1095" s="7">
        <v>0.02</v>
      </c>
      <c r="H1095" s="7">
        <v>0.5</v>
      </c>
    </row>
    <row r="1096" spans="1:8" hidden="1" x14ac:dyDescent="0.3">
      <c r="A1096" s="6" t="s">
        <v>1245</v>
      </c>
      <c r="B1096" s="7" t="s">
        <v>1250</v>
      </c>
      <c r="C1096" s="7" t="s">
        <v>773</v>
      </c>
      <c r="D1096" s="7">
        <v>0.3</v>
      </c>
      <c r="E1096" s="7">
        <v>0.15179999999999999</v>
      </c>
      <c r="F1096" s="7">
        <v>0.03</v>
      </c>
      <c r="G1096" s="7">
        <v>1.7000000000000001E-2</v>
      </c>
      <c r="H1096" s="7">
        <v>0.49880000000000002</v>
      </c>
    </row>
    <row r="1097" spans="1:8" hidden="1" x14ac:dyDescent="0.3">
      <c r="A1097" s="6" t="s">
        <v>1245</v>
      </c>
      <c r="B1097" s="7" t="s">
        <v>1267</v>
      </c>
      <c r="C1097" s="7" t="s">
        <v>191</v>
      </c>
      <c r="D1097" s="7">
        <v>0.3</v>
      </c>
      <c r="E1097" s="7">
        <v>0.1512</v>
      </c>
      <c r="F1097" s="7">
        <v>0.03</v>
      </c>
      <c r="G1097" s="7">
        <v>1.7000000000000001E-2</v>
      </c>
      <c r="H1097" s="7">
        <v>0.49819999999999998</v>
      </c>
    </row>
    <row r="1098" spans="1:8" hidden="1" x14ac:dyDescent="0.3">
      <c r="A1098" s="6" t="s">
        <v>1245</v>
      </c>
      <c r="B1098" s="7" t="s">
        <v>1251</v>
      </c>
      <c r="C1098" s="7" t="s">
        <v>138</v>
      </c>
      <c r="D1098" s="7">
        <v>0.3</v>
      </c>
      <c r="E1098" s="7">
        <v>0.1502</v>
      </c>
      <c r="F1098" s="7">
        <v>0.03</v>
      </c>
      <c r="G1098" s="7">
        <v>1.7000000000000001E-2</v>
      </c>
      <c r="H1098" s="7">
        <v>0.49719999999999998</v>
      </c>
    </row>
    <row r="1099" spans="1:8" hidden="1" x14ac:dyDescent="0.3">
      <c r="A1099" s="6" t="s">
        <v>502</v>
      </c>
      <c r="B1099" s="7" t="s">
        <v>514</v>
      </c>
      <c r="C1099" s="7" t="s">
        <v>515</v>
      </c>
      <c r="D1099" s="7">
        <v>0.39</v>
      </c>
      <c r="E1099" s="7">
        <v>0.09</v>
      </c>
      <c r="F1099" s="7">
        <v>0.01</v>
      </c>
      <c r="G1099" s="7">
        <v>7.0000000000000001E-3</v>
      </c>
      <c r="H1099" s="7">
        <v>0.497</v>
      </c>
    </row>
    <row r="1100" spans="1:8" hidden="1" x14ac:dyDescent="0.3">
      <c r="A1100" s="6" t="s">
        <v>502</v>
      </c>
      <c r="B1100" s="7" t="s">
        <v>516</v>
      </c>
      <c r="C1100" s="7" t="s">
        <v>515</v>
      </c>
      <c r="D1100" s="7">
        <v>0.39</v>
      </c>
      <c r="E1100" s="7">
        <v>0.09</v>
      </c>
      <c r="F1100" s="7">
        <v>0.01</v>
      </c>
      <c r="G1100" s="7">
        <v>7.0000000000000001E-3</v>
      </c>
      <c r="H1100" s="7">
        <v>0.497</v>
      </c>
    </row>
    <row r="1101" spans="1:8" hidden="1" x14ac:dyDescent="0.3">
      <c r="A1101" s="6" t="s">
        <v>502</v>
      </c>
      <c r="B1101" s="7" t="s">
        <v>517</v>
      </c>
      <c r="C1101" s="7" t="s">
        <v>515</v>
      </c>
      <c r="D1101" s="7">
        <v>0.39</v>
      </c>
      <c r="E1101" s="7">
        <v>0.09</v>
      </c>
      <c r="F1101" s="7">
        <v>0.01</v>
      </c>
      <c r="G1101" s="7">
        <v>7.0000000000000001E-3</v>
      </c>
      <c r="H1101" s="7">
        <v>0.497</v>
      </c>
    </row>
    <row r="1102" spans="1:8" hidden="1" x14ac:dyDescent="0.3">
      <c r="A1102" s="6" t="s">
        <v>502</v>
      </c>
      <c r="B1102" s="7" t="s">
        <v>518</v>
      </c>
      <c r="C1102" s="7" t="s">
        <v>515</v>
      </c>
      <c r="D1102" s="7">
        <v>0.39</v>
      </c>
      <c r="E1102" s="7">
        <v>0.09</v>
      </c>
      <c r="F1102" s="7">
        <v>0.01</v>
      </c>
      <c r="G1102" s="7">
        <v>7.0000000000000001E-3</v>
      </c>
      <c r="H1102" s="7">
        <v>0.497</v>
      </c>
    </row>
    <row r="1103" spans="1:8" hidden="1" x14ac:dyDescent="0.3">
      <c r="A1103" s="6" t="s">
        <v>502</v>
      </c>
      <c r="B1103" s="7" t="s">
        <v>519</v>
      </c>
      <c r="C1103" s="7" t="s">
        <v>515</v>
      </c>
      <c r="D1103" s="7">
        <v>0.39</v>
      </c>
      <c r="E1103" s="7">
        <v>0.09</v>
      </c>
      <c r="F1103" s="7">
        <v>0.01</v>
      </c>
      <c r="G1103" s="7">
        <v>7.0000000000000001E-3</v>
      </c>
      <c r="H1103" s="7">
        <v>0.497</v>
      </c>
    </row>
    <row r="1104" spans="1:8" hidden="1" x14ac:dyDescent="0.3">
      <c r="A1104" s="6" t="s">
        <v>1154</v>
      </c>
      <c r="B1104" s="7" t="s">
        <v>1171</v>
      </c>
      <c r="C1104" s="7" t="s">
        <v>1172</v>
      </c>
      <c r="D1104" s="7">
        <v>0.31</v>
      </c>
      <c r="E1104" s="7">
        <v>0.14660000000000001</v>
      </c>
      <c r="F1104" s="7">
        <v>0.02</v>
      </c>
      <c r="G1104" s="7">
        <v>0.02</v>
      </c>
      <c r="H1104" s="7">
        <v>0.49659999999999999</v>
      </c>
    </row>
    <row r="1105" spans="1:8" hidden="1" x14ac:dyDescent="0.3">
      <c r="A1105" s="6" t="s">
        <v>232</v>
      </c>
      <c r="B1105" s="7" t="s">
        <v>340</v>
      </c>
      <c r="C1105" s="7" t="s">
        <v>221</v>
      </c>
      <c r="D1105" s="7">
        <v>0.35</v>
      </c>
      <c r="E1105" s="7">
        <v>0.12920000000000001</v>
      </c>
      <c r="F1105" s="7">
        <v>7.0000000000000001E-3</v>
      </c>
      <c r="G1105" s="7">
        <v>0.01</v>
      </c>
      <c r="H1105" s="7">
        <v>0.49619999999999997</v>
      </c>
    </row>
    <row r="1106" spans="1:8" ht="33" hidden="1" x14ac:dyDescent="0.3">
      <c r="A1106" s="6" t="s">
        <v>232</v>
      </c>
      <c r="B1106" s="7" t="s">
        <v>304</v>
      </c>
      <c r="C1106" s="7" t="s">
        <v>305</v>
      </c>
      <c r="D1106" s="7">
        <v>0.35</v>
      </c>
      <c r="E1106" s="7">
        <v>0.12870000000000001</v>
      </c>
      <c r="F1106" s="7">
        <v>7.0000000000000001E-3</v>
      </c>
      <c r="G1106" s="7">
        <v>0.01</v>
      </c>
      <c r="H1106" s="7">
        <v>0.49569999999999997</v>
      </c>
    </row>
    <row r="1107" spans="1:8" hidden="1" x14ac:dyDescent="0.3">
      <c r="A1107" s="6" t="s">
        <v>232</v>
      </c>
      <c r="B1107" s="7" t="s">
        <v>294</v>
      </c>
      <c r="C1107" s="7" t="s">
        <v>295</v>
      </c>
      <c r="D1107" s="7">
        <v>0.35</v>
      </c>
      <c r="E1107" s="7">
        <v>0.12859999999999999</v>
      </c>
      <c r="F1107" s="7">
        <v>7.0000000000000001E-3</v>
      </c>
      <c r="G1107" s="7">
        <v>0.01</v>
      </c>
      <c r="H1107" s="7">
        <v>0.49559999999999998</v>
      </c>
    </row>
    <row r="1108" spans="1:8" ht="33" hidden="1" x14ac:dyDescent="0.3">
      <c r="A1108" s="6" t="s">
        <v>348</v>
      </c>
      <c r="B1108" s="7" t="s">
        <v>427</v>
      </c>
      <c r="C1108" s="7" t="s">
        <v>428</v>
      </c>
      <c r="D1108" s="7">
        <v>0.45</v>
      </c>
      <c r="E1108" s="7">
        <v>0.02</v>
      </c>
      <c r="F1108" s="7">
        <v>0.01</v>
      </c>
      <c r="G1108" s="7">
        <v>1.4999999999999999E-2</v>
      </c>
      <c r="H1108" s="7">
        <v>0.495</v>
      </c>
    </row>
    <row r="1109" spans="1:8" ht="49.5" hidden="1" x14ac:dyDescent="0.3">
      <c r="A1109" s="6" t="s">
        <v>2009</v>
      </c>
      <c r="B1109" s="7" t="s">
        <v>2490</v>
      </c>
      <c r="C1109" s="7" t="s">
        <v>2491</v>
      </c>
      <c r="D1109" s="7">
        <v>0.43</v>
      </c>
      <c r="E1109" s="7">
        <v>0.02</v>
      </c>
      <c r="F1109" s="7">
        <v>0.02</v>
      </c>
      <c r="G1109" s="7">
        <v>2.5000000000000001E-2</v>
      </c>
      <c r="H1109" s="7">
        <v>0.495</v>
      </c>
    </row>
    <row r="1110" spans="1:8" ht="49.5" hidden="1" x14ac:dyDescent="0.3">
      <c r="A1110" s="6" t="s">
        <v>2009</v>
      </c>
      <c r="B1110" s="7" t="s">
        <v>2497</v>
      </c>
      <c r="C1110" s="7" t="s">
        <v>2498</v>
      </c>
      <c r="D1110" s="7">
        <v>0.43</v>
      </c>
      <c r="E1110" s="7">
        <v>0.02</v>
      </c>
      <c r="F1110" s="7">
        <v>0.02</v>
      </c>
      <c r="G1110" s="7">
        <v>2.5000000000000001E-2</v>
      </c>
      <c r="H1110" s="7">
        <v>0.495</v>
      </c>
    </row>
    <row r="1111" spans="1:8" ht="33" hidden="1" x14ac:dyDescent="0.3">
      <c r="A1111" s="6" t="s">
        <v>642</v>
      </c>
      <c r="B1111" s="7" t="s">
        <v>645</v>
      </c>
      <c r="C1111" s="7" t="s">
        <v>646</v>
      </c>
      <c r="D1111" s="7">
        <v>0.39</v>
      </c>
      <c r="E1111" s="7">
        <v>0.05</v>
      </c>
      <c r="F1111" s="7">
        <v>2.7E-2</v>
      </c>
      <c r="G1111" s="7">
        <v>2.7E-2</v>
      </c>
      <c r="H1111" s="7">
        <v>0.49399999999999999</v>
      </c>
    </row>
    <row r="1112" spans="1:8" ht="33" hidden="1" x14ac:dyDescent="0.3">
      <c r="A1112" s="6" t="s">
        <v>642</v>
      </c>
      <c r="B1112" s="7" t="s">
        <v>647</v>
      </c>
      <c r="C1112" s="7" t="s">
        <v>646</v>
      </c>
      <c r="D1112" s="7">
        <v>0.39</v>
      </c>
      <c r="E1112" s="7">
        <v>0.05</v>
      </c>
      <c r="F1112" s="7">
        <v>2.7E-2</v>
      </c>
      <c r="G1112" s="7">
        <v>2.7E-2</v>
      </c>
      <c r="H1112" s="7">
        <v>0.49399999999999999</v>
      </c>
    </row>
    <row r="1113" spans="1:8" ht="33" hidden="1" x14ac:dyDescent="0.3">
      <c r="A1113" s="6" t="s">
        <v>642</v>
      </c>
      <c r="B1113" s="7" t="s">
        <v>723</v>
      </c>
      <c r="C1113" s="7" t="s">
        <v>724</v>
      </c>
      <c r="D1113" s="7">
        <v>0.34</v>
      </c>
      <c r="E1113" s="7">
        <v>0.10589999999999999</v>
      </c>
      <c r="F1113" s="7">
        <v>2.4E-2</v>
      </c>
      <c r="G1113" s="7">
        <v>2.4E-2</v>
      </c>
      <c r="H1113" s="7">
        <v>0.49390000000000001</v>
      </c>
    </row>
    <row r="1114" spans="1:8" hidden="1" x14ac:dyDescent="0.3">
      <c r="A1114" s="6" t="s">
        <v>642</v>
      </c>
      <c r="B1114" s="7" t="s">
        <v>721</v>
      </c>
      <c r="C1114" s="7" t="s">
        <v>722</v>
      </c>
      <c r="D1114" s="7">
        <v>0.34</v>
      </c>
      <c r="E1114" s="7">
        <v>0.1051</v>
      </c>
      <c r="F1114" s="7">
        <v>2.4E-2</v>
      </c>
      <c r="G1114" s="7">
        <v>2.4E-2</v>
      </c>
      <c r="H1114" s="7">
        <v>0.49309999999999998</v>
      </c>
    </row>
    <row r="1115" spans="1:8" hidden="1" x14ac:dyDescent="0.3">
      <c r="A1115" s="6" t="s">
        <v>502</v>
      </c>
      <c r="B1115" s="7" t="s">
        <v>636</v>
      </c>
      <c r="C1115" s="7" t="s">
        <v>635</v>
      </c>
      <c r="D1115" s="7">
        <v>0.47</v>
      </c>
      <c r="E1115" s="7">
        <v>1.04E-2</v>
      </c>
      <c r="F1115" s="7">
        <v>5.0000000000000001E-3</v>
      </c>
      <c r="G1115" s="7">
        <v>7.0000000000000001E-3</v>
      </c>
      <c r="H1115" s="7">
        <v>0.4924</v>
      </c>
    </row>
    <row r="1116" spans="1:8" hidden="1" x14ac:dyDescent="0.3">
      <c r="A1116" s="6" t="s">
        <v>502</v>
      </c>
      <c r="B1116" s="7" t="s">
        <v>634</v>
      </c>
      <c r="C1116" s="7" t="s">
        <v>635</v>
      </c>
      <c r="D1116" s="7">
        <v>0.47</v>
      </c>
      <c r="E1116" s="7">
        <v>1.0200000000000001E-2</v>
      </c>
      <c r="F1116" s="7">
        <v>5.0000000000000001E-3</v>
      </c>
      <c r="G1116" s="7">
        <v>7.0000000000000001E-3</v>
      </c>
      <c r="H1116" s="7">
        <v>0.49220000000000003</v>
      </c>
    </row>
    <row r="1117" spans="1:8" hidden="1" x14ac:dyDescent="0.3">
      <c r="A1117" s="6" t="s">
        <v>1588</v>
      </c>
      <c r="B1117" s="7" t="s">
        <v>1735</v>
      </c>
      <c r="C1117" s="7" t="s">
        <v>1736</v>
      </c>
      <c r="D1117" s="7">
        <v>0.45</v>
      </c>
      <c r="E1117" s="7">
        <v>0.01</v>
      </c>
      <c r="F1117" s="7">
        <v>1.4999999999999999E-2</v>
      </c>
      <c r="G1117" s="7">
        <v>1.7000000000000001E-2</v>
      </c>
      <c r="H1117" s="7">
        <v>0.49199999999999999</v>
      </c>
    </row>
    <row r="1118" spans="1:8" hidden="1" x14ac:dyDescent="0.3">
      <c r="A1118" s="6" t="s">
        <v>1588</v>
      </c>
      <c r="B1118" s="7" t="s">
        <v>1737</v>
      </c>
      <c r="C1118" s="7" t="s">
        <v>1738</v>
      </c>
      <c r="D1118" s="7">
        <v>0.45</v>
      </c>
      <c r="E1118" s="7">
        <v>0.01</v>
      </c>
      <c r="F1118" s="7">
        <v>1.4999999999999999E-2</v>
      </c>
      <c r="G1118" s="7">
        <v>1.7000000000000001E-2</v>
      </c>
      <c r="H1118" s="7">
        <v>0.49199999999999999</v>
      </c>
    </row>
    <row r="1119" spans="1:8" hidden="1" x14ac:dyDescent="0.3">
      <c r="A1119" s="6" t="s">
        <v>232</v>
      </c>
      <c r="B1119" s="7" t="s">
        <v>274</v>
      </c>
      <c r="C1119" s="7" t="s">
        <v>275</v>
      </c>
      <c r="D1119" s="7">
        <v>0.3</v>
      </c>
      <c r="E1119" s="7">
        <v>0.17419999999999999</v>
      </c>
      <c r="F1119" s="7">
        <v>7.0000000000000001E-3</v>
      </c>
      <c r="G1119" s="7">
        <v>0.01</v>
      </c>
      <c r="H1119" s="7">
        <v>0.49120000000000003</v>
      </c>
    </row>
    <row r="1120" spans="1:8" hidden="1" x14ac:dyDescent="0.3">
      <c r="A1120" s="6" t="s">
        <v>232</v>
      </c>
      <c r="B1120" s="7" t="s">
        <v>343</v>
      </c>
      <c r="C1120" s="7" t="s">
        <v>221</v>
      </c>
      <c r="D1120" s="7">
        <v>0.35</v>
      </c>
      <c r="E1120" s="7">
        <v>0.123</v>
      </c>
      <c r="F1120" s="7">
        <v>7.0000000000000001E-3</v>
      </c>
      <c r="G1120" s="7">
        <v>0.01</v>
      </c>
      <c r="H1120" s="7">
        <v>0.49</v>
      </c>
    </row>
    <row r="1121" spans="1:8" hidden="1" x14ac:dyDescent="0.3">
      <c r="A1121" s="6" t="s">
        <v>642</v>
      </c>
      <c r="B1121" s="7" t="s">
        <v>655</v>
      </c>
      <c r="C1121" s="7" t="s">
        <v>132</v>
      </c>
      <c r="D1121" s="7">
        <v>0.36</v>
      </c>
      <c r="E1121" s="7">
        <v>0.05</v>
      </c>
      <c r="F1121" s="7">
        <v>0.05</v>
      </c>
      <c r="G1121" s="7">
        <v>0.03</v>
      </c>
      <c r="H1121" s="7">
        <v>0.49</v>
      </c>
    </row>
    <row r="1122" spans="1:8" ht="33" hidden="1" x14ac:dyDescent="0.3">
      <c r="A1122" s="6" t="s">
        <v>642</v>
      </c>
      <c r="B1122" s="7" t="s">
        <v>675</v>
      </c>
      <c r="C1122" s="7" t="s">
        <v>676</v>
      </c>
      <c r="D1122" s="7">
        <v>0.36</v>
      </c>
      <c r="E1122" s="7">
        <v>0.05</v>
      </c>
      <c r="F1122" s="7">
        <v>0.05</v>
      </c>
      <c r="G1122" s="7">
        <v>0.03</v>
      </c>
      <c r="H1122" s="7">
        <v>0.49</v>
      </c>
    </row>
    <row r="1123" spans="1:8" ht="33" hidden="1" x14ac:dyDescent="0.3">
      <c r="A1123" s="6" t="s">
        <v>642</v>
      </c>
      <c r="B1123" s="7" t="s">
        <v>679</v>
      </c>
      <c r="C1123" s="7" t="s">
        <v>680</v>
      </c>
      <c r="D1123" s="7">
        <v>0.36</v>
      </c>
      <c r="E1123" s="7">
        <v>0.05</v>
      </c>
      <c r="F1123" s="7">
        <v>0.05</v>
      </c>
      <c r="G1123" s="7">
        <v>0.03</v>
      </c>
      <c r="H1123" s="7">
        <v>0.49</v>
      </c>
    </row>
    <row r="1124" spans="1:8" ht="33" hidden="1" x14ac:dyDescent="0.3">
      <c r="A1124" s="6" t="s">
        <v>642</v>
      </c>
      <c r="B1124" s="7" t="s">
        <v>683</v>
      </c>
      <c r="C1124" s="7" t="s">
        <v>684</v>
      </c>
      <c r="D1124" s="7">
        <v>0.36</v>
      </c>
      <c r="E1124" s="7">
        <v>0.05</v>
      </c>
      <c r="F1124" s="7">
        <v>0.05</v>
      </c>
      <c r="G1124" s="7">
        <v>0.03</v>
      </c>
      <c r="H1124" s="7">
        <v>0.49</v>
      </c>
    </row>
    <row r="1125" spans="1:8" hidden="1" x14ac:dyDescent="0.3">
      <c r="A1125" s="6" t="s">
        <v>642</v>
      </c>
      <c r="B1125" s="7" t="s">
        <v>708</v>
      </c>
      <c r="C1125" s="7" t="s">
        <v>709</v>
      </c>
      <c r="D1125" s="7">
        <v>0.36</v>
      </c>
      <c r="E1125" s="7">
        <v>0.05</v>
      </c>
      <c r="F1125" s="7">
        <v>0.05</v>
      </c>
      <c r="G1125" s="7">
        <v>0.03</v>
      </c>
      <c r="H1125" s="7">
        <v>0.49</v>
      </c>
    </row>
    <row r="1126" spans="1:8" hidden="1" x14ac:dyDescent="0.3">
      <c r="A1126" s="6" t="s">
        <v>642</v>
      </c>
      <c r="B1126" s="7" t="s">
        <v>716</v>
      </c>
      <c r="C1126" s="7" t="s">
        <v>597</v>
      </c>
      <c r="D1126" s="7">
        <v>0.36</v>
      </c>
      <c r="E1126" s="7">
        <v>0.05</v>
      </c>
      <c r="F1126" s="7">
        <v>0.05</v>
      </c>
      <c r="G1126" s="7">
        <v>0.03</v>
      </c>
      <c r="H1126" s="7">
        <v>0.49</v>
      </c>
    </row>
    <row r="1127" spans="1:8" x14ac:dyDescent="0.3">
      <c r="A1127" s="6" t="s">
        <v>22</v>
      </c>
      <c r="B1127" s="7" t="s">
        <v>105</v>
      </c>
      <c r="C1127" s="7" t="s">
        <v>108</v>
      </c>
      <c r="D1127" s="7">
        <v>0.22</v>
      </c>
      <c r="E1127" s="7">
        <v>0.22</v>
      </c>
      <c r="F1127" s="7">
        <v>0.03</v>
      </c>
      <c r="G1127" s="7">
        <v>0.02</v>
      </c>
      <c r="H1127" s="7">
        <v>0.49</v>
      </c>
    </row>
    <row r="1128" spans="1:8" ht="33" x14ac:dyDescent="0.3">
      <c r="A1128" s="6" t="s">
        <v>22</v>
      </c>
      <c r="B1128" s="7" t="s">
        <v>165</v>
      </c>
      <c r="C1128" s="7" t="s">
        <v>168</v>
      </c>
      <c r="D1128" s="7">
        <v>0.2</v>
      </c>
      <c r="E1128" s="7">
        <v>0.25</v>
      </c>
      <c r="F1128" s="7">
        <v>0.02</v>
      </c>
      <c r="G1128" s="7">
        <v>0.02</v>
      </c>
      <c r="H1128" s="7">
        <v>0.49</v>
      </c>
    </row>
    <row r="1129" spans="1:8" ht="33" hidden="1" x14ac:dyDescent="0.3">
      <c r="A1129" s="6" t="s">
        <v>1469</v>
      </c>
      <c r="B1129" s="7" t="s">
        <v>1557</v>
      </c>
      <c r="C1129" s="7" t="s">
        <v>1558</v>
      </c>
      <c r="D1129" s="7">
        <v>0.32</v>
      </c>
      <c r="E1129" s="7">
        <v>0.14000000000000001</v>
      </c>
      <c r="F1129" s="7">
        <v>1.15E-2</v>
      </c>
      <c r="G1129" s="7">
        <v>1.8499999999999999E-2</v>
      </c>
      <c r="H1129" s="7">
        <v>0.49</v>
      </c>
    </row>
    <row r="1130" spans="1:8" ht="49.5" hidden="1" x14ac:dyDescent="0.3">
      <c r="A1130" s="6" t="s">
        <v>2009</v>
      </c>
      <c r="B1130" s="7" t="s">
        <v>2501</v>
      </c>
      <c r="C1130" s="7" t="s">
        <v>2502</v>
      </c>
      <c r="D1130" s="7">
        <v>0.41</v>
      </c>
      <c r="E1130" s="7">
        <v>0.01</v>
      </c>
      <c r="F1130" s="7">
        <v>0.05</v>
      </c>
      <c r="G1130" s="7">
        <v>0.02</v>
      </c>
      <c r="H1130" s="7">
        <v>0.49</v>
      </c>
    </row>
    <row r="1131" spans="1:8" hidden="1" x14ac:dyDescent="0.3">
      <c r="A1131" s="6" t="s">
        <v>232</v>
      </c>
      <c r="B1131" s="7" t="s">
        <v>320</v>
      </c>
      <c r="C1131" s="7" t="s">
        <v>321</v>
      </c>
      <c r="D1131" s="7">
        <v>0.35</v>
      </c>
      <c r="E1131" s="7">
        <v>0.122</v>
      </c>
      <c r="F1131" s="7">
        <v>7.0000000000000001E-3</v>
      </c>
      <c r="G1131" s="7">
        <v>0.01</v>
      </c>
      <c r="H1131" s="7">
        <v>0.48899999999999999</v>
      </c>
    </row>
    <row r="1132" spans="1:8" hidden="1" x14ac:dyDescent="0.3">
      <c r="A1132" s="6" t="s">
        <v>348</v>
      </c>
      <c r="B1132" s="7" t="s">
        <v>349</v>
      </c>
      <c r="C1132" s="7" t="s">
        <v>350</v>
      </c>
      <c r="D1132" s="7">
        <v>0.39100000000000001</v>
      </c>
      <c r="E1132" s="7">
        <v>7.0000000000000007E-2</v>
      </c>
      <c r="F1132" s="7">
        <v>0.01</v>
      </c>
      <c r="G1132" s="7">
        <v>1.7000000000000001E-2</v>
      </c>
      <c r="H1132" s="7">
        <v>0.48799999999999999</v>
      </c>
    </row>
    <row r="1133" spans="1:8" hidden="1" x14ac:dyDescent="0.3">
      <c r="A1133" s="6" t="s">
        <v>348</v>
      </c>
      <c r="B1133" s="7" t="s">
        <v>355</v>
      </c>
      <c r="C1133" s="7" t="s">
        <v>356</v>
      </c>
      <c r="D1133" s="7">
        <v>0.45100000000000001</v>
      </c>
      <c r="E1133" s="7">
        <v>0.01</v>
      </c>
      <c r="F1133" s="7">
        <v>0.01</v>
      </c>
      <c r="G1133" s="7">
        <v>1.7000000000000001E-2</v>
      </c>
      <c r="H1133" s="7">
        <v>0.48799999999999999</v>
      </c>
    </row>
    <row r="1134" spans="1:8" hidden="1" x14ac:dyDescent="0.3">
      <c r="A1134" s="6" t="s">
        <v>348</v>
      </c>
      <c r="B1134" s="7" t="s">
        <v>361</v>
      </c>
      <c r="C1134" s="7" t="s">
        <v>362</v>
      </c>
      <c r="D1134" s="7">
        <v>0.45100000000000001</v>
      </c>
      <c r="E1134" s="7">
        <v>0.01</v>
      </c>
      <c r="F1134" s="7">
        <v>0.01</v>
      </c>
      <c r="G1134" s="7">
        <v>1.7000000000000001E-2</v>
      </c>
      <c r="H1134" s="7">
        <v>0.48799999999999999</v>
      </c>
    </row>
    <row r="1135" spans="1:8" hidden="1" x14ac:dyDescent="0.3">
      <c r="A1135" s="6" t="s">
        <v>348</v>
      </c>
      <c r="B1135" s="7" t="s">
        <v>365</v>
      </c>
      <c r="C1135" s="7" t="s">
        <v>366</v>
      </c>
      <c r="D1135" s="7">
        <v>0.45100000000000001</v>
      </c>
      <c r="E1135" s="7">
        <v>0.01</v>
      </c>
      <c r="F1135" s="7">
        <v>0.01</v>
      </c>
      <c r="G1135" s="7">
        <v>1.7000000000000001E-2</v>
      </c>
      <c r="H1135" s="7">
        <v>0.48799999999999999</v>
      </c>
    </row>
    <row r="1136" spans="1:8" hidden="1" x14ac:dyDescent="0.3">
      <c r="A1136" s="6" t="s">
        <v>348</v>
      </c>
      <c r="B1136" s="7" t="s">
        <v>449</v>
      </c>
      <c r="C1136" s="7" t="s">
        <v>450</v>
      </c>
      <c r="D1136" s="7">
        <v>0.39100000000000001</v>
      </c>
      <c r="E1136" s="7">
        <v>7.0000000000000007E-2</v>
      </c>
      <c r="F1136" s="7">
        <v>0.01</v>
      </c>
      <c r="G1136" s="7">
        <v>1.7000000000000001E-2</v>
      </c>
      <c r="H1136" s="7">
        <v>0.48799999999999999</v>
      </c>
    </row>
    <row r="1137" spans="1:8" ht="33" hidden="1" x14ac:dyDescent="0.3">
      <c r="A1137" s="6" t="s">
        <v>348</v>
      </c>
      <c r="B1137" s="7" t="s">
        <v>451</v>
      </c>
      <c r="C1137" s="7" t="s">
        <v>452</v>
      </c>
      <c r="D1137" s="7">
        <v>0.39100000000000001</v>
      </c>
      <c r="E1137" s="7">
        <v>7.0000000000000007E-2</v>
      </c>
      <c r="F1137" s="7">
        <v>0.01</v>
      </c>
      <c r="G1137" s="7">
        <v>1.7000000000000001E-2</v>
      </c>
      <c r="H1137" s="7">
        <v>0.48799999999999999</v>
      </c>
    </row>
    <row r="1138" spans="1:8" hidden="1" x14ac:dyDescent="0.3">
      <c r="A1138" s="6" t="s">
        <v>348</v>
      </c>
      <c r="B1138" s="7" t="s">
        <v>455</v>
      </c>
      <c r="C1138" s="7" t="s">
        <v>456</v>
      </c>
      <c r="D1138" s="7">
        <v>0.36099999999999999</v>
      </c>
      <c r="E1138" s="7">
        <v>0.1</v>
      </c>
      <c r="F1138" s="7">
        <v>0.01</v>
      </c>
      <c r="G1138" s="7">
        <v>1.7000000000000001E-2</v>
      </c>
      <c r="H1138" s="7">
        <v>0.48799999999999999</v>
      </c>
    </row>
    <row r="1139" spans="1:8" hidden="1" x14ac:dyDescent="0.3">
      <c r="A1139" s="6" t="s">
        <v>348</v>
      </c>
      <c r="B1139" s="7" t="s">
        <v>466</v>
      </c>
      <c r="C1139" s="7" t="s">
        <v>467</v>
      </c>
      <c r="D1139" s="7">
        <v>0.39100000000000001</v>
      </c>
      <c r="E1139" s="7">
        <v>7.0000000000000007E-2</v>
      </c>
      <c r="F1139" s="7">
        <v>0.01</v>
      </c>
      <c r="G1139" s="7">
        <v>1.7000000000000001E-2</v>
      </c>
      <c r="H1139" s="7">
        <v>0.48799999999999999</v>
      </c>
    </row>
    <row r="1140" spans="1:8" hidden="1" x14ac:dyDescent="0.3">
      <c r="A1140" s="6" t="s">
        <v>348</v>
      </c>
      <c r="B1140" s="7" t="s">
        <v>468</v>
      </c>
      <c r="C1140" s="7" t="s">
        <v>469</v>
      </c>
      <c r="D1140" s="7">
        <v>0.39100000000000001</v>
      </c>
      <c r="E1140" s="7">
        <v>7.0000000000000007E-2</v>
      </c>
      <c r="F1140" s="7">
        <v>0.01</v>
      </c>
      <c r="G1140" s="7">
        <v>1.7000000000000001E-2</v>
      </c>
      <c r="H1140" s="7">
        <v>0.48799999999999999</v>
      </c>
    </row>
    <row r="1141" spans="1:8" hidden="1" x14ac:dyDescent="0.3">
      <c r="A1141" s="6" t="s">
        <v>348</v>
      </c>
      <c r="B1141" s="7" t="s">
        <v>470</v>
      </c>
      <c r="C1141" s="7" t="s">
        <v>471</v>
      </c>
      <c r="D1141" s="7">
        <v>0.39100000000000001</v>
      </c>
      <c r="E1141" s="7">
        <v>7.0000000000000007E-2</v>
      </c>
      <c r="F1141" s="7">
        <v>0.01</v>
      </c>
      <c r="G1141" s="7">
        <v>1.7000000000000001E-2</v>
      </c>
      <c r="H1141" s="7">
        <v>0.48799999999999999</v>
      </c>
    </row>
    <row r="1142" spans="1:8" ht="33" hidden="1" x14ac:dyDescent="0.3">
      <c r="A1142" s="6" t="s">
        <v>348</v>
      </c>
      <c r="B1142" s="7" t="s">
        <v>472</v>
      </c>
      <c r="C1142" s="7" t="s">
        <v>473</v>
      </c>
      <c r="D1142" s="7">
        <v>0.39100000000000001</v>
      </c>
      <c r="E1142" s="7">
        <v>7.0000000000000007E-2</v>
      </c>
      <c r="F1142" s="7">
        <v>0.01</v>
      </c>
      <c r="G1142" s="7">
        <v>1.7000000000000001E-2</v>
      </c>
      <c r="H1142" s="7">
        <v>0.48799999999999999</v>
      </c>
    </row>
    <row r="1143" spans="1:8" x14ac:dyDescent="0.3">
      <c r="A1143" s="6" t="s">
        <v>22</v>
      </c>
      <c r="B1143" s="7" t="s">
        <v>216</v>
      </c>
      <c r="C1143" s="7" t="s">
        <v>217</v>
      </c>
      <c r="D1143" s="7">
        <v>0.35</v>
      </c>
      <c r="E1143" s="7">
        <v>9.6299999999999997E-2</v>
      </c>
      <c r="F1143" s="7">
        <v>0.02</v>
      </c>
      <c r="G1143" s="7">
        <v>0.02</v>
      </c>
      <c r="H1143" s="7">
        <v>0.48630000000000001</v>
      </c>
    </row>
    <row r="1144" spans="1:8" hidden="1" x14ac:dyDescent="0.3">
      <c r="A1144" s="6" t="s">
        <v>232</v>
      </c>
      <c r="B1144" s="7" t="s">
        <v>344</v>
      </c>
      <c r="C1144" s="7" t="s">
        <v>345</v>
      </c>
      <c r="D1144" s="7">
        <v>0.35</v>
      </c>
      <c r="E1144" s="7">
        <v>0.11899999999999999</v>
      </c>
      <c r="F1144" s="7">
        <v>7.0000000000000001E-3</v>
      </c>
      <c r="G1144" s="7">
        <v>0.01</v>
      </c>
      <c r="H1144" s="7">
        <v>0.48599999999999999</v>
      </c>
    </row>
    <row r="1145" spans="1:8" ht="33" hidden="1" x14ac:dyDescent="0.3">
      <c r="A1145" s="6" t="s">
        <v>853</v>
      </c>
      <c r="B1145" s="7" t="s">
        <v>1095</v>
      </c>
      <c r="C1145" s="7" t="s">
        <v>1096</v>
      </c>
      <c r="D1145" s="7">
        <v>0.33</v>
      </c>
      <c r="E1145" s="7">
        <v>0.13</v>
      </c>
      <c r="F1145" s="7">
        <v>0.02</v>
      </c>
      <c r="G1145" s="7">
        <v>5.0000000000000001E-3</v>
      </c>
      <c r="H1145" s="7">
        <v>0.48499999999999999</v>
      </c>
    </row>
    <row r="1146" spans="1:8" hidden="1" x14ac:dyDescent="0.3">
      <c r="A1146" s="6" t="s">
        <v>232</v>
      </c>
      <c r="B1146" s="7" t="s">
        <v>346</v>
      </c>
      <c r="C1146" s="7" t="s">
        <v>347</v>
      </c>
      <c r="D1146" s="7">
        <v>0.35</v>
      </c>
      <c r="E1146" s="7">
        <v>0.1162</v>
      </c>
      <c r="F1146" s="7">
        <v>7.0000000000000001E-3</v>
      </c>
      <c r="G1146" s="7">
        <v>0.01</v>
      </c>
      <c r="H1146" s="7">
        <v>0.48320000000000002</v>
      </c>
    </row>
    <row r="1147" spans="1:8" hidden="1" x14ac:dyDescent="0.3">
      <c r="A1147" s="6" t="s">
        <v>1154</v>
      </c>
      <c r="B1147" s="7" t="s">
        <v>1196</v>
      </c>
      <c r="C1147" s="7" t="s">
        <v>217</v>
      </c>
      <c r="D1147" s="7">
        <v>0.31</v>
      </c>
      <c r="E1147" s="7">
        <v>0.13059999999999999</v>
      </c>
      <c r="F1147" s="7">
        <v>0.02</v>
      </c>
      <c r="G1147" s="7">
        <v>0.02</v>
      </c>
      <c r="H1147" s="7">
        <v>0.48060000000000003</v>
      </c>
    </row>
    <row r="1148" spans="1:8" ht="33" hidden="1" x14ac:dyDescent="0.3">
      <c r="A1148" s="6" t="s">
        <v>853</v>
      </c>
      <c r="B1148" s="7" t="s">
        <v>904</v>
      </c>
      <c r="C1148" s="7" t="s">
        <v>905</v>
      </c>
      <c r="D1148" s="7">
        <v>0.43</v>
      </c>
      <c r="E1148" s="7">
        <v>0.02</v>
      </c>
      <c r="F1148" s="7">
        <v>0.02</v>
      </c>
      <c r="G1148" s="7">
        <v>0.01</v>
      </c>
      <c r="H1148" s="7">
        <v>0.48</v>
      </c>
    </row>
    <row r="1149" spans="1:8" ht="33" hidden="1" x14ac:dyDescent="0.3">
      <c r="A1149" s="6" t="s">
        <v>853</v>
      </c>
      <c r="B1149" s="7" t="s">
        <v>906</v>
      </c>
      <c r="C1149" s="7" t="s">
        <v>905</v>
      </c>
      <c r="D1149" s="7">
        <v>0.43</v>
      </c>
      <c r="E1149" s="7">
        <v>0.02</v>
      </c>
      <c r="F1149" s="7">
        <v>0.02</v>
      </c>
      <c r="G1149" s="7">
        <v>0.01</v>
      </c>
      <c r="H1149" s="7">
        <v>0.48</v>
      </c>
    </row>
    <row r="1150" spans="1:8" ht="33" hidden="1" x14ac:dyDescent="0.3">
      <c r="A1150" s="6" t="s">
        <v>853</v>
      </c>
      <c r="B1150" s="7" t="s">
        <v>947</v>
      </c>
      <c r="C1150" s="7" t="s">
        <v>948</v>
      </c>
      <c r="D1150" s="7">
        <v>0.43</v>
      </c>
      <c r="E1150" s="7">
        <v>0.02</v>
      </c>
      <c r="F1150" s="7">
        <v>0.02</v>
      </c>
      <c r="G1150" s="7">
        <v>0.01</v>
      </c>
      <c r="H1150" s="7">
        <v>0.48</v>
      </c>
    </row>
    <row r="1151" spans="1:8" hidden="1" x14ac:dyDescent="0.3">
      <c r="A1151" s="6" t="s">
        <v>1154</v>
      </c>
      <c r="B1151" s="7" t="s">
        <v>1181</v>
      </c>
      <c r="C1151" s="7" t="s">
        <v>1182</v>
      </c>
      <c r="D1151" s="7">
        <v>0.31</v>
      </c>
      <c r="E1151" s="7">
        <v>0.13</v>
      </c>
      <c r="F1151" s="7">
        <v>0.02</v>
      </c>
      <c r="G1151" s="7">
        <v>0.02</v>
      </c>
      <c r="H1151" s="7">
        <v>0.48</v>
      </c>
    </row>
    <row r="1152" spans="1:8" ht="33" hidden="1" x14ac:dyDescent="0.3">
      <c r="A1152" s="6" t="s">
        <v>1300</v>
      </c>
      <c r="B1152" s="7" t="s">
        <v>1301</v>
      </c>
      <c r="C1152" s="7" t="s">
        <v>506</v>
      </c>
      <c r="D1152" s="7">
        <v>0.34</v>
      </c>
      <c r="E1152" s="7">
        <v>0.1</v>
      </c>
      <c r="F1152" s="7">
        <v>0.02</v>
      </c>
      <c r="G1152" s="7">
        <v>0.02</v>
      </c>
      <c r="H1152" s="7">
        <v>0.48</v>
      </c>
    </row>
    <row r="1153" spans="1:8" ht="33" hidden="1" x14ac:dyDescent="0.3">
      <c r="A1153" s="6" t="s">
        <v>1300</v>
      </c>
      <c r="B1153" s="7" t="s">
        <v>1337</v>
      </c>
      <c r="C1153" s="7" t="s">
        <v>1338</v>
      </c>
      <c r="D1153" s="7">
        <v>0.34</v>
      </c>
      <c r="E1153" s="7">
        <v>0.1</v>
      </c>
      <c r="F1153" s="7">
        <v>0.02</v>
      </c>
      <c r="G1153" s="7">
        <v>0.02</v>
      </c>
      <c r="H1153" s="7">
        <v>0.48</v>
      </c>
    </row>
    <row r="1154" spans="1:8" ht="33" hidden="1" x14ac:dyDescent="0.3">
      <c r="A1154" s="6" t="s">
        <v>1300</v>
      </c>
      <c r="B1154" s="7" t="s">
        <v>1351</v>
      </c>
      <c r="C1154" s="7" t="s">
        <v>40</v>
      </c>
      <c r="D1154" s="7">
        <v>0.34</v>
      </c>
      <c r="E1154" s="7">
        <v>0.1</v>
      </c>
      <c r="F1154" s="7">
        <v>0.02</v>
      </c>
      <c r="G1154" s="7">
        <v>0.02</v>
      </c>
      <c r="H1154" s="7">
        <v>0.48</v>
      </c>
    </row>
    <row r="1155" spans="1:8" ht="33" hidden="1" x14ac:dyDescent="0.3">
      <c r="A1155" s="6" t="s">
        <v>1300</v>
      </c>
      <c r="B1155" s="7" t="s">
        <v>1352</v>
      </c>
      <c r="C1155" s="7" t="s">
        <v>40</v>
      </c>
      <c r="D1155" s="7">
        <v>0.34</v>
      </c>
      <c r="E1155" s="7">
        <v>0.1</v>
      </c>
      <c r="F1155" s="7">
        <v>0.02</v>
      </c>
      <c r="G1155" s="7">
        <v>0.02</v>
      </c>
      <c r="H1155" s="7">
        <v>0.48</v>
      </c>
    </row>
    <row r="1156" spans="1:8" ht="33" hidden="1" x14ac:dyDescent="0.3">
      <c r="A1156" s="6" t="s">
        <v>1300</v>
      </c>
      <c r="B1156" s="7" t="s">
        <v>1353</v>
      </c>
      <c r="C1156" s="7" t="s">
        <v>40</v>
      </c>
      <c r="D1156" s="7">
        <v>0.34</v>
      </c>
      <c r="E1156" s="7">
        <v>0.1</v>
      </c>
      <c r="F1156" s="7">
        <v>0.02</v>
      </c>
      <c r="G1156" s="7">
        <v>0.02</v>
      </c>
      <c r="H1156" s="7">
        <v>0.48</v>
      </c>
    </row>
    <row r="1157" spans="1:8" ht="33" hidden="1" x14ac:dyDescent="0.3">
      <c r="A1157" s="6" t="s">
        <v>1300</v>
      </c>
      <c r="B1157" s="7" t="s">
        <v>1354</v>
      </c>
      <c r="C1157" s="7" t="s">
        <v>40</v>
      </c>
      <c r="D1157" s="7">
        <v>0.34</v>
      </c>
      <c r="E1157" s="7">
        <v>0.1</v>
      </c>
      <c r="F1157" s="7">
        <v>0.02</v>
      </c>
      <c r="G1157" s="7">
        <v>0.02</v>
      </c>
      <c r="H1157" s="7">
        <v>0.48</v>
      </c>
    </row>
    <row r="1158" spans="1:8" ht="33" hidden="1" x14ac:dyDescent="0.3">
      <c r="A1158" s="6" t="s">
        <v>1300</v>
      </c>
      <c r="B1158" s="7" t="s">
        <v>1355</v>
      </c>
      <c r="C1158" s="7" t="s">
        <v>40</v>
      </c>
      <c r="D1158" s="7">
        <v>0.34</v>
      </c>
      <c r="E1158" s="7">
        <v>0.1</v>
      </c>
      <c r="F1158" s="7">
        <v>0.02</v>
      </c>
      <c r="G1158" s="7">
        <v>0.02</v>
      </c>
      <c r="H1158" s="7">
        <v>0.48</v>
      </c>
    </row>
    <row r="1159" spans="1:8" ht="33" hidden="1" x14ac:dyDescent="0.3">
      <c r="A1159" s="6" t="s">
        <v>1300</v>
      </c>
      <c r="B1159" s="7" t="s">
        <v>1356</v>
      </c>
      <c r="C1159" s="7" t="s">
        <v>40</v>
      </c>
      <c r="D1159" s="7">
        <v>0.34</v>
      </c>
      <c r="E1159" s="7">
        <v>0.1</v>
      </c>
      <c r="F1159" s="7">
        <v>0.02</v>
      </c>
      <c r="G1159" s="7">
        <v>0.02</v>
      </c>
      <c r="H1159" s="7">
        <v>0.48</v>
      </c>
    </row>
    <row r="1160" spans="1:8" ht="33" hidden="1" x14ac:dyDescent="0.3">
      <c r="A1160" s="6" t="s">
        <v>1300</v>
      </c>
      <c r="B1160" s="7" t="s">
        <v>1358</v>
      </c>
      <c r="C1160" s="7" t="s">
        <v>40</v>
      </c>
      <c r="D1160" s="7">
        <v>0.34</v>
      </c>
      <c r="E1160" s="7">
        <v>0.1</v>
      </c>
      <c r="F1160" s="7">
        <v>0.02</v>
      </c>
      <c r="G1160" s="7">
        <v>0.02</v>
      </c>
      <c r="H1160" s="7">
        <v>0.48</v>
      </c>
    </row>
    <row r="1161" spans="1:8" ht="33" hidden="1" x14ac:dyDescent="0.3">
      <c r="A1161" s="6" t="s">
        <v>1300</v>
      </c>
      <c r="B1161" s="7" t="s">
        <v>1359</v>
      </c>
      <c r="C1161" s="7" t="s">
        <v>40</v>
      </c>
      <c r="D1161" s="7">
        <v>0.34</v>
      </c>
      <c r="E1161" s="7">
        <v>0.1</v>
      </c>
      <c r="F1161" s="7">
        <v>0.02</v>
      </c>
      <c r="G1161" s="7">
        <v>0.02</v>
      </c>
      <c r="H1161" s="7">
        <v>0.48</v>
      </c>
    </row>
    <row r="1162" spans="1:8" ht="33" x14ac:dyDescent="0.3">
      <c r="A1162" s="6" t="s">
        <v>22</v>
      </c>
      <c r="B1162" s="7" t="s">
        <v>84</v>
      </c>
      <c r="C1162" s="7" t="s">
        <v>85</v>
      </c>
      <c r="D1162" s="7">
        <v>0.2</v>
      </c>
      <c r="E1162" s="7">
        <v>0.2</v>
      </c>
      <c r="F1162" s="7">
        <v>0.06</v>
      </c>
      <c r="G1162" s="7">
        <v>0.02</v>
      </c>
      <c r="H1162" s="7">
        <v>0.48</v>
      </c>
    </row>
    <row r="1163" spans="1:8" ht="33" hidden="1" x14ac:dyDescent="0.3">
      <c r="A1163" s="6" t="s">
        <v>1469</v>
      </c>
      <c r="B1163" s="7" t="s">
        <v>1490</v>
      </c>
      <c r="C1163" s="7" t="s">
        <v>1491</v>
      </c>
      <c r="D1163" s="7">
        <v>0.33</v>
      </c>
      <c r="E1163" s="7">
        <v>0.1</v>
      </c>
      <c r="F1163" s="7">
        <v>3.15E-2</v>
      </c>
      <c r="G1163" s="7">
        <v>1.8499999999999999E-2</v>
      </c>
      <c r="H1163" s="7">
        <v>0.48</v>
      </c>
    </row>
    <row r="1164" spans="1:8" ht="33" hidden="1" x14ac:dyDescent="0.3">
      <c r="A1164" s="6" t="s">
        <v>1469</v>
      </c>
      <c r="B1164" s="7" t="s">
        <v>1498</v>
      </c>
      <c r="C1164" s="7" t="s">
        <v>1499</v>
      </c>
      <c r="D1164" s="7">
        <v>0.34899999999999998</v>
      </c>
      <c r="E1164" s="7">
        <v>8.1000000000000003E-2</v>
      </c>
      <c r="F1164" s="7">
        <v>3.15E-2</v>
      </c>
      <c r="G1164" s="7">
        <v>1.8499999999999999E-2</v>
      </c>
      <c r="H1164" s="7">
        <v>0.48</v>
      </c>
    </row>
    <row r="1165" spans="1:8" hidden="1" x14ac:dyDescent="0.3">
      <c r="A1165" s="6" t="s">
        <v>1199</v>
      </c>
      <c r="B1165" s="7" t="s">
        <v>1225</v>
      </c>
      <c r="C1165" s="7" t="s">
        <v>157</v>
      </c>
      <c r="D1165" s="7">
        <v>0.35</v>
      </c>
      <c r="E1165" s="7">
        <v>9.9000000000000005E-2</v>
      </c>
      <c r="F1165" s="7">
        <v>1.4999999999999999E-2</v>
      </c>
      <c r="G1165" s="7">
        <v>1.4999999999999999E-2</v>
      </c>
      <c r="H1165" s="7">
        <v>0.47899999999999998</v>
      </c>
    </row>
    <row r="1166" spans="1:8" hidden="1" x14ac:dyDescent="0.3">
      <c r="A1166" s="6" t="s">
        <v>232</v>
      </c>
      <c r="B1166" s="7" t="s">
        <v>339</v>
      </c>
      <c r="C1166" s="7" t="s">
        <v>221</v>
      </c>
      <c r="D1166" s="7">
        <v>0.35</v>
      </c>
      <c r="E1166" s="7">
        <v>0.1116</v>
      </c>
      <c r="F1166" s="7">
        <v>7.0000000000000001E-3</v>
      </c>
      <c r="G1166" s="7">
        <v>0.01</v>
      </c>
      <c r="H1166" s="7">
        <v>0.47860000000000003</v>
      </c>
    </row>
    <row r="1167" spans="1:8" hidden="1" x14ac:dyDescent="0.3">
      <c r="A1167" s="6" t="s">
        <v>1588</v>
      </c>
      <c r="B1167" s="7" t="s">
        <v>1746</v>
      </c>
      <c r="C1167" s="7" t="s">
        <v>1747</v>
      </c>
      <c r="D1167" s="7">
        <v>0.435</v>
      </c>
      <c r="E1167" s="7">
        <v>0.01</v>
      </c>
      <c r="F1167" s="7">
        <v>1.4999999999999999E-2</v>
      </c>
      <c r="G1167" s="7">
        <v>1.7000000000000001E-2</v>
      </c>
      <c r="H1167" s="7">
        <v>0.47699999999999998</v>
      </c>
    </row>
    <row r="1168" spans="1:8" hidden="1" x14ac:dyDescent="0.3">
      <c r="A1168" s="6" t="s">
        <v>1588</v>
      </c>
      <c r="B1168" s="7" t="s">
        <v>1715</v>
      </c>
      <c r="C1168" s="7" t="s">
        <v>849</v>
      </c>
      <c r="D1168" s="7">
        <v>0.35499999999999998</v>
      </c>
      <c r="E1168" s="7">
        <v>8.9800000000000005E-2</v>
      </c>
      <c r="F1168" s="7">
        <v>1.4999999999999999E-2</v>
      </c>
      <c r="G1168" s="7">
        <v>1.7000000000000001E-2</v>
      </c>
      <c r="H1168" s="7">
        <v>0.4768</v>
      </c>
    </row>
    <row r="1169" spans="1:8" ht="33" hidden="1" x14ac:dyDescent="0.3">
      <c r="A1169" s="6" t="s">
        <v>1588</v>
      </c>
      <c r="B1169" s="7" t="s">
        <v>1717</v>
      </c>
      <c r="C1169" s="7" t="s">
        <v>1718</v>
      </c>
      <c r="D1169" s="7">
        <v>0.35499999999999998</v>
      </c>
      <c r="E1169" s="7">
        <v>8.8800000000000004E-2</v>
      </c>
      <c r="F1169" s="7">
        <v>1.4999999999999999E-2</v>
      </c>
      <c r="G1169" s="7">
        <v>1.7000000000000001E-2</v>
      </c>
      <c r="H1169" s="7">
        <v>0.4758</v>
      </c>
    </row>
    <row r="1170" spans="1:8" ht="33" hidden="1" x14ac:dyDescent="0.3">
      <c r="A1170" s="6" t="s">
        <v>853</v>
      </c>
      <c r="B1170" s="7" t="s">
        <v>972</v>
      </c>
      <c r="C1170" s="7" t="s">
        <v>973</v>
      </c>
      <c r="D1170" s="7">
        <v>0.43</v>
      </c>
      <c r="E1170" s="7">
        <v>0.02</v>
      </c>
      <c r="F1170" s="7">
        <v>0.02</v>
      </c>
      <c r="G1170" s="7">
        <v>5.0000000000000001E-3</v>
      </c>
      <c r="H1170" s="7">
        <v>0.47499999999999998</v>
      </c>
    </row>
    <row r="1171" spans="1:8" ht="33" hidden="1" x14ac:dyDescent="0.3">
      <c r="A1171" s="6" t="s">
        <v>853</v>
      </c>
      <c r="B1171" s="7" t="s">
        <v>1011</v>
      </c>
      <c r="C1171" s="7" t="s">
        <v>1012</v>
      </c>
      <c r="D1171" s="7">
        <v>0.43</v>
      </c>
      <c r="E1171" s="7">
        <v>0.02</v>
      </c>
      <c r="F1171" s="7">
        <v>0.02</v>
      </c>
      <c r="G1171" s="7">
        <v>5.0000000000000001E-3</v>
      </c>
      <c r="H1171" s="7">
        <v>0.47499999999999998</v>
      </c>
    </row>
    <row r="1172" spans="1:8" ht="33" hidden="1" x14ac:dyDescent="0.3">
      <c r="A1172" s="6" t="s">
        <v>853</v>
      </c>
      <c r="B1172" s="7" t="s">
        <v>1044</v>
      </c>
      <c r="C1172" s="7" t="s">
        <v>1045</v>
      </c>
      <c r="D1172" s="7">
        <v>0.21</v>
      </c>
      <c r="E1172" s="7">
        <v>0.24</v>
      </c>
      <c r="F1172" s="7">
        <v>0.02</v>
      </c>
      <c r="G1172" s="7">
        <v>5.0000000000000001E-3</v>
      </c>
      <c r="H1172" s="7">
        <v>0.47499999999999998</v>
      </c>
    </row>
    <row r="1173" spans="1:8" ht="33" hidden="1" x14ac:dyDescent="0.3">
      <c r="A1173" s="6" t="s">
        <v>853</v>
      </c>
      <c r="B1173" s="7" t="s">
        <v>1050</v>
      </c>
      <c r="C1173" s="7" t="s">
        <v>1051</v>
      </c>
      <c r="D1173" s="7">
        <v>0.43</v>
      </c>
      <c r="E1173" s="7">
        <v>0.02</v>
      </c>
      <c r="F1173" s="7">
        <v>0.02</v>
      </c>
      <c r="G1173" s="7">
        <v>5.0000000000000001E-3</v>
      </c>
      <c r="H1173" s="7">
        <v>0.47499999999999998</v>
      </c>
    </row>
    <row r="1174" spans="1:8" ht="33" hidden="1" x14ac:dyDescent="0.3">
      <c r="A1174" s="6" t="s">
        <v>853</v>
      </c>
      <c r="B1174" s="7" t="s">
        <v>1077</v>
      </c>
      <c r="C1174" s="7" t="s">
        <v>605</v>
      </c>
      <c r="D1174" s="7">
        <v>0.43</v>
      </c>
      <c r="E1174" s="7">
        <v>0.02</v>
      </c>
      <c r="F1174" s="7">
        <v>0.02</v>
      </c>
      <c r="G1174" s="7">
        <v>5.0000000000000001E-3</v>
      </c>
      <c r="H1174" s="7">
        <v>0.47499999999999998</v>
      </c>
    </row>
    <row r="1175" spans="1:8" ht="33" hidden="1" x14ac:dyDescent="0.3">
      <c r="A1175" s="6" t="s">
        <v>853</v>
      </c>
      <c r="B1175" s="7" t="s">
        <v>1078</v>
      </c>
      <c r="C1175" s="7" t="s">
        <v>605</v>
      </c>
      <c r="D1175" s="7">
        <v>0.43</v>
      </c>
      <c r="E1175" s="7">
        <v>0.02</v>
      </c>
      <c r="F1175" s="7">
        <v>0.02</v>
      </c>
      <c r="G1175" s="7">
        <v>5.0000000000000001E-3</v>
      </c>
      <c r="H1175" s="7">
        <v>0.47499999999999998</v>
      </c>
    </row>
    <row r="1176" spans="1:8" ht="33" hidden="1" x14ac:dyDescent="0.3">
      <c r="A1176" s="6" t="s">
        <v>853</v>
      </c>
      <c r="B1176" s="7" t="s">
        <v>1079</v>
      </c>
      <c r="C1176" s="7" t="s">
        <v>605</v>
      </c>
      <c r="D1176" s="7">
        <v>0.43</v>
      </c>
      <c r="E1176" s="7">
        <v>0.02</v>
      </c>
      <c r="F1176" s="7">
        <v>0.02</v>
      </c>
      <c r="G1176" s="7">
        <v>5.0000000000000001E-3</v>
      </c>
      <c r="H1176" s="7">
        <v>0.47499999999999998</v>
      </c>
    </row>
    <row r="1177" spans="1:8" ht="33" hidden="1" x14ac:dyDescent="0.3">
      <c r="A1177" s="6" t="s">
        <v>853</v>
      </c>
      <c r="B1177" s="7" t="s">
        <v>1140</v>
      </c>
      <c r="C1177" s="7" t="s">
        <v>1141</v>
      </c>
      <c r="D1177" s="7">
        <v>0.43</v>
      </c>
      <c r="E1177" s="7">
        <v>0.02</v>
      </c>
      <c r="F1177" s="7">
        <v>0.02</v>
      </c>
      <c r="G1177" s="7">
        <v>5.0000000000000001E-3</v>
      </c>
      <c r="H1177" s="7">
        <v>0.47499999999999998</v>
      </c>
    </row>
    <row r="1178" spans="1:8" hidden="1" x14ac:dyDescent="0.3">
      <c r="A1178" s="6" t="s">
        <v>1588</v>
      </c>
      <c r="B1178" s="7" t="s">
        <v>1732</v>
      </c>
      <c r="C1178" s="7" t="s">
        <v>1185</v>
      </c>
      <c r="D1178" s="7">
        <v>0.38500000000000001</v>
      </c>
      <c r="E1178" s="7">
        <v>5.74E-2</v>
      </c>
      <c r="F1178" s="7">
        <v>1.4999999999999999E-2</v>
      </c>
      <c r="G1178" s="7">
        <v>1.7000000000000001E-2</v>
      </c>
      <c r="H1178" s="7">
        <v>0.47439999999999999</v>
      </c>
    </row>
    <row r="1179" spans="1:8" hidden="1" x14ac:dyDescent="0.3">
      <c r="A1179" s="6" t="s">
        <v>1588</v>
      </c>
      <c r="B1179" s="7" t="s">
        <v>1740</v>
      </c>
      <c r="C1179" s="7" t="s">
        <v>1741</v>
      </c>
      <c r="D1179" s="7">
        <v>0.432</v>
      </c>
      <c r="E1179" s="7">
        <v>0.01</v>
      </c>
      <c r="F1179" s="7">
        <v>1.4999999999999999E-2</v>
      </c>
      <c r="G1179" s="7">
        <v>1.7000000000000001E-2</v>
      </c>
      <c r="H1179" s="7">
        <v>0.47399999999999998</v>
      </c>
    </row>
    <row r="1180" spans="1:8" hidden="1" x14ac:dyDescent="0.3">
      <c r="A1180" s="6" t="s">
        <v>1588</v>
      </c>
      <c r="B1180" s="7" t="s">
        <v>1742</v>
      </c>
      <c r="C1180" s="7" t="s">
        <v>1743</v>
      </c>
      <c r="D1180" s="7">
        <v>0.432</v>
      </c>
      <c r="E1180" s="7">
        <v>0.01</v>
      </c>
      <c r="F1180" s="7">
        <v>1.4999999999999999E-2</v>
      </c>
      <c r="G1180" s="7">
        <v>1.7000000000000001E-2</v>
      </c>
      <c r="H1180" s="7">
        <v>0.47399999999999998</v>
      </c>
    </row>
    <row r="1181" spans="1:8" ht="33" hidden="1" x14ac:dyDescent="0.3">
      <c r="A1181" s="6" t="s">
        <v>1374</v>
      </c>
      <c r="B1181" s="7" t="s">
        <v>1401</v>
      </c>
      <c r="C1181" s="7" t="s">
        <v>1346</v>
      </c>
      <c r="D1181" s="7">
        <v>0.33</v>
      </c>
      <c r="E1181" s="7">
        <v>0.11</v>
      </c>
      <c r="F1181" s="7">
        <v>0.01</v>
      </c>
      <c r="G1181" s="7">
        <v>2.3E-2</v>
      </c>
      <c r="H1181" s="7">
        <v>0.47299999999999998</v>
      </c>
    </row>
    <row r="1182" spans="1:8" ht="33" hidden="1" x14ac:dyDescent="0.3">
      <c r="A1182" s="6" t="s">
        <v>1588</v>
      </c>
      <c r="B1182" s="7" t="s">
        <v>1722</v>
      </c>
      <c r="C1182" s="7" t="s">
        <v>1723</v>
      </c>
      <c r="D1182" s="7">
        <v>0.35499999999999998</v>
      </c>
      <c r="E1182" s="7">
        <v>8.5300000000000001E-2</v>
      </c>
      <c r="F1182" s="7">
        <v>1.4999999999999999E-2</v>
      </c>
      <c r="G1182" s="7">
        <v>1.7000000000000001E-2</v>
      </c>
      <c r="H1182" s="7">
        <v>0.4723</v>
      </c>
    </row>
    <row r="1183" spans="1:8" hidden="1" x14ac:dyDescent="0.3">
      <c r="A1183" s="6" t="s">
        <v>232</v>
      </c>
      <c r="B1183" s="7" t="s">
        <v>342</v>
      </c>
      <c r="C1183" s="7" t="s">
        <v>221</v>
      </c>
      <c r="D1183" s="7">
        <v>0.35</v>
      </c>
      <c r="E1183" s="7">
        <v>0.1071</v>
      </c>
      <c r="F1183" s="7">
        <v>5.0000000000000001E-3</v>
      </c>
      <c r="G1183" s="7">
        <v>0.01</v>
      </c>
      <c r="H1183" s="7">
        <v>0.47210000000000002</v>
      </c>
    </row>
    <row r="1184" spans="1:8" hidden="1" x14ac:dyDescent="0.3">
      <c r="A1184" s="6" t="s">
        <v>1588</v>
      </c>
      <c r="B1184" s="7" t="s">
        <v>1700</v>
      </c>
      <c r="C1184" s="7" t="s">
        <v>1699</v>
      </c>
      <c r="D1184" s="7">
        <v>0.43</v>
      </c>
      <c r="E1184" s="7">
        <v>0.01</v>
      </c>
      <c r="F1184" s="7">
        <v>1.4999999999999999E-2</v>
      </c>
      <c r="G1184" s="7">
        <v>1.7000000000000001E-2</v>
      </c>
      <c r="H1184" s="7">
        <v>0.47199999999999998</v>
      </c>
    </row>
    <row r="1185" spans="1:8" hidden="1" x14ac:dyDescent="0.3">
      <c r="A1185" s="6" t="s">
        <v>1588</v>
      </c>
      <c r="B1185" s="7" t="s">
        <v>1701</v>
      </c>
      <c r="C1185" s="7" t="s">
        <v>1702</v>
      </c>
      <c r="D1185" s="7">
        <v>0.43</v>
      </c>
      <c r="E1185" s="7">
        <v>0.01</v>
      </c>
      <c r="F1185" s="7">
        <v>1.4999999999999999E-2</v>
      </c>
      <c r="G1185" s="7">
        <v>1.7000000000000001E-2</v>
      </c>
      <c r="H1185" s="7">
        <v>0.47199999999999998</v>
      </c>
    </row>
    <row r="1186" spans="1:8" hidden="1" x14ac:dyDescent="0.3">
      <c r="A1186" s="6" t="s">
        <v>1588</v>
      </c>
      <c r="B1186" s="7" t="s">
        <v>1703</v>
      </c>
      <c r="C1186" s="7" t="s">
        <v>1702</v>
      </c>
      <c r="D1186" s="7">
        <v>0.43</v>
      </c>
      <c r="E1186" s="7">
        <v>0.01</v>
      </c>
      <c r="F1186" s="7">
        <v>1.4999999999999999E-2</v>
      </c>
      <c r="G1186" s="7">
        <v>1.7000000000000001E-2</v>
      </c>
      <c r="H1186" s="7">
        <v>0.47199999999999998</v>
      </c>
    </row>
    <row r="1187" spans="1:8" hidden="1" x14ac:dyDescent="0.3">
      <c r="A1187" s="6" t="s">
        <v>761</v>
      </c>
      <c r="B1187" s="7" t="s">
        <v>811</v>
      </c>
      <c r="C1187" s="7" t="s">
        <v>40</v>
      </c>
      <c r="D1187" s="7">
        <v>0.36499999999999999</v>
      </c>
      <c r="E1187" s="7">
        <v>0.08</v>
      </c>
      <c r="F1187" s="7">
        <v>0.01</v>
      </c>
      <c r="G1187" s="7">
        <v>1.6E-2</v>
      </c>
      <c r="H1187" s="7">
        <v>0.47099999999999997</v>
      </c>
    </row>
    <row r="1188" spans="1:8" hidden="1" x14ac:dyDescent="0.3">
      <c r="A1188" s="6" t="s">
        <v>761</v>
      </c>
      <c r="B1188" s="7" t="s">
        <v>812</v>
      </c>
      <c r="C1188" s="7" t="s">
        <v>40</v>
      </c>
      <c r="D1188" s="7">
        <v>0.36499999999999999</v>
      </c>
      <c r="E1188" s="7">
        <v>0.08</v>
      </c>
      <c r="F1188" s="7">
        <v>0.01</v>
      </c>
      <c r="G1188" s="7">
        <v>1.6E-2</v>
      </c>
      <c r="H1188" s="7">
        <v>0.47099999999999997</v>
      </c>
    </row>
    <row r="1189" spans="1:8" hidden="1" x14ac:dyDescent="0.3">
      <c r="A1189" s="6" t="s">
        <v>761</v>
      </c>
      <c r="B1189" s="7" t="s">
        <v>813</v>
      </c>
      <c r="C1189" s="7" t="s">
        <v>40</v>
      </c>
      <c r="D1189" s="7">
        <v>0.36499999999999999</v>
      </c>
      <c r="E1189" s="7">
        <v>0.08</v>
      </c>
      <c r="F1189" s="7">
        <v>0.01</v>
      </c>
      <c r="G1189" s="7">
        <v>1.6E-2</v>
      </c>
      <c r="H1189" s="7">
        <v>0.47099999999999997</v>
      </c>
    </row>
    <row r="1190" spans="1:8" hidden="1" x14ac:dyDescent="0.3">
      <c r="A1190" s="6" t="s">
        <v>761</v>
      </c>
      <c r="B1190" s="7" t="s">
        <v>815</v>
      </c>
      <c r="C1190" s="7" t="s">
        <v>40</v>
      </c>
      <c r="D1190" s="7">
        <v>0.36499999999999999</v>
      </c>
      <c r="E1190" s="7">
        <v>0.08</v>
      </c>
      <c r="F1190" s="7">
        <v>0.01</v>
      </c>
      <c r="G1190" s="7">
        <v>1.6E-2</v>
      </c>
      <c r="H1190" s="7">
        <v>0.47099999999999997</v>
      </c>
    </row>
    <row r="1191" spans="1:8" ht="33" hidden="1" x14ac:dyDescent="0.3">
      <c r="A1191" s="6" t="s">
        <v>348</v>
      </c>
      <c r="B1191" s="7" t="s">
        <v>393</v>
      </c>
      <c r="C1191" s="7" t="s">
        <v>394</v>
      </c>
      <c r="D1191" s="7">
        <v>0.43</v>
      </c>
      <c r="E1191" s="7">
        <v>0.01</v>
      </c>
      <c r="F1191" s="7">
        <v>1.4999999999999999E-2</v>
      </c>
      <c r="G1191" s="7">
        <v>1.4999999999999999E-2</v>
      </c>
      <c r="H1191" s="7">
        <v>0.47</v>
      </c>
    </row>
    <row r="1192" spans="1:8" ht="33" hidden="1" x14ac:dyDescent="0.3">
      <c r="A1192" s="6" t="s">
        <v>1469</v>
      </c>
      <c r="B1192" s="7" t="s">
        <v>1474</v>
      </c>
      <c r="C1192" s="7" t="s">
        <v>1475</v>
      </c>
      <c r="D1192" s="7">
        <v>0.4</v>
      </c>
      <c r="E1192" s="7">
        <v>0.02</v>
      </c>
      <c r="F1192" s="7">
        <v>3.15E-2</v>
      </c>
      <c r="G1192" s="7">
        <v>1.8499999999999999E-2</v>
      </c>
      <c r="H1192" s="7">
        <v>0.47</v>
      </c>
    </row>
    <row r="1193" spans="1:8" ht="33" hidden="1" x14ac:dyDescent="0.3">
      <c r="A1193" s="6" t="s">
        <v>1469</v>
      </c>
      <c r="B1193" s="7" t="s">
        <v>1480</v>
      </c>
      <c r="C1193" s="7" t="s">
        <v>1310</v>
      </c>
      <c r="D1193" s="7">
        <v>0.4</v>
      </c>
      <c r="E1193" s="7">
        <v>0.02</v>
      </c>
      <c r="F1193" s="7">
        <v>3.15E-2</v>
      </c>
      <c r="G1193" s="7">
        <v>1.8499999999999999E-2</v>
      </c>
      <c r="H1193" s="7">
        <v>0.47</v>
      </c>
    </row>
    <row r="1194" spans="1:8" ht="33" hidden="1" x14ac:dyDescent="0.3">
      <c r="A1194" s="6" t="s">
        <v>1469</v>
      </c>
      <c r="B1194" s="7" t="s">
        <v>1495</v>
      </c>
      <c r="C1194" s="7" t="s">
        <v>269</v>
      </c>
      <c r="D1194" s="7">
        <v>0.4</v>
      </c>
      <c r="E1194" s="7">
        <v>0.02</v>
      </c>
      <c r="F1194" s="7">
        <v>3.15E-2</v>
      </c>
      <c r="G1194" s="7">
        <v>1.8499999999999999E-2</v>
      </c>
      <c r="H1194" s="7">
        <v>0.47</v>
      </c>
    </row>
    <row r="1195" spans="1:8" ht="33" hidden="1" x14ac:dyDescent="0.3">
      <c r="A1195" s="6" t="s">
        <v>1469</v>
      </c>
      <c r="B1195" s="7" t="s">
        <v>1496</v>
      </c>
      <c r="C1195" s="7" t="s">
        <v>132</v>
      </c>
      <c r="D1195" s="7">
        <v>0.4</v>
      </c>
      <c r="E1195" s="7">
        <v>0.02</v>
      </c>
      <c r="F1195" s="7">
        <v>3.15E-2</v>
      </c>
      <c r="G1195" s="7">
        <v>1.8499999999999999E-2</v>
      </c>
      <c r="H1195" s="7">
        <v>0.47</v>
      </c>
    </row>
    <row r="1196" spans="1:8" ht="33" hidden="1" x14ac:dyDescent="0.3">
      <c r="A1196" s="6" t="s">
        <v>1469</v>
      </c>
      <c r="B1196" s="7" t="s">
        <v>1502</v>
      </c>
      <c r="C1196" s="7" t="s">
        <v>1503</v>
      </c>
      <c r="D1196" s="7">
        <v>0.4</v>
      </c>
      <c r="E1196" s="7">
        <v>0.02</v>
      </c>
      <c r="F1196" s="7">
        <v>3.15E-2</v>
      </c>
      <c r="G1196" s="7">
        <v>1.8499999999999999E-2</v>
      </c>
      <c r="H1196" s="7">
        <v>0.47</v>
      </c>
    </row>
    <row r="1197" spans="1:8" ht="33" hidden="1" x14ac:dyDescent="0.3">
      <c r="A1197" s="6" t="s">
        <v>1469</v>
      </c>
      <c r="B1197" s="7" t="s">
        <v>1576</v>
      </c>
      <c r="C1197" s="7" t="s">
        <v>1577</v>
      </c>
      <c r="D1197" s="7">
        <v>0.4</v>
      </c>
      <c r="E1197" s="7">
        <v>0.02</v>
      </c>
      <c r="F1197" s="7">
        <v>3.15E-2</v>
      </c>
      <c r="G1197" s="7">
        <v>1.8499999999999999E-2</v>
      </c>
      <c r="H1197" s="7">
        <v>0.47</v>
      </c>
    </row>
    <row r="1198" spans="1:8" ht="49.5" hidden="1" x14ac:dyDescent="0.3">
      <c r="A1198" s="6" t="s">
        <v>2009</v>
      </c>
      <c r="B1198" s="7" t="s">
        <v>2533</v>
      </c>
      <c r="C1198" s="7" t="s">
        <v>2534</v>
      </c>
      <c r="D1198" s="7">
        <v>0.37</v>
      </c>
      <c r="E1198" s="7">
        <v>0.05</v>
      </c>
      <c r="F1198" s="7">
        <v>0.03</v>
      </c>
      <c r="G1198" s="7">
        <v>0.02</v>
      </c>
      <c r="H1198" s="7">
        <v>0.47</v>
      </c>
    </row>
    <row r="1199" spans="1:8" ht="49.5" hidden="1" x14ac:dyDescent="0.3">
      <c r="A1199" s="6" t="s">
        <v>2009</v>
      </c>
      <c r="B1199" s="7" t="s">
        <v>2651</v>
      </c>
      <c r="C1199" s="7" t="s">
        <v>2652</v>
      </c>
      <c r="D1199" s="7">
        <v>0.38</v>
      </c>
      <c r="E1199" s="7">
        <v>0.02</v>
      </c>
      <c r="F1199" s="7">
        <v>0.05</v>
      </c>
      <c r="G1199" s="7">
        <v>0.02</v>
      </c>
      <c r="H1199" s="7">
        <v>0.47</v>
      </c>
    </row>
    <row r="1200" spans="1:8" ht="49.5" hidden="1" x14ac:dyDescent="0.3">
      <c r="A1200" s="6" t="s">
        <v>2009</v>
      </c>
      <c r="B1200" s="7" t="s">
        <v>2653</v>
      </c>
      <c r="C1200" s="7" t="s">
        <v>2654</v>
      </c>
      <c r="D1200" s="7">
        <v>0.40500000000000003</v>
      </c>
      <c r="E1200" s="7">
        <v>0.01</v>
      </c>
      <c r="F1200" s="7">
        <v>0.03</v>
      </c>
      <c r="G1200" s="7">
        <v>2.5000000000000001E-2</v>
      </c>
      <c r="H1200" s="7">
        <v>0.47</v>
      </c>
    </row>
    <row r="1201" spans="1:8" ht="33" hidden="1" x14ac:dyDescent="0.3">
      <c r="A1201" s="6" t="s">
        <v>1588</v>
      </c>
      <c r="B1201" s="7" t="s">
        <v>1726</v>
      </c>
      <c r="C1201" s="7" t="s">
        <v>1727</v>
      </c>
      <c r="D1201" s="7">
        <v>0.377</v>
      </c>
      <c r="E1201" s="7">
        <v>5.9700000000000003E-2</v>
      </c>
      <c r="F1201" s="7">
        <v>1.4999999999999999E-2</v>
      </c>
      <c r="G1201" s="7">
        <v>1.7000000000000001E-2</v>
      </c>
      <c r="H1201" s="7">
        <v>0.46870000000000001</v>
      </c>
    </row>
    <row r="1202" spans="1:8" hidden="1" x14ac:dyDescent="0.3">
      <c r="A1202" s="6" t="s">
        <v>642</v>
      </c>
      <c r="B1202" s="7" t="s">
        <v>727</v>
      </c>
      <c r="C1202" s="7" t="s">
        <v>728</v>
      </c>
      <c r="D1202" s="7">
        <v>0.33</v>
      </c>
      <c r="E1202" s="7">
        <v>8.8700000000000001E-2</v>
      </c>
      <c r="F1202" s="7">
        <v>2.4E-2</v>
      </c>
      <c r="G1202" s="7">
        <v>2.4E-2</v>
      </c>
      <c r="H1202" s="7">
        <v>0.4667</v>
      </c>
    </row>
    <row r="1203" spans="1:8" hidden="1" x14ac:dyDescent="0.3">
      <c r="A1203" s="6" t="s">
        <v>642</v>
      </c>
      <c r="B1203" s="7" t="s">
        <v>726</v>
      </c>
      <c r="C1203" s="7" t="s">
        <v>605</v>
      </c>
      <c r="D1203" s="7">
        <v>0.33</v>
      </c>
      <c r="E1203" s="7">
        <v>8.8599999999999998E-2</v>
      </c>
      <c r="F1203" s="7">
        <v>2.4E-2</v>
      </c>
      <c r="G1203" s="7">
        <v>2.4E-2</v>
      </c>
      <c r="H1203" s="7">
        <v>0.46660000000000001</v>
      </c>
    </row>
    <row r="1204" spans="1:8" ht="33" hidden="1" x14ac:dyDescent="0.3">
      <c r="A1204" s="6" t="s">
        <v>348</v>
      </c>
      <c r="B1204" s="7" t="s">
        <v>401</v>
      </c>
      <c r="C1204" s="7" t="s">
        <v>402</v>
      </c>
      <c r="D1204" s="7">
        <v>0.43</v>
      </c>
      <c r="E1204" s="7">
        <v>0.01</v>
      </c>
      <c r="F1204" s="7">
        <v>0.01</v>
      </c>
      <c r="G1204" s="7">
        <v>1.4999999999999999E-2</v>
      </c>
      <c r="H1204" s="7">
        <v>0.46500000000000002</v>
      </c>
    </row>
    <row r="1205" spans="1:8" ht="33" hidden="1" x14ac:dyDescent="0.3">
      <c r="A1205" s="6" t="s">
        <v>348</v>
      </c>
      <c r="B1205" s="7" t="s">
        <v>407</v>
      </c>
      <c r="C1205" s="7" t="s">
        <v>408</v>
      </c>
      <c r="D1205" s="7">
        <v>0.43</v>
      </c>
      <c r="E1205" s="7">
        <v>0.01</v>
      </c>
      <c r="F1205" s="7">
        <v>0.01</v>
      </c>
      <c r="G1205" s="7">
        <v>1.4999999999999999E-2</v>
      </c>
      <c r="H1205" s="7">
        <v>0.46500000000000002</v>
      </c>
    </row>
    <row r="1206" spans="1:8" ht="33" hidden="1" x14ac:dyDescent="0.3">
      <c r="A1206" s="6" t="s">
        <v>348</v>
      </c>
      <c r="B1206" s="7" t="s">
        <v>457</v>
      </c>
      <c r="C1206" s="7" t="s">
        <v>458</v>
      </c>
      <c r="D1206" s="7">
        <v>0.43</v>
      </c>
      <c r="E1206" s="7">
        <v>0.01</v>
      </c>
      <c r="F1206" s="7">
        <v>0.01</v>
      </c>
      <c r="G1206" s="7">
        <v>1.4999999999999999E-2</v>
      </c>
      <c r="H1206" s="7">
        <v>0.46500000000000002</v>
      </c>
    </row>
    <row r="1207" spans="1:8" ht="33" hidden="1" x14ac:dyDescent="0.3">
      <c r="A1207" s="6" t="s">
        <v>853</v>
      </c>
      <c r="B1207" s="7" t="s">
        <v>992</v>
      </c>
      <c r="C1207" s="7" t="s">
        <v>993</v>
      </c>
      <c r="D1207" s="7">
        <v>0.39</v>
      </c>
      <c r="E1207" s="7">
        <v>0.02</v>
      </c>
      <c r="F1207" s="7">
        <v>0.04</v>
      </c>
      <c r="G1207" s="7">
        <v>1.4999999999999999E-2</v>
      </c>
      <c r="H1207" s="7">
        <v>0.46500000000000002</v>
      </c>
    </row>
    <row r="1208" spans="1:8" ht="33" hidden="1" x14ac:dyDescent="0.3">
      <c r="A1208" s="6" t="s">
        <v>853</v>
      </c>
      <c r="B1208" s="7" t="s">
        <v>994</v>
      </c>
      <c r="C1208" s="7" t="s">
        <v>995</v>
      </c>
      <c r="D1208" s="7">
        <v>0.39</v>
      </c>
      <c r="E1208" s="7">
        <v>0.02</v>
      </c>
      <c r="F1208" s="7">
        <v>0.04</v>
      </c>
      <c r="G1208" s="7">
        <v>1.4999999999999999E-2</v>
      </c>
      <c r="H1208" s="7">
        <v>0.46500000000000002</v>
      </c>
    </row>
    <row r="1209" spans="1:8" ht="33" hidden="1" x14ac:dyDescent="0.3">
      <c r="A1209" s="6" t="s">
        <v>853</v>
      </c>
      <c r="B1209" s="7" t="s">
        <v>1058</v>
      </c>
      <c r="C1209" s="7" t="s">
        <v>50</v>
      </c>
      <c r="D1209" s="7">
        <v>0.39</v>
      </c>
      <c r="E1209" s="7">
        <v>0.02</v>
      </c>
      <c r="F1209" s="7">
        <v>0.04</v>
      </c>
      <c r="G1209" s="7">
        <v>1.4999999999999999E-2</v>
      </c>
      <c r="H1209" s="7">
        <v>0.46500000000000002</v>
      </c>
    </row>
    <row r="1210" spans="1:8" ht="33" hidden="1" x14ac:dyDescent="0.3">
      <c r="A1210" s="6" t="s">
        <v>853</v>
      </c>
      <c r="B1210" s="7" t="s">
        <v>1059</v>
      </c>
      <c r="C1210" s="7" t="s">
        <v>1060</v>
      </c>
      <c r="D1210" s="7">
        <v>0.39</v>
      </c>
      <c r="E1210" s="7">
        <v>0.02</v>
      </c>
      <c r="F1210" s="7">
        <v>0.04</v>
      </c>
      <c r="G1210" s="7">
        <v>1.4999999999999999E-2</v>
      </c>
      <c r="H1210" s="7">
        <v>0.46500000000000002</v>
      </c>
    </row>
    <row r="1211" spans="1:8" ht="33" hidden="1" x14ac:dyDescent="0.3">
      <c r="A1211" s="6" t="s">
        <v>1374</v>
      </c>
      <c r="B1211" s="7" t="s">
        <v>1405</v>
      </c>
      <c r="C1211" s="7" t="s">
        <v>40</v>
      </c>
      <c r="D1211" s="7">
        <v>0.33200000000000002</v>
      </c>
      <c r="E1211" s="7">
        <v>0.1</v>
      </c>
      <c r="F1211" s="7">
        <v>0.01</v>
      </c>
      <c r="G1211" s="7">
        <v>2.3E-2</v>
      </c>
      <c r="H1211" s="7">
        <v>0.46500000000000002</v>
      </c>
    </row>
    <row r="1212" spans="1:8" ht="33" hidden="1" x14ac:dyDescent="0.3">
      <c r="A1212" s="6" t="s">
        <v>1374</v>
      </c>
      <c r="B1212" s="7" t="s">
        <v>1406</v>
      </c>
      <c r="C1212" s="7" t="s">
        <v>40</v>
      </c>
      <c r="D1212" s="7">
        <v>0.33200000000000002</v>
      </c>
      <c r="E1212" s="7">
        <v>0.1</v>
      </c>
      <c r="F1212" s="7">
        <v>0.01</v>
      </c>
      <c r="G1212" s="7">
        <v>2.3E-2</v>
      </c>
      <c r="H1212" s="7">
        <v>0.46500000000000002</v>
      </c>
    </row>
    <row r="1213" spans="1:8" ht="49.5" hidden="1" x14ac:dyDescent="0.3">
      <c r="A1213" s="6" t="s">
        <v>2009</v>
      </c>
      <c r="B1213" s="7" t="s">
        <v>2010</v>
      </c>
      <c r="C1213" s="7" t="s">
        <v>2011</v>
      </c>
      <c r="D1213" s="7">
        <v>0.40500000000000003</v>
      </c>
      <c r="E1213" s="7">
        <v>0.01</v>
      </c>
      <c r="F1213" s="7">
        <v>0.03</v>
      </c>
      <c r="G1213" s="7">
        <v>0.02</v>
      </c>
      <c r="H1213" s="7">
        <v>0.46500000000000002</v>
      </c>
    </row>
    <row r="1214" spans="1:8" hidden="1" x14ac:dyDescent="0.3">
      <c r="A1214" s="6" t="s">
        <v>232</v>
      </c>
      <c r="B1214" s="7" t="s">
        <v>318</v>
      </c>
      <c r="C1214" s="7" t="s">
        <v>319</v>
      </c>
      <c r="D1214" s="7">
        <v>0.35</v>
      </c>
      <c r="E1214" s="7">
        <v>9.6799999999999997E-2</v>
      </c>
      <c r="F1214" s="7">
        <v>7.0000000000000001E-3</v>
      </c>
      <c r="G1214" s="7">
        <v>0.01</v>
      </c>
      <c r="H1214" s="7">
        <v>0.46379999999999999</v>
      </c>
    </row>
    <row r="1215" spans="1:8" hidden="1" x14ac:dyDescent="0.3">
      <c r="A1215" s="6" t="s">
        <v>1588</v>
      </c>
      <c r="B1215" s="7" t="s">
        <v>1730</v>
      </c>
      <c r="C1215" s="7" t="s">
        <v>1731</v>
      </c>
      <c r="D1215" s="7">
        <v>0.377</v>
      </c>
      <c r="E1215" s="7">
        <v>5.4199999999999998E-2</v>
      </c>
      <c r="F1215" s="7">
        <v>1.4999999999999999E-2</v>
      </c>
      <c r="G1215" s="7">
        <v>1.7000000000000001E-2</v>
      </c>
      <c r="H1215" s="7">
        <v>0.4632</v>
      </c>
    </row>
    <row r="1216" spans="1:8" ht="33" hidden="1" x14ac:dyDescent="0.3">
      <c r="A1216" s="6" t="s">
        <v>1374</v>
      </c>
      <c r="B1216" s="7" t="s">
        <v>1382</v>
      </c>
      <c r="C1216" s="7" t="s">
        <v>1383</v>
      </c>
      <c r="D1216" s="7">
        <v>0.33</v>
      </c>
      <c r="E1216" s="7">
        <v>0.1</v>
      </c>
      <c r="F1216" s="7">
        <v>0.01</v>
      </c>
      <c r="G1216" s="7">
        <v>2.3E-2</v>
      </c>
      <c r="H1216" s="7">
        <v>0.46300000000000002</v>
      </c>
    </row>
    <row r="1217" spans="1:8" ht="33" hidden="1" x14ac:dyDescent="0.3">
      <c r="A1217" s="6" t="s">
        <v>1588</v>
      </c>
      <c r="B1217" s="7" t="s">
        <v>1728</v>
      </c>
      <c r="C1217" s="7" t="s">
        <v>1729</v>
      </c>
      <c r="D1217" s="7">
        <v>0.377</v>
      </c>
      <c r="E1217" s="7">
        <v>5.3900000000000003E-2</v>
      </c>
      <c r="F1217" s="7">
        <v>1.4999999999999999E-2</v>
      </c>
      <c r="G1217" s="7">
        <v>1.7000000000000001E-2</v>
      </c>
      <c r="H1217" s="7">
        <v>0.46289999999999998</v>
      </c>
    </row>
    <row r="1218" spans="1:8" hidden="1" x14ac:dyDescent="0.3">
      <c r="A1218" s="6" t="s">
        <v>642</v>
      </c>
      <c r="B1218" s="7" t="s">
        <v>746</v>
      </c>
      <c r="C1218" s="7" t="s">
        <v>40</v>
      </c>
      <c r="D1218" s="7">
        <v>0.36</v>
      </c>
      <c r="E1218" s="7">
        <v>0.05</v>
      </c>
      <c r="F1218" s="7">
        <v>2.64E-2</v>
      </c>
      <c r="G1218" s="7">
        <v>2.4E-2</v>
      </c>
      <c r="H1218" s="7">
        <v>0.46039999999999998</v>
      </c>
    </row>
    <row r="1219" spans="1:8" hidden="1" x14ac:dyDescent="0.3">
      <c r="A1219" s="6" t="s">
        <v>642</v>
      </c>
      <c r="B1219" s="7" t="s">
        <v>750</v>
      </c>
      <c r="C1219" s="7" t="s">
        <v>40</v>
      </c>
      <c r="D1219" s="7">
        <v>0.36</v>
      </c>
      <c r="E1219" s="7">
        <v>0.05</v>
      </c>
      <c r="F1219" s="7">
        <v>2.64E-2</v>
      </c>
      <c r="G1219" s="7">
        <v>2.4E-2</v>
      </c>
      <c r="H1219" s="7">
        <v>0.46039999999999998</v>
      </c>
    </row>
    <row r="1220" spans="1:8" ht="33" hidden="1" x14ac:dyDescent="0.3">
      <c r="A1220" s="6" t="s">
        <v>837</v>
      </c>
      <c r="B1220" s="7" t="s">
        <v>840</v>
      </c>
      <c r="C1220" s="7" t="s">
        <v>841</v>
      </c>
      <c r="D1220" s="7">
        <v>0.4</v>
      </c>
      <c r="E1220" s="7">
        <v>0.02</v>
      </c>
      <c r="F1220" s="7">
        <v>0.02</v>
      </c>
      <c r="G1220" s="7">
        <v>0.02</v>
      </c>
      <c r="H1220" s="7">
        <v>0.46</v>
      </c>
    </row>
    <row r="1221" spans="1:8" ht="33" hidden="1" x14ac:dyDescent="0.3">
      <c r="A1221" s="6" t="s">
        <v>853</v>
      </c>
      <c r="B1221" s="7" t="s">
        <v>1130</v>
      </c>
      <c r="C1221" s="7" t="s">
        <v>1131</v>
      </c>
      <c r="D1221" s="7">
        <v>0.31</v>
      </c>
      <c r="E1221" s="7">
        <v>0.12</v>
      </c>
      <c r="F1221" s="7">
        <v>2.5000000000000001E-2</v>
      </c>
      <c r="G1221" s="7">
        <v>5.0000000000000001E-3</v>
      </c>
      <c r="H1221" s="7">
        <v>0.46</v>
      </c>
    </row>
    <row r="1222" spans="1:8" hidden="1" x14ac:dyDescent="0.3">
      <c r="A1222" s="6" t="s">
        <v>1199</v>
      </c>
      <c r="B1222" s="7" t="s">
        <v>1240</v>
      </c>
      <c r="C1222" s="7" t="s">
        <v>40</v>
      </c>
      <c r="D1222" s="7">
        <v>0.35</v>
      </c>
      <c r="E1222" s="7">
        <v>0.08</v>
      </c>
      <c r="F1222" s="7">
        <v>1.4999999999999999E-2</v>
      </c>
      <c r="G1222" s="7">
        <v>1.4999999999999999E-2</v>
      </c>
      <c r="H1222" s="7">
        <v>0.46</v>
      </c>
    </row>
    <row r="1223" spans="1:8" ht="33" hidden="1" x14ac:dyDescent="0.3">
      <c r="A1223" s="6" t="s">
        <v>1300</v>
      </c>
      <c r="B1223" s="7" t="s">
        <v>1318</v>
      </c>
      <c r="C1223" s="7" t="s">
        <v>654</v>
      </c>
      <c r="D1223" s="7">
        <v>0.35</v>
      </c>
      <c r="E1223" s="7">
        <v>0.05</v>
      </c>
      <c r="F1223" s="7">
        <v>0.04</v>
      </c>
      <c r="G1223" s="7">
        <v>0.02</v>
      </c>
      <c r="H1223" s="7">
        <v>0.46</v>
      </c>
    </row>
    <row r="1224" spans="1:8" ht="33" hidden="1" x14ac:dyDescent="0.3">
      <c r="A1224" s="6" t="s">
        <v>1300</v>
      </c>
      <c r="B1224" s="7" t="s">
        <v>1333</v>
      </c>
      <c r="C1224" s="7" t="s">
        <v>56</v>
      </c>
      <c r="D1224" s="7">
        <v>0.35</v>
      </c>
      <c r="E1224" s="7">
        <v>0.05</v>
      </c>
      <c r="F1224" s="7">
        <v>0.04</v>
      </c>
      <c r="G1224" s="7">
        <v>0.02</v>
      </c>
      <c r="H1224" s="7">
        <v>0.46</v>
      </c>
    </row>
    <row r="1225" spans="1:8" ht="33" hidden="1" x14ac:dyDescent="0.3">
      <c r="A1225" s="6" t="s">
        <v>1300</v>
      </c>
      <c r="B1225" s="7" t="s">
        <v>1334</v>
      </c>
      <c r="C1225" s="7" t="s">
        <v>56</v>
      </c>
      <c r="D1225" s="7">
        <v>0.35</v>
      </c>
      <c r="E1225" s="7">
        <v>0.05</v>
      </c>
      <c r="F1225" s="7">
        <v>0.04</v>
      </c>
      <c r="G1225" s="7">
        <v>0.02</v>
      </c>
      <c r="H1225" s="7">
        <v>0.46</v>
      </c>
    </row>
    <row r="1226" spans="1:8" ht="33" x14ac:dyDescent="0.3">
      <c r="A1226" s="6" t="s">
        <v>22</v>
      </c>
      <c r="B1226" s="7" t="s">
        <v>30</v>
      </c>
      <c r="C1226" s="7" t="s">
        <v>31</v>
      </c>
      <c r="D1226" s="7">
        <v>0.2</v>
      </c>
      <c r="E1226" s="7">
        <v>0.22</v>
      </c>
      <c r="F1226" s="7">
        <v>0.02</v>
      </c>
      <c r="G1226" s="7">
        <v>0.02</v>
      </c>
      <c r="H1226" s="7">
        <v>0.46</v>
      </c>
    </row>
    <row r="1227" spans="1:8" ht="33" x14ac:dyDescent="0.3">
      <c r="A1227" s="6" t="s">
        <v>22</v>
      </c>
      <c r="B1227" s="7" t="s">
        <v>148</v>
      </c>
      <c r="C1227" s="7" t="s">
        <v>151</v>
      </c>
      <c r="D1227" s="7">
        <v>0.2</v>
      </c>
      <c r="E1227" s="7">
        <v>0.22</v>
      </c>
      <c r="F1227" s="7">
        <v>0.02</v>
      </c>
      <c r="G1227" s="7">
        <v>0.02</v>
      </c>
      <c r="H1227" s="7">
        <v>0.46</v>
      </c>
    </row>
    <row r="1228" spans="1:8" ht="33" x14ac:dyDescent="0.3">
      <c r="A1228" s="6" t="s">
        <v>22</v>
      </c>
      <c r="B1228" s="7" t="s">
        <v>159</v>
      </c>
      <c r="C1228" s="7" t="s">
        <v>160</v>
      </c>
      <c r="D1228" s="7">
        <v>0.2</v>
      </c>
      <c r="E1228" s="7">
        <v>0.22</v>
      </c>
      <c r="F1228" s="7">
        <v>0.02</v>
      </c>
      <c r="G1228" s="7">
        <v>0.02</v>
      </c>
      <c r="H1228" s="7">
        <v>0.46</v>
      </c>
    </row>
    <row r="1229" spans="1:8" ht="33" x14ac:dyDescent="0.3">
      <c r="A1229" s="6" t="s">
        <v>22</v>
      </c>
      <c r="B1229" s="7" t="s">
        <v>193</v>
      </c>
      <c r="C1229" s="7" t="s">
        <v>194</v>
      </c>
      <c r="D1229" s="7">
        <v>0.2</v>
      </c>
      <c r="E1229" s="7">
        <v>0.22</v>
      </c>
      <c r="F1229" s="7">
        <v>0.02</v>
      </c>
      <c r="G1229" s="7">
        <v>0.02</v>
      </c>
      <c r="H1229" s="7">
        <v>0.46</v>
      </c>
    </row>
    <row r="1230" spans="1:8" ht="33" hidden="1" x14ac:dyDescent="0.3">
      <c r="A1230" s="6" t="s">
        <v>1418</v>
      </c>
      <c r="B1230" s="7" t="s">
        <v>1453</v>
      </c>
      <c r="C1230" s="7" t="s">
        <v>1454</v>
      </c>
      <c r="D1230" s="7">
        <v>0.41</v>
      </c>
      <c r="E1230" s="7">
        <v>0.01</v>
      </c>
      <c r="F1230" s="7">
        <v>0.02</v>
      </c>
      <c r="G1230" s="7">
        <v>0.02</v>
      </c>
      <c r="H1230" s="7">
        <v>0.46</v>
      </c>
    </row>
    <row r="1231" spans="1:8" ht="33" hidden="1" x14ac:dyDescent="0.3">
      <c r="A1231" s="6" t="s">
        <v>1469</v>
      </c>
      <c r="B1231" s="7" t="s">
        <v>1511</v>
      </c>
      <c r="C1231" s="7" t="s">
        <v>1009</v>
      </c>
      <c r="D1231" s="7">
        <v>0.4</v>
      </c>
      <c r="E1231" s="7">
        <v>0.01</v>
      </c>
      <c r="F1231" s="7">
        <v>3.15E-2</v>
      </c>
      <c r="G1231" s="7">
        <v>1.8499999999999999E-2</v>
      </c>
      <c r="H1231" s="7">
        <v>0.46</v>
      </c>
    </row>
    <row r="1232" spans="1:8" ht="49.5" hidden="1" x14ac:dyDescent="0.3">
      <c r="A1232" s="6" t="s">
        <v>2009</v>
      </c>
      <c r="B1232" s="7" t="s">
        <v>2712</v>
      </c>
      <c r="C1232" s="7" t="s">
        <v>2713</v>
      </c>
      <c r="D1232" s="7">
        <v>0.36</v>
      </c>
      <c r="E1232" s="7">
        <v>0.05</v>
      </c>
      <c r="F1232" s="7">
        <v>0.03</v>
      </c>
      <c r="G1232" s="7">
        <v>0.02</v>
      </c>
      <c r="H1232" s="7">
        <v>0.46</v>
      </c>
    </row>
    <row r="1233" spans="1:8" hidden="1" x14ac:dyDescent="0.3">
      <c r="A1233" s="6" t="s">
        <v>642</v>
      </c>
      <c r="B1233" s="7" t="s">
        <v>725</v>
      </c>
      <c r="C1233" s="7" t="s">
        <v>605</v>
      </c>
      <c r="D1233" s="7">
        <v>0.31</v>
      </c>
      <c r="E1233" s="7">
        <v>0.1013</v>
      </c>
      <c r="F1233" s="7">
        <v>2.4E-2</v>
      </c>
      <c r="G1233" s="7">
        <v>2.4E-2</v>
      </c>
      <c r="H1233" s="7">
        <v>0.45929999999999999</v>
      </c>
    </row>
    <row r="1234" spans="1:8" ht="33" hidden="1" x14ac:dyDescent="0.3">
      <c r="A1234" s="6" t="s">
        <v>348</v>
      </c>
      <c r="B1234" s="7" t="s">
        <v>385</v>
      </c>
      <c r="C1234" s="7" t="s">
        <v>386</v>
      </c>
      <c r="D1234" s="7">
        <v>0.42049999999999998</v>
      </c>
      <c r="E1234" s="7">
        <v>0.01</v>
      </c>
      <c r="F1234" s="7">
        <v>0.01</v>
      </c>
      <c r="G1234" s="7">
        <v>1.7000000000000001E-2</v>
      </c>
      <c r="H1234" s="7">
        <v>0.45750000000000002</v>
      </c>
    </row>
    <row r="1235" spans="1:8" ht="33" hidden="1" x14ac:dyDescent="0.3">
      <c r="A1235" s="6" t="s">
        <v>348</v>
      </c>
      <c r="B1235" s="7" t="s">
        <v>387</v>
      </c>
      <c r="C1235" s="7" t="s">
        <v>388</v>
      </c>
      <c r="D1235" s="7">
        <v>0.42049999999999998</v>
      </c>
      <c r="E1235" s="7">
        <v>0.01</v>
      </c>
      <c r="F1235" s="7">
        <v>0.01</v>
      </c>
      <c r="G1235" s="7">
        <v>1.7000000000000001E-2</v>
      </c>
      <c r="H1235" s="7">
        <v>0.45750000000000002</v>
      </c>
    </row>
    <row r="1236" spans="1:8" ht="33" hidden="1" x14ac:dyDescent="0.3">
      <c r="A1236" s="6" t="s">
        <v>853</v>
      </c>
      <c r="B1236" s="7" t="s">
        <v>1006</v>
      </c>
      <c r="C1236" s="7" t="s">
        <v>1007</v>
      </c>
      <c r="D1236" s="7">
        <v>0.31</v>
      </c>
      <c r="E1236" s="7">
        <v>0.12</v>
      </c>
      <c r="F1236" s="7">
        <v>0.02</v>
      </c>
      <c r="G1236" s="7">
        <v>5.0000000000000001E-3</v>
      </c>
      <c r="H1236" s="7">
        <v>0.45500000000000002</v>
      </c>
    </row>
    <row r="1237" spans="1:8" ht="33" hidden="1" x14ac:dyDescent="0.3">
      <c r="A1237" s="6" t="s">
        <v>853</v>
      </c>
      <c r="B1237" s="7" t="s">
        <v>1080</v>
      </c>
      <c r="C1237" s="7" t="s">
        <v>1081</v>
      </c>
      <c r="D1237" s="7">
        <v>0.41</v>
      </c>
      <c r="E1237" s="7">
        <v>0.02</v>
      </c>
      <c r="F1237" s="7">
        <v>0.02</v>
      </c>
      <c r="G1237" s="7">
        <v>5.0000000000000001E-3</v>
      </c>
      <c r="H1237" s="7">
        <v>0.45500000000000002</v>
      </c>
    </row>
    <row r="1238" spans="1:8" ht="33" hidden="1" x14ac:dyDescent="0.3">
      <c r="A1238" s="6" t="s">
        <v>853</v>
      </c>
      <c r="B1238" s="7" t="s">
        <v>1100</v>
      </c>
      <c r="C1238" s="7" t="s">
        <v>1099</v>
      </c>
      <c r="D1238" s="7">
        <v>0.31</v>
      </c>
      <c r="E1238" s="7">
        <v>0.12</v>
      </c>
      <c r="F1238" s="7">
        <v>0.02</v>
      </c>
      <c r="G1238" s="7">
        <v>5.0000000000000001E-3</v>
      </c>
      <c r="H1238" s="7">
        <v>0.45500000000000002</v>
      </c>
    </row>
    <row r="1239" spans="1:8" ht="33" hidden="1" x14ac:dyDescent="0.3">
      <c r="A1239" s="6" t="s">
        <v>853</v>
      </c>
      <c r="B1239" s="7" t="s">
        <v>1102</v>
      </c>
      <c r="C1239" s="7" t="s">
        <v>1103</v>
      </c>
      <c r="D1239" s="7">
        <v>0.3</v>
      </c>
      <c r="E1239" s="7">
        <v>0.13</v>
      </c>
      <c r="F1239" s="7">
        <v>0.02</v>
      </c>
      <c r="G1239" s="7">
        <v>5.0000000000000001E-3</v>
      </c>
      <c r="H1239" s="7">
        <v>0.45500000000000002</v>
      </c>
    </row>
    <row r="1240" spans="1:8" ht="33" hidden="1" x14ac:dyDescent="0.3">
      <c r="A1240" s="6" t="s">
        <v>853</v>
      </c>
      <c r="B1240" s="7" t="s">
        <v>1121</v>
      </c>
      <c r="C1240" s="7" t="s">
        <v>46</v>
      </c>
      <c r="D1240" s="7">
        <v>0.41</v>
      </c>
      <c r="E1240" s="7">
        <v>0.02</v>
      </c>
      <c r="F1240" s="7">
        <v>0.02</v>
      </c>
      <c r="G1240" s="7">
        <v>5.0000000000000001E-3</v>
      </c>
      <c r="H1240" s="7">
        <v>0.45500000000000002</v>
      </c>
    </row>
    <row r="1241" spans="1:8" ht="33" hidden="1" x14ac:dyDescent="0.3">
      <c r="A1241" s="6" t="s">
        <v>853</v>
      </c>
      <c r="B1241" s="7" t="s">
        <v>1122</v>
      </c>
      <c r="C1241" s="7" t="s">
        <v>46</v>
      </c>
      <c r="D1241" s="7">
        <v>0.41</v>
      </c>
      <c r="E1241" s="7">
        <v>0.02</v>
      </c>
      <c r="F1241" s="7">
        <v>0.02</v>
      </c>
      <c r="G1241" s="7">
        <v>5.0000000000000001E-3</v>
      </c>
      <c r="H1241" s="7">
        <v>0.45500000000000002</v>
      </c>
    </row>
    <row r="1242" spans="1:8" ht="33" hidden="1" x14ac:dyDescent="0.3">
      <c r="A1242" s="6" t="s">
        <v>853</v>
      </c>
      <c r="B1242" s="7" t="s">
        <v>1132</v>
      </c>
      <c r="C1242" s="7" t="s">
        <v>1133</v>
      </c>
      <c r="D1242" s="7">
        <v>0.3</v>
      </c>
      <c r="E1242" s="7">
        <v>0.13</v>
      </c>
      <c r="F1242" s="7">
        <v>0.02</v>
      </c>
      <c r="G1242" s="7">
        <v>5.0000000000000001E-3</v>
      </c>
      <c r="H1242" s="7">
        <v>0.45500000000000002</v>
      </c>
    </row>
    <row r="1243" spans="1:8" ht="33" hidden="1" x14ac:dyDescent="0.3">
      <c r="A1243" s="6" t="s">
        <v>853</v>
      </c>
      <c r="B1243" s="7" t="s">
        <v>1151</v>
      </c>
      <c r="C1243" s="7" t="s">
        <v>217</v>
      </c>
      <c r="D1243" s="7">
        <v>0.41</v>
      </c>
      <c r="E1243" s="7">
        <v>0.02</v>
      </c>
      <c r="F1243" s="7">
        <v>0.02</v>
      </c>
      <c r="G1243" s="7">
        <v>5.0000000000000001E-3</v>
      </c>
      <c r="H1243" s="7">
        <v>0.45500000000000002</v>
      </c>
    </row>
    <row r="1244" spans="1:8" ht="33" hidden="1" x14ac:dyDescent="0.3">
      <c r="A1244" s="6" t="s">
        <v>2748</v>
      </c>
      <c r="B1244" s="7" t="s">
        <v>2753</v>
      </c>
      <c r="C1244" s="7" t="s">
        <v>132</v>
      </c>
      <c r="D1244" s="7">
        <v>0.25</v>
      </c>
      <c r="E1244" s="7">
        <v>0.17</v>
      </c>
      <c r="F1244" s="7">
        <v>0.02</v>
      </c>
      <c r="G1244" s="7">
        <v>1.4999999999999999E-2</v>
      </c>
      <c r="H1244" s="7">
        <v>0.45500000000000002</v>
      </c>
    </row>
    <row r="1245" spans="1:8" ht="33" hidden="1" x14ac:dyDescent="0.3">
      <c r="A1245" s="6" t="s">
        <v>502</v>
      </c>
      <c r="B1245" s="7" t="s">
        <v>581</v>
      </c>
      <c r="C1245" s="7" t="s">
        <v>582</v>
      </c>
      <c r="D1245" s="7">
        <v>0.42499999999999999</v>
      </c>
      <c r="E1245" s="7">
        <v>1.2999999999999999E-2</v>
      </c>
      <c r="F1245" s="7">
        <v>5.0000000000000001E-3</v>
      </c>
      <c r="G1245" s="7">
        <v>7.0000000000000001E-3</v>
      </c>
      <c r="H1245" s="7">
        <v>0.45</v>
      </c>
    </row>
    <row r="1246" spans="1:8" ht="33" hidden="1" x14ac:dyDescent="0.3">
      <c r="A1246" s="6" t="s">
        <v>853</v>
      </c>
      <c r="B1246" s="7" t="s">
        <v>915</v>
      </c>
      <c r="C1246" s="7" t="s">
        <v>916</v>
      </c>
      <c r="D1246" s="7">
        <v>0.4</v>
      </c>
      <c r="E1246" s="7">
        <v>0.02</v>
      </c>
      <c r="F1246" s="7">
        <v>0.02</v>
      </c>
      <c r="G1246" s="7">
        <v>0.01</v>
      </c>
      <c r="H1246" s="7">
        <v>0.45</v>
      </c>
    </row>
    <row r="1247" spans="1:8" hidden="1" x14ac:dyDescent="0.3">
      <c r="A1247" s="6" t="s">
        <v>1154</v>
      </c>
      <c r="B1247" s="7" t="s">
        <v>1179</v>
      </c>
      <c r="C1247" s="7" t="s">
        <v>1180</v>
      </c>
      <c r="D1247" s="7">
        <v>0.31</v>
      </c>
      <c r="E1247" s="7">
        <v>0.1</v>
      </c>
      <c r="F1247" s="7">
        <v>0.02</v>
      </c>
      <c r="G1247" s="7">
        <v>0.02</v>
      </c>
      <c r="H1247" s="7">
        <v>0.45</v>
      </c>
    </row>
    <row r="1248" spans="1:8" ht="33" hidden="1" x14ac:dyDescent="0.3">
      <c r="A1248" s="6" t="s">
        <v>1199</v>
      </c>
      <c r="B1248" s="7" t="s">
        <v>1206</v>
      </c>
      <c r="C1248" s="7" t="s">
        <v>1207</v>
      </c>
      <c r="D1248" s="7">
        <v>0.35499999999999998</v>
      </c>
      <c r="E1248" s="7">
        <v>0.05</v>
      </c>
      <c r="F1248" s="7">
        <v>0.03</v>
      </c>
      <c r="G1248" s="7">
        <v>1.4999999999999999E-2</v>
      </c>
      <c r="H1248" s="7">
        <v>0.45</v>
      </c>
    </row>
    <row r="1249" spans="1:8" hidden="1" x14ac:dyDescent="0.3">
      <c r="A1249" s="6" t="s">
        <v>1762</v>
      </c>
      <c r="B1249" s="7" t="s">
        <v>1786</v>
      </c>
      <c r="C1249" s="7" t="s">
        <v>279</v>
      </c>
      <c r="D1249" s="7">
        <v>0.32500000000000001</v>
      </c>
      <c r="E1249" s="7">
        <v>0.06</v>
      </c>
      <c r="F1249" s="7">
        <v>0.05</v>
      </c>
      <c r="G1249" s="7">
        <v>1.4999999999999999E-2</v>
      </c>
      <c r="H1249" s="7">
        <v>0.45</v>
      </c>
    </row>
    <row r="1250" spans="1:8" ht="49.5" hidden="1" x14ac:dyDescent="0.3">
      <c r="A1250" s="6" t="s">
        <v>2009</v>
      </c>
      <c r="B1250" s="7" t="s">
        <v>2507</v>
      </c>
      <c r="C1250" s="7" t="s">
        <v>2508</v>
      </c>
      <c r="D1250" s="7">
        <v>0.37</v>
      </c>
      <c r="E1250" s="7">
        <v>0.01</v>
      </c>
      <c r="F1250" s="7">
        <v>0.05</v>
      </c>
      <c r="G1250" s="7">
        <v>0.02</v>
      </c>
      <c r="H1250" s="7">
        <v>0.45</v>
      </c>
    </row>
    <row r="1251" spans="1:8" hidden="1" x14ac:dyDescent="0.3">
      <c r="A1251" s="6" t="s">
        <v>2794</v>
      </c>
      <c r="B1251" s="7" t="s">
        <v>2855</v>
      </c>
      <c r="C1251" s="7" t="s">
        <v>2856</v>
      </c>
      <c r="D1251" s="7">
        <v>0.37</v>
      </c>
      <c r="E1251" s="7">
        <v>0.05</v>
      </c>
      <c r="F1251" s="7">
        <v>0.01</v>
      </c>
      <c r="G1251" s="7">
        <v>0.02</v>
      </c>
      <c r="H1251" s="7">
        <v>0.45</v>
      </c>
    </row>
    <row r="1252" spans="1:8" ht="33" hidden="1" x14ac:dyDescent="0.3">
      <c r="A1252" s="6" t="s">
        <v>2758</v>
      </c>
      <c r="B1252" s="7" t="s">
        <v>2784</v>
      </c>
      <c r="C1252" s="7" t="s">
        <v>40</v>
      </c>
      <c r="D1252" s="7">
        <v>0.30499999999999999</v>
      </c>
      <c r="E1252" s="7">
        <v>0.1</v>
      </c>
      <c r="F1252" s="7">
        <v>2.5000000000000001E-2</v>
      </c>
      <c r="G1252" s="7">
        <v>1.95E-2</v>
      </c>
      <c r="H1252" s="7">
        <v>0.44950000000000001</v>
      </c>
    </row>
    <row r="1253" spans="1:8" ht="33" hidden="1" x14ac:dyDescent="0.3">
      <c r="A1253" s="6" t="s">
        <v>642</v>
      </c>
      <c r="B1253" s="7" t="s">
        <v>691</v>
      </c>
      <c r="C1253" s="7" t="s">
        <v>692</v>
      </c>
      <c r="D1253" s="7">
        <v>0.37</v>
      </c>
      <c r="E1253" s="7">
        <v>3.1399999999999997E-2</v>
      </c>
      <c r="F1253" s="7">
        <v>2.4E-2</v>
      </c>
      <c r="G1253" s="7">
        <v>2.4E-2</v>
      </c>
      <c r="H1253" s="7">
        <v>0.44940000000000002</v>
      </c>
    </row>
    <row r="1254" spans="1:8" hidden="1" x14ac:dyDescent="0.3">
      <c r="A1254" s="6" t="s">
        <v>642</v>
      </c>
      <c r="B1254" s="7" t="s">
        <v>717</v>
      </c>
      <c r="C1254" s="7" t="s">
        <v>718</v>
      </c>
      <c r="D1254" s="7">
        <v>0.37</v>
      </c>
      <c r="E1254" s="7">
        <v>3.1300000000000001E-2</v>
      </c>
      <c r="F1254" s="7">
        <v>2.4E-2</v>
      </c>
      <c r="G1254" s="7">
        <v>2.4E-2</v>
      </c>
      <c r="H1254" s="7">
        <v>0.44929999999999998</v>
      </c>
    </row>
    <row r="1255" spans="1:8" ht="33" hidden="1" x14ac:dyDescent="0.3">
      <c r="A1255" s="6" t="s">
        <v>348</v>
      </c>
      <c r="B1255" s="7" t="s">
        <v>375</v>
      </c>
      <c r="C1255" s="7" t="s">
        <v>376</v>
      </c>
      <c r="D1255" s="7">
        <v>0.41</v>
      </c>
      <c r="E1255" s="7">
        <v>0.01</v>
      </c>
      <c r="F1255" s="7">
        <v>0.01</v>
      </c>
      <c r="G1255" s="7">
        <v>1.4999999999999999E-2</v>
      </c>
      <c r="H1255" s="7">
        <v>0.44500000000000001</v>
      </c>
    </row>
    <row r="1256" spans="1:8" ht="33" hidden="1" x14ac:dyDescent="0.3">
      <c r="A1256" s="6" t="s">
        <v>502</v>
      </c>
      <c r="B1256" s="7" t="s">
        <v>632</v>
      </c>
      <c r="C1256" s="7" t="s">
        <v>633</v>
      </c>
      <c r="D1256" s="7">
        <v>0.42</v>
      </c>
      <c r="E1256" s="7">
        <v>1.2800000000000001E-2</v>
      </c>
      <c r="F1256" s="7">
        <v>5.0000000000000001E-3</v>
      </c>
      <c r="G1256" s="7">
        <v>7.0000000000000001E-3</v>
      </c>
      <c r="H1256" s="7">
        <v>0.44479999999999997</v>
      </c>
    </row>
    <row r="1257" spans="1:8" hidden="1" x14ac:dyDescent="0.3">
      <c r="A1257" s="6" t="s">
        <v>1245</v>
      </c>
      <c r="B1257" s="7" t="s">
        <v>1286</v>
      </c>
      <c r="C1257" s="7" t="s">
        <v>40</v>
      </c>
      <c r="D1257" s="7">
        <v>0.31</v>
      </c>
      <c r="E1257" s="7">
        <v>9.7600000000000006E-2</v>
      </c>
      <c r="F1257" s="7">
        <v>0.02</v>
      </c>
      <c r="G1257" s="7">
        <v>1.7000000000000001E-2</v>
      </c>
      <c r="H1257" s="7">
        <v>0.4446</v>
      </c>
    </row>
    <row r="1258" spans="1:8" x14ac:dyDescent="0.3">
      <c r="A1258" s="6" t="s">
        <v>22</v>
      </c>
      <c r="B1258" s="7" t="s">
        <v>135</v>
      </c>
      <c r="C1258" s="7" t="s">
        <v>138</v>
      </c>
      <c r="D1258" s="7">
        <v>0.2</v>
      </c>
      <c r="E1258" s="7">
        <v>0.2</v>
      </c>
      <c r="F1258" s="7">
        <v>0.02</v>
      </c>
      <c r="G1258" s="7">
        <v>0.02</v>
      </c>
      <c r="H1258" s="7">
        <v>0.44</v>
      </c>
    </row>
    <row r="1259" spans="1:8" ht="33" x14ac:dyDescent="0.3">
      <c r="A1259" s="6" t="s">
        <v>22</v>
      </c>
      <c r="B1259" s="7" t="s">
        <v>140</v>
      </c>
      <c r="C1259" s="7" t="s">
        <v>143</v>
      </c>
      <c r="D1259" s="7">
        <v>0.2</v>
      </c>
      <c r="E1259" s="7">
        <v>0.2</v>
      </c>
      <c r="F1259" s="7">
        <v>0.02</v>
      </c>
      <c r="G1259" s="7">
        <v>0.02</v>
      </c>
      <c r="H1259" s="7">
        <v>0.44</v>
      </c>
    </row>
    <row r="1260" spans="1:8" ht="49.5" hidden="1" x14ac:dyDescent="0.3">
      <c r="A1260" s="6" t="s">
        <v>2009</v>
      </c>
      <c r="B1260" s="7" t="s">
        <v>2542</v>
      </c>
      <c r="C1260" s="7" t="s">
        <v>2543</v>
      </c>
      <c r="D1260" s="7">
        <v>0.36</v>
      </c>
      <c r="E1260" s="7">
        <v>0.01</v>
      </c>
      <c r="F1260" s="7">
        <v>0.05</v>
      </c>
      <c r="G1260" s="7">
        <v>0.02</v>
      </c>
      <c r="H1260" s="7">
        <v>0.44</v>
      </c>
    </row>
    <row r="1261" spans="1:8" hidden="1" x14ac:dyDescent="0.3">
      <c r="A1261" s="6" t="s">
        <v>1245</v>
      </c>
      <c r="B1261" s="7" t="s">
        <v>1272</v>
      </c>
      <c r="C1261" s="7" t="s">
        <v>599</v>
      </c>
      <c r="D1261" s="7">
        <v>0.39</v>
      </c>
      <c r="E1261" s="7">
        <v>0.01</v>
      </c>
      <c r="F1261" s="7">
        <v>0.02</v>
      </c>
      <c r="G1261" s="7">
        <v>1.7000000000000001E-2</v>
      </c>
      <c r="H1261" s="7">
        <v>0.437</v>
      </c>
    </row>
    <row r="1262" spans="1:8" ht="33" hidden="1" x14ac:dyDescent="0.3">
      <c r="A1262" s="6" t="s">
        <v>1588</v>
      </c>
      <c r="B1262" s="7" t="s">
        <v>1695</v>
      </c>
      <c r="C1262" s="7" t="s">
        <v>1696</v>
      </c>
      <c r="D1262" s="7">
        <v>0.30499999999999999</v>
      </c>
      <c r="E1262" s="7">
        <v>0.1</v>
      </c>
      <c r="F1262" s="7">
        <v>1.4999999999999999E-2</v>
      </c>
      <c r="G1262" s="7">
        <v>1.7000000000000001E-2</v>
      </c>
      <c r="H1262" s="7">
        <v>0.437</v>
      </c>
    </row>
    <row r="1263" spans="1:8" ht="49.5" hidden="1" x14ac:dyDescent="0.3">
      <c r="A1263" s="6" t="s">
        <v>2009</v>
      </c>
      <c r="B1263" s="7" t="s">
        <v>2655</v>
      </c>
      <c r="C1263" s="7" t="s">
        <v>2656</v>
      </c>
      <c r="D1263" s="7">
        <v>0.31</v>
      </c>
      <c r="E1263" s="7">
        <v>0.05</v>
      </c>
      <c r="F1263" s="7">
        <v>0.05</v>
      </c>
      <c r="G1263" s="7">
        <v>2.5000000000000001E-2</v>
      </c>
      <c r="H1263" s="7">
        <v>0.435</v>
      </c>
    </row>
    <row r="1264" spans="1:8" hidden="1" x14ac:dyDescent="0.3">
      <c r="A1264" s="6" t="s">
        <v>1245</v>
      </c>
      <c r="B1264" s="7" t="s">
        <v>1279</v>
      </c>
      <c r="C1264" s="7" t="s">
        <v>1280</v>
      </c>
      <c r="D1264" s="7">
        <v>0.34</v>
      </c>
      <c r="E1264" s="7">
        <v>5.4699999999999999E-2</v>
      </c>
      <c r="F1264" s="7">
        <v>0.02</v>
      </c>
      <c r="G1264" s="7">
        <v>1.7000000000000001E-2</v>
      </c>
      <c r="H1264" s="7">
        <v>0.43169999999999997</v>
      </c>
    </row>
    <row r="1265" spans="1:8" ht="33" hidden="1" x14ac:dyDescent="0.3">
      <c r="A1265" s="6" t="s">
        <v>761</v>
      </c>
      <c r="B1265" s="7" t="s">
        <v>818</v>
      </c>
      <c r="C1265" s="7" t="s">
        <v>819</v>
      </c>
      <c r="D1265" s="7">
        <v>0.26</v>
      </c>
      <c r="E1265" s="7">
        <v>0.14499999999999999</v>
      </c>
      <c r="F1265" s="7">
        <v>0.01</v>
      </c>
      <c r="G1265" s="7">
        <v>1.6E-2</v>
      </c>
      <c r="H1265" s="7">
        <v>0.43099999999999999</v>
      </c>
    </row>
    <row r="1266" spans="1:8" hidden="1" x14ac:dyDescent="0.3">
      <c r="A1266" s="6" t="s">
        <v>837</v>
      </c>
      <c r="B1266" s="7" t="s">
        <v>844</v>
      </c>
      <c r="C1266" s="7" t="s">
        <v>845</v>
      </c>
      <c r="D1266" s="7">
        <v>0.3513</v>
      </c>
      <c r="E1266" s="7">
        <v>3.8699999999999998E-2</v>
      </c>
      <c r="F1266" s="7">
        <v>0.02</v>
      </c>
      <c r="G1266" s="7">
        <v>0.02</v>
      </c>
      <c r="H1266" s="7">
        <v>0.43</v>
      </c>
    </row>
    <row r="1267" spans="1:8" ht="33" hidden="1" x14ac:dyDescent="0.3">
      <c r="A1267" s="6" t="s">
        <v>853</v>
      </c>
      <c r="B1267" s="7" t="s">
        <v>1152</v>
      </c>
      <c r="C1267" s="7" t="s">
        <v>221</v>
      </c>
      <c r="D1267" s="7">
        <v>0.40500000000000003</v>
      </c>
      <c r="E1267" s="7">
        <v>0.02</v>
      </c>
      <c r="F1267" s="7">
        <v>0</v>
      </c>
      <c r="G1267" s="7">
        <v>5.0000000000000001E-3</v>
      </c>
      <c r="H1267" s="7">
        <v>0.43</v>
      </c>
    </row>
    <row r="1268" spans="1:8" ht="33" hidden="1" x14ac:dyDescent="0.3">
      <c r="A1268" s="6" t="s">
        <v>642</v>
      </c>
      <c r="B1268" s="7" t="s">
        <v>693</v>
      </c>
      <c r="C1268" s="7" t="s">
        <v>694</v>
      </c>
      <c r="D1268" s="7">
        <v>0.35</v>
      </c>
      <c r="E1268" s="7">
        <v>3.1199999999999999E-2</v>
      </c>
      <c r="F1268" s="7">
        <v>2.4E-2</v>
      </c>
      <c r="G1268" s="7">
        <v>2.4E-2</v>
      </c>
      <c r="H1268" s="7">
        <v>0.42920000000000003</v>
      </c>
    </row>
    <row r="1269" spans="1:8" ht="33" hidden="1" x14ac:dyDescent="0.3">
      <c r="A1269" s="6" t="s">
        <v>642</v>
      </c>
      <c r="B1269" s="7" t="s">
        <v>699</v>
      </c>
      <c r="C1269" s="7" t="s">
        <v>700</v>
      </c>
      <c r="D1269" s="7">
        <v>0.34</v>
      </c>
      <c r="E1269" s="7">
        <v>4.02E-2</v>
      </c>
      <c r="F1269" s="7">
        <v>2.4E-2</v>
      </c>
      <c r="G1269" s="7">
        <v>2.4E-2</v>
      </c>
      <c r="H1269" s="7">
        <v>0.42820000000000003</v>
      </c>
    </row>
    <row r="1270" spans="1:8" ht="33" hidden="1" x14ac:dyDescent="0.3">
      <c r="A1270" s="6" t="s">
        <v>348</v>
      </c>
      <c r="B1270" s="7" t="s">
        <v>435</v>
      </c>
      <c r="C1270" s="7" t="s">
        <v>436</v>
      </c>
      <c r="D1270" s="7">
        <v>0.32050000000000001</v>
      </c>
      <c r="E1270" s="7">
        <v>0.08</v>
      </c>
      <c r="F1270" s="7">
        <v>0.01</v>
      </c>
      <c r="G1270" s="7">
        <v>1.7000000000000001E-2</v>
      </c>
      <c r="H1270" s="7">
        <v>0.42749999999999999</v>
      </c>
    </row>
    <row r="1271" spans="1:8" ht="33" hidden="1" x14ac:dyDescent="0.3">
      <c r="A1271" s="6" t="s">
        <v>348</v>
      </c>
      <c r="B1271" s="7" t="s">
        <v>480</v>
      </c>
      <c r="C1271" s="7" t="s">
        <v>481</v>
      </c>
      <c r="D1271" s="7">
        <v>0.32050000000000001</v>
      </c>
      <c r="E1271" s="7">
        <v>0.08</v>
      </c>
      <c r="F1271" s="7">
        <v>0.01</v>
      </c>
      <c r="G1271" s="7">
        <v>1.7000000000000001E-2</v>
      </c>
      <c r="H1271" s="7">
        <v>0.42749999999999999</v>
      </c>
    </row>
    <row r="1272" spans="1:8" hidden="1" x14ac:dyDescent="0.3">
      <c r="A1272" s="6" t="s">
        <v>642</v>
      </c>
      <c r="B1272" s="7" t="s">
        <v>705</v>
      </c>
      <c r="C1272" s="7" t="s">
        <v>706</v>
      </c>
      <c r="D1272" s="7">
        <v>0.34</v>
      </c>
      <c r="E1272" s="7">
        <v>3.9199999999999999E-2</v>
      </c>
      <c r="F1272" s="7">
        <v>2.4E-2</v>
      </c>
      <c r="G1272" s="7">
        <v>2.4E-2</v>
      </c>
      <c r="H1272" s="7">
        <v>0.42720000000000002</v>
      </c>
    </row>
    <row r="1273" spans="1:8" ht="33" hidden="1" x14ac:dyDescent="0.3">
      <c r="A1273" s="6" t="s">
        <v>1588</v>
      </c>
      <c r="B1273" s="7" t="s">
        <v>1719</v>
      </c>
      <c r="C1273" s="7" t="s">
        <v>1718</v>
      </c>
      <c r="D1273" s="7">
        <v>0.30499999999999999</v>
      </c>
      <c r="E1273" s="7">
        <v>8.9899999999999994E-2</v>
      </c>
      <c r="F1273" s="7">
        <v>1.4999999999999999E-2</v>
      </c>
      <c r="G1273" s="7">
        <v>1.7000000000000001E-2</v>
      </c>
      <c r="H1273" s="7">
        <v>0.4269</v>
      </c>
    </row>
    <row r="1274" spans="1:8" hidden="1" x14ac:dyDescent="0.3">
      <c r="A1274" s="6" t="s">
        <v>642</v>
      </c>
      <c r="B1274" s="7" t="s">
        <v>751</v>
      </c>
      <c r="C1274" s="7" t="s">
        <v>46</v>
      </c>
      <c r="D1274" s="7">
        <v>0.34</v>
      </c>
      <c r="E1274" s="7">
        <v>3.8199999999999998E-2</v>
      </c>
      <c r="F1274" s="7">
        <v>2.4E-2</v>
      </c>
      <c r="G1274" s="7">
        <v>2.4E-2</v>
      </c>
      <c r="H1274" s="7">
        <v>0.42620000000000002</v>
      </c>
    </row>
    <row r="1275" spans="1:8" hidden="1" x14ac:dyDescent="0.3">
      <c r="A1275" s="6" t="s">
        <v>642</v>
      </c>
      <c r="B1275" s="7" t="s">
        <v>755</v>
      </c>
      <c r="C1275" s="7" t="s">
        <v>221</v>
      </c>
      <c r="D1275" s="7">
        <v>0.34</v>
      </c>
      <c r="E1275" s="7">
        <v>3.8100000000000002E-2</v>
      </c>
      <c r="F1275" s="7">
        <v>2.4E-2</v>
      </c>
      <c r="G1275" s="7">
        <v>2.4E-2</v>
      </c>
      <c r="H1275" s="7">
        <v>0.42609999999999998</v>
      </c>
    </row>
    <row r="1276" spans="1:8" ht="49.5" hidden="1" x14ac:dyDescent="0.3">
      <c r="A1276" s="6" t="s">
        <v>2009</v>
      </c>
      <c r="B1276" s="7" t="s">
        <v>2693</v>
      </c>
      <c r="C1276" s="7" t="s">
        <v>2694</v>
      </c>
      <c r="D1276" s="7">
        <v>0.25</v>
      </c>
      <c r="E1276" s="7">
        <v>0.12</v>
      </c>
      <c r="F1276" s="7">
        <v>0.03</v>
      </c>
      <c r="G1276" s="7">
        <v>2.5000000000000001E-2</v>
      </c>
      <c r="H1276" s="7">
        <v>0.42499999999999999</v>
      </c>
    </row>
    <row r="1277" spans="1:8" ht="33" hidden="1" x14ac:dyDescent="0.3">
      <c r="A1277" s="6" t="s">
        <v>1588</v>
      </c>
      <c r="B1277" s="7" t="s">
        <v>1724</v>
      </c>
      <c r="C1277" s="7" t="s">
        <v>1723</v>
      </c>
      <c r="D1277" s="7">
        <v>0.30499999999999999</v>
      </c>
      <c r="E1277" s="7">
        <v>8.0799999999999997E-2</v>
      </c>
      <c r="F1277" s="7">
        <v>1.4999999999999999E-2</v>
      </c>
      <c r="G1277" s="7">
        <v>1.7000000000000001E-2</v>
      </c>
      <c r="H1277" s="7">
        <v>0.4178</v>
      </c>
    </row>
    <row r="1278" spans="1:8" ht="33" hidden="1" x14ac:dyDescent="0.3">
      <c r="A1278" s="6" t="s">
        <v>348</v>
      </c>
      <c r="B1278" s="7" t="s">
        <v>359</v>
      </c>
      <c r="C1278" s="7" t="s">
        <v>360</v>
      </c>
      <c r="D1278" s="7">
        <v>0.32050000000000001</v>
      </c>
      <c r="E1278" s="7">
        <v>7.0000000000000007E-2</v>
      </c>
      <c r="F1278" s="7">
        <v>0.01</v>
      </c>
      <c r="G1278" s="7">
        <v>1.7000000000000001E-2</v>
      </c>
      <c r="H1278" s="7">
        <v>0.41749999999999998</v>
      </c>
    </row>
    <row r="1279" spans="1:8" ht="33" hidden="1" x14ac:dyDescent="0.3">
      <c r="A1279" s="6" t="s">
        <v>348</v>
      </c>
      <c r="B1279" s="7" t="s">
        <v>369</v>
      </c>
      <c r="C1279" s="7" t="s">
        <v>370</v>
      </c>
      <c r="D1279" s="7">
        <v>0.32050000000000001</v>
      </c>
      <c r="E1279" s="7">
        <v>7.0000000000000007E-2</v>
      </c>
      <c r="F1279" s="7">
        <v>0.01</v>
      </c>
      <c r="G1279" s="7">
        <v>1.7000000000000001E-2</v>
      </c>
      <c r="H1279" s="7">
        <v>0.41749999999999998</v>
      </c>
    </row>
    <row r="1280" spans="1:8" ht="33" hidden="1" x14ac:dyDescent="0.3">
      <c r="A1280" s="6" t="s">
        <v>348</v>
      </c>
      <c r="B1280" s="7" t="s">
        <v>391</v>
      </c>
      <c r="C1280" s="7" t="s">
        <v>392</v>
      </c>
      <c r="D1280" s="7">
        <v>0.32050000000000001</v>
      </c>
      <c r="E1280" s="7">
        <v>7.0000000000000007E-2</v>
      </c>
      <c r="F1280" s="7">
        <v>0.01</v>
      </c>
      <c r="G1280" s="7">
        <v>1.7000000000000001E-2</v>
      </c>
      <c r="H1280" s="7">
        <v>0.41749999999999998</v>
      </c>
    </row>
    <row r="1281" spans="1:8" ht="33" hidden="1" x14ac:dyDescent="0.3">
      <c r="A1281" s="6" t="s">
        <v>348</v>
      </c>
      <c r="B1281" s="7" t="s">
        <v>395</v>
      </c>
      <c r="C1281" s="7" t="s">
        <v>396</v>
      </c>
      <c r="D1281" s="7">
        <v>0.32050000000000001</v>
      </c>
      <c r="E1281" s="7">
        <v>7.0000000000000007E-2</v>
      </c>
      <c r="F1281" s="7">
        <v>0.01</v>
      </c>
      <c r="G1281" s="7">
        <v>1.7000000000000001E-2</v>
      </c>
      <c r="H1281" s="7">
        <v>0.41749999999999998</v>
      </c>
    </row>
    <row r="1282" spans="1:8" ht="33" hidden="1" x14ac:dyDescent="0.3">
      <c r="A1282" s="6" t="s">
        <v>1245</v>
      </c>
      <c r="B1282" s="7" t="s">
        <v>1259</v>
      </c>
      <c r="C1282" s="7" t="s">
        <v>1260</v>
      </c>
      <c r="D1282" s="7">
        <v>0.34</v>
      </c>
      <c r="E1282" s="7">
        <v>0.04</v>
      </c>
      <c r="F1282" s="7">
        <v>0.02</v>
      </c>
      <c r="G1282" s="7">
        <v>1.7000000000000001E-2</v>
      </c>
      <c r="H1282" s="7">
        <v>0.41699999999999998</v>
      </c>
    </row>
    <row r="1283" spans="1:8" ht="33" hidden="1" x14ac:dyDescent="0.3">
      <c r="A1283" s="6" t="s">
        <v>502</v>
      </c>
      <c r="B1283" s="7" t="s">
        <v>555</v>
      </c>
      <c r="C1283" s="7" t="s">
        <v>556</v>
      </c>
      <c r="D1283" s="7">
        <v>0.37</v>
      </c>
      <c r="E1283" s="7">
        <v>2.5499999999999998E-2</v>
      </c>
      <c r="F1283" s="7">
        <v>0.01</v>
      </c>
      <c r="G1283" s="7">
        <v>7.0000000000000001E-3</v>
      </c>
      <c r="H1283" s="7">
        <v>0.41249999999999998</v>
      </c>
    </row>
    <row r="1284" spans="1:8" hidden="1" x14ac:dyDescent="0.3">
      <c r="A1284" s="6" t="s">
        <v>642</v>
      </c>
      <c r="B1284" s="7" t="s">
        <v>714</v>
      </c>
      <c r="C1284" s="7" t="s">
        <v>301</v>
      </c>
      <c r="D1284" s="7">
        <v>0.28999999999999998</v>
      </c>
      <c r="E1284" s="7">
        <v>7.2800000000000004E-2</v>
      </c>
      <c r="F1284" s="7">
        <v>2.4E-2</v>
      </c>
      <c r="G1284" s="7">
        <v>2.4E-2</v>
      </c>
      <c r="H1284" s="7">
        <v>0.4108</v>
      </c>
    </row>
    <row r="1285" spans="1:8" ht="33" hidden="1" x14ac:dyDescent="0.3">
      <c r="A1285" s="6" t="s">
        <v>642</v>
      </c>
      <c r="B1285" s="7" t="s">
        <v>667</v>
      </c>
      <c r="C1285" s="7" t="s">
        <v>668</v>
      </c>
      <c r="D1285" s="7">
        <v>0.28000000000000003</v>
      </c>
      <c r="E1285" s="7">
        <v>0.05</v>
      </c>
      <c r="F1285" s="7">
        <v>0.05</v>
      </c>
      <c r="G1285" s="7">
        <v>0.03</v>
      </c>
      <c r="H1285" s="7">
        <v>0.41</v>
      </c>
    </row>
    <row r="1286" spans="1:8" ht="33" hidden="1" x14ac:dyDescent="0.3">
      <c r="A1286" s="6" t="s">
        <v>1300</v>
      </c>
      <c r="B1286" s="7" t="s">
        <v>1309</v>
      </c>
      <c r="C1286" s="7" t="s">
        <v>1310</v>
      </c>
      <c r="D1286" s="7">
        <v>0.3</v>
      </c>
      <c r="E1286" s="7">
        <v>0.05</v>
      </c>
      <c r="F1286" s="7">
        <v>0.04</v>
      </c>
      <c r="G1286" s="7">
        <v>0.02</v>
      </c>
      <c r="H1286" s="7">
        <v>0.41</v>
      </c>
    </row>
    <row r="1287" spans="1:8" ht="33" hidden="1" x14ac:dyDescent="0.3">
      <c r="A1287" s="6" t="s">
        <v>1300</v>
      </c>
      <c r="B1287" s="7" t="s">
        <v>1322</v>
      </c>
      <c r="C1287" s="7" t="s">
        <v>173</v>
      </c>
      <c r="D1287" s="7">
        <v>0.3</v>
      </c>
      <c r="E1287" s="7">
        <v>0.05</v>
      </c>
      <c r="F1287" s="7">
        <v>0.04</v>
      </c>
      <c r="G1287" s="7">
        <v>0.02</v>
      </c>
      <c r="H1287" s="7">
        <v>0.41</v>
      </c>
    </row>
    <row r="1288" spans="1:8" ht="49.5" hidden="1" x14ac:dyDescent="0.3">
      <c r="A1288" s="6" t="s">
        <v>2009</v>
      </c>
      <c r="B1288" s="7" t="s">
        <v>2644</v>
      </c>
      <c r="C1288" s="7" t="s">
        <v>2645</v>
      </c>
      <c r="D1288" s="7">
        <v>0.34499999999999997</v>
      </c>
      <c r="E1288" s="7">
        <v>0.01</v>
      </c>
      <c r="F1288" s="7">
        <v>0.03</v>
      </c>
      <c r="G1288" s="7">
        <v>2.5000000000000001E-2</v>
      </c>
      <c r="H1288" s="7">
        <v>0.41</v>
      </c>
    </row>
    <row r="1289" spans="1:8" hidden="1" x14ac:dyDescent="0.3">
      <c r="A1289" s="6" t="s">
        <v>642</v>
      </c>
      <c r="B1289" s="7" t="s">
        <v>660</v>
      </c>
      <c r="C1289" s="7" t="s">
        <v>571</v>
      </c>
      <c r="D1289" s="7">
        <v>0.33</v>
      </c>
      <c r="E1289" s="7">
        <v>3.1399999999999997E-2</v>
      </c>
      <c r="F1289" s="7">
        <v>2.4E-2</v>
      </c>
      <c r="G1289" s="7">
        <v>2.4E-2</v>
      </c>
      <c r="H1289" s="7">
        <v>0.40939999999999999</v>
      </c>
    </row>
    <row r="1290" spans="1:8" ht="33" hidden="1" x14ac:dyDescent="0.3">
      <c r="A1290" s="6" t="s">
        <v>853</v>
      </c>
      <c r="B1290" s="7" t="s">
        <v>917</v>
      </c>
      <c r="C1290" s="7" t="s">
        <v>918</v>
      </c>
      <c r="D1290" s="7">
        <v>0.36</v>
      </c>
      <c r="E1290" s="7">
        <v>0.02</v>
      </c>
      <c r="F1290" s="7">
        <v>0.02</v>
      </c>
      <c r="G1290" s="7">
        <v>5.0000000000000001E-3</v>
      </c>
      <c r="H1290" s="7">
        <v>0.40500000000000003</v>
      </c>
    </row>
    <row r="1291" spans="1:8" ht="33" hidden="1" x14ac:dyDescent="0.3">
      <c r="A1291" s="6" t="s">
        <v>853</v>
      </c>
      <c r="B1291" s="7" t="s">
        <v>919</v>
      </c>
      <c r="C1291" s="7" t="s">
        <v>918</v>
      </c>
      <c r="D1291" s="7">
        <v>0.36</v>
      </c>
      <c r="E1291" s="7">
        <v>0.02</v>
      </c>
      <c r="F1291" s="7">
        <v>0.02</v>
      </c>
      <c r="G1291" s="7">
        <v>5.0000000000000001E-3</v>
      </c>
      <c r="H1291" s="7">
        <v>0.40500000000000003</v>
      </c>
    </row>
    <row r="1292" spans="1:8" ht="33" hidden="1" x14ac:dyDescent="0.3">
      <c r="A1292" s="6" t="s">
        <v>853</v>
      </c>
      <c r="B1292" s="7" t="s">
        <v>920</v>
      </c>
      <c r="C1292" s="7" t="s">
        <v>921</v>
      </c>
      <c r="D1292" s="7">
        <v>0.36</v>
      </c>
      <c r="E1292" s="7">
        <v>0.02</v>
      </c>
      <c r="F1292" s="7">
        <v>0.02</v>
      </c>
      <c r="G1292" s="7">
        <v>5.0000000000000001E-3</v>
      </c>
      <c r="H1292" s="7">
        <v>0.40500000000000003</v>
      </c>
    </row>
    <row r="1293" spans="1:8" ht="33" hidden="1" x14ac:dyDescent="0.3">
      <c r="A1293" s="6" t="s">
        <v>642</v>
      </c>
      <c r="B1293" s="7" t="s">
        <v>671</v>
      </c>
      <c r="C1293" s="7" t="s">
        <v>672</v>
      </c>
      <c r="D1293" s="7">
        <v>0.15</v>
      </c>
      <c r="E1293" s="7">
        <v>0.17299999999999999</v>
      </c>
      <c r="F1293" s="7">
        <v>0.05</v>
      </c>
      <c r="G1293" s="7">
        <v>0.03</v>
      </c>
      <c r="H1293" s="7">
        <v>0.40300000000000002</v>
      </c>
    </row>
    <row r="1294" spans="1:8" ht="33" hidden="1" x14ac:dyDescent="0.3">
      <c r="A1294" s="6" t="s">
        <v>642</v>
      </c>
      <c r="B1294" s="7" t="s">
        <v>669</v>
      </c>
      <c r="C1294" s="7" t="s">
        <v>670</v>
      </c>
      <c r="D1294" s="7">
        <v>0.15</v>
      </c>
      <c r="E1294" s="7">
        <v>0.1729</v>
      </c>
      <c r="F1294" s="7">
        <v>0.05</v>
      </c>
      <c r="G1294" s="7">
        <v>0.03</v>
      </c>
      <c r="H1294" s="7">
        <v>0.40289999999999998</v>
      </c>
    </row>
    <row r="1295" spans="1:8" hidden="1" x14ac:dyDescent="0.3">
      <c r="A1295" s="6" t="s">
        <v>642</v>
      </c>
      <c r="B1295" s="7" t="s">
        <v>752</v>
      </c>
      <c r="C1295" s="7" t="s">
        <v>221</v>
      </c>
      <c r="D1295" s="7">
        <v>0.32</v>
      </c>
      <c r="E1295" s="7">
        <v>3.4299999999999997E-2</v>
      </c>
      <c r="F1295" s="7">
        <v>2.4E-2</v>
      </c>
      <c r="G1295" s="7">
        <v>2.4E-2</v>
      </c>
      <c r="H1295" s="7">
        <v>0.40229999999999999</v>
      </c>
    </row>
    <row r="1296" spans="1:8" ht="33" hidden="1" x14ac:dyDescent="0.3">
      <c r="A1296" s="6" t="s">
        <v>642</v>
      </c>
      <c r="B1296" s="7" t="s">
        <v>661</v>
      </c>
      <c r="C1296" s="7" t="s">
        <v>662</v>
      </c>
      <c r="D1296" s="7">
        <v>0.15</v>
      </c>
      <c r="E1296" s="7">
        <v>0.1711</v>
      </c>
      <c r="F1296" s="7">
        <v>0.05</v>
      </c>
      <c r="G1296" s="7">
        <v>0.03</v>
      </c>
      <c r="H1296" s="7">
        <v>0.40110000000000001</v>
      </c>
    </row>
    <row r="1297" spans="1:8" ht="33" hidden="1" x14ac:dyDescent="0.3">
      <c r="A1297" s="6" t="s">
        <v>642</v>
      </c>
      <c r="B1297" s="7" t="s">
        <v>663</v>
      </c>
      <c r="C1297" s="7" t="s">
        <v>664</v>
      </c>
      <c r="D1297" s="7">
        <v>0.15</v>
      </c>
      <c r="E1297" s="7">
        <v>0.17100000000000001</v>
      </c>
      <c r="F1297" s="7">
        <v>0.05</v>
      </c>
      <c r="G1297" s="7">
        <v>0.03</v>
      </c>
      <c r="H1297" s="7">
        <v>0.40100000000000002</v>
      </c>
    </row>
    <row r="1298" spans="1:8" ht="33" hidden="1" x14ac:dyDescent="0.3">
      <c r="A1298" s="6" t="s">
        <v>642</v>
      </c>
      <c r="B1298" s="7" t="s">
        <v>697</v>
      </c>
      <c r="C1298" s="7" t="s">
        <v>698</v>
      </c>
      <c r="D1298" s="7">
        <v>0.15</v>
      </c>
      <c r="E1298" s="7">
        <v>0.17100000000000001</v>
      </c>
      <c r="F1298" s="7">
        <v>0.05</v>
      </c>
      <c r="G1298" s="7">
        <v>0.03</v>
      </c>
      <c r="H1298" s="7">
        <v>0.40100000000000002</v>
      </c>
    </row>
    <row r="1299" spans="1:8" hidden="1" x14ac:dyDescent="0.3">
      <c r="A1299" s="6" t="s">
        <v>1588</v>
      </c>
      <c r="B1299" s="7" t="s">
        <v>1704</v>
      </c>
      <c r="C1299" s="7" t="s">
        <v>1705</v>
      </c>
      <c r="D1299" s="7">
        <v>0.35</v>
      </c>
      <c r="E1299" s="7">
        <v>1.8800000000000001E-2</v>
      </c>
      <c r="F1299" s="7">
        <v>1.4999999999999999E-2</v>
      </c>
      <c r="G1299" s="7">
        <v>1.7000000000000001E-2</v>
      </c>
      <c r="H1299" s="7">
        <v>0.40079999999999999</v>
      </c>
    </row>
    <row r="1300" spans="1:8" hidden="1" x14ac:dyDescent="0.3">
      <c r="A1300" s="6" t="s">
        <v>1154</v>
      </c>
      <c r="B1300" s="7" t="s">
        <v>1188</v>
      </c>
      <c r="C1300" s="7" t="s">
        <v>40</v>
      </c>
      <c r="D1300" s="7">
        <v>0.26</v>
      </c>
      <c r="E1300" s="7">
        <v>0.1</v>
      </c>
      <c r="F1300" s="7">
        <v>0.02</v>
      </c>
      <c r="G1300" s="7">
        <v>0.02</v>
      </c>
      <c r="H1300" s="7">
        <v>0.4</v>
      </c>
    </row>
    <row r="1301" spans="1:8" ht="33" hidden="1" x14ac:dyDescent="0.3">
      <c r="A1301" s="6" t="s">
        <v>1300</v>
      </c>
      <c r="B1301" s="7" t="s">
        <v>1345</v>
      </c>
      <c r="C1301" s="7" t="s">
        <v>1346</v>
      </c>
      <c r="D1301" s="7">
        <v>0.34</v>
      </c>
      <c r="E1301" s="7">
        <v>0.02</v>
      </c>
      <c r="F1301" s="7">
        <v>0.02</v>
      </c>
      <c r="G1301" s="7">
        <v>0.02</v>
      </c>
      <c r="H1301" s="7">
        <v>0.4</v>
      </c>
    </row>
    <row r="1302" spans="1:8" ht="33" hidden="1" x14ac:dyDescent="0.3">
      <c r="A1302" s="6" t="s">
        <v>1300</v>
      </c>
      <c r="B1302" s="7" t="s">
        <v>1357</v>
      </c>
      <c r="C1302" s="7" t="s">
        <v>40</v>
      </c>
      <c r="D1302" s="7">
        <v>0.26</v>
      </c>
      <c r="E1302" s="7">
        <v>0.1</v>
      </c>
      <c r="F1302" s="7">
        <v>0.02</v>
      </c>
      <c r="G1302" s="7">
        <v>0.02</v>
      </c>
      <c r="H1302" s="7">
        <v>0.4</v>
      </c>
    </row>
    <row r="1303" spans="1:8" ht="33" hidden="1" x14ac:dyDescent="0.3">
      <c r="A1303" s="6" t="s">
        <v>1418</v>
      </c>
      <c r="B1303" s="7" t="s">
        <v>1419</v>
      </c>
      <c r="C1303" s="7" t="s">
        <v>1420</v>
      </c>
      <c r="D1303" s="7">
        <v>0.34</v>
      </c>
      <c r="E1303" s="7">
        <v>0.01</v>
      </c>
      <c r="F1303" s="7">
        <v>0.03</v>
      </c>
      <c r="G1303" s="7">
        <v>0.02</v>
      </c>
      <c r="H1303" s="7">
        <v>0.4</v>
      </c>
    </row>
    <row r="1304" spans="1:8" ht="33" hidden="1" x14ac:dyDescent="0.3">
      <c r="A1304" s="6" t="s">
        <v>1418</v>
      </c>
      <c r="B1304" s="7" t="s">
        <v>1429</v>
      </c>
      <c r="C1304" s="7" t="s">
        <v>1430</v>
      </c>
      <c r="D1304" s="7">
        <v>0.3</v>
      </c>
      <c r="E1304" s="7">
        <v>0.05</v>
      </c>
      <c r="F1304" s="7">
        <v>0.03</v>
      </c>
      <c r="G1304" s="7">
        <v>0.02</v>
      </c>
      <c r="H1304" s="7">
        <v>0.4</v>
      </c>
    </row>
    <row r="1305" spans="1:8" hidden="1" x14ac:dyDescent="0.3">
      <c r="A1305" s="6" t="s">
        <v>1762</v>
      </c>
      <c r="B1305" s="7" t="s">
        <v>2004</v>
      </c>
      <c r="C1305" s="7" t="s">
        <v>40</v>
      </c>
      <c r="D1305" s="7">
        <v>0.255</v>
      </c>
      <c r="E1305" s="7">
        <v>0.1</v>
      </c>
      <c r="F1305" s="7">
        <v>0.03</v>
      </c>
      <c r="G1305" s="7">
        <v>1.4999999999999999E-2</v>
      </c>
      <c r="H1305" s="7">
        <v>0.4</v>
      </c>
    </row>
    <row r="1306" spans="1:8" ht="49.5" hidden="1" x14ac:dyDescent="0.3">
      <c r="A1306" s="6" t="s">
        <v>2009</v>
      </c>
      <c r="B1306" s="7" t="s">
        <v>2661</v>
      </c>
      <c r="C1306" s="7" t="s">
        <v>2662</v>
      </c>
      <c r="D1306" s="7">
        <v>0.35</v>
      </c>
      <c r="E1306" s="7">
        <v>5.0000000000000001E-3</v>
      </c>
      <c r="F1306" s="7">
        <v>0.02</v>
      </c>
      <c r="G1306" s="7">
        <v>2.5000000000000001E-2</v>
      </c>
      <c r="H1306" s="7">
        <v>0.4</v>
      </c>
    </row>
    <row r="1307" spans="1:8" hidden="1" x14ac:dyDescent="0.3">
      <c r="A1307" s="6" t="s">
        <v>642</v>
      </c>
      <c r="B1307" s="7" t="s">
        <v>719</v>
      </c>
      <c r="C1307" s="7" t="s">
        <v>720</v>
      </c>
      <c r="D1307" s="7">
        <v>0.3</v>
      </c>
      <c r="E1307" s="7">
        <v>0.05</v>
      </c>
      <c r="F1307" s="7">
        <v>2.4E-2</v>
      </c>
      <c r="G1307" s="7">
        <v>2.4E-2</v>
      </c>
      <c r="H1307" s="7">
        <v>0.39800000000000002</v>
      </c>
    </row>
    <row r="1308" spans="1:8" hidden="1" x14ac:dyDescent="0.3">
      <c r="A1308" s="6" t="s">
        <v>232</v>
      </c>
      <c r="B1308" s="7" t="s">
        <v>247</v>
      </c>
      <c r="C1308" s="7" t="s">
        <v>248</v>
      </c>
      <c r="D1308" s="7">
        <v>0.3</v>
      </c>
      <c r="E1308" s="7">
        <v>7.9899999999999999E-2</v>
      </c>
      <c r="F1308" s="7">
        <v>7.0000000000000001E-3</v>
      </c>
      <c r="G1308" s="7">
        <v>0.01</v>
      </c>
      <c r="H1308" s="7">
        <v>0.39689999999999998</v>
      </c>
    </row>
    <row r="1309" spans="1:8" ht="33" hidden="1" x14ac:dyDescent="0.3">
      <c r="A1309" s="6" t="s">
        <v>348</v>
      </c>
      <c r="B1309" s="7" t="s">
        <v>371</v>
      </c>
      <c r="C1309" s="7" t="s">
        <v>372</v>
      </c>
      <c r="D1309" s="7">
        <v>0.36</v>
      </c>
      <c r="E1309" s="7">
        <v>0.01</v>
      </c>
      <c r="F1309" s="7">
        <v>0.01</v>
      </c>
      <c r="G1309" s="7">
        <v>1.4999999999999999E-2</v>
      </c>
      <c r="H1309" s="7">
        <v>0.39500000000000002</v>
      </c>
    </row>
    <row r="1310" spans="1:8" ht="33" hidden="1" x14ac:dyDescent="0.3">
      <c r="A1310" s="6" t="s">
        <v>853</v>
      </c>
      <c r="B1310" s="7" t="s">
        <v>882</v>
      </c>
      <c r="C1310" s="7" t="s">
        <v>768</v>
      </c>
      <c r="D1310" s="7">
        <v>0.31</v>
      </c>
      <c r="E1310" s="7">
        <v>0.05</v>
      </c>
      <c r="F1310" s="7">
        <v>0.02</v>
      </c>
      <c r="G1310" s="7">
        <v>1.4999999999999999E-2</v>
      </c>
      <c r="H1310" s="7">
        <v>0.39500000000000002</v>
      </c>
    </row>
    <row r="1311" spans="1:8" ht="33" hidden="1" x14ac:dyDescent="0.3">
      <c r="A1311" s="6" t="s">
        <v>853</v>
      </c>
      <c r="B1311" s="7" t="s">
        <v>900</v>
      </c>
      <c r="C1311" s="7" t="s">
        <v>901</v>
      </c>
      <c r="D1311" s="7">
        <v>0.28999999999999998</v>
      </c>
      <c r="E1311" s="7">
        <v>0.05</v>
      </c>
      <c r="F1311" s="7">
        <v>0.04</v>
      </c>
      <c r="G1311" s="7">
        <v>1.4999999999999999E-2</v>
      </c>
      <c r="H1311" s="7">
        <v>0.39500000000000002</v>
      </c>
    </row>
    <row r="1312" spans="1:8" ht="33" hidden="1" x14ac:dyDescent="0.3">
      <c r="A1312" s="6" t="s">
        <v>853</v>
      </c>
      <c r="B1312" s="7" t="s">
        <v>974</v>
      </c>
      <c r="C1312" s="7" t="s">
        <v>975</v>
      </c>
      <c r="D1312" s="7">
        <v>0.28999999999999998</v>
      </c>
      <c r="E1312" s="7">
        <v>0.05</v>
      </c>
      <c r="F1312" s="7">
        <v>0.04</v>
      </c>
      <c r="G1312" s="7">
        <v>1.4999999999999999E-2</v>
      </c>
      <c r="H1312" s="7">
        <v>0.39500000000000002</v>
      </c>
    </row>
    <row r="1313" spans="1:8" ht="33" hidden="1" x14ac:dyDescent="0.3">
      <c r="A1313" s="6" t="s">
        <v>853</v>
      </c>
      <c r="B1313" s="7" t="s">
        <v>1001</v>
      </c>
      <c r="C1313" s="7" t="s">
        <v>1002</v>
      </c>
      <c r="D1313" s="7">
        <v>0.3</v>
      </c>
      <c r="E1313" s="7">
        <v>0.05</v>
      </c>
      <c r="F1313" s="7">
        <v>0.03</v>
      </c>
      <c r="G1313" s="7">
        <v>1.4999999999999999E-2</v>
      </c>
      <c r="H1313" s="7">
        <v>0.39500000000000002</v>
      </c>
    </row>
    <row r="1314" spans="1:8" ht="33" hidden="1" x14ac:dyDescent="0.3">
      <c r="A1314" s="6" t="s">
        <v>853</v>
      </c>
      <c r="B1314" s="7" t="s">
        <v>1013</v>
      </c>
      <c r="C1314" s="7" t="s">
        <v>1014</v>
      </c>
      <c r="D1314" s="7">
        <v>0.31</v>
      </c>
      <c r="E1314" s="7">
        <v>0.05</v>
      </c>
      <c r="F1314" s="7">
        <v>0.02</v>
      </c>
      <c r="G1314" s="7">
        <v>1.4999999999999999E-2</v>
      </c>
      <c r="H1314" s="7">
        <v>0.39500000000000002</v>
      </c>
    </row>
    <row r="1315" spans="1:8" ht="33" hidden="1" x14ac:dyDescent="0.3">
      <c r="A1315" s="6" t="s">
        <v>853</v>
      </c>
      <c r="B1315" s="7" t="s">
        <v>1074</v>
      </c>
      <c r="C1315" s="7" t="s">
        <v>849</v>
      </c>
      <c r="D1315" s="7">
        <v>0.3</v>
      </c>
      <c r="E1315" s="7">
        <v>0.05</v>
      </c>
      <c r="F1315" s="7">
        <v>0.03</v>
      </c>
      <c r="G1315" s="7">
        <v>1.4999999999999999E-2</v>
      </c>
      <c r="H1315" s="7">
        <v>0.39500000000000002</v>
      </c>
    </row>
    <row r="1316" spans="1:8" ht="33" hidden="1" x14ac:dyDescent="0.3">
      <c r="A1316" s="6" t="s">
        <v>853</v>
      </c>
      <c r="B1316" s="7" t="s">
        <v>1076</v>
      </c>
      <c r="C1316" s="7" t="s">
        <v>599</v>
      </c>
      <c r="D1316" s="7">
        <v>0.31</v>
      </c>
      <c r="E1316" s="7">
        <v>0.05</v>
      </c>
      <c r="F1316" s="7">
        <v>0.02</v>
      </c>
      <c r="G1316" s="7">
        <v>1.4999999999999999E-2</v>
      </c>
      <c r="H1316" s="7">
        <v>0.39500000000000002</v>
      </c>
    </row>
    <row r="1317" spans="1:8" ht="33" hidden="1" x14ac:dyDescent="0.3">
      <c r="A1317" s="6" t="s">
        <v>853</v>
      </c>
      <c r="B1317" s="7" t="s">
        <v>1101</v>
      </c>
      <c r="C1317" s="7" t="s">
        <v>27</v>
      </c>
      <c r="D1317" s="7">
        <v>0.3</v>
      </c>
      <c r="E1317" s="7">
        <v>0.05</v>
      </c>
      <c r="F1317" s="7">
        <v>0.03</v>
      </c>
      <c r="G1317" s="7">
        <v>1.4999999999999999E-2</v>
      </c>
      <c r="H1317" s="7">
        <v>0.39500000000000002</v>
      </c>
    </row>
    <row r="1318" spans="1:8" ht="33" hidden="1" x14ac:dyDescent="0.3">
      <c r="A1318" s="6" t="s">
        <v>853</v>
      </c>
      <c r="B1318" s="7" t="s">
        <v>1142</v>
      </c>
      <c r="C1318" s="7" t="s">
        <v>1143</v>
      </c>
      <c r="D1318" s="7">
        <v>0.31</v>
      </c>
      <c r="E1318" s="7">
        <v>0.05</v>
      </c>
      <c r="F1318" s="7">
        <v>0.02</v>
      </c>
      <c r="G1318" s="7">
        <v>1.4999999999999999E-2</v>
      </c>
      <c r="H1318" s="7">
        <v>0.39500000000000002</v>
      </c>
    </row>
    <row r="1319" spans="1:8" ht="33" hidden="1" x14ac:dyDescent="0.3">
      <c r="A1319" s="6" t="s">
        <v>853</v>
      </c>
      <c r="B1319" s="7" t="s">
        <v>1144</v>
      </c>
      <c r="C1319" s="7" t="s">
        <v>1145</v>
      </c>
      <c r="D1319" s="7">
        <v>0.31</v>
      </c>
      <c r="E1319" s="7">
        <v>0.05</v>
      </c>
      <c r="F1319" s="7">
        <v>0.02</v>
      </c>
      <c r="G1319" s="7">
        <v>1.4999999999999999E-2</v>
      </c>
      <c r="H1319" s="7">
        <v>0.39500000000000002</v>
      </c>
    </row>
    <row r="1320" spans="1:8" ht="49.5" hidden="1" x14ac:dyDescent="0.3">
      <c r="A1320" s="6" t="s">
        <v>2009</v>
      </c>
      <c r="B1320" s="7" t="s">
        <v>2505</v>
      </c>
      <c r="C1320" s="7" t="s">
        <v>2506</v>
      </c>
      <c r="D1320" s="7">
        <v>0.33</v>
      </c>
      <c r="E1320" s="7">
        <v>0.02</v>
      </c>
      <c r="F1320" s="7">
        <v>0.02</v>
      </c>
      <c r="G1320" s="7">
        <v>2.5000000000000001E-2</v>
      </c>
      <c r="H1320" s="7">
        <v>0.39500000000000002</v>
      </c>
    </row>
    <row r="1321" spans="1:8" ht="49.5" hidden="1" x14ac:dyDescent="0.3">
      <c r="A1321" s="6" t="s">
        <v>2009</v>
      </c>
      <c r="B1321" s="7" t="s">
        <v>2529</v>
      </c>
      <c r="C1321" s="7" t="s">
        <v>2530</v>
      </c>
      <c r="D1321" s="7">
        <v>0.33</v>
      </c>
      <c r="E1321" s="7">
        <v>0.02</v>
      </c>
      <c r="F1321" s="7">
        <v>0.02</v>
      </c>
      <c r="G1321" s="7">
        <v>2.5000000000000001E-2</v>
      </c>
      <c r="H1321" s="7">
        <v>0.39500000000000002</v>
      </c>
    </row>
    <row r="1322" spans="1:8" ht="49.5" hidden="1" x14ac:dyDescent="0.3">
      <c r="A1322" s="6" t="s">
        <v>2009</v>
      </c>
      <c r="B1322" s="7" t="s">
        <v>2538</v>
      </c>
      <c r="C1322" s="7" t="s">
        <v>2539</v>
      </c>
      <c r="D1322" s="7">
        <v>0.33</v>
      </c>
      <c r="E1322" s="7">
        <v>0.02</v>
      </c>
      <c r="F1322" s="7">
        <v>0.02</v>
      </c>
      <c r="G1322" s="7">
        <v>2.5000000000000001E-2</v>
      </c>
      <c r="H1322" s="7">
        <v>0.39500000000000002</v>
      </c>
    </row>
    <row r="1323" spans="1:8" ht="49.5" hidden="1" x14ac:dyDescent="0.3">
      <c r="A1323" s="6" t="s">
        <v>2009</v>
      </c>
      <c r="B1323" s="7" t="s">
        <v>2622</v>
      </c>
      <c r="C1323" s="7" t="s">
        <v>2623</v>
      </c>
      <c r="D1323" s="7">
        <v>0.33</v>
      </c>
      <c r="E1323" s="7">
        <v>0.02</v>
      </c>
      <c r="F1323" s="7">
        <v>0.02</v>
      </c>
      <c r="G1323" s="7">
        <v>2.5000000000000001E-2</v>
      </c>
      <c r="H1323" s="7">
        <v>0.39500000000000002</v>
      </c>
    </row>
    <row r="1324" spans="1:8" ht="49.5" hidden="1" x14ac:dyDescent="0.3">
      <c r="A1324" s="6" t="s">
        <v>2009</v>
      </c>
      <c r="B1324" s="7" t="s">
        <v>2626</v>
      </c>
      <c r="C1324" s="7" t="s">
        <v>2627</v>
      </c>
      <c r="D1324" s="7">
        <v>0.33</v>
      </c>
      <c r="E1324" s="7">
        <v>0.02</v>
      </c>
      <c r="F1324" s="7">
        <v>0.02</v>
      </c>
      <c r="G1324" s="7">
        <v>2.5000000000000001E-2</v>
      </c>
      <c r="H1324" s="7">
        <v>0.39500000000000002</v>
      </c>
    </row>
    <row r="1325" spans="1:8" ht="49.5" hidden="1" x14ac:dyDescent="0.3">
      <c r="A1325" s="6" t="s">
        <v>2009</v>
      </c>
      <c r="B1325" s="7" t="s">
        <v>2630</v>
      </c>
      <c r="C1325" s="7" t="s">
        <v>2631</v>
      </c>
      <c r="D1325" s="7">
        <v>0.33</v>
      </c>
      <c r="E1325" s="7">
        <v>0.02</v>
      </c>
      <c r="F1325" s="7">
        <v>0.02</v>
      </c>
      <c r="G1325" s="7">
        <v>2.5000000000000001E-2</v>
      </c>
      <c r="H1325" s="7">
        <v>0.39500000000000002</v>
      </c>
    </row>
    <row r="1326" spans="1:8" ht="49.5" hidden="1" x14ac:dyDescent="0.3">
      <c r="A1326" s="6" t="s">
        <v>2009</v>
      </c>
      <c r="B1326" s="7" t="s">
        <v>2632</v>
      </c>
      <c r="C1326" s="7" t="s">
        <v>2633</v>
      </c>
      <c r="D1326" s="7">
        <v>0.33</v>
      </c>
      <c r="E1326" s="7">
        <v>0.02</v>
      </c>
      <c r="F1326" s="7">
        <v>0.02</v>
      </c>
      <c r="G1326" s="7">
        <v>2.5000000000000001E-2</v>
      </c>
      <c r="H1326" s="7">
        <v>0.39500000000000002</v>
      </c>
    </row>
    <row r="1327" spans="1:8" ht="49.5" hidden="1" x14ac:dyDescent="0.3">
      <c r="A1327" s="6" t="s">
        <v>2009</v>
      </c>
      <c r="B1327" s="7" t="s">
        <v>2636</v>
      </c>
      <c r="C1327" s="7" t="s">
        <v>2637</v>
      </c>
      <c r="D1327" s="7">
        <v>0.33</v>
      </c>
      <c r="E1327" s="7">
        <v>0.02</v>
      </c>
      <c r="F1327" s="7">
        <v>0.02</v>
      </c>
      <c r="G1327" s="7">
        <v>2.5000000000000001E-2</v>
      </c>
      <c r="H1327" s="7">
        <v>0.39500000000000002</v>
      </c>
    </row>
    <row r="1328" spans="1:8" ht="49.5" hidden="1" x14ac:dyDescent="0.3">
      <c r="A1328" s="6" t="s">
        <v>2009</v>
      </c>
      <c r="B1328" s="7" t="s">
        <v>2640</v>
      </c>
      <c r="C1328" s="7" t="s">
        <v>2641</v>
      </c>
      <c r="D1328" s="7">
        <v>0.33</v>
      </c>
      <c r="E1328" s="7">
        <v>0.02</v>
      </c>
      <c r="F1328" s="7">
        <v>0.02</v>
      </c>
      <c r="G1328" s="7">
        <v>2.5000000000000001E-2</v>
      </c>
      <c r="H1328" s="7">
        <v>0.39500000000000002</v>
      </c>
    </row>
    <row r="1329" spans="1:8" ht="49.5" hidden="1" x14ac:dyDescent="0.3">
      <c r="A1329" s="6" t="s">
        <v>2009</v>
      </c>
      <c r="B1329" s="7" t="s">
        <v>2646</v>
      </c>
      <c r="C1329" s="7" t="s">
        <v>2647</v>
      </c>
      <c r="D1329" s="7">
        <v>0.33</v>
      </c>
      <c r="E1329" s="7">
        <v>0.02</v>
      </c>
      <c r="F1329" s="7">
        <v>0.02</v>
      </c>
      <c r="G1329" s="7">
        <v>2.5000000000000001E-2</v>
      </c>
      <c r="H1329" s="7">
        <v>0.39500000000000002</v>
      </c>
    </row>
    <row r="1330" spans="1:8" ht="49.5" hidden="1" x14ac:dyDescent="0.3">
      <c r="A1330" s="6" t="s">
        <v>2009</v>
      </c>
      <c r="B1330" s="7" t="s">
        <v>2695</v>
      </c>
      <c r="C1330" s="7" t="s">
        <v>2696</v>
      </c>
      <c r="D1330" s="7">
        <v>0.33</v>
      </c>
      <c r="E1330" s="7">
        <v>0.02</v>
      </c>
      <c r="F1330" s="7">
        <v>0.02</v>
      </c>
      <c r="G1330" s="7">
        <v>2.5000000000000001E-2</v>
      </c>
      <c r="H1330" s="7">
        <v>0.39500000000000002</v>
      </c>
    </row>
    <row r="1331" spans="1:8" ht="49.5" hidden="1" x14ac:dyDescent="0.3">
      <c r="A1331" s="6" t="s">
        <v>2009</v>
      </c>
      <c r="B1331" s="7" t="s">
        <v>2697</v>
      </c>
      <c r="C1331" s="7" t="s">
        <v>2698</v>
      </c>
      <c r="D1331" s="7">
        <v>0.33</v>
      </c>
      <c r="E1331" s="7">
        <v>0.02</v>
      </c>
      <c r="F1331" s="7">
        <v>0.02</v>
      </c>
      <c r="G1331" s="7">
        <v>2.5000000000000001E-2</v>
      </c>
      <c r="H1331" s="7">
        <v>0.39500000000000002</v>
      </c>
    </row>
    <row r="1332" spans="1:8" ht="49.5" hidden="1" x14ac:dyDescent="0.3">
      <c r="A1332" s="6" t="s">
        <v>2009</v>
      </c>
      <c r="B1332" s="7" t="s">
        <v>2703</v>
      </c>
      <c r="C1332" s="7" t="s">
        <v>2704</v>
      </c>
      <c r="D1332" s="7">
        <v>0.33</v>
      </c>
      <c r="E1332" s="7">
        <v>0.02</v>
      </c>
      <c r="F1332" s="7">
        <v>0.02</v>
      </c>
      <c r="G1332" s="7">
        <v>2.5000000000000001E-2</v>
      </c>
      <c r="H1332" s="7">
        <v>0.39500000000000002</v>
      </c>
    </row>
    <row r="1333" spans="1:8" ht="49.5" hidden="1" x14ac:dyDescent="0.3">
      <c r="A1333" s="6" t="s">
        <v>2009</v>
      </c>
      <c r="B1333" s="7" t="s">
        <v>2705</v>
      </c>
      <c r="C1333" s="7" t="s">
        <v>2706</v>
      </c>
      <c r="D1333" s="7">
        <v>0.33</v>
      </c>
      <c r="E1333" s="7">
        <v>0.02</v>
      </c>
      <c r="F1333" s="7">
        <v>0.02</v>
      </c>
      <c r="G1333" s="7">
        <v>2.5000000000000001E-2</v>
      </c>
      <c r="H1333" s="7">
        <v>0.39500000000000002</v>
      </c>
    </row>
    <row r="1334" spans="1:8" ht="49.5" hidden="1" x14ac:dyDescent="0.3">
      <c r="A1334" s="6" t="s">
        <v>2009</v>
      </c>
      <c r="B1334" s="7" t="s">
        <v>2710</v>
      </c>
      <c r="C1334" s="7" t="s">
        <v>2711</v>
      </c>
      <c r="D1334" s="7">
        <v>0.33</v>
      </c>
      <c r="E1334" s="7">
        <v>0.02</v>
      </c>
      <c r="F1334" s="7">
        <v>0.02</v>
      </c>
      <c r="G1334" s="7">
        <v>2.5000000000000001E-2</v>
      </c>
      <c r="H1334" s="7">
        <v>0.39500000000000002</v>
      </c>
    </row>
    <row r="1335" spans="1:8" ht="49.5" hidden="1" x14ac:dyDescent="0.3">
      <c r="A1335" s="6" t="s">
        <v>2009</v>
      </c>
      <c r="B1335" s="7" t="s">
        <v>2714</v>
      </c>
      <c r="C1335" s="7" t="s">
        <v>2715</v>
      </c>
      <c r="D1335" s="7">
        <v>0.33</v>
      </c>
      <c r="E1335" s="7">
        <v>0.02</v>
      </c>
      <c r="F1335" s="7">
        <v>0.02</v>
      </c>
      <c r="G1335" s="7">
        <v>2.5000000000000001E-2</v>
      </c>
      <c r="H1335" s="7">
        <v>0.39500000000000002</v>
      </c>
    </row>
    <row r="1336" spans="1:8" ht="49.5" hidden="1" x14ac:dyDescent="0.3">
      <c r="A1336" s="6" t="s">
        <v>2009</v>
      </c>
      <c r="B1336" s="7" t="s">
        <v>2716</v>
      </c>
      <c r="C1336" s="7" t="s">
        <v>2717</v>
      </c>
      <c r="D1336" s="7">
        <v>0.33</v>
      </c>
      <c r="E1336" s="7">
        <v>0.02</v>
      </c>
      <c r="F1336" s="7">
        <v>0.02</v>
      </c>
      <c r="G1336" s="7">
        <v>2.5000000000000001E-2</v>
      </c>
      <c r="H1336" s="7">
        <v>0.39500000000000002</v>
      </c>
    </row>
    <row r="1337" spans="1:8" ht="33" hidden="1" x14ac:dyDescent="0.3">
      <c r="A1337" s="6" t="s">
        <v>2748</v>
      </c>
      <c r="B1337" s="7" t="s">
        <v>2751</v>
      </c>
      <c r="C1337" s="7" t="s">
        <v>2752</v>
      </c>
      <c r="D1337" s="7">
        <v>0.35</v>
      </c>
      <c r="E1337" s="7">
        <v>0.01</v>
      </c>
      <c r="F1337" s="7">
        <v>0.02</v>
      </c>
      <c r="G1337" s="7">
        <v>1.4999999999999999E-2</v>
      </c>
      <c r="H1337" s="7">
        <v>0.39500000000000002</v>
      </c>
    </row>
    <row r="1338" spans="1:8" hidden="1" x14ac:dyDescent="0.3">
      <c r="A1338" s="6" t="s">
        <v>502</v>
      </c>
      <c r="B1338" s="7" t="s">
        <v>620</v>
      </c>
      <c r="C1338" s="7" t="s">
        <v>40</v>
      </c>
      <c r="D1338" s="7">
        <v>0.33</v>
      </c>
      <c r="E1338" s="7">
        <v>0.05</v>
      </c>
      <c r="F1338" s="7">
        <v>5.4999999999999997E-3</v>
      </c>
      <c r="G1338" s="7">
        <v>7.0000000000000001E-3</v>
      </c>
      <c r="H1338" s="7">
        <v>0.39250000000000002</v>
      </c>
    </row>
    <row r="1339" spans="1:8" hidden="1" x14ac:dyDescent="0.3">
      <c r="A1339" s="6" t="s">
        <v>502</v>
      </c>
      <c r="B1339" s="7" t="s">
        <v>627</v>
      </c>
      <c r="C1339" s="7" t="s">
        <v>40</v>
      </c>
      <c r="D1339" s="7">
        <v>0.33</v>
      </c>
      <c r="E1339" s="7">
        <v>0.05</v>
      </c>
      <c r="F1339" s="7">
        <v>5.4999999999999997E-3</v>
      </c>
      <c r="G1339" s="7">
        <v>7.0000000000000001E-3</v>
      </c>
      <c r="H1339" s="7">
        <v>0.39250000000000002</v>
      </c>
    </row>
    <row r="1340" spans="1:8" hidden="1" x14ac:dyDescent="0.3">
      <c r="A1340" s="6" t="s">
        <v>502</v>
      </c>
      <c r="B1340" s="7" t="s">
        <v>623</v>
      </c>
      <c r="C1340" s="7" t="s">
        <v>40</v>
      </c>
      <c r="D1340" s="7">
        <v>0.33</v>
      </c>
      <c r="E1340" s="7">
        <v>0.05</v>
      </c>
      <c r="F1340" s="7">
        <v>5.0000000000000001E-3</v>
      </c>
      <c r="G1340" s="7">
        <v>7.0000000000000001E-3</v>
      </c>
      <c r="H1340" s="7">
        <v>0.39200000000000002</v>
      </c>
    </row>
    <row r="1341" spans="1:8" hidden="1" x14ac:dyDescent="0.3">
      <c r="A1341" s="6" t="s">
        <v>502</v>
      </c>
      <c r="B1341" s="7" t="s">
        <v>624</v>
      </c>
      <c r="C1341" s="7" t="s">
        <v>40</v>
      </c>
      <c r="D1341" s="7">
        <v>0.33</v>
      </c>
      <c r="E1341" s="7">
        <v>0.05</v>
      </c>
      <c r="F1341" s="7">
        <v>5.0000000000000001E-3</v>
      </c>
      <c r="G1341" s="7">
        <v>7.0000000000000001E-3</v>
      </c>
      <c r="H1341" s="7">
        <v>0.39200000000000002</v>
      </c>
    </row>
    <row r="1342" spans="1:8" hidden="1" x14ac:dyDescent="0.3">
      <c r="A1342" s="6" t="s">
        <v>1588</v>
      </c>
      <c r="B1342" s="7" t="s">
        <v>1698</v>
      </c>
      <c r="C1342" s="7" t="s">
        <v>1699</v>
      </c>
      <c r="D1342" s="7">
        <v>0.35</v>
      </c>
      <c r="E1342" s="7">
        <v>0.01</v>
      </c>
      <c r="F1342" s="7">
        <v>1.4999999999999999E-2</v>
      </c>
      <c r="G1342" s="7">
        <v>1.7000000000000001E-2</v>
      </c>
      <c r="H1342" s="7">
        <v>0.39200000000000002</v>
      </c>
    </row>
    <row r="1343" spans="1:8" ht="33" hidden="1" x14ac:dyDescent="0.3">
      <c r="A1343" s="6" t="s">
        <v>1588</v>
      </c>
      <c r="B1343" s="7" t="s">
        <v>1706</v>
      </c>
      <c r="C1343" s="7" t="s">
        <v>1707</v>
      </c>
      <c r="D1343" s="7">
        <v>0.35</v>
      </c>
      <c r="E1343" s="7">
        <v>0.01</v>
      </c>
      <c r="F1343" s="7">
        <v>1.4999999999999999E-2</v>
      </c>
      <c r="G1343" s="7">
        <v>1.7000000000000001E-2</v>
      </c>
      <c r="H1343" s="7">
        <v>0.39200000000000002</v>
      </c>
    </row>
    <row r="1344" spans="1:8" hidden="1" x14ac:dyDescent="0.3">
      <c r="A1344" s="6" t="s">
        <v>1588</v>
      </c>
      <c r="B1344" s="7" t="s">
        <v>1739</v>
      </c>
      <c r="C1344" s="7" t="s">
        <v>34</v>
      </c>
      <c r="D1344" s="7">
        <v>0.35</v>
      </c>
      <c r="E1344" s="7">
        <v>0.01</v>
      </c>
      <c r="F1344" s="7">
        <v>1.4999999999999999E-2</v>
      </c>
      <c r="G1344" s="7">
        <v>1.7000000000000001E-2</v>
      </c>
      <c r="H1344" s="7">
        <v>0.39200000000000002</v>
      </c>
    </row>
    <row r="1345" spans="1:8" hidden="1" x14ac:dyDescent="0.3">
      <c r="A1345" s="6" t="s">
        <v>502</v>
      </c>
      <c r="B1345" s="7" t="s">
        <v>626</v>
      </c>
      <c r="C1345" s="7" t="s">
        <v>40</v>
      </c>
      <c r="D1345" s="7">
        <v>0.33</v>
      </c>
      <c r="E1345" s="7">
        <v>4.9000000000000002E-2</v>
      </c>
      <c r="F1345" s="7">
        <v>5.0000000000000001E-3</v>
      </c>
      <c r="G1345" s="7">
        <v>7.0000000000000001E-3</v>
      </c>
      <c r="H1345" s="7">
        <v>0.39100000000000001</v>
      </c>
    </row>
    <row r="1346" spans="1:8" ht="33" hidden="1" x14ac:dyDescent="0.3">
      <c r="A1346" s="6" t="s">
        <v>853</v>
      </c>
      <c r="B1346" s="7" t="s">
        <v>864</v>
      </c>
      <c r="C1346" s="7" t="s">
        <v>865</v>
      </c>
      <c r="D1346" s="7">
        <v>0.31</v>
      </c>
      <c r="E1346" s="7">
        <v>0.05</v>
      </c>
      <c r="F1346" s="7">
        <v>0.02</v>
      </c>
      <c r="G1346" s="7">
        <v>0.01</v>
      </c>
      <c r="H1346" s="7">
        <v>0.39</v>
      </c>
    </row>
    <row r="1347" spans="1:8" x14ac:dyDescent="0.3">
      <c r="A1347" s="6" t="s">
        <v>22</v>
      </c>
      <c r="B1347" s="7" t="s">
        <v>37</v>
      </c>
      <c r="C1347" s="7" t="s">
        <v>38</v>
      </c>
      <c r="D1347" s="7">
        <v>0.25</v>
      </c>
      <c r="E1347" s="7">
        <v>0.1</v>
      </c>
      <c r="F1347" s="7">
        <v>0.02</v>
      </c>
      <c r="G1347" s="7">
        <v>0.02</v>
      </c>
      <c r="H1347" s="7">
        <v>0.39</v>
      </c>
    </row>
    <row r="1348" spans="1:8" x14ac:dyDescent="0.3">
      <c r="A1348" s="6" t="s">
        <v>22</v>
      </c>
      <c r="B1348" s="7" t="s">
        <v>124</v>
      </c>
      <c r="C1348" s="7" t="s">
        <v>127</v>
      </c>
      <c r="D1348" s="7">
        <v>0.2</v>
      </c>
      <c r="E1348" s="7">
        <v>0.15</v>
      </c>
      <c r="F1348" s="7">
        <v>0.02</v>
      </c>
      <c r="G1348" s="7">
        <v>0.02</v>
      </c>
      <c r="H1348" s="7">
        <v>0.39</v>
      </c>
    </row>
    <row r="1349" spans="1:8" ht="33" x14ac:dyDescent="0.3">
      <c r="A1349" s="6" t="s">
        <v>22</v>
      </c>
      <c r="B1349" s="7" t="s">
        <v>114</v>
      </c>
      <c r="C1349" s="7" t="s">
        <v>117</v>
      </c>
      <c r="D1349" s="7">
        <v>0.2</v>
      </c>
      <c r="E1349" s="7">
        <v>0.15</v>
      </c>
      <c r="F1349" s="7">
        <v>0.02</v>
      </c>
      <c r="G1349" s="7">
        <v>0.02</v>
      </c>
      <c r="H1349" s="7">
        <v>0.39</v>
      </c>
    </row>
    <row r="1350" spans="1:8" x14ac:dyDescent="0.3">
      <c r="A1350" s="6" t="s">
        <v>22</v>
      </c>
      <c r="B1350" s="7" t="s">
        <v>188</v>
      </c>
      <c r="C1350" s="7" t="s">
        <v>191</v>
      </c>
      <c r="D1350" s="7">
        <v>0.2</v>
      </c>
      <c r="E1350" s="7">
        <v>0.15</v>
      </c>
      <c r="F1350" s="7">
        <v>0.02</v>
      </c>
      <c r="G1350" s="7">
        <v>0.02</v>
      </c>
      <c r="H1350" s="7">
        <v>0.39</v>
      </c>
    </row>
    <row r="1351" spans="1:8" x14ac:dyDescent="0.3">
      <c r="A1351" s="6" t="s">
        <v>22</v>
      </c>
      <c r="B1351" s="7" t="s">
        <v>201</v>
      </c>
      <c r="C1351" s="7" t="s">
        <v>204</v>
      </c>
      <c r="D1351" s="7">
        <v>0.2</v>
      </c>
      <c r="E1351" s="7">
        <v>0.15</v>
      </c>
      <c r="F1351" s="7">
        <v>0.02</v>
      </c>
      <c r="G1351" s="7">
        <v>0.02</v>
      </c>
      <c r="H1351" s="7">
        <v>0.39</v>
      </c>
    </row>
    <row r="1352" spans="1:8" x14ac:dyDescent="0.3">
      <c r="A1352" s="6" t="s">
        <v>22</v>
      </c>
      <c r="B1352" s="7" t="s">
        <v>205</v>
      </c>
      <c r="C1352" s="7" t="s">
        <v>1417</v>
      </c>
      <c r="D1352" s="7">
        <v>0.25</v>
      </c>
      <c r="E1352" s="7">
        <v>0.1</v>
      </c>
      <c r="F1352" s="7">
        <v>0.02</v>
      </c>
      <c r="G1352" s="7">
        <v>0.02</v>
      </c>
      <c r="H1352" s="7">
        <v>0.39</v>
      </c>
    </row>
    <row r="1353" spans="1:8" ht="33" hidden="1" x14ac:dyDescent="0.3">
      <c r="A1353" s="6" t="s">
        <v>2748</v>
      </c>
      <c r="B1353" s="7" t="s">
        <v>2749</v>
      </c>
      <c r="C1353" s="7" t="s">
        <v>2750</v>
      </c>
      <c r="D1353" s="7">
        <v>0.35</v>
      </c>
      <c r="E1353" s="7">
        <v>0.01</v>
      </c>
      <c r="F1353" s="7">
        <v>1.4999999999999999E-2</v>
      </c>
      <c r="G1353" s="7">
        <v>1.4999999999999999E-2</v>
      </c>
      <c r="H1353" s="7">
        <v>0.39</v>
      </c>
    </row>
    <row r="1354" spans="1:8" ht="33" hidden="1" x14ac:dyDescent="0.3">
      <c r="A1354" s="6" t="s">
        <v>2748</v>
      </c>
      <c r="B1354" s="7" t="s">
        <v>2754</v>
      </c>
      <c r="C1354" s="7" t="s">
        <v>289</v>
      </c>
      <c r="D1354" s="7">
        <v>0.35</v>
      </c>
      <c r="E1354" s="7">
        <v>0.01</v>
      </c>
      <c r="F1354" s="7">
        <v>1.4999999999999999E-2</v>
      </c>
      <c r="G1354" s="7">
        <v>1.4999999999999999E-2</v>
      </c>
      <c r="H1354" s="7">
        <v>0.39</v>
      </c>
    </row>
    <row r="1355" spans="1:8" ht="33" hidden="1" x14ac:dyDescent="0.3">
      <c r="A1355" s="6" t="s">
        <v>2748</v>
      </c>
      <c r="B1355" s="7" t="s">
        <v>2757</v>
      </c>
      <c r="C1355" s="7" t="s">
        <v>46</v>
      </c>
      <c r="D1355" s="7">
        <v>0.35</v>
      </c>
      <c r="E1355" s="7">
        <v>0.01</v>
      </c>
      <c r="F1355" s="7">
        <v>1.4999999999999999E-2</v>
      </c>
      <c r="G1355" s="7">
        <v>1.4999999999999999E-2</v>
      </c>
      <c r="H1355" s="7">
        <v>0.39</v>
      </c>
    </row>
    <row r="1356" spans="1:8" ht="33" hidden="1" x14ac:dyDescent="0.3">
      <c r="A1356" s="6" t="s">
        <v>1588</v>
      </c>
      <c r="B1356" s="7" t="s">
        <v>1709</v>
      </c>
      <c r="C1356" s="7" t="s">
        <v>1710</v>
      </c>
      <c r="D1356" s="7">
        <v>0.3</v>
      </c>
      <c r="E1356" s="7">
        <v>5.79E-2</v>
      </c>
      <c r="F1356" s="7">
        <v>1.4999999999999999E-2</v>
      </c>
      <c r="G1356" s="7">
        <v>1.7000000000000001E-2</v>
      </c>
      <c r="H1356" s="7">
        <v>0.38990000000000002</v>
      </c>
    </row>
    <row r="1357" spans="1:8" ht="33" hidden="1" x14ac:dyDescent="0.3">
      <c r="A1357" s="6" t="s">
        <v>1588</v>
      </c>
      <c r="B1357" s="7" t="s">
        <v>1711</v>
      </c>
      <c r="C1357" s="7" t="s">
        <v>1712</v>
      </c>
      <c r="D1357" s="7">
        <v>0.3</v>
      </c>
      <c r="E1357" s="7">
        <v>5.7799999999999997E-2</v>
      </c>
      <c r="F1357" s="7">
        <v>1.4999999999999999E-2</v>
      </c>
      <c r="G1357" s="7">
        <v>1.7000000000000001E-2</v>
      </c>
      <c r="H1357" s="7">
        <v>0.38979999999999998</v>
      </c>
    </row>
    <row r="1358" spans="1:8" x14ac:dyDescent="0.3">
      <c r="A1358" s="6" t="s">
        <v>22</v>
      </c>
      <c r="B1358" s="7" t="s">
        <v>64</v>
      </c>
      <c r="C1358" s="7" t="s">
        <v>66</v>
      </c>
      <c r="D1358" s="7">
        <v>0.25</v>
      </c>
      <c r="E1358" s="7">
        <v>9.9699999999999997E-2</v>
      </c>
      <c r="F1358" s="7">
        <v>0.02</v>
      </c>
      <c r="G1358" s="7">
        <v>0.02</v>
      </c>
      <c r="H1358" s="7">
        <v>0.38969999999999999</v>
      </c>
    </row>
    <row r="1359" spans="1:8" x14ac:dyDescent="0.3">
      <c r="A1359" s="6" t="s">
        <v>22</v>
      </c>
      <c r="B1359" s="7" t="s">
        <v>208</v>
      </c>
      <c r="C1359" s="7" t="s">
        <v>40</v>
      </c>
      <c r="D1359" s="7">
        <v>0.25</v>
      </c>
      <c r="E1359" s="7">
        <v>9.9699999999999997E-2</v>
      </c>
      <c r="F1359" s="7">
        <v>0.02</v>
      </c>
      <c r="G1359" s="7">
        <v>0.02</v>
      </c>
      <c r="H1359" s="7">
        <v>0.38969999999999999</v>
      </c>
    </row>
    <row r="1360" spans="1:8" hidden="1" x14ac:dyDescent="0.3">
      <c r="A1360" s="6" t="s">
        <v>502</v>
      </c>
      <c r="B1360" s="7" t="s">
        <v>625</v>
      </c>
      <c r="C1360" s="7" t="s">
        <v>40</v>
      </c>
      <c r="D1360" s="7">
        <v>0.33</v>
      </c>
      <c r="E1360" s="7">
        <v>4.7E-2</v>
      </c>
      <c r="F1360" s="7">
        <v>5.0000000000000001E-3</v>
      </c>
      <c r="G1360" s="7">
        <v>7.0000000000000001E-3</v>
      </c>
      <c r="H1360" s="7">
        <v>0.38900000000000001</v>
      </c>
    </row>
    <row r="1361" spans="1:8" hidden="1" x14ac:dyDescent="0.3">
      <c r="A1361" s="6" t="s">
        <v>348</v>
      </c>
      <c r="B1361" s="7" t="s">
        <v>465</v>
      </c>
      <c r="C1361" s="7" t="s">
        <v>40</v>
      </c>
      <c r="D1361" s="7">
        <v>0.35099999999999998</v>
      </c>
      <c r="E1361" s="7">
        <v>0.01</v>
      </c>
      <c r="F1361" s="7">
        <v>0.01</v>
      </c>
      <c r="G1361" s="7">
        <v>1.7000000000000001E-2</v>
      </c>
      <c r="H1361" s="7">
        <v>0.38800000000000001</v>
      </c>
    </row>
    <row r="1362" spans="1:8" ht="33" hidden="1" x14ac:dyDescent="0.3">
      <c r="A1362" s="6" t="s">
        <v>1588</v>
      </c>
      <c r="B1362" s="7" t="s">
        <v>1713</v>
      </c>
      <c r="C1362" s="7" t="s">
        <v>1714</v>
      </c>
      <c r="D1362" s="7">
        <v>0.3</v>
      </c>
      <c r="E1362" s="7">
        <v>5.5800000000000002E-2</v>
      </c>
      <c r="F1362" s="7">
        <v>1.4999999999999999E-2</v>
      </c>
      <c r="G1362" s="7">
        <v>1.7000000000000001E-2</v>
      </c>
      <c r="H1362" s="7">
        <v>0.38779999999999998</v>
      </c>
    </row>
    <row r="1363" spans="1:8" hidden="1" x14ac:dyDescent="0.3">
      <c r="A1363" s="6" t="s">
        <v>502</v>
      </c>
      <c r="B1363" s="7" t="s">
        <v>621</v>
      </c>
      <c r="C1363" s="7" t="s">
        <v>40</v>
      </c>
      <c r="D1363" s="7">
        <v>0.33</v>
      </c>
      <c r="E1363" s="7">
        <v>4.4999999999999998E-2</v>
      </c>
      <c r="F1363" s="7">
        <v>5.0000000000000001E-3</v>
      </c>
      <c r="G1363" s="7">
        <v>7.0000000000000001E-3</v>
      </c>
      <c r="H1363" s="7">
        <v>0.38700000000000001</v>
      </c>
    </row>
    <row r="1364" spans="1:8" hidden="1" x14ac:dyDescent="0.3">
      <c r="A1364" s="6" t="s">
        <v>502</v>
      </c>
      <c r="B1364" s="7" t="s">
        <v>622</v>
      </c>
      <c r="C1364" s="7" t="s">
        <v>40</v>
      </c>
      <c r="D1364" s="7">
        <v>0.33</v>
      </c>
      <c r="E1364" s="7">
        <v>4.4999999999999998E-2</v>
      </c>
      <c r="F1364" s="7">
        <v>5.0000000000000001E-3</v>
      </c>
      <c r="G1364" s="7">
        <v>7.0000000000000001E-3</v>
      </c>
      <c r="H1364" s="7">
        <v>0.38700000000000001</v>
      </c>
    </row>
    <row r="1365" spans="1:8" hidden="1" x14ac:dyDescent="0.3">
      <c r="A1365" s="6" t="s">
        <v>1245</v>
      </c>
      <c r="B1365" s="7" t="s">
        <v>1248</v>
      </c>
      <c r="C1365" s="7" t="s">
        <v>1249</v>
      </c>
      <c r="D1365" s="7">
        <v>0.19</v>
      </c>
      <c r="E1365" s="7">
        <v>0.15</v>
      </c>
      <c r="F1365" s="7">
        <v>0.03</v>
      </c>
      <c r="G1365" s="7">
        <v>1.7000000000000001E-2</v>
      </c>
      <c r="H1365" s="7">
        <v>0.38700000000000001</v>
      </c>
    </row>
    <row r="1366" spans="1:8" ht="33" hidden="1" x14ac:dyDescent="0.3">
      <c r="A1366" s="6" t="s">
        <v>348</v>
      </c>
      <c r="B1366" s="7" t="s">
        <v>357</v>
      </c>
      <c r="C1366" s="7" t="s">
        <v>358</v>
      </c>
      <c r="D1366" s="7">
        <v>0.35099999999999998</v>
      </c>
      <c r="E1366" s="7">
        <v>0.01</v>
      </c>
      <c r="F1366" s="7">
        <v>0.01</v>
      </c>
      <c r="G1366" s="7">
        <v>1.4999999999999999E-2</v>
      </c>
      <c r="H1366" s="7">
        <v>0.38600000000000001</v>
      </c>
    </row>
    <row r="1367" spans="1:8" ht="33" hidden="1" x14ac:dyDescent="0.3">
      <c r="A1367" s="6" t="s">
        <v>348</v>
      </c>
      <c r="B1367" s="7" t="s">
        <v>403</v>
      </c>
      <c r="C1367" s="7" t="s">
        <v>404</v>
      </c>
      <c r="D1367" s="7">
        <v>0.35099999999999998</v>
      </c>
      <c r="E1367" s="7">
        <v>0.01</v>
      </c>
      <c r="F1367" s="7">
        <v>0.01</v>
      </c>
      <c r="G1367" s="7">
        <v>1.4999999999999999E-2</v>
      </c>
      <c r="H1367" s="7">
        <v>0.38600000000000001</v>
      </c>
    </row>
    <row r="1368" spans="1:8" ht="33" hidden="1" x14ac:dyDescent="0.3">
      <c r="A1368" s="6" t="s">
        <v>348</v>
      </c>
      <c r="B1368" s="7" t="s">
        <v>409</v>
      </c>
      <c r="C1368" s="7" t="s">
        <v>410</v>
      </c>
      <c r="D1368" s="7">
        <v>0.35099999999999998</v>
      </c>
      <c r="E1368" s="7">
        <v>0.01</v>
      </c>
      <c r="F1368" s="7">
        <v>0.01</v>
      </c>
      <c r="G1368" s="7">
        <v>1.4999999999999999E-2</v>
      </c>
      <c r="H1368" s="7">
        <v>0.38600000000000001</v>
      </c>
    </row>
    <row r="1369" spans="1:8" hidden="1" x14ac:dyDescent="0.3">
      <c r="A1369" s="6" t="s">
        <v>1588</v>
      </c>
      <c r="B1369" s="7" t="s">
        <v>1676</v>
      </c>
      <c r="C1369" s="7" t="s">
        <v>279</v>
      </c>
      <c r="D1369" s="7">
        <v>0.318</v>
      </c>
      <c r="E1369" s="7">
        <v>3.49E-2</v>
      </c>
      <c r="F1369" s="7">
        <v>1.4999999999999999E-2</v>
      </c>
      <c r="G1369" s="7">
        <v>1.7000000000000001E-2</v>
      </c>
      <c r="H1369" s="7">
        <v>0.38490000000000002</v>
      </c>
    </row>
    <row r="1370" spans="1:8" hidden="1" x14ac:dyDescent="0.3">
      <c r="A1370" s="6" t="s">
        <v>1199</v>
      </c>
      <c r="B1370" s="7" t="s">
        <v>1244</v>
      </c>
      <c r="C1370" s="7" t="s">
        <v>221</v>
      </c>
      <c r="D1370" s="7">
        <v>0.25</v>
      </c>
      <c r="E1370" s="7">
        <v>0.104</v>
      </c>
      <c r="F1370" s="7">
        <v>1.4999999999999999E-2</v>
      </c>
      <c r="G1370" s="7">
        <v>1.4999999999999999E-2</v>
      </c>
      <c r="H1370" s="7">
        <v>0.38400000000000001</v>
      </c>
    </row>
    <row r="1371" spans="1:8" hidden="1" x14ac:dyDescent="0.3">
      <c r="A1371" s="6" t="s">
        <v>761</v>
      </c>
      <c r="B1371" s="7" t="s">
        <v>766</v>
      </c>
      <c r="C1371" s="7" t="s">
        <v>506</v>
      </c>
      <c r="D1371" s="7">
        <v>0.32500000000000001</v>
      </c>
      <c r="E1371" s="7">
        <v>0.03</v>
      </c>
      <c r="F1371" s="7">
        <v>0.01</v>
      </c>
      <c r="G1371" s="7">
        <v>1.6E-2</v>
      </c>
      <c r="H1371" s="7">
        <v>0.38100000000000001</v>
      </c>
    </row>
    <row r="1372" spans="1:8" hidden="1" x14ac:dyDescent="0.3">
      <c r="A1372" s="6" t="s">
        <v>761</v>
      </c>
      <c r="B1372" s="7" t="s">
        <v>781</v>
      </c>
      <c r="C1372" s="7" t="s">
        <v>111</v>
      </c>
      <c r="D1372" s="7">
        <v>0.32500000000000001</v>
      </c>
      <c r="E1372" s="7">
        <v>0.03</v>
      </c>
      <c r="F1372" s="7">
        <v>0.01</v>
      </c>
      <c r="G1372" s="7">
        <v>1.6E-2</v>
      </c>
      <c r="H1372" s="7">
        <v>0.38100000000000001</v>
      </c>
    </row>
    <row r="1373" spans="1:8" ht="33" hidden="1" x14ac:dyDescent="0.3">
      <c r="A1373" s="6" t="s">
        <v>502</v>
      </c>
      <c r="B1373" s="7" t="s">
        <v>630</v>
      </c>
      <c r="C1373" s="7" t="s">
        <v>631</v>
      </c>
      <c r="D1373" s="7">
        <v>0.33</v>
      </c>
      <c r="E1373" s="7">
        <v>3.8800000000000001E-2</v>
      </c>
      <c r="F1373" s="7">
        <v>5.0000000000000001E-3</v>
      </c>
      <c r="G1373" s="7">
        <v>7.0000000000000001E-3</v>
      </c>
      <c r="H1373" s="7">
        <v>0.38080000000000003</v>
      </c>
    </row>
    <row r="1374" spans="1:8" ht="33" hidden="1" x14ac:dyDescent="0.3">
      <c r="A1374" s="6" t="s">
        <v>642</v>
      </c>
      <c r="B1374" s="7" t="s">
        <v>665</v>
      </c>
      <c r="C1374" s="7" t="s">
        <v>666</v>
      </c>
      <c r="D1374" s="7">
        <v>0.25</v>
      </c>
      <c r="E1374" s="7">
        <v>0.05</v>
      </c>
      <c r="F1374" s="7">
        <v>0.05</v>
      </c>
      <c r="G1374" s="7">
        <v>0.03</v>
      </c>
      <c r="H1374" s="7">
        <v>0.38</v>
      </c>
    </row>
    <row r="1375" spans="1:8" hidden="1" x14ac:dyDescent="0.3">
      <c r="A1375" s="6" t="s">
        <v>837</v>
      </c>
      <c r="B1375" s="7" t="s">
        <v>851</v>
      </c>
      <c r="C1375" s="7" t="s">
        <v>40</v>
      </c>
      <c r="D1375" s="7">
        <v>0.25</v>
      </c>
      <c r="E1375" s="7">
        <v>0.09</v>
      </c>
      <c r="F1375" s="7">
        <v>0.02</v>
      </c>
      <c r="G1375" s="7">
        <v>0.02</v>
      </c>
      <c r="H1375" s="7">
        <v>0.38</v>
      </c>
    </row>
    <row r="1376" spans="1:8" ht="33" hidden="1" x14ac:dyDescent="0.3">
      <c r="A1376" s="6" t="s">
        <v>1418</v>
      </c>
      <c r="B1376" s="7" t="s">
        <v>1433</v>
      </c>
      <c r="C1376" s="7" t="s">
        <v>1434</v>
      </c>
      <c r="D1376" s="7">
        <v>0.3</v>
      </c>
      <c r="E1376" s="7">
        <v>0.03</v>
      </c>
      <c r="F1376" s="7">
        <v>0.03</v>
      </c>
      <c r="G1376" s="7">
        <v>0.02</v>
      </c>
      <c r="H1376" s="7">
        <v>0.38</v>
      </c>
    </row>
    <row r="1377" spans="1:8" ht="33" hidden="1" x14ac:dyDescent="0.3">
      <c r="A1377" s="6" t="s">
        <v>1469</v>
      </c>
      <c r="B1377" s="7" t="s">
        <v>1497</v>
      </c>
      <c r="C1377" s="7" t="s">
        <v>111</v>
      </c>
      <c r="D1377" s="7">
        <v>0.30499999999999999</v>
      </c>
      <c r="E1377" s="7">
        <v>0.05</v>
      </c>
      <c r="F1377" s="7">
        <v>6.4999999999999997E-3</v>
      </c>
      <c r="G1377" s="7">
        <v>1.8499999999999999E-2</v>
      </c>
      <c r="H1377" s="7">
        <v>0.38</v>
      </c>
    </row>
    <row r="1378" spans="1:8" ht="33" hidden="1" x14ac:dyDescent="0.3">
      <c r="A1378" s="6" t="s">
        <v>2794</v>
      </c>
      <c r="B1378" s="7" t="s">
        <v>2877</v>
      </c>
      <c r="C1378" s="7" t="s">
        <v>2878</v>
      </c>
      <c r="D1378" s="7">
        <v>0.14549999999999999</v>
      </c>
      <c r="E1378" s="7">
        <v>0.2</v>
      </c>
      <c r="F1378" s="7">
        <v>0.01</v>
      </c>
      <c r="G1378" s="7">
        <v>2.4500000000000001E-2</v>
      </c>
      <c r="H1378" s="7">
        <v>0.38</v>
      </c>
    </row>
    <row r="1379" spans="1:8" hidden="1" x14ac:dyDescent="0.3">
      <c r="A1379" s="6" t="s">
        <v>232</v>
      </c>
      <c r="B1379" s="7" t="s">
        <v>335</v>
      </c>
      <c r="C1379" s="7" t="s">
        <v>336</v>
      </c>
      <c r="D1379" s="7">
        <v>0.28999999999999998</v>
      </c>
      <c r="E1379" s="7">
        <v>7.0000000000000007E-2</v>
      </c>
      <c r="F1379" s="7">
        <v>7.0000000000000001E-3</v>
      </c>
      <c r="G1379" s="7">
        <v>0.01</v>
      </c>
      <c r="H1379" s="7">
        <v>0.377</v>
      </c>
    </row>
    <row r="1380" spans="1:8" hidden="1" x14ac:dyDescent="0.3">
      <c r="A1380" s="6" t="s">
        <v>1588</v>
      </c>
      <c r="B1380" s="7" t="s">
        <v>1761</v>
      </c>
      <c r="C1380" s="7" t="s">
        <v>1243</v>
      </c>
      <c r="D1380" s="7">
        <v>0.33500000000000002</v>
      </c>
      <c r="E1380" s="7">
        <v>0.01</v>
      </c>
      <c r="F1380" s="7">
        <v>1.4999999999999999E-2</v>
      </c>
      <c r="G1380" s="7">
        <v>1.7000000000000001E-2</v>
      </c>
      <c r="H1380" s="7">
        <v>0.377</v>
      </c>
    </row>
    <row r="1381" spans="1:8" hidden="1" x14ac:dyDescent="0.3">
      <c r="A1381" s="6" t="s">
        <v>1199</v>
      </c>
      <c r="B1381" s="7" t="s">
        <v>1233</v>
      </c>
      <c r="C1381" s="7" t="s">
        <v>806</v>
      </c>
      <c r="D1381" s="7">
        <v>0.22</v>
      </c>
      <c r="E1381" s="7">
        <v>0.123</v>
      </c>
      <c r="F1381" s="7">
        <v>1.4999999999999999E-2</v>
      </c>
      <c r="G1381" s="7">
        <v>1.4999999999999999E-2</v>
      </c>
      <c r="H1381" s="7">
        <v>0.373</v>
      </c>
    </row>
    <row r="1382" spans="1:8" hidden="1" x14ac:dyDescent="0.3">
      <c r="A1382" s="6" t="s">
        <v>761</v>
      </c>
      <c r="B1382" s="7" t="s">
        <v>814</v>
      </c>
      <c r="C1382" s="7" t="s">
        <v>40</v>
      </c>
      <c r="D1382" s="7">
        <v>0.26500000000000001</v>
      </c>
      <c r="E1382" s="7">
        <v>0.08</v>
      </c>
      <c r="F1382" s="7">
        <v>0.01</v>
      </c>
      <c r="G1382" s="7">
        <v>1.6E-2</v>
      </c>
      <c r="H1382" s="7">
        <v>0.371</v>
      </c>
    </row>
    <row r="1383" spans="1:8" ht="33" hidden="1" x14ac:dyDescent="0.3">
      <c r="A1383" s="6" t="s">
        <v>642</v>
      </c>
      <c r="B1383" s="7" t="s">
        <v>729</v>
      </c>
      <c r="C1383" s="7" t="s">
        <v>730</v>
      </c>
      <c r="D1383" s="7">
        <v>0.24</v>
      </c>
      <c r="E1383" s="7">
        <v>0.05</v>
      </c>
      <c r="F1383" s="7">
        <v>0.05</v>
      </c>
      <c r="G1383" s="7">
        <v>0.03</v>
      </c>
      <c r="H1383" s="7">
        <v>0.37</v>
      </c>
    </row>
    <row r="1384" spans="1:8" hidden="1" x14ac:dyDescent="0.3">
      <c r="A1384" s="6" t="s">
        <v>1199</v>
      </c>
      <c r="B1384" s="7" t="s">
        <v>1220</v>
      </c>
      <c r="C1384" s="7" t="s">
        <v>706</v>
      </c>
      <c r="D1384" s="7">
        <v>0.27</v>
      </c>
      <c r="E1384" s="7">
        <v>7.0000000000000007E-2</v>
      </c>
      <c r="F1384" s="7">
        <v>1.4999999999999999E-2</v>
      </c>
      <c r="G1384" s="7">
        <v>1.4999999999999999E-2</v>
      </c>
      <c r="H1384" s="7">
        <v>0.37</v>
      </c>
    </row>
    <row r="1385" spans="1:8" ht="33" hidden="1" x14ac:dyDescent="0.3">
      <c r="A1385" s="6" t="s">
        <v>1418</v>
      </c>
      <c r="B1385" s="7" t="s">
        <v>1435</v>
      </c>
      <c r="C1385" s="7" t="s">
        <v>1436</v>
      </c>
      <c r="D1385" s="7">
        <v>0.23</v>
      </c>
      <c r="E1385" s="7">
        <v>0.1</v>
      </c>
      <c r="F1385" s="7">
        <v>0.02</v>
      </c>
      <c r="G1385" s="7">
        <v>0.02</v>
      </c>
      <c r="H1385" s="7">
        <v>0.37</v>
      </c>
    </row>
    <row r="1386" spans="1:8" ht="33" hidden="1" x14ac:dyDescent="0.3">
      <c r="A1386" s="6" t="s">
        <v>1469</v>
      </c>
      <c r="B1386" s="7" t="s">
        <v>1504</v>
      </c>
      <c r="C1386" s="7" t="s">
        <v>173</v>
      </c>
      <c r="D1386" s="7">
        <v>0.3</v>
      </c>
      <c r="E1386" s="7">
        <v>0.02</v>
      </c>
      <c r="F1386" s="7">
        <v>3.15E-2</v>
      </c>
      <c r="G1386" s="7">
        <v>1.8499999999999999E-2</v>
      </c>
      <c r="H1386" s="7">
        <v>0.37</v>
      </c>
    </row>
    <row r="1387" spans="1:8" ht="33" hidden="1" x14ac:dyDescent="0.3">
      <c r="A1387" s="6" t="s">
        <v>1469</v>
      </c>
      <c r="B1387" s="7" t="s">
        <v>1574</v>
      </c>
      <c r="C1387" s="7" t="s">
        <v>1575</v>
      </c>
      <c r="D1387" s="7">
        <v>0.3</v>
      </c>
      <c r="E1387" s="7">
        <v>0.02</v>
      </c>
      <c r="F1387" s="7">
        <v>3.15E-2</v>
      </c>
      <c r="G1387" s="7">
        <v>1.8499999999999999E-2</v>
      </c>
      <c r="H1387" s="7">
        <v>0.37</v>
      </c>
    </row>
    <row r="1388" spans="1:8" ht="33" hidden="1" x14ac:dyDescent="0.3">
      <c r="A1388" s="6" t="s">
        <v>1762</v>
      </c>
      <c r="B1388" s="7" t="s">
        <v>1783</v>
      </c>
      <c r="C1388" s="7" t="s">
        <v>916</v>
      </c>
      <c r="D1388" s="7">
        <v>0.3</v>
      </c>
      <c r="E1388" s="7">
        <v>0.03</v>
      </c>
      <c r="F1388" s="7">
        <v>0.03</v>
      </c>
      <c r="G1388" s="7">
        <v>0.01</v>
      </c>
      <c r="H1388" s="7">
        <v>0.37</v>
      </c>
    </row>
    <row r="1389" spans="1:8" hidden="1" x14ac:dyDescent="0.3">
      <c r="A1389" s="6" t="s">
        <v>642</v>
      </c>
      <c r="B1389" s="7" t="s">
        <v>703</v>
      </c>
      <c r="C1389" s="7" t="s">
        <v>704</v>
      </c>
      <c r="D1389" s="7">
        <v>0.28999999999999998</v>
      </c>
      <c r="E1389" s="7">
        <v>3.1399999999999997E-2</v>
      </c>
      <c r="F1389" s="7">
        <v>2.4E-2</v>
      </c>
      <c r="G1389" s="7">
        <v>2.4E-2</v>
      </c>
      <c r="H1389" s="7">
        <v>0.36940000000000001</v>
      </c>
    </row>
    <row r="1390" spans="1:8" hidden="1" x14ac:dyDescent="0.3">
      <c r="A1390" s="6" t="s">
        <v>642</v>
      </c>
      <c r="B1390" s="7" t="s">
        <v>745</v>
      </c>
      <c r="C1390" s="7" t="s">
        <v>40</v>
      </c>
      <c r="D1390" s="7">
        <v>0.27</v>
      </c>
      <c r="E1390" s="7">
        <v>0.05</v>
      </c>
      <c r="F1390" s="7">
        <v>2.4E-2</v>
      </c>
      <c r="G1390" s="7">
        <v>2.4E-2</v>
      </c>
      <c r="H1390" s="7">
        <v>0.36799999999999999</v>
      </c>
    </row>
    <row r="1391" spans="1:8" hidden="1" x14ac:dyDescent="0.3">
      <c r="A1391" s="6" t="s">
        <v>642</v>
      </c>
      <c r="B1391" s="7" t="s">
        <v>747</v>
      </c>
      <c r="C1391" s="7" t="s">
        <v>40</v>
      </c>
      <c r="D1391" s="7">
        <v>0.27</v>
      </c>
      <c r="E1391" s="7">
        <v>0.05</v>
      </c>
      <c r="F1391" s="7">
        <v>2.4E-2</v>
      </c>
      <c r="G1391" s="7">
        <v>2.4E-2</v>
      </c>
      <c r="H1391" s="7">
        <v>0.36799999999999999</v>
      </c>
    </row>
    <row r="1392" spans="1:8" hidden="1" x14ac:dyDescent="0.3">
      <c r="A1392" s="6" t="s">
        <v>642</v>
      </c>
      <c r="B1392" s="7" t="s">
        <v>748</v>
      </c>
      <c r="C1392" s="7" t="s">
        <v>40</v>
      </c>
      <c r="D1392" s="7">
        <v>0.27</v>
      </c>
      <c r="E1392" s="7">
        <v>0.05</v>
      </c>
      <c r="F1392" s="7">
        <v>2.4E-2</v>
      </c>
      <c r="G1392" s="7">
        <v>2.4E-2</v>
      </c>
      <c r="H1392" s="7">
        <v>0.36799999999999999</v>
      </c>
    </row>
    <row r="1393" spans="1:8" hidden="1" x14ac:dyDescent="0.3">
      <c r="A1393" s="6" t="s">
        <v>642</v>
      </c>
      <c r="B1393" s="7" t="s">
        <v>749</v>
      </c>
      <c r="C1393" s="7" t="s">
        <v>40</v>
      </c>
      <c r="D1393" s="7">
        <v>0.27</v>
      </c>
      <c r="E1393" s="7">
        <v>0.05</v>
      </c>
      <c r="F1393" s="7">
        <v>2.4E-2</v>
      </c>
      <c r="G1393" s="7">
        <v>2.4E-2</v>
      </c>
      <c r="H1393" s="7">
        <v>0.36799999999999999</v>
      </c>
    </row>
    <row r="1394" spans="1:8" hidden="1" x14ac:dyDescent="0.3">
      <c r="A1394" s="6" t="s">
        <v>1245</v>
      </c>
      <c r="B1394" s="7" t="s">
        <v>1263</v>
      </c>
      <c r="C1394" s="7" t="s">
        <v>1264</v>
      </c>
      <c r="D1394" s="7">
        <v>0.31</v>
      </c>
      <c r="E1394" s="7">
        <v>2.0500000000000001E-2</v>
      </c>
      <c r="F1394" s="7">
        <v>0.02</v>
      </c>
      <c r="G1394" s="7">
        <v>1.7000000000000001E-2</v>
      </c>
      <c r="H1394" s="7">
        <v>0.36749999999999999</v>
      </c>
    </row>
    <row r="1395" spans="1:8" hidden="1" x14ac:dyDescent="0.3">
      <c r="A1395" s="6" t="s">
        <v>1588</v>
      </c>
      <c r="B1395" s="7" t="s">
        <v>1677</v>
      </c>
      <c r="C1395" s="7" t="s">
        <v>279</v>
      </c>
      <c r="D1395" s="7">
        <v>0.318</v>
      </c>
      <c r="E1395" s="7">
        <v>1.61E-2</v>
      </c>
      <c r="F1395" s="7">
        <v>1.4999999999999999E-2</v>
      </c>
      <c r="G1395" s="7">
        <v>1.7000000000000001E-2</v>
      </c>
      <c r="H1395" s="7">
        <v>0.36609999999999998</v>
      </c>
    </row>
    <row r="1396" spans="1:8" ht="33" hidden="1" x14ac:dyDescent="0.3">
      <c r="A1396" s="6" t="s">
        <v>853</v>
      </c>
      <c r="B1396" s="7" t="s">
        <v>907</v>
      </c>
      <c r="C1396" s="7" t="s">
        <v>908</v>
      </c>
      <c r="D1396" s="7">
        <v>0.28999999999999998</v>
      </c>
      <c r="E1396" s="7">
        <v>0.02</v>
      </c>
      <c r="F1396" s="7">
        <v>0.04</v>
      </c>
      <c r="G1396" s="7">
        <v>1.4999999999999999E-2</v>
      </c>
      <c r="H1396" s="7">
        <v>0.36499999999999999</v>
      </c>
    </row>
    <row r="1397" spans="1:8" ht="33" hidden="1" x14ac:dyDescent="0.3">
      <c r="A1397" s="6" t="s">
        <v>853</v>
      </c>
      <c r="B1397" s="7" t="s">
        <v>954</v>
      </c>
      <c r="C1397" s="7" t="s">
        <v>98</v>
      </c>
      <c r="D1397" s="7">
        <v>0.28999999999999998</v>
      </c>
      <c r="E1397" s="7">
        <v>0.02</v>
      </c>
      <c r="F1397" s="7">
        <v>0.04</v>
      </c>
      <c r="G1397" s="7">
        <v>1.4999999999999999E-2</v>
      </c>
      <c r="H1397" s="7">
        <v>0.36499999999999999</v>
      </c>
    </row>
    <row r="1398" spans="1:8" ht="33" hidden="1" x14ac:dyDescent="0.3">
      <c r="A1398" s="6" t="s">
        <v>853</v>
      </c>
      <c r="B1398" s="7" t="s">
        <v>1071</v>
      </c>
      <c r="C1398" s="7" t="s">
        <v>1070</v>
      </c>
      <c r="D1398" s="7">
        <v>0.28999999999999998</v>
      </c>
      <c r="E1398" s="7">
        <v>0.02</v>
      </c>
      <c r="F1398" s="7">
        <v>0.04</v>
      </c>
      <c r="G1398" s="7">
        <v>1.4999999999999999E-2</v>
      </c>
      <c r="H1398" s="7">
        <v>0.36499999999999999</v>
      </c>
    </row>
    <row r="1399" spans="1:8" ht="33" hidden="1" x14ac:dyDescent="0.3">
      <c r="A1399" s="6" t="s">
        <v>853</v>
      </c>
      <c r="B1399" s="7" t="s">
        <v>1134</v>
      </c>
      <c r="C1399" s="7" t="s">
        <v>1135</v>
      </c>
      <c r="D1399" s="7">
        <v>0.31</v>
      </c>
      <c r="E1399" s="7">
        <v>0.02</v>
      </c>
      <c r="F1399" s="7">
        <v>0.02</v>
      </c>
      <c r="G1399" s="7">
        <v>1.4999999999999999E-2</v>
      </c>
      <c r="H1399" s="7">
        <v>0.36499999999999999</v>
      </c>
    </row>
    <row r="1400" spans="1:8" ht="33" hidden="1" x14ac:dyDescent="0.3">
      <c r="A1400" s="6" t="s">
        <v>1588</v>
      </c>
      <c r="B1400" s="7" t="s">
        <v>1679</v>
      </c>
      <c r="C1400" s="7" t="s">
        <v>1680</v>
      </c>
      <c r="D1400" s="7">
        <v>0.318</v>
      </c>
      <c r="E1400" s="7">
        <v>1.4200000000000001E-2</v>
      </c>
      <c r="F1400" s="7">
        <v>1.4999999999999999E-2</v>
      </c>
      <c r="G1400" s="7">
        <v>1.7000000000000001E-2</v>
      </c>
      <c r="H1400" s="7">
        <v>0.36420000000000002</v>
      </c>
    </row>
    <row r="1401" spans="1:8" ht="33" hidden="1" x14ac:dyDescent="0.3">
      <c r="A1401" s="6" t="s">
        <v>642</v>
      </c>
      <c r="B1401" s="7" t="s">
        <v>731</v>
      </c>
      <c r="C1401" s="7" t="s">
        <v>732</v>
      </c>
      <c r="D1401" s="7">
        <v>0.23</v>
      </c>
      <c r="E1401" s="7">
        <v>0.05</v>
      </c>
      <c r="F1401" s="7">
        <v>0.05</v>
      </c>
      <c r="G1401" s="7">
        <v>0.03</v>
      </c>
      <c r="H1401" s="7">
        <v>0.36</v>
      </c>
    </row>
    <row r="1402" spans="1:8" hidden="1" x14ac:dyDescent="0.3">
      <c r="A1402" s="6" t="s">
        <v>1199</v>
      </c>
      <c r="B1402" s="7" t="s">
        <v>1242</v>
      </c>
      <c r="C1402" s="7" t="s">
        <v>1243</v>
      </c>
      <c r="D1402" s="7">
        <v>0.25</v>
      </c>
      <c r="E1402" s="7">
        <v>0.08</v>
      </c>
      <c r="F1402" s="7">
        <v>1.4999999999999999E-2</v>
      </c>
      <c r="G1402" s="7">
        <v>1.4999999999999999E-2</v>
      </c>
      <c r="H1402" s="7">
        <v>0.36</v>
      </c>
    </row>
    <row r="1403" spans="1:8" ht="33" hidden="1" x14ac:dyDescent="0.3">
      <c r="A1403" s="6" t="s">
        <v>1300</v>
      </c>
      <c r="B1403" s="7" t="s">
        <v>1319</v>
      </c>
      <c r="C1403" s="7" t="s">
        <v>132</v>
      </c>
      <c r="D1403" s="7">
        <v>0.25</v>
      </c>
      <c r="E1403" s="7">
        <v>0.05</v>
      </c>
      <c r="F1403" s="7">
        <v>0.04</v>
      </c>
      <c r="G1403" s="7">
        <v>0.02</v>
      </c>
      <c r="H1403" s="7">
        <v>0.36</v>
      </c>
    </row>
    <row r="1404" spans="1:8" ht="33" hidden="1" x14ac:dyDescent="0.3">
      <c r="A1404" s="6" t="s">
        <v>1418</v>
      </c>
      <c r="B1404" s="7" t="s">
        <v>1459</v>
      </c>
      <c r="C1404" s="7" t="s">
        <v>1460</v>
      </c>
      <c r="D1404" s="7">
        <v>0.28999999999999998</v>
      </c>
      <c r="E1404" s="7">
        <v>0.03</v>
      </c>
      <c r="F1404" s="7">
        <v>0.02</v>
      </c>
      <c r="G1404" s="7">
        <v>0.02</v>
      </c>
      <c r="H1404" s="7">
        <v>0.36</v>
      </c>
    </row>
    <row r="1405" spans="1:8" hidden="1" x14ac:dyDescent="0.3">
      <c r="A1405" s="6" t="s">
        <v>1245</v>
      </c>
      <c r="B1405" s="7" t="s">
        <v>1284</v>
      </c>
      <c r="C1405" s="7" t="s">
        <v>40</v>
      </c>
      <c r="D1405" s="7">
        <v>0.31</v>
      </c>
      <c r="E1405" s="7">
        <v>0.01</v>
      </c>
      <c r="F1405" s="7">
        <v>2.1999999999999999E-2</v>
      </c>
      <c r="G1405" s="7">
        <v>1.7000000000000001E-2</v>
      </c>
      <c r="H1405" s="7">
        <v>0.35899999999999999</v>
      </c>
    </row>
    <row r="1406" spans="1:8" hidden="1" x14ac:dyDescent="0.3">
      <c r="A1406" s="6" t="s">
        <v>1245</v>
      </c>
      <c r="B1406" s="7" t="s">
        <v>1288</v>
      </c>
      <c r="C1406" s="7" t="s">
        <v>40</v>
      </c>
      <c r="D1406" s="7">
        <v>0.31</v>
      </c>
      <c r="E1406" s="7">
        <v>0.01</v>
      </c>
      <c r="F1406" s="7">
        <v>2.1999999999999999E-2</v>
      </c>
      <c r="G1406" s="7">
        <v>1.7000000000000001E-2</v>
      </c>
      <c r="H1406" s="7">
        <v>0.35899999999999999</v>
      </c>
    </row>
    <row r="1407" spans="1:8" hidden="1" x14ac:dyDescent="0.3">
      <c r="A1407" s="6" t="s">
        <v>1245</v>
      </c>
      <c r="B1407" s="7" t="s">
        <v>1287</v>
      </c>
      <c r="C1407" s="7" t="s">
        <v>40</v>
      </c>
      <c r="D1407" s="7">
        <v>0.31</v>
      </c>
      <c r="E1407" s="7">
        <v>0.01</v>
      </c>
      <c r="F1407" s="7">
        <v>0.02</v>
      </c>
      <c r="G1407" s="7">
        <v>1.7000000000000001E-2</v>
      </c>
      <c r="H1407" s="7">
        <v>0.35699999999999998</v>
      </c>
    </row>
    <row r="1408" spans="1:8" ht="49.5" hidden="1" x14ac:dyDescent="0.3">
      <c r="A1408" s="6" t="s">
        <v>2009</v>
      </c>
      <c r="B1408" s="7" t="s">
        <v>2690</v>
      </c>
      <c r="C1408" s="7" t="s">
        <v>432</v>
      </c>
      <c r="D1408" s="7">
        <v>0.25</v>
      </c>
      <c r="E1408" s="7">
        <v>0.05</v>
      </c>
      <c r="F1408" s="7">
        <v>0.03</v>
      </c>
      <c r="G1408" s="7">
        <v>2.5000000000000001E-2</v>
      </c>
      <c r="H1408" s="7">
        <v>0.35499999999999998</v>
      </c>
    </row>
    <row r="1409" spans="1:8" ht="33" hidden="1" x14ac:dyDescent="0.3">
      <c r="A1409" s="6" t="s">
        <v>853</v>
      </c>
      <c r="B1409" s="7" t="s">
        <v>862</v>
      </c>
      <c r="C1409" s="7" t="s">
        <v>863</v>
      </c>
      <c r="D1409" s="7">
        <v>0.27</v>
      </c>
      <c r="E1409" s="7">
        <v>0.05</v>
      </c>
      <c r="F1409" s="7">
        <v>0.02</v>
      </c>
      <c r="G1409" s="7">
        <v>0.01</v>
      </c>
      <c r="H1409" s="7">
        <v>0.35</v>
      </c>
    </row>
    <row r="1410" spans="1:8" ht="33" hidden="1" x14ac:dyDescent="0.3">
      <c r="A1410" s="6" t="s">
        <v>1300</v>
      </c>
      <c r="B1410" s="7" t="s">
        <v>1360</v>
      </c>
      <c r="C1410" s="7" t="s">
        <v>1361</v>
      </c>
      <c r="D1410" s="7">
        <v>0.26</v>
      </c>
      <c r="E1410" s="7">
        <v>0.05</v>
      </c>
      <c r="F1410" s="7">
        <v>0.02</v>
      </c>
      <c r="G1410" s="7">
        <v>0.02</v>
      </c>
      <c r="H1410" s="7">
        <v>0.35</v>
      </c>
    </row>
    <row r="1411" spans="1:8" ht="33" hidden="1" x14ac:dyDescent="0.3">
      <c r="A1411" s="6" t="s">
        <v>1300</v>
      </c>
      <c r="B1411" s="7" t="s">
        <v>1362</v>
      </c>
      <c r="C1411" s="7" t="s">
        <v>1363</v>
      </c>
      <c r="D1411" s="7">
        <v>0.26</v>
      </c>
      <c r="E1411" s="7">
        <v>0.05</v>
      </c>
      <c r="F1411" s="7">
        <v>0.02</v>
      </c>
      <c r="G1411" s="7">
        <v>0.02</v>
      </c>
      <c r="H1411" s="7">
        <v>0.35</v>
      </c>
    </row>
    <row r="1412" spans="1:8" ht="33" hidden="1" x14ac:dyDescent="0.3">
      <c r="A1412" s="6" t="s">
        <v>1300</v>
      </c>
      <c r="B1412" s="7" t="s">
        <v>1364</v>
      </c>
      <c r="C1412" s="7" t="s">
        <v>1365</v>
      </c>
      <c r="D1412" s="7">
        <v>0.26</v>
      </c>
      <c r="E1412" s="7">
        <v>0.05</v>
      </c>
      <c r="F1412" s="7">
        <v>0.02</v>
      </c>
      <c r="G1412" s="7">
        <v>0.02</v>
      </c>
      <c r="H1412" s="7">
        <v>0.35</v>
      </c>
    </row>
    <row r="1413" spans="1:8" ht="33" hidden="1" x14ac:dyDescent="0.3">
      <c r="A1413" s="6" t="s">
        <v>1300</v>
      </c>
      <c r="B1413" s="7" t="s">
        <v>1366</v>
      </c>
      <c r="C1413" s="7" t="s">
        <v>1367</v>
      </c>
      <c r="D1413" s="7">
        <v>0.26</v>
      </c>
      <c r="E1413" s="7">
        <v>0.05</v>
      </c>
      <c r="F1413" s="7">
        <v>0.02</v>
      </c>
      <c r="G1413" s="7">
        <v>0.02</v>
      </c>
      <c r="H1413" s="7">
        <v>0.35</v>
      </c>
    </row>
    <row r="1414" spans="1:8" ht="33" hidden="1" x14ac:dyDescent="0.3">
      <c r="A1414" s="6" t="s">
        <v>1300</v>
      </c>
      <c r="B1414" s="7" t="s">
        <v>1368</v>
      </c>
      <c r="C1414" s="7" t="s">
        <v>1369</v>
      </c>
      <c r="D1414" s="7">
        <v>0.26</v>
      </c>
      <c r="E1414" s="7">
        <v>0.05</v>
      </c>
      <c r="F1414" s="7">
        <v>0.02</v>
      </c>
      <c r="G1414" s="7">
        <v>0.02</v>
      </c>
      <c r="H1414" s="7">
        <v>0.35</v>
      </c>
    </row>
    <row r="1415" spans="1:8" ht="33" hidden="1" x14ac:dyDescent="0.3">
      <c r="A1415" s="6" t="s">
        <v>1762</v>
      </c>
      <c r="B1415" s="7" t="s">
        <v>1765</v>
      </c>
      <c r="C1415" s="7" t="s">
        <v>1766</v>
      </c>
      <c r="D1415" s="7">
        <v>0.3</v>
      </c>
      <c r="E1415" s="7">
        <v>0.01</v>
      </c>
      <c r="F1415" s="7">
        <v>0.03</v>
      </c>
      <c r="G1415" s="7">
        <v>0.01</v>
      </c>
      <c r="H1415" s="7">
        <v>0.35</v>
      </c>
    </row>
    <row r="1416" spans="1:8" ht="33" hidden="1" x14ac:dyDescent="0.3">
      <c r="A1416" s="6" t="s">
        <v>1762</v>
      </c>
      <c r="B1416" s="7" t="s">
        <v>1771</v>
      </c>
      <c r="C1416" s="7" t="s">
        <v>1772</v>
      </c>
      <c r="D1416" s="7">
        <v>0.3</v>
      </c>
      <c r="E1416" s="7">
        <v>0.01</v>
      </c>
      <c r="F1416" s="7">
        <v>0.03</v>
      </c>
      <c r="G1416" s="7">
        <v>0.01</v>
      </c>
      <c r="H1416" s="7">
        <v>0.35</v>
      </c>
    </row>
    <row r="1417" spans="1:8" ht="33" hidden="1" x14ac:dyDescent="0.3">
      <c r="A1417" s="6" t="s">
        <v>1762</v>
      </c>
      <c r="B1417" s="7" t="s">
        <v>1777</v>
      </c>
      <c r="C1417" s="7" t="s">
        <v>1778</v>
      </c>
      <c r="D1417" s="7">
        <v>0.3</v>
      </c>
      <c r="E1417" s="7">
        <v>0.01</v>
      </c>
      <c r="F1417" s="7">
        <v>0.03</v>
      </c>
      <c r="G1417" s="7">
        <v>0.01</v>
      </c>
      <c r="H1417" s="7">
        <v>0.35</v>
      </c>
    </row>
    <row r="1418" spans="1:8" hidden="1" x14ac:dyDescent="0.3">
      <c r="A1418" s="6" t="s">
        <v>1762</v>
      </c>
      <c r="B1418" s="7" t="s">
        <v>1787</v>
      </c>
      <c r="C1418" s="7" t="s">
        <v>1788</v>
      </c>
      <c r="D1418" s="7">
        <v>0.3</v>
      </c>
      <c r="E1418" s="7">
        <v>0.01</v>
      </c>
      <c r="F1418" s="7">
        <v>2.5000000000000001E-2</v>
      </c>
      <c r="G1418" s="7">
        <v>1.4999999999999999E-2</v>
      </c>
      <c r="H1418" s="7">
        <v>0.35</v>
      </c>
    </row>
    <row r="1419" spans="1:8" hidden="1" x14ac:dyDescent="0.3">
      <c r="A1419" s="6" t="s">
        <v>1762</v>
      </c>
      <c r="B1419" s="7" t="s">
        <v>1791</v>
      </c>
      <c r="C1419" s="7" t="s">
        <v>1792</v>
      </c>
      <c r="D1419" s="7">
        <v>0.3</v>
      </c>
      <c r="E1419" s="7">
        <v>0.01</v>
      </c>
      <c r="F1419" s="7">
        <v>0.03</v>
      </c>
      <c r="G1419" s="7">
        <v>0.01</v>
      </c>
      <c r="H1419" s="7">
        <v>0.35</v>
      </c>
    </row>
    <row r="1420" spans="1:8" hidden="1" x14ac:dyDescent="0.3">
      <c r="A1420" s="6" t="s">
        <v>1762</v>
      </c>
      <c r="B1420" s="7" t="s">
        <v>1794</v>
      </c>
      <c r="C1420" s="7" t="s">
        <v>293</v>
      </c>
      <c r="D1420" s="7">
        <v>0.3</v>
      </c>
      <c r="E1420" s="7">
        <v>0.01</v>
      </c>
      <c r="F1420" s="7">
        <v>2.5000000000000001E-2</v>
      </c>
      <c r="G1420" s="7">
        <v>1.4999999999999999E-2</v>
      </c>
      <c r="H1420" s="7">
        <v>0.35</v>
      </c>
    </row>
    <row r="1421" spans="1:8" hidden="1" x14ac:dyDescent="0.3">
      <c r="A1421" s="6" t="s">
        <v>1762</v>
      </c>
      <c r="B1421" s="7" t="s">
        <v>1799</v>
      </c>
      <c r="C1421" s="7" t="s">
        <v>319</v>
      </c>
      <c r="D1421" s="7">
        <v>0.3</v>
      </c>
      <c r="E1421" s="7">
        <v>0.01</v>
      </c>
      <c r="F1421" s="7">
        <v>2.5000000000000001E-2</v>
      </c>
      <c r="G1421" s="7">
        <v>1.4999999999999999E-2</v>
      </c>
      <c r="H1421" s="7">
        <v>0.35</v>
      </c>
    </row>
    <row r="1422" spans="1:8" hidden="1" x14ac:dyDescent="0.3">
      <c r="A1422" s="6" t="s">
        <v>2794</v>
      </c>
      <c r="B1422" s="7" t="s">
        <v>2816</v>
      </c>
      <c r="C1422" s="7" t="s">
        <v>2817</v>
      </c>
      <c r="D1422" s="7">
        <v>0.27</v>
      </c>
      <c r="E1422" s="7">
        <v>0.05</v>
      </c>
      <c r="F1422" s="7">
        <v>0.01</v>
      </c>
      <c r="G1422" s="7">
        <v>0.02</v>
      </c>
      <c r="H1422" s="7">
        <v>0.35</v>
      </c>
    </row>
    <row r="1423" spans="1:8" ht="33" hidden="1" x14ac:dyDescent="0.3">
      <c r="A1423" s="6" t="s">
        <v>2883</v>
      </c>
      <c r="B1423" s="7" t="s">
        <v>2896</v>
      </c>
      <c r="C1423" s="7" t="s">
        <v>40</v>
      </c>
      <c r="D1423" s="7">
        <v>0.21</v>
      </c>
      <c r="E1423" s="7">
        <v>0.1</v>
      </c>
      <c r="F1423" s="7">
        <v>0.02</v>
      </c>
      <c r="G1423" s="7">
        <v>0.02</v>
      </c>
      <c r="H1423" s="7">
        <v>0.35</v>
      </c>
    </row>
    <row r="1424" spans="1:8" hidden="1" x14ac:dyDescent="0.3">
      <c r="A1424" s="6" t="s">
        <v>1245</v>
      </c>
      <c r="B1424" s="7" t="s">
        <v>1273</v>
      </c>
      <c r="C1424" s="7" t="s">
        <v>602</v>
      </c>
      <c r="D1424" s="7">
        <v>0.24</v>
      </c>
      <c r="E1424" s="7">
        <v>7.2900000000000006E-2</v>
      </c>
      <c r="F1424" s="7">
        <v>0.02</v>
      </c>
      <c r="G1424" s="7">
        <v>1.7000000000000001E-2</v>
      </c>
      <c r="H1424" s="7">
        <v>0.34989999999999999</v>
      </c>
    </row>
    <row r="1425" spans="1:8" hidden="1" x14ac:dyDescent="0.3">
      <c r="A1425" s="6" t="s">
        <v>1245</v>
      </c>
      <c r="B1425" s="7" t="s">
        <v>1277</v>
      </c>
      <c r="C1425" s="7" t="s">
        <v>1278</v>
      </c>
      <c r="D1425" s="7">
        <v>0.24</v>
      </c>
      <c r="E1425" s="7">
        <v>7.1599999999999997E-2</v>
      </c>
      <c r="F1425" s="7">
        <v>0.02</v>
      </c>
      <c r="G1425" s="7">
        <v>1.7000000000000001E-2</v>
      </c>
      <c r="H1425" s="7">
        <v>0.34860000000000002</v>
      </c>
    </row>
    <row r="1426" spans="1:8" hidden="1" x14ac:dyDescent="0.3">
      <c r="A1426" s="6" t="s">
        <v>1245</v>
      </c>
      <c r="B1426" s="7" t="s">
        <v>1289</v>
      </c>
      <c r="C1426" s="7" t="s">
        <v>1290</v>
      </c>
      <c r="D1426" s="7">
        <v>0.21</v>
      </c>
      <c r="E1426" s="7">
        <v>0.1</v>
      </c>
      <c r="F1426" s="7">
        <v>0.02</v>
      </c>
      <c r="G1426" s="7">
        <v>1.7000000000000001E-2</v>
      </c>
      <c r="H1426" s="7">
        <v>0.34699999999999998</v>
      </c>
    </row>
    <row r="1427" spans="1:8" ht="33" hidden="1" x14ac:dyDescent="0.3">
      <c r="A1427" s="6" t="s">
        <v>853</v>
      </c>
      <c r="B1427" s="7" t="s">
        <v>875</v>
      </c>
      <c r="C1427" s="7" t="s">
        <v>506</v>
      </c>
      <c r="D1427" s="7">
        <v>0.28999999999999998</v>
      </c>
      <c r="E1427" s="7">
        <v>0.01</v>
      </c>
      <c r="F1427" s="7">
        <v>0.03</v>
      </c>
      <c r="G1427" s="7">
        <v>1.4999999999999999E-2</v>
      </c>
      <c r="H1427" s="7">
        <v>0.34499999999999997</v>
      </c>
    </row>
    <row r="1428" spans="1:8" ht="33" hidden="1" x14ac:dyDescent="0.3">
      <c r="A1428" s="6" t="s">
        <v>853</v>
      </c>
      <c r="B1428" s="7" t="s">
        <v>1023</v>
      </c>
      <c r="C1428" s="7" t="s">
        <v>1024</v>
      </c>
      <c r="D1428" s="7">
        <v>0.28999999999999998</v>
      </c>
      <c r="E1428" s="7">
        <v>0.01</v>
      </c>
      <c r="F1428" s="7">
        <v>0.03</v>
      </c>
      <c r="G1428" s="7">
        <v>1.4999999999999999E-2</v>
      </c>
      <c r="H1428" s="7">
        <v>0.34499999999999997</v>
      </c>
    </row>
    <row r="1429" spans="1:8" ht="33" hidden="1" x14ac:dyDescent="0.3">
      <c r="A1429" s="6" t="s">
        <v>853</v>
      </c>
      <c r="B1429" s="7" t="s">
        <v>1054</v>
      </c>
      <c r="C1429" s="7" t="s">
        <v>157</v>
      </c>
      <c r="D1429" s="7">
        <v>0.28999999999999998</v>
      </c>
      <c r="E1429" s="7">
        <v>0.01</v>
      </c>
      <c r="F1429" s="7">
        <v>0.03</v>
      </c>
      <c r="G1429" s="7">
        <v>1.4999999999999999E-2</v>
      </c>
      <c r="H1429" s="7">
        <v>0.34499999999999997</v>
      </c>
    </row>
    <row r="1430" spans="1:8" ht="33" hidden="1" x14ac:dyDescent="0.3">
      <c r="A1430" s="6" t="s">
        <v>853</v>
      </c>
      <c r="B1430" s="7" t="s">
        <v>1115</v>
      </c>
      <c r="C1430" s="7" t="s">
        <v>40</v>
      </c>
      <c r="D1430" s="7">
        <v>0.28999999999999998</v>
      </c>
      <c r="E1430" s="7">
        <v>0.01</v>
      </c>
      <c r="F1430" s="7">
        <v>0.03</v>
      </c>
      <c r="G1430" s="7">
        <v>1.4999999999999999E-2</v>
      </c>
      <c r="H1430" s="7">
        <v>0.34499999999999997</v>
      </c>
    </row>
    <row r="1431" spans="1:8" ht="33" hidden="1" x14ac:dyDescent="0.3">
      <c r="A1431" s="6" t="s">
        <v>853</v>
      </c>
      <c r="B1431" s="7" t="s">
        <v>1153</v>
      </c>
      <c r="C1431" s="7" t="s">
        <v>221</v>
      </c>
      <c r="D1431" s="7">
        <v>0.28999999999999998</v>
      </c>
      <c r="E1431" s="7">
        <v>0.01</v>
      </c>
      <c r="F1431" s="7">
        <v>0.03</v>
      </c>
      <c r="G1431" s="7">
        <v>1.4999999999999999E-2</v>
      </c>
      <c r="H1431" s="7">
        <v>0.34499999999999997</v>
      </c>
    </row>
    <row r="1432" spans="1:8" x14ac:dyDescent="0.3">
      <c r="A1432" s="6" t="s">
        <v>22</v>
      </c>
      <c r="B1432" s="7" t="s">
        <v>23</v>
      </c>
      <c r="C1432" s="7" t="s">
        <v>24</v>
      </c>
      <c r="D1432" s="7">
        <v>0.3</v>
      </c>
      <c r="E1432" s="7">
        <v>5.0000000000000001E-3</v>
      </c>
      <c r="F1432" s="7">
        <v>0.02</v>
      </c>
      <c r="G1432" s="7">
        <v>0.02</v>
      </c>
      <c r="H1432" s="7">
        <v>0.34499999999999997</v>
      </c>
    </row>
    <row r="1433" spans="1:8" hidden="1" x14ac:dyDescent="0.3">
      <c r="A1433" s="6" t="s">
        <v>1245</v>
      </c>
      <c r="B1433" s="7" t="s">
        <v>1285</v>
      </c>
      <c r="C1433" s="7" t="s">
        <v>40</v>
      </c>
      <c r="D1433" s="7">
        <v>0.21</v>
      </c>
      <c r="E1433" s="7">
        <v>9.5799999999999996E-2</v>
      </c>
      <c r="F1433" s="7">
        <v>0.02</v>
      </c>
      <c r="G1433" s="7">
        <v>1.7000000000000001E-2</v>
      </c>
      <c r="H1433" s="7">
        <v>0.34279999999999999</v>
      </c>
    </row>
    <row r="1434" spans="1:8" ht="33" hidden="1" x14ac:dyDescent="0.3">
      <c r="A1434" s="6" t="s">
        <v>1245</v>
      </c>
      <c r="B1434" s="7" t="s">
        <v>1270</v>
      </c>
      <c r="C1434" s="7" t="s">
        <v>1271</v>
      </c>
      <c r="D1434" s="7">
        <v>0.26</v>
      </c>
      <c r="E1434" s="7">
        <v>4.4999999999999998E-2</v>
      </c>
      <c r="F1434" s="7">
        <v>0.02</v>
      </c>
      <c r="G1434" s="7">
        <v>1.7000000000000001E-2</v>
      </c>
      <c r="H1434" s="7">
        <v>0.34200000000000003</v>
      </c>
    </row>
    <row r="1435" spans="1:8" hidden="1" x14ac:dyDescent="0.3">
      <c r="A1435" s="6" t="s">
        <v>1588</v>
      </c>
      <c r="B1435" s="7" t="s">
        <v>1665</v>
      </c>
      <c r="C1435" s="7" t="s">
        <v>1666</v>
      </c>
      <c r="D1435" s="7">
        <v>0.3</v>
      </c>
      <c r="E1435" s="7">
        <v>0.01</v>
      </c>
      <c r="F1435" s="7">
        <v>1.4999999999999999E-2</v>
      </c>
      <c r="G1435" s="7">
        <v>1.7000000000000001E-2</v>
      </c>
      <c r="H1435" s="7">
        <v>0.34200000000000003</v>
      </c>
    </row>
    <row r="1436" spans="1:8" ht="33" hidden="1" x14ac:dyDescent="0.3">
      <c r="A1436" s="6" t="s">
        <v>853</v>
      </c>
      <c r="B1436" s="7" t="s">
        <v>870</v>
      </c>
      <c r="C1436" s="7" t="s">
        <v>871</v>
      </c>
      <c r="D1436" s="7">
        <v>0.28999999999999998</v>
      </c>
      <c r="E1436" s="7">
        <v>0.02</v>
      </c>
      <c r="F1436" s="7">
        <v>0.02</v>
      </c>
      <c r="G1436" s="7">
        <v>0.01</v>
      </c>
      <c r="H1436" s="7">
        <v>0.34</v>
      </c>
    </row>
    <row r="1437" spans="1:8" x14ac:dyDescent="0.3">
      <c r="A1437" s="6" t="s">
        <v>22</v>
      </c>
      <c r="B1437" s="7" t="s">
        <v>170</v>
      </c>
      <c r="C1437" s="7" t="s">
        <v>173</v>
      </c>
      <c r="D1437" s="7">
        <v>0.2</v>
      </c>
      <c r="E1437" s="7">
        <v>0.1</v>
      </c>
      <c r="F1437" s="7">
        <v>0.02</v>
      </c>
      <c r="G1437" s="7">
        <v>0.02</v>
      </c>
      <c r="H1437" s="7">
        <v>0.34</v>
      </c>
    </row>
    <row r="1438" spans="1:8" ht="49.5" hidden="1" x14ac:dyDescent="0.3">
      <c r="A1438" s="6" t="s">
        <v>2009</v>
      </c>
      <c r="B1438" s="7" t="s">
        <v>2709</v>
      </c>
      <c r="C1438" s="7" t="s">
        <v>1573</v>
      </c>
      <c r="D1438" s="7">
        <v>0.27500000000000002</v>
      </c>
      <c r="E1438" s="7">
        <v>0.01</v>
      </c>
      <c r="F1438" s="7">
        <v>0.03</v>
      </c>
      <c r="G1438" s="7">
        <v>2.5000000000000001E-2</v>
      </c>
      <c r="H1438" s="7">
        <v>0.34</v>
      </c>
    </row>
    <row r="1439" spans="1:8" ht="33" hidden="1" x14ac:dyDescent="0.3">
      <c r="A1439" s="6" t="s">
        <v>2748</v>
      </c>
      <c r="B1439" s="7" t="s">
        <v>2755</v>
      </c>
      <c r="C1439" s="7" t="s">
        <v>599</v>
      </c>
      <c r="D1439" s="7">
        <v>0.3</v>
      </c>
      <c r="E1439" s="7">
        <v>0.01</v>
      </c>
      <c r="F1439" s="7">
        <v>1.4999999999999999E-2</v>
      </c>
      <c r="G1439" s="7">
        <v>1.4999999999999999E-2</v>
      </c>
      <c r="H1439" s="7">
        <v>0.34</v>
      </c>
    </row>
    <row r="1440" spans="1:8" ht="33" hidden="1" x14ac:dyDescent="0.3">
      <c r="A1440" s="6" t="s">
        <v>2748</v>
      </c>
      <c r="B1440" s="7" t="s">
        <v>2756</v>
      </c>
      <c r="C1440" s="7" t="s">
        <v>40</v>
      </c>
      <c r="D1440" s="7">
        <v>0.3</v>
      </c>
      <c r="E1440" s="7">
        <v>0.01</v>
      </c>
      <c r="F1440" s="7">
        <v>1.4999999999999999E-2</v>
      </c>
      <c r="G1440" s="7">
        <v>1.4999999999999999E-2</v>
      </c>
      <c r="H1440" s="7">
        <v>0.34</v>
      </c>
    </row>
    <row r="1441" spans="1:8" hidden="1" x14ac:dyDescent="0.3">
      <c r="A1441" s="6" t="s">
        <v>232</v>
      </c>
      <c r="B1441" s="7" t="s">
        <v>325</v>
      </c>
      <c r="C1441" s="7" t="s">
        <v>40</v>
      </c>
      <c r="D1441" s="7">
        <v>0.25</v>
      </c>
      <c r="E1441" s="7">
        <v>7.0000000000000007E-2</v>
      </c>
      <c r="F1441" s="7">
        <v>7.0000000000000001E-3</v>
      </c>
      <c r="G1441" s="7">
        <v>0.01</v>
      </c>
      <c r="H1441" s="7">
        <v>0.33700000000000002</v>
      </c>
    </row>
    <row r="1442" spans="1:8" hidden="1" x14ac:dyDescent="0.3">
      <c r="A1442" s="6" t="s">
        <v>232</v>
      </c>
      <c r="B1442" s="7" t="s">
        <v>328</v>
      </c>
      <c r="C1442" s="7" t="s">
        <v>40</v>
      </c>
      <c r="D1442" s="7">
        <v>0.25</v>
      </c>
      <c r="E1442" s="7">
        <v>7.0000000000000007E-2</v>
      </c>
      <c r="F1442" s="7">
        <v>7.0000000000000001E-3</v>
      </c>
      <c r="G1442" s="7">
        <v>0.01</v>
      </c>
      <c r="H1442" s="7">
        <v>0.33700000000000002</v>
      </c>
    </row>
    <row r="1443" spans="1:8" hidden="1" x14ac:dyDescent="0.3">
      <c r="A1443" s="6" t="s">
        <v>1245</v>
      </c>
      <c r="B1443" s="7" t="s">
        <v>1282</v>
      </c>
      <c r="C1443" s="7" t="s">
        <v>1283</v>
      </c>
      <c r="D1443" s="7">
        <v>0.2</v>
      </c>
      <c r="E1443" s="7">
        <v>0.1</v>
      </c>
      <c r="F1443" s="7">
        <v>0.02</v>
      </c>
      <c r="G1443" s="7">
        <v>1.7000000000000001E-2</v>
      </c>
      <c r="H1443" s="7">
        <v>0.33700000000000002</v>
      </c>
    </row>
    <row r="1444" spans="1:8" hidden="1" x14ac:dyDescent="0.3">
      <c r="A1444" s="6" t="s">
        <v>232</v>
      </c>
      <c r="B1444" s="7" t="s">
        <v>324</v>
      </c>
      <c r="C1444" s="7" t="s">
        <v>40</v>
      </c>
      <c r="D1444" s="7">
        <v>0.25</v>
      </c>
      <c r="E1444" s="7">
        <v>6.83E-2</v>
      </c>
      <c r="F1444" s="7">
        <v>7.0000000000000001E-3</v>
      </c>
      <c r="G1444" s="7">
        <v>0.01</v>
      </c>
      <c r="H1444" s="7">
        <v>0.33529999999999999</v>
      </c>
    </row>
    <row r="1445" spans="1:8" ht="33" hidden="1" x14ac:dyDescent="0.3">
      <c r="A1445" s="6" t="s">
        <v>853</v>
      </c>
      <c r="B1445" s="7" t="s">
        <v>1090</v>
      </c>
      <c r="C1445" s="7" t="s">
        <v>806</v>
      </c>
      <c r="D1445" s="7">
        <v>0.28999999999999998</v>
      </c>
      <c r="E1445" s="7">
        <v>0.02</v>
      </c>
      <c r="F1445" s="7">
        <v>0.02</v>
      </c>
      <c r="G1445" s="7">
        <v>5.0000000000000001E-3</v>
      </c>
      <c r="H1445" s="7">
        <v>0.33500000000000002</v>
      </c>
    </row>
    <row r="1446" spans="1:8" ht="49.5" hidden="1" x14ac:dyDescent="0.3">
      <c r="A1446" s="6" t="s">
        <v>2009</v>
      </c>
      <c r="B1446" s="7" t="s">
        <v>2527</v>
      </c>
      <c r="C1446" s="7" t="s">
        <v>2528</v>
      </c>
      <c r="D1446" s="7">
        <v>0.25</v>
      </c>
      <c r="E1446" s="7">
        <v>0.03</v>
      </c>
      <c r="F1446" s="7">
        <v>0.03</v>
      </c>
      <c r="G1446" s="7">
        <v>2.5000000000000001E-2</v>
      </c>
      <c r="H1446" s="7">
        <v>0.33500000000000002</v>
      </c>
    </row>
    <row r="1447" spans="1:8" ht="49.5" hidden="1" x14ac:dyDescent="0.3">
      <c r="A1447" s="6" t="s">
        <v>2009</v>
      </c>
      <c r="B1447" s="7" t="s">
        <v>2537</v>
      </c>
      <c r="C1447" s="7" t="s">
        <v>98</v>
      </c>
      <c r="D1447" s="7">
        <v>0.25</v>
      </c>
      <c r="E1447" s="7">
        <v>0.03</v>
      </c>
      <c r="F1447" s="7">
        <v>0.03</v>
      </c>
      <c r="G1447" s="7">
        <v>2.5000000000000001E-2</v>
      </c>
      <c r="H1447" s="7">
        <v>0.33500000000000002</v>
      </c>
    </row>
    <row r="1448" spans="1:8" ht="49.5" hidden="1" x14ac:dyDescent="0.3">
      <c r="A1448" s="6" t="s">
        <v>2009</v>
      </c>
      <c r="B1448" s="7" t="s">
        <v>2634</v>
      </c>
      <c r="C1448" s="7" t="s">
        <v>2635</v>
      </c>
      <c r="D1448" s="7">
        <v>0.25</v>
      </c>
      <c r="E1448" s="7">
        <v>0.03</v>
      </c>
      <c r="F1448" s="7">
        <v>0.03</v>
      </c>
      <c r="G1448" s="7">
        <v>2.5000000000000001E-2</v>
      </c>
      <c r="H1448" s="7">
        <v>0.33500000000000002</v>
      </c>
    </row>
    <row r="1449" spans="1:8" ht="49.5" hidden="1" x14ac:dyDescent="0.3">
      <c r="A1449" s="6" t="s">
        <v>2009</v>
      </c>
      <c r="B1449" s="7" t="s">
        <v>2667</v>
      </c>
      <c r="C1449" s="7" t="s">
        <v>2668</v>
      </c>
      <c r="D1449" s="7">
        <v>0.25</v>
      </c>
      <c r="E1449" s="7">
        <v>0.03</v>
      </c>
      <c r="F1449" s="7">
        <v>0.03</v>
      </c>
      <c r="G1449" s="7">
        <v>2.5000000000000001E-2</v>
      </c>
      <c r="H1449" s="7">
        <v>0.33500000000000002</v>
      </c>
    </row>
    <row r="1450" spans="1:8" ht="49.5" hidden="1" x14ac:dyDescent="0.3">
      <c r="A1450" s="6" t="s">
        <v>2009</v>
      </c>
      <c r="B1450" s="7" t="s">
        <v>2669</v>
      </c>
      <c r="C1450" s="7" t="s">
        <v>2670</v>
      </c>
      <c r="D1450" s="7">
        <v>0.25</v>
      </c>
      <c r="E1450" s="7">
        <v>0.03</v>
      </c>
      <c r="F1450" s="7">
        <v>0.03</v>
      </c>
      <c r="G1450" s="7">
        <v>2.5000000000000001E-2</v>
      </c>
      <c r="H1450" s="7">
        <v>0.33500000000000002</v>
      </c>
    </row>
    <row r="1451" spans="1:8" hidden="1" x14ac:dyDescent="0.3">
      <c r="A1451" s="6" t="s">
        <v>232</v>
      </c>
      <c r="B1451" s="7" t="s">
        <v>331</v>
      </c>
      <c r="C1451" s="7" t="s">
        <v>332</v>
      </c>
      <c r="D1451" s="7">
        <v>0.25</v>
      </c>
      <c r="E1451" s="7">
        <v>6.5699999999999995E-2</v>
      </c>
      <c r="F1451" s="7">
        <v>7.0000000000000001E-3</v>
      </c>
      <c r="G1451" s="7">
        <v>0.01</v>
      </c>
      <c r="H1451" s="7">
        <v>0.3327</v>
      </c>
    </row>
    <row r="1452" spans="1:8" hidden="1" x14ac:dyDescent="0.3">
      <c r="A1452" s="6" t="s">
        <v>232</v>
      </c>
      <c r="B1452" s="7" t="s">
        <v>333</v>
      </c>
      <c r="C1452" s="7" t="s">
        <v>334</v>
      </c>
      <c r="D1452" s="7">
        <v>0.25</v>
      </c>
      <c r="E1452" s="7">
        <v>6.5199999999999994E-2</v>
      </c>
      <c r="F1452" s="7">
        <v>7.0000000000000001E-3</v>
      </c>
      <c r="G1452" s="7">
        <v>0.01</v>
      </c>
      <c r="H1452" s="7">
        <v>0.3322</v>
      </c>
    </row>
    <row r="1453" spans="1:8" hidden="1" x14ac:dyDescent="0.3">
      <c r="A1453" s="6" t="s">
        <v>1588</v>
      </c>
      <c r="B1453" s="7" t="s">
        <v>1749</v>
      </c>
      <c r="C1453" s="7" t="s">
        <v>40</v>
      </c>
      <c r="D1453" s="7">
        <v>0.28999999999999998</v>
      </c>
      <c r="E1453" s="7">
        <v>0.01</v>
      </c>
      <c r="F1453" s="7">
        <v>1.4999999999999999E-2</v>
      </c>
      <c r="G1453" s="7">
        <v>1.7000000000000001E-2</v>
      </c>
      <c r="H1453" s="7">
        <v>0.33200000000000002</v>
      </c>
    </row>
    <row r="1454" spans="1:8" hidden="1" x14ac:dyDescent="0.3">
      <c r="A1454" s="6" t="s">
        <v>1588</v>
      </c>
      <c r="B1454" s="7" t="s">
        <v>1750</v>
      </c>
      <c r="C1454" s="7" t="s">
        <v>40</v>
      </c>
      <c r="D1454" s="7">
        <v>0.28999999999999998</v>
      </c>
      <c r="E1454" s="7">
        <v>0.01</v>
      </c>
      <c r="F1454" s="7">
        <v>1.4999999999999999E-2</v>
      </c>
      <c r="G1454" s="7">
        <v>1.7000000000000001E-2</v>
      </c>
      <c r="H1454" s="7">
        <v>0.33200000000000002</v>
      </c>
    </row>
    <row r="1455" spans="1:8" hidden="1" x14ac:dyDescent="0.3">
      <c r="A1455" s="6" t="s">
        <v>1588</v>
      </c>
      <c r="B1455" s="7" t="s">
        <v>1751</v>
      </c>
      <c r="C1455" s="7" t="s">
        <v>40</v>
      </c>
      <c r="D1455" s="7">
        <v>0.28999999999999998</v>
      </c>
      <c r="E1455" s="7">
        <v>0.01</v>
      </c>
      <c r="F1455" s="7">
        <v>1.4999999999999999E-2</v>
      </c>
      <c r="G1455" s="7">
        <v>1.7000000000000001E-2</v>
      </c>
      <c r="H1455" s="7">
        <v>0.33200000000000002</v>
      </c>
    </row>
    <row r="1456" spans="1:8" hidden="1" x14ac:dyDescent="0.3">
      <c r="A1456" s="6" t="s">
        <v>1588</v>
      </c>
      <c r="B1456" s="7" t="s">
        <v>1758</v>
      </c>
      <c r="C1456" s="7" t="s">
        <v>1756</v>
      </c>
      <c r="D1456" s="7">
        <v>0.28999999999999998</v>
      </c>
      <c r="E1456" s="7">
        <v>0.01</v>
      </c>
      <c r="F1456" s="7">
        <v>1.4999999999999999E-2</v>
      </c>
      <c r="G1456" s="7">
        <v>1.7000000000000001E-2</v>
      </c>
      <c r="H1456" s="7">
        <v>0.33200000000000002</v>
      </c>
    </row>
    <row r="1457" spans="1:8" ht="33" hidden="1" x14ac:dyDescent="0.3">
      <c r="A1457" s="6" t="s">
        <v>853</v>
      </c>
      <c r="B1457" s="7" t="s">
        <v>970</v>
      </c>
      <c r="C1457" s="7" t="s">
        <v>971</v>
      </c>
      <c r="D1457" s="7">
        <v>0.25</v>
      </c>
      <c r="E1457" s="7">
        <v>0.05</v>
      </c>
      <c r="F1457" s="7">
        <v>0.02</v>
      </c>
      <c r="G1457" s="7">
        <v>0.01</v>
      </c>
      <c r="H1457" s="7">
        <v>0.33</v>
      </c>
    </row>
    <row r="1458" spans="1:8" hidden="1" x14ac:dyDescent="0.3">
      <c r="A1458" s="6" t="s">
        <v>232</v>
      </c>
      <c r="B1458" s="7" t="s">
        <v>300</v>
      </c>
      <c r="C1458" s="7" t="s">
        <v>301</v>
      </c>
      <c r="D1458" s="7">
        <v>0.2</v>
      </c>
      <c r="E1458" s="7">
        <v>0.111</v>
      </c>
      <c r="F1458" s="7">
        <v>7.0000000000000001E-3</v>
      </c>
      <c r="G1458" s="7">
        <v>0.01</v>
      </c>
      <c r="H1458" s="7">
        <v>0.32800000000000001</v>
      </c>
    </row>
    <row r="1459" spans="1:8" hidden="1" x14ac:dyDescent="0.3">
      <c r="A1459" s="6" t="s">
        <v>232</v>
      </c>
      <c r="B1459" s="7" t="s">
        <v>329</v>
      </c>
      <c r="C1459" s="7" t="s">
        <v>330</v>
      </c>
      <c r="D1459" s="7">
        <v>0.25</v>
      </c>
      <c r="E1459" s="7">
        <v>5.62E-2</v>
      </c>
      <c r="F1459" s="7">
        <v>7.0000000000000001E-3</v>
      </c>
      <c r="G1459" s="7">
        <v>0.01</v>
      </c>
      <c r="H1459" s="7">
        <v>0.32319999999999999</v>
      </c>
    </row>
    <row r="1460" spans="1:8" hidden="1" x14ac:dyDescent="0.3">
      <c r="A1460" s="6" t="s">
        <v>232</v>
      </c>
      <c r="B1460" s="7" t="s">
        <v>326</v>
      </c>
      <c r="C1460" s="7" t="s">
        <v>40</v>
      </c>
      <c r="D1460" s="7">
        <v>0.25</v>
      </c>
      <c r="E1460" s="7">
        <v>5.7500000000000002E-2</v>
      </c>
      <c r="F1460" s="7">
        <v>5.0000000000000001E-3</v>
      </c>
      <c r="G1460" s="7">
        <v>0.01</v>
      </c>
      <c r="H1460" s="7">
        <v>0.32250000000000001</v>
      </c>
    </row>
    <row r="1461" spans="1:8" hidden="1" x14ac:dyDescent="0.3">
      <c r="A1461" s="6" t="s">
        <v>232</v>
      </c>
      <c r="B1461" s="7" t="s">
        <v>327</v>
      </c>
      <c r="C1461" s="7" t="s">
        <v>40</v>
      </c>
      <c r="D1461" s="7">
        <v>0.25</v>
      </c>
      <c r="E1461" s="7">
        <v>5.5500000000000001E-2</v>
      </c>
      <c r="F1461" s="7">
        <v>7.0000000000000001E-3</v>
      </c>
      <c r="G1461" s="7">
        <v>0.01</v>
      </c>
      <c r="H1461" s="7">
        <v>0.32250000000000001</v>
      </c>
    </row>
    <row r="1462" spans="1:8" ht="33" hidden="1" x14ac:dyDescent="0.3">
      <c r="A1462" s="6" t="s">
        <v>642</v>
      </c>
      <c r="B1462" s="7" t="s">
        <v>759</v>
      </c>
      <c r="C1462" s="7" t="s">
        <v>760</v>
      </c>
      <c r="D1462" s="7">
        <v>0.25</v>
      </c>
      <c r="E1462" s="7">
        <v>2.3300000000000001E-2</v>
      </c>
      <c r="F1462" s="7">
        <v>2.4E-2</v>
      </c>
      <c r="G1462" s="7">
        <v>2.4E-2</v>
      </c>
      <c r="H1462" s="7">
        <v>0.32129999999999997</v>
      </c>
    </row>
    <row r="1463" spans="1:8" ht="33" hidden="1" x14ac:dyDescent="0.3">
      <c r="A1463" s="6" t="s">
        <v>853</v>
      </c>
      <c r="B1463" s="7" t="s">
        <v>858</v>
      </c>
      <c r="C1463" s="7" t="s">
        <v>859</v>
      </c>
      <c r="D1463" s="7">
        <v>0.27</v>
      </c>
      <c r="E1463" s="7">
        <v>0.02</v>
      </c>
      <c r="F1463" s="7">
        <v>0.02</v>
      </c>
      <c r="G1463" s="7">
        <v>0.01</v>
      </c>
      <c r="H1463" s="7">
        <v>0.32</v>
      </c>
    </row>
    <row r="1464" spans="1:8" x14ac:dyDescent="0.3">
      <c r="A1464" s="6" t="s">
        <v>22</v>
      </c>
      <c r="B1464" s="7" t="s">
        <v>129</v>
      </c>
      <c r="C1464" s="7" t="s">
        <v>132</v>
      </c>
      <c r="D1464" s="7">
        <v>0.2</v>
      </c>
      <c r="E1464" s="7">
        <v>0.08</v>
      </c>
      <c r="F1464" s="7">
        <v>0.02</v>
      </c>
      <c r="G1464" s="7">
        <v>0.02</v>
      </c>
      <c r="H1464" s="7">
        <v>0.32</v>
      </c>
    </row>
    <row r="1465" spans="1:8" hidden="1" x14ac:dyDescent="0.3">
      <c r="A1465" s="6" t="s">
        <v>348</v>
      </c>
      <c r="B1465" s="7" t="s">
        <v>367</v>
      </c>
      <c r="C1465" s="7" t="s">
        <v>368</v>
      </c>
      <c r="D1465" s="7">
        <v>0.28050000000000003</v>
      </c>
      <c r="E1465" s="7">
        <v>0.01</v>
      </c>
      <c r="F1465" s="7">
        <v>0.01</v>
      </c>
      <c r="G1465" s="7">
        <v>1.4999999999999999E-2</v>
      </c>
      <c r="H1465" s="7">
        <v>0.3155</v>
      </c>
    </row>
    <row r="1466" spans="1:8" ht="49.5" hidden="1" x14ac:dyDescent="0.3">
      <c r="A1466" s="6" t="s">
        <v>2009</v>
      </c>
      <c r="B1466" s="7" t="s">
        <v>2718</v>
      </c>
      <c r="C1466" s="7" t="s">
        <v>2719</v>
      </c>
      <c r="D1466" s="7">
        <v>0.25</v>
      </c>
      <c r="E1466" s="7">
        <v>0.01</v>
      </c>
      <c r="F1466" s="7">
        <v>0.03</v>
      </c>
      <c r="G1466" s="7">
        <v>2.5000000000000001E-2</v>
      </c>
      <c r="H1466" s="7">
        <v>0.315</v>
      </c>
    </row>
    <row r="1467" spans="1:8" x14ac:dyDescent="0.3">
      <c r="A1467" s="6" t="s">
        <v>22</v>
      </c>
      <c r="B1467" s="7" t="s">
        <v>121</v>
      </c>
      <c r="C1467" s="7" t="s">
        <v>122</v>
      </c>
      <c r="D1467" s="7">
        <v>0.2</v>
      </c>
      <c r="E1467" s="7">
        <v>7.0000000000000007E-2</v>
      </c>
      <c r="F1467" s="7">
        <v>0.02</v>
      </c>
      <c r="G1467" s="7">
        <v>0.02</v>
      </c>
      <c r="H1467" s="7">
        <v>0.31</v>
      </c>
    </row>
    <row r="1468" spans="1:8" x14ac:dyDescent="0.3">
      <c r="A1468" s="6" t="s">
        <v>22</v>
      </c>
      <c r="B1468" s="7" t="s">
        <v>48</v>
      </c>
      <c r="C1468" s="7" t="s">
        <v>50</v>
      </c>
      <c r="D1468" s="7">
        <v>0.2</v>
      </c>
      <c r="E1468" s="7">
        <v>0.08</v>
      </c>
      <c r="F1468" s="7">
        <v>0.02</v>
      </c>
      <c r="G1468" s="7">
        <v>0.01</v>
      </c>
      <c r="H1468" s="7">
        <v>0.31</v>
      </c>
    </row>
    <row r="1469" spans="1:8" x14ac:dyDescent="0.3">
      <c r="A1469" s="6" t="s">
        <v>22</v>
      </c>
      <c r="B1469" s="7" t="s">
        <v>80</v>
      </c>
      <c r="C1469" s="7" t="s">
        <v>82</v>
      </c>
      <c r="D1469" s="7">
        <v>0.2</v>
      </c>
      <c r="E1469" s="7">
        <v>7.0000000000000007E-2</v>
      </c>
      <c r="F1469" s="7">
        <v>0.02</v>
      </c>
      <c r="G1469" s="7">
        <v>0.02</v>
      </c>
      <c r="H1469" s="7">
        <v>0.31</v>
      </c>
    </row>
    <row r="1470" spans="1:8" x14ac:dyDescent="0.3">
      <c r="A1470" s="6" t="s">
        <v>22</v>
      </c>
      <c r="B1470" s="7" t="s">
        <v>76</v>
      </c>
      <c r="C1470" s="7" t="s">
        <v>78</v>
      </c>
      <c r="D1470" s="7">
        <v>0.2</v>
      </c>
      <c r="E1470" s="7">
        <v>7.0000000000000007E-2</v>
      </c>
      <c r="F1470" s="7">
        <v>0.02</v>
      </c>
      <c r="G1470" s="7">
        <v>0.02</v>
      </c>
      <c r="H1470" s="7">
        <v>0.31</v>
      </c>
    </row>
    <row r="1471" spans="1:8" hidden="1" x14ac:dyDescent="0.3">
      <c r="A1471" s="6" t="s">
        <v>1199</v>
      </c>
      <c r="B1471" s="7" t="s">
        <v>1241</v>
      </c>
      <c r="C1471" s="7" t="s">
        <v>40</v>
      </c>
      <c r="D1471" s="7">
        <v>0.22</v>
      </c>
      <c r="E1471" s="7">
        <v>5.8999999999999997E-2</v>
      </c>
      <c r="F1471" s="7">
        <v>1.4999999999999999E-2</v>
      </c>
      <c r="G1471" s="7">
        <v>1.4999999999999999E-2</v>
      </c>
      <c r="H1471" s="7">
        <v>0.309</v>
      </c>
    </row>
    <row r="1472" spans="1:8" ht="33" hidden="1" x14ac:dyDescent="0.3">
      <c r="A1472" s="6" t="s">
        <v>1374</v>
      </c>
      <c r="B1472" s="7" t="s">
        <v>1376</v>
      </c>
      <c r="C1472" s="7" t="s">
        <v>1377</v>
      </c>
      <c r="D1472" s="7">
        <v>0.26200000000000001</v>
      </c>
      <c r="E1472" s="7">
        <v>0.01</v>
      </c>
      <c r="F1472" s="7">
        <v>0.01</v>
      </c>
      <c r="G1472" s="7">
        <v>2.3E-2</v>
      </c>
      <c r="H1472" s="7">
        <v>0.30499999999999999</v>
      </c>
    </row>
    <row r="1473" spans="1:8" hidden="1" x14ac:dyDescent="0.3">
      <c r="A1473" s="6" t="s">
        <v>1588</v>
      </c>
      <c r="B1473" s="7" t="s">
        <v>1672</v>
      </c>
      <c r="C1473" s="7" t="s">
        <v>132</v>
      </c>
      <c r="D1473" s="7">
        <v>0.17</v>
      </c>
      <c r="E1473" s="7">
        <v>0.1</v>
      </c>
      <c r="F1473" s="7">
        <v>1.4999999999999999E-2</v>
      </c>
      <c r="G1473" s="7">
        <v>1.7000000000000001E-2</v>
      </c>
      <c r="H1473" s="7">
        <v>0.30199999999999999</v>
      </c>
    </row>
    <row r="1474" spans="1:8" hidden="1" x14ac:dyDescent="0.3">
      <c r="A1474" s="6" t="s">
        <v>1588</v>
      </c>
      <c r="B1474" s="7" t="s">
        <v>1754</v>
      </c>
      <c r="C1474" s="7" t="s">
        <v>1753</v>
      </c>
      <c r="D1474" s="7">
        <v>0.26</v>
      </c>
      <c r="E1474" s="7">
        <v>0.01</v>
      </c>
      <c r="F1474" s="7">
        <v>1.4999999999999999E-2</v>
      </c>
      <c r="G1474" s="7">
        <v>1.7000000000000001E-2</v>
      </c>
      <c r="H1474" s="7">
        <v>0.30199999999999999</v>
      </c>
    </row>
    <row r="1475" spans="1:8" hidden="1" x14ac:dyDescent="0.3">
      <c r="A1475" s="6" t="s">
        <v>1588</v>
      </c>
      <c r="B1475" s="7" t="s">
        <v>1757</v>
      </c>
      <c r="C1475" s="7" t="s">
        <v>1756</v>
      </c>
      <c r="D1475" s="7">
        <v>0.26</v>
      </c>
      <c r="E1475" s="7">
        <v>0.01</v>
      </c>
      <c r="F1475" s="7">
        <v>1.4999999999999999E-2</v>
      </c>
      <c r="G1475" s="7">
        <v>1.7000000000000001E-2</v>
      </c>
      <c r="H1475" s="7">
        <v>0.30199999999999999</v>
      </c>
    </row>
    <row r="1476" spans="1:8" ht="33" hidden="1" x14ac:dyDescent="0.3">
      <c r="A1476" s="6" t="s">
        <v>853</v>
      </c>
      <c r="B1476" s="7" t="s">
        <v>866</v>
      </c>
      <c r="C1476" s="7" t="s">
        <v>867</v>
      </c>
      <c r="D1476" s="7">
        <v>0.22</v>
      </c>
      <c r="E1476" s="7">
        <v>0.05</v>
      </c>
      <c r="F1476" s="7">
        <v>0.02</v>
      </c>
      <c r="G1476" s="7">
        <v>0.01</v>
      </c>
      <c r="H1476" s="7">
        <v>0.3</v>
      </c>
    </row>
    <row r="1477" spans="1:8" ht="33" hidden="1" x14ac:dyDescent="0.3">
      <c r="A1477" s="6" t="s">
        <v>853</v>
      </c>
      <c r="B1477" s="7" t="s">
        <v>930</v>
      </c>
      <c r="C1477" s="7" t="s">
        <v>931</v>
      </c>
      <c r="D1477" s="7">
        <v>0.25</v>
      </c>
      <c r="E1477" s="7">
        <v>0.02</v>
      </c>
      <c r="F1477" s="7">
        <v>0.02</v>
      </c>
      <c r="G1477" s="7">
        <v>0.01</v>
      </c>
      <c r="H1477" s="7">
        <v>0.3</v>
      </c>
    </row>
    <row r="1478" spans="1:8" ht="33" hidden="1" x14ac:dyDescent="0.3">
      <c r="A1478" s="6" t="s">
        <v>853</v>
      </c>
      <c r="B1478" s="7" t="s">
        <v>936</v>
      </c>
      <c r="C1478" s="7" t="s">
        <v>937</v>
      </c>
      <c r="D1478" s="7">
        <v>0.25</v>
      </c>
      <c r="E1478" s="7">
        <v>0.02</v>
      </c>
      <c r="F1478" s="7">
        <v>0.02</v>
      </c>
      <c r="G1478" s="7">
        <v>0.01</v>
      </c>
      <c r="H1478" s="7">
        <v>0.3</v>
      </c>
    </row>
    <row r="1479" spans="1:8" ht="33" hidden="1" x14ac:dyDescent="0.3">
      <c r="A1479" s="6" t="s">
        <v>853</v>
      </c>
      <c r="B1479" s="7" t="s">
        <v>956</v>
      </c>
      <c r="C1479" s="7" t="s">
        <v>957</v>
      </c>
      <c r="D1479" s="7">
        <v>0.25</v>
      </c>
      <c r="E1479" s="7">
        <v>0.02</v>
      </c>
      <c r="F1479" s="7">
        <v>0.02</v>
      </c>
      <c r="G1479" s="7">
        <v>0.01</v>
      </c>
      <c r="H1479" s="7">
        <v>0.3</v>
      </c>
    </row>
    <row r="1480" spans="1:8" ht="33" hidden="1" x14ac:dyDescent="0.3">
      <c r="A1480" s="6" t="s">
        <v>853</v>
      </c>
      <c r="B1480" s="7" t="s">
        <v>964</v>
      </c>
      <c r="C1480" s="7" t="s">
        <v>965</v>
      </c>
      <c r="D1480" s="7">
        <v>0.25</v>
      </c>
      <c r="E1480" s="7">
        <v>0.02</v>
      </c>
      <c r="F1480" s="7">
        <v>0.02</v>
      </c>
      <c r="G1480" s="7">
        <v>0.01</v>
      </c>
      <c r="H1480" s="7">
        <v>0.3</v>
      </c>
    </row>
    <row r="1481" spans="1:8" ht="33" hidden="1" x14ac:dyDescent="0.3">
      <c r="A1481" s="6" t="s">
        <v>853</v>
      </c>
      <c r="B1481" s="7" t="s">
        <v>966</v>
      </c>
      <c r="C1481" s="7" t="s">
        <v>967</v>
      </c>
      <c r="D1481" s="7">
        <v>0.25</v>
      </c>
      <c r="E1481" s="7">
        <v>0.02</v>
      </c>
      <c r="F1481" s="7">
        <v>0.02</v>
      </c>
      <c r="G1481" s="7">
        <v>0.01</v>
      </c>
      <c r="H1481" s="7">
        <v>0.3</v>
      </c>
    </row>
    <row r="1482" spans="1:8" ht="33" hidden="1" x14ac:dyDescent="0.3">
      <c r="A1482" s="6" t="s">
        <v>853</v>
      </c>
      <c r="B1482" s="7" t="s">
        <v>968</v>
      </c>
      <c r="C1482" s="7" t="s">
        <v>969</v>
      </c>
      <c r="D1482" s="7">
        <v>0.25</v>
      </c>
      <c r="E1482" s="7">
        <v>0.02</v>
      </c>
      <c r="F1482" s="7">
        <v>0.02</v>
      </c>
      <c r="G1482" s="7">
        <v>0.01</v>
      </c>
      <c r="H1482" s="7">
        <v>0.3</v>
      </c>
    </row>
    <row r="1483" spans="1:8" ht="33" hidden="1" x14ac:dyDescent="0.3">
      <c r="A1483" s="6" t="s">
        <v>1199</v>
      </c>
      <c r="B1483" s="7" t="s">
        <v>1202</v>
      </c>
      <c r="C1483" s="7" t="s">
        <v>1203</v>
      </c>
      <c r="D1483" s="7">
        <v>0.22</v>
      </c>
      <c r="E1483" s="7">
        <v>0.05</v>
      </c>
      <c r="F1483" s="7">
        <v>1.4999999999999999E-2</v>
      </c>
      <c r="G1483" s="7">
        <v>1.4999999999999999E-2</v>
      </c>
      <c r="H1483" s="7">
        <v>0.3</v>
      </c>
    </row>
    <row r="1484" spans="1:8" hidden="1" x14ac:dyDescent="0.3">
      <c r="A1484" s="6" t="s">
        <v>1199</v>
      </c>
      <c r="B1484" s="7" t="s">
        <v>1209</v>
      </c>
      <c r="C1484" s="7" t="s">
        <v>132</v>
      </c>
      <c r="D1484" s="7">
        <v>0.22</v>
      </c>
      <c r="E1484" s="7">
        <v>0.05</v>
      </c>
      <c r="F1484" s="7">
        <v>1.4999999999999999E-2</v>
      </c>
      <c r="G1484" s="7">
        <v>1.4999999999999999E-2</v>
      </c>
      <c r="H1484" s="7">
        <v>0.3</v>
      </c>
    </row>
    <row r="1485" spans="1:8" hidden="1" x14ac:dyDescent="0.3">
      <c r="A1485" s="6" t="s">
        <v>1199</v>
      </c>
      <c r="B1485" s="7" t="s">
        <v>1212</v>
      </c>
      <c r="C1485" s="7" t="s">
        <v>111</v>
      </c>
      <c r="D1485" s="7">
        <v>0.17</v>
      </c>
      <c r="E1485" s="7">
        <v>0.1</v>
      </c>
      <c r="F1485" s="7">
        <v>1.4999999999999999E-2</v>
      </c>
      <c r="G1485" s="7">
        <v>1.4999999999999999E-2</v>
      </c>
      <c r="H1485" s="7">
        <v>0.3</v>
      </c>
    </row>
    <row r="1486" spans="1:8" x14ac:dyDescent="0.3">
      <c r="A1486" s="6" t="s">
        <v>22</v>
      </c>
      <c r="B1486" s="7" t="s">
        <v>161</v>
      </c>
      <c r="C1486" s="7" t="s">
        <v>162</v>
      </c>
      <c r="D1486" s="7">
        <v>0.25</v>
      </c>
      <c r="E1486" s="7">
        <v>0.01</v>
      </c>
      <c r="F1486" s="7">
        <v>0.02</v>
      </c>
      <c r="G1486" s="7">
        <v>0.02</v>
      </c>
      <c r="H1486" s="7">
        <v>0.3</v>
      </c>
    </row>
    <row r="1487" spans="1:8" x14ac:dyDescent="0.3">
      <c r="A1487" s="6" t="s">
        <v>22</v>
      </c>
      <c r="B1487" s="7" t="s">
        <v>210</v>
      </c>
      <c r="C1487" s="7" t="s">
        <v>40</v>
      </c>
      <c r="D1487" s="7">
        <v>0.25</v>
      </c>
      <c r="E1487" s="7">
        <v>0.01</v>
      </c>
      <c r="F1487" s="7">
        <v>0.02</v>
      </c>
      <c r="G1487" s="7">
        <v>0.02</v>
      </c>
      <c r="H1487" s="7">
        <v>0.3</v>
      </c>
    </row>
    <row r="1488" spans="1:8" ht="33" hidden="1" x14ac:dyDescent="0.3">
      <c r="A1488" s="6" t="s">
        <v>1469</v>
      </c>
      <c r="B1488" s="7" t="s">
        <v>1520</v>
      </c>
      <c r="C1488" s="7" t="s">
        <v>1521</v>
      </c>
      <c r="D1488" s="7">
        <v>0.25</v>
      </c>
      <c r="E1488" s="7">
        <v>0.02</v>
      </c>
      <c r="F1488" s="7">
        <v>1.15E-2</v>
      </c>
      <c r="G1488" s="7">
        <v>1.8499999999999999E-2</v>
      </c>
      <c r="H1488" s="7">
        <v>0.3</v>
      </c>
    </row>
    <row r="1489" spans="1:8" hidden="1" x14ac:dyDescent="0.3">
      <c r="A1489" s="6" t="s">
        <v>1588</v>
      </c>
      <c r="B1489" s="7" t="s">
        <v>1752</v>
      </c>
      <c r="C1489" s="7" t="s">
        <v>1753</v>
      </c>
      <c r="D1489" s="7">
        <v>0.25</v>
      </c>
      <c r="E1489" s="7">
        <v>0.01</v>
      </c>
      <c r="F1489" s="7">
        <v>1.4999999999999999E-2</v>
      </c>
      <c r="G1489" s="7">
        <v>1.7000000000000001E-2</v>
      </c>
      <c r="H1489" s="7">
        <v>0.29199999999999998</v>
      </c>
    </row>
    <row r="1490" spans="1:8" hidden="1" x14ac:dyDescent="0.3">
      <c r="A1490" s="6" t="s">
        <v>1588</v>
      </c>
      <c r="B1490" s="7" t="s">
        <v>1755</v>
      </c>
      <c r="C1490" s="7" t="s">
        <v>1756</v>
      </c>
      <c r="D1490" s="7">
        <v>0.25</v>
      </c>
      <c r="E1490" s="7">
        <v>0.01</v>
      </c>
      <c r="F1490" s="7">
        <v>1.4999999999999999E-2</v>
      </c>
      <c r="G1490" s="7">
        <v>1.7000000000000001E-2</v>
      </c>
      <c r="H1490" s="7">
        <v>0.29199999999999998</v>
      </c>
    </row>
    <row r="1491" spans="1:8" hidden="1" x14ac:dyDescent="0.3">
      <c r="A1491" s="6" t="s">
        <v>1588</v>
      </c>
      <c r="B1491" s="7" t="s">
        <v>1759</v>
      </c>
      <c r="C1491" s="7" t="s">
        <v>1760</v>
      </c>
      <c r="D1491" s="7">
        <v>0.25</v>
      </c>
      <c r="E1491" s="7">
        <v>0.01</v>
      </c>
      <c r="F1491" s="7">
        <v>1.4999999999999999E-2</v>
      </c>
      <c r="G1491" s="7">
        <v>1.7000000000000001E-2</v>
      </c>
      <c r="H1491" s="7">
        <v>0.29199999999999998</v>
      </c>
    </row>
    <row r="1492" spans="1:8" hidden="1" x14ac:dyDescent="0.3">
      <c r="A1492" s="6" t="s">
        <v>348</v>
      </c>
      <c r="B1492" s="7" t="s">
        <v>423</v>
      </c>
      <c r="C1492" s="7" t="s">
        <v>424</v>
      </c>
      <c r="D1492" s="7">
        <v>0.191</v>
      </c>
      <c r="E1492" s="7">
        <v>7.0000000000000007E-2</v>
      </c>
      <c r="F1492" s="7">
        <v>0.01</v>
      </c>
      <c r="G1492" s="7">
        <v>1.7000000000000001E-2</v>
      </c>
      <c r="H1492" s="7">
        <v>0.28799999999999998</v>
      </c>
    </row>
    <row r="1493" spans="1:8" hidden="1" x14ac:dyDescent="0.3">
      <c r="A1493" s="6" t="s">
        <v>502</v>
      </c>
      <c r="B1493" s="7" t="s">
        <v>553</v>
      </c>
      <c r="C1493" s="7" t="s">
        <v>111</v>
      </c>
      <c r="D1493" s="7">
        <v>0.23499999999999999</v>
      </c>
      <c r="E1493" s="7">
        <v>3.7999999999999999E-2</v>
      </c>
      <c r="F1493" s="7">
        <v>5.4999999999999997E-3</v>
      </c>
      <c r="G1493" s="7">
        <v>7.0000000000000001E-3</v>
      </c>
      <c r="H1493" s="7">
        <v>0.28549999999999998</v>
      </c>
    </row>
    <row r="1494" spans="1:8" hidden="1" x14ac:dyDescent="0.3">
      <c r="A1494" s="6" t="s">
        <v>502</v>
      </c>
      <c r="B1494" s="7" t="s">
        <v>554</v>
      </c>
      <c r="C1494" s="7" t="s">
        <v>111</v>
      </c>
      <c r="D1494" s="7">
        <v>0.23499999999999999</v>
      </c>
      <c r="E1494" s="7">
        <v>3.5999999999999997E-2</v>
      </c>
      <c r="F1494" s="7">
        <v>5.0000000000000001E-3</v>
      </c>
      <c r="G1494" s="7">
        <v>7.0000000000000001E-3</v>
      </c>
      <c r="H1494" s="7">
        <v>0.28299999999999997</v>
      </c>
    </row>
    <row r="1495" spans="1:8" ht="33" hidden="1" x14ac:dyDescent="0.3">
      <c r="A1495" s="6" t="s">
        <v>1588</v>
      </c>
      <c r="B1495" s="7" t="s">
        <v>1675</v>
      </c>
      <c r="C1495" s="7" t="s">
        <v>98</v>
      </c>
      <c r="D1495" s="7">
        <v>0.2</v>
      </c>
      <c r="E1495" s="7">
        <v>0.05</v>
      </c>
      <c r="F1495" s="7">
        <v>1.4999999999999999E-2</v>
      </c>
      <c r="G1495" s="7">
        <v>1.7000000000000001E-2</v>
      </c>
      <c r="H1495" s="7">
        <v>0.28199999999999997</v>
      </c>
    </row>
    <row r="1496" spans="1:8" hidden="1" x14ac:dyDescent="0.3">
      <c r="A1496" s="6" t="s">
        <v>761</v>
      </c>
      <c r="B1496" s="7" t="s">
        <v>780</v>
      </c>
      <c r="C1496" s="7" t="s">
        <v>111</v>
      </c>
      <c r="D1496" s="7">
        <v>0.22500000000000001</v>
      </c>
      <c r="E1496" s="7">
        <v>0.03</v>
      </c>
      <c r="F1496" s="7">
        <v>0.01</v>
      </c>
      <c r="G1496" s="7">
        <v>1.6E-2</v>
      </c>
      <c r="H1496" s="7">
        <v>0.28100000000000003</v>
      </c>
    </row>
    <row r="1497" spans="1:8" ht="33" hidden="1" x14ac:dyDescent="0.3">
      <c r="A1497" s="6" t="s">
        <v>348</v>
      </c>
      <c r="B1497" s="7" t="s">
        <v>399</v>
      </c>
      <c r="C1497" s="7" t="s">
        <v>400</v>
      </c>
      <c r="D1497" s="7">
        <v>0.2</v>
      </c>
      <c r="E1497" s="7">
        <v>0.05</v>
      </c>
      <c r="F1497" s="7">
        <v>0.01</v>
      </c>
      <c r="G1497" s="7">
        <v>1.4999999999999999E-2</v>
      </c>
      <c r="H1497" s="7">
        <v>0.27500000000000002</v>
      </c>
    </row>
    <row r="1498" spans="1:8" x14ac:dyDescent="0.3">
      <c r="A1498" s="6" t="s">
        <v>22</v>
      </c>
      <c r="B1498" s="7" t="s">
        <v>110</v>
      </c>
      <c r="C1498" s="7" t="s">
        <v>111</v>
      </c>
      <c r="D1498" s="7">
        <v>0.15</v>
      </c>
      <c r="E1498" s="7">
        <v>0.08</v>
      </c>
      <c r="F1498" s="7">
        <v>0.02</v>
      </c>
      <c r="G1498" s="7">
        <v>0.02</v>
      </c>
      <c r="H1498" s="7">
        <v>0.27</v>
      </c>
    </row>
    <row r="1499" spans="1:8" x14ac:dyDescent="0.3">
      <c r="A1499" s="6" t="s">
        <v>22</v>
      </c>
      <c r="B1499" s="7" t="s">
        <v>113</v>
      </c>
      <c r="C1499" s="7" t="s">
        <v>111</v>
      </c>
      <c r="D1499" s="7">
        <v>0.15</v>
      </c>
      <c r="E1499" s="7">
        <v>0.08</v>
      </c>
      <c r="F1499" s="7">
        <v>0.02</v>
      </c>
      <c r="G1499" s="7">
        <v>0.02</v>
      </c>
      <c r="H1499" s="7">
        <v>0.27</v>
      </c>
    </row>
    <row r="1500" spans="1:8" ht="49.5" hidden="1" x14ac:dyDescent="0.3">
      <c r="A1500" s="6" t="s">
        <v>2009</v>
      </c>
      <c r="B1500" s="7" t="s">
        <v>2659</v>
      </c>
      <c r="C1500" s="7" t="s">
        <v>2660</v>
      </c>
      <c r="D1500" s="7">
        <v>0.22</v>
      </c>
      <c r="E1500" s="7">
        <v>5.0000000000000001E-3</v>
      </c>
      <c r="F1500" s="7">
        <v>0.02</v>
      </c>
      <c r="G1500" s="7">
        <v>2.5000000000000001E-2</v>
      </c>
      <c r="H1500" s="7">
        <v>0.27</v>
      </c>
    </row>
    <row r="1501" spans="1:8" hidden="1" x14ac:dyDescent="0.3">
      <c r="A1501" s="6" t="s">
        <v>1245</v>
      </c>
      <c r="B1501" s="7" t="s">
        <v>1255</v>
      </c>
      <c r="C1501" s="7" t="s">
        <v>111</v>
      </c>
      <c r="D1501" s="7">
        <v>0.16</v>
      </c>
      <c r="E1501" s="7">
        <v>7.0000000000000007E-2</v>
      </c>
      <c r="F1501" s="7">
        <v>0.02</v>
      </c>
      <c r="G1501" s="7">
        <v>1.7000000000000001E-2</v>
      </c>
      <c r="H1501" s="7">
        <v>0.26700000000000002</v>
      </c>
    </row>
    <row r="1502" spans="1:8" ht="33" hidden="1" x14ac:dyDescent="0.3">
      <c r="A1502" s="6" t="s">
        <v>1300</v>
      </c>
      <c r="B1502" s="7" t="s">
        <v>1320</v>
      </c>
      <c r="C1502" s="7" t="s">
        <v>1321</v>
      </c>
      <c r="D1502" s="7">
        <v>0.15</v>
      </c>
      <c r="E1502" s="7">
        <v>0.05</v>
      </c>
      <c r="F1502" s="7">
        <v>0.04</v>
      </c>
      <c r="G1502" s="7">
        <v>0.02</v>
      </c>
      <c r="H1502" s="7">
        <v>0.26</v>
      </c>
    </row>
    <row r="1503" spans="1:8" hidden="1" x14ac:dyDescent="0.3">
      <c r="A1503" s="6" t="s">
        <v>1245</v>
      </c>
      <c r="B1503" s="7" t="s">
        <v>1252</v>
      </c>
      <c r="C1503" s="7" t="s">
        <v>132</v>
      </c>
      <c r="D1503" s="7">
        <v>0.2</v>
      </c>
      <c r="E1503" s="7">
        <v>2.18E-2</v>
      </c>
      <c r="F1503" s="7">
        <v>0.02</v>
      </c>
      <c r="G1503" s="7">
        <v>1.7000000000000001E-2</v>
      </c>
      <c r="H1503" s="7">
        <v>0.25879999999999997</v>
      </c>
    </row>
    <row r="1504" spans="1:8" ht="33" hidden="1" x14ac:dyDescent="0.3">
      <c r="A1504" s="6" t="s">
        <v>642</v>
      </c>
      <c r="B1504" s="7" t="s">
        <v>737</v>
      </c>
      <c r="C1504" s="7" t="s">
        <v>738</v>
      </c>
      <c r="D1504" s="7">
        <v>0.12</v>
      </c>
      <c r="E1504" s="7">
        <v>5.74E-2</v>
      </c>
      <c r="F1504" s="7">
        <v>0.05</v>
      </c>
      <c r="G1504" s="7">
        <v>0.03</v>
      </c>
      <c r="H1504" s="7">
        <v>0.25740000000000002</v>
      </c>
    </row>
    <row r="1505" spans="1:8" ht="33" hidden="1" x14ac:dyDescent="0.3">
      <c r="A1505" s="6" t="s">
        <v>853</v>
      </c>
      <c r="B1505" s="7" t="s">
        <v>872</v>
      </c>
      <c r="C1505" s="7" t="s">
        <v>873</v>
      </c>
      <c r="D1505" s="7">
        <v>0.2</v>
      </c>
      <c r="E1505" s="7">
        <v>0.02</v>
      </c>
      <c r="F1505" s="7">
        <v>0.02</v>
      </c>
      <c r="G1505" s="7">
        <v>0.01</v>
      </c>
      <c r="H1505" s="7">
        <v>0.25</v>
      </c>
    </row>
    <row r="1506" spans="1:8" hidden="1" x14ac:dyDescent="0.3">
      <c r="A1506" s="6" t="s">
        <v>1762</v>
      </c>
      <c r="B1506" s="7" t="s">
        <v>2005</v>
      </c>
      <c r="C1506" s="7" t="s">
        <v>330</v>
      </c>
      <c r="D1506" s="7">
        <v>0.2</v>
      </c>
      <c r="E1506" s="7">
        <v>0.01</v>
      </c>
      <c r="F1506" s="7">
        <v>2.5000000000000001E-2</v>
      </c>
      <c r="G1506" s="7">
        <v>1.4999999999999999E-2</v>
      </c>
      <c r="H1506" s="7">
        <v>0.25</v>
      </c>
    </row>
    <row r="1507" spans="1:8" hidden="1" x14ac:dyDescent="0.3">
      <c r="A1507" s="6" t="s">
        <v>1245</v>
      </c>
      <c r="B1507" s="7" t="s">
        <v>1281</v>
      </c>
      <c r="C1507" s="7" t="s">
        <v>744</v>
      </c>
      <c r="D1507" s="7">
        <v>0.2</v>
      </c>
      <c r="E1507" s="7">
        <v>0.01</v>
      </c>
      <c r="F1507" s="7">
        <v>0.02</v>
      </c>
      <c r="G1507" s="7">
        <v>1.7000000000000001E-2</v>
      </c>
      <c r="H1507" s="7">
        <v>0.247</v>
      </c>
    </row>
    <row r="1508" spans="1:8" ht="33" x14ac:dyDescent="0.3">
      <c r="A1508" s="6" t="s">
        <v>22</v>
      </c>
      <c r="B1508" s="7" t="s">
        <v>95</v>
      </c>
      <c r="C1508" s="7" t="s">
        <v>1316</v>
      </c>
      <c r="D1508" s="7">
        <v>0.18</v>
      </c>
      <c r="E1508" s="7">
        <v>5.0000000000000001E-3</v>
      </c>
      <c r="F1508" s="7">
        <v>0.04</v>
      </c>
      <c r="G1508" s="7">
        <v>0.02</v>
      </c>
      <c r="H1508" s="7">
        <v>0.245</v>
      </c>
    </row>
    <row r="1509" spans="1:8" ht="33" x14ac:dyDescent="0.3">
      <c r="A1509" s="6" t="s">
        <v>22</v>
      </c>
      <c r="B1509" s="7" t="s">
        <v>90</v>
      </c>
      <c r="C1509" s="7" t="s">
        <v>93</v>
      </c>
      <c r="D1509" s="7">
        <v>0.2</v>
      </c>
      <c r="E1509" s="7">
        <v>5.0000000000000001E-3</v>
      </c>
      <c r="F1509" s="7">
        <v>0.02</v>
      </c>
      <c r="G1509" s="7">
        <v>0.02</v>
      </c>
      <c r="H1509" s="7">
        <v>0.245</v>
      </c>
    </row>
    <row r="1510" spans="1:8" ht="49.5" hidden="1" x14ac:dyDescent="0.3">
      <c r="A1510" s="6" t="s">
        <v>2009</v>
      </c>
      <c r="B1510" s="7" t="s">
        <v>2488</v>
      </c>
      <c r="C1510" s="7" t="s">
        <v>2489</v>
      </c>
      <c r="D1510" s="7">
        <v>0.15</v>
      </c>
      <c r="E1510" s="7">
        <v>0.05</v>
      </c>
      <c r="F1510" s="7">
        <v>0.02</v>
      </c>
      <c r="G1510" s="7">
        <v>2.5000000000000001E-2</v>
      </c>
      <c r="H1510" s="7">
        <v>0.245</v>
      </c>
    </row>
    <row r="1511" spans="1:8" ht="33" hidden="1" x14ac:dyDescent="0.3">
      <c r="A1511" s="6" t="s">
        <v>642</v>
      </c>
      <c r="B1511" s="7" t="s">
        <v>648</v>
      </c>
      <c r="C1511" s="7" t="s">
        <v>649</v>
      </c>
      <c r="D1511" s="7">
        <v>0.1</v>
      </c>
      <c r="E1511" s="7">
        <v>0.05</v>
      </c>
      <c r="F1511" s="7">
        <v>0.05</v>
      </c>
      <c r="G1511" s="7">
        <v>0.03</v>
      </c>
      <c r="H1511" s="7">
        <v>0.23</v>
      </c>
    </row>
    <row r="1512" spans="1:8" ht="33" hidden="1" x14ac:dyDescent="0.3">
      <c r="A1512" s="6" t="s">
        <v>502</v>
      </c>
      <c r="B1512" s="7" t="s">
        <v>544</v>
      </c>
      <c r="C1512" s="7" t="s">
        <v>545</v>
      </c>
      <c r="D1512" s="7">
        <v>0.17</v>
      </c>
      <c r="E1512" s="7">
        <v>3.9800000000000002E-2</v>
      </c>
      <c r="F1512" s="7">
        <v>0.01</v>
      </c>
      <c r="G1512" s="7">
        <v>7.0000000000000001E-3</v>
      </c>
      <c r="H1512" s="7">
        <v>0.2268</v>
      </c>
    </row>
    <row r="1513" spans="1:8" ht="33" hidden="1" x14ac:dyDescent="0.3">
      <c r="A1513" s="6" t="s">
        <v>853</v>
      </c>
      <c r="B1513" s="7" t="s">
        <v>860</v>
      </c>
      <c r="C1513" s="7" t="s">
        <v>861</v>
      </c>
      <c r="D1513" s="7">
        <v>0.17</v>
      </c>
      <c r="E1513" s="7">
        <v>0.02</v>
      </c>
      <c r="F1513" s="7">
        <v>0.02</v>
      </c>
      <c r="G1513" s="7">
        <v>0.01</v>
      </c>
      <c r="H1513" s="7">
        <v>0.22</v>
      </c>
    </row>
    <row r="1514" spans="1:8" ht="33" hidden="1" x14ac:dyDescent="0.3">
      <c r="A1514" s="6" t="s">
        <v>853</v>
      </c>
      <c r="B1514" s="7" t="s">
        <v>883</v>
      </c>
      <c r="C1514" s="7" t="s">
        <v>66</v>
      </c>
      <c r="D1514" s="7">
        <v>0.17</v>
      </c>
      <c r="E1514" s="7">
        <v>0.02</v>
      </c>
      <c r="F1514" s="7">
        <v>0.02</v>
      </c>
      <c r="G1514" s="7">
        <v>0.01</v>
      </c>
      <c r="H1514" s="7">
        <v>0.22</v>
      </c>
    </row>
    <row r="1515" spans="1:8" ht="33" hidden="1" x14ac:dyDescent="0.3">
      <c r="A1515" s="6" t="s">
        <v>853</v>
      </c>
      <c r="B1515" s="7" t="s">
        <v>897</v>
      </c>
      <c r="C1515" s="7" t="s">
        <v>898</v>
      </c>
      <c r="D1515" s="7">
        <v>0.17</v>
      </c>
      <c r="E1515" s="7">
        <v>0.02</v>
      </c>
      <c r="F1515" s="7">
        <v>0.02</v>
      </c>
      <c r="G1515" s="7">
        <v>0.01</v>
      </c>
      <c r="H1515" s="7">
        <v>0.22</v>
      </c>
    </row>
    <row r="1516" spans="1:8" ht="33" hidden="1" x14ac:dyDescent="0.3">
      <c r="A1516" s="6" t="s">
        <v>853</v>
      </c>
      <c r="B1516" s="7" t="s">
        <v>899</v>
      </c>
      <c r="C1516" s="7" t="s">
        <v>898</v>
      </c>
      <c r="D1516" s="7">
        <v>0.17</v>
      </c>
      <c r="E1516" s="7">
        <v>0.02</v>
      </c>
      <c r="F1516" s="7">
        <v>0.02</v>
      </c>
      <c r="G1516" s="7">
        <v>0.01</v>
      </c>
      <c r="H1516" s="7">
        <v>0.22</v>
      </c>
    </row>
    <row r="1517" spans="1:8" ht="33" hidden="1" x14ac:dyDescent="0.3">
      <c r="A1517" s="6" t="s">
        <v>853</v>
      </c>
      <c r="B1517" s="7" t="s">
        <v>926</v>
      </c>
      <c r="C1517" s="7" t="s">
        <v>927</v>
      </c>
      <c r="D1517" s="7">
        <v>0.17</v>
      </c>
      <c r="E1517" s="7">
        <v>0.02</v>
      </c>
      <c r="F1517" s="7">
        <v>0.02</v>
      </c>
      <c r="G1517" s="7">
        <v>0.01</v>
      </c>
      <c r="H1517" s="7">
        <v>0.22</v>
      </c>
    </row>
    <row r="1518" spans="1:8" ht="33" hidden="1" x14ac:dyDescent="0.3">
      <c r="A1518" s="6" t="s">
        <v>853</v>
      </c>
      <c r="B1518" s="7" t="s">
        <v>928</v>
      </c>
      <c r="C1518" s="7" t="s">
        <v>927</v>
      </c>
      <c r="D1518" s="7">
        <v>0.17</v>
      </c>
      <c r="E1518" s="7">
        <v>0.02</v>
      </c>
      <c r="F1518" s="7">
        <v>0.02</v>
      </c>
      <c r="G1518" s="7">
        <v>0.01</v>
      </c>
      <c r="H1518" s="7">
        <v>0.22</v>
      </c>
    </row>
    <row r="1519" spans="1:8" ht="33" hidden="1" x14ac:dyDescent="0.3">
      <c r="A1519" s="6" t="s">
        <v>853</v>
      </c>
      <c r="B1519" s="7" t="s">
        <v>929</v>
      </c>
      <c r="C1519" s="7" t="s">
        <v>927</v>
      </c>
      <c r="D1519" s="7">
        <v>0.17</v>
      </c>
      <c r="E1519" s="7">
        <v>0.02</v>
      </c>
      <c r="F1519" s="7">
        <v>0.02</v>
      </c>
      <c r="G1519" s="7">
        <v>0.01</v>
      </c>
      <c r="H1519" s="7">
        <v>0.22</v>
      </c>
    </row>
    <row r="1520" spans="1:8" ht="33" hidden="1" x14ac:dyDescent="0.3">
      <c r="A1520" s="6" t="s">
        <v>853</v>
      </c>
      <c r="B1520" s="7" t="s">
        <v>932</v>
      </c>
      <c r="C1520" s="7" t="s">
        <v>933</v>
      </c>
      <c r="D1520" s="7">
        <v>0.17</v>
      </c>
      <c r="E1520" s="7">
        <v>0.02</v>
      </c>
      <c r="F1520" s="7">
        <v>0.02</v>
      </c>
      <c r="G1520" s="7">
        <v>0.01</v>
      </c>
      <c r="H1520" s="7">
        <v>0.22</v>
      </c>
    </row>
    <row r="1521" spans="1:8" ht="33" hidden="1" x14ac:dyDescent="0.3">
      <c r="A1521" s="6" t="s">
        <v>853</v>
      </c>
      <c r="B1521" s="7" t="s">
        <v>938</v>
      </c>
      <c r="C1521" s="7" t="s">
        <v>275</v>
      </c>
      <c r="D1521" s="7">
        <v>0.17</v>
      </c>
      <c r="E1521" s="7">
        <v>0.02</v>
      </c>
      <c r="F1521" s="7">
        <v>0.02</v>
      </c>
      <c r="G1521" s="7">
        <v>0.01</v>
      </c>
      <c r="H1521" s="7">
        <v>0.22</v>
      </c>
    </row>
    <row r="1522" spans="1:8" ht="33" hidden="1" x14ac:dyDescent="0.3">
      <c r="A1522" s="6" t="s">
        <v>853</v>
      </c>
      <c r="B1522" s="7" t="s">
        <v>953</v>
      </c>
      <c r="C1522" s="7" t="s">
        <v>98</v>
      </c>
      <c r="D1522" s="7">
        <v>0.17</v>
      </c>
      <c r="E1522" s="7">
        <v>0.02</v>
      </c>
      <c r="F1522" s="7">
        <v>0.02</v>
      </c>
      <c r="G1522" s="7">
        <v>0.01</v>
      </c>
      <c r="H1522" s="7">
        <v>0.22</v>
      </c>
    </row>
    <row r="1523" spans="1:8" ht="33" hidden="1" x14ac:dyDescent="0.3">
      <c r="A1523" s="6" t="s">
        <v>853</v>
      </c>
      <c r="B1523" s="7" t="s">
        <v>955</v>
      </c>
      <c r="C1523" s="7" t="s">
        <v>98</v>
      </c>
      <c r="D1523" s="7">
        <v>0.17</v>
      </c>
      <c r="E1523" s="7">
        <v>0.02</v>
      </c>
      <c r="F1523" s="7">
        <v>0.02</v>
      </c>
      <c r="G1523" s="7">
        <v>0.01</v>
      </c>
      <c r="H1523" s="7">
        <v>0.22</v>
      </c>
    </row>
    <row r="1524" spans="1:8" ht="33" hidden="1" x14ac:dyDescent="0.3">
      <c r="A1524" s="6" t="s">
        <v>853</v>
      </c>
      <c r="B1524" s="7" t="s">
        <v>962</v>
      </c>
      <c r="C1524" s="7" t="s">
        <v>963</v>
      </c>
      <c r="D1524" s="7">
        <v>0.17</v>
      </c>
      <c r="E1524" s="7">
        <v>0.02</v>
      </c>
      <c r="F1524" s="7">
        <v>0.02</v>
      </c>
      <c r="G1524" s="7">
        <v>0.01</v>
      </c>
      <c r="H1524" s="7">
        <v>0.22</v>
      </c>
    </row>
    <row r="1525" spans="1:8" ht="33" hidden="1" x14ac:dyDescent="0.3">
      <c r="A1525" s="6" t="s">
        <v>853</v>
      </c>
      <c r="B1525" s="7" t="s">
        <v>999</v>
      </c>
      <c r="C1525" s="7" t="s">
        <v>1000</v>
      </c>
      <c r="D1525" s="7">
        <v>0.17</v>
      </c>
      <c r="E1525" s="7">
        <v>0.02</v>
      </c>
      <c r="F1525" s="7">
        <v>0.02</v>
      </c>
      <c r="G1525" s="7">
        <v>0.01</v>
      </c>
      <c r="H1525" s="7">
        <v>0.22</v>
      </c>
    </row>
    <row r="1526" spans="1:8" ht="33" hidden="1" x14ac:dyDescent="0.3">
      <c r="A1526" s="6" t="s">
        <v>853</v>
      </c>
      <c r="B1526" s="7" t="s">
        <v>1017</v>
      </c>
      <c r="C1526" s="7" t="s">
        <v>1018</v>
      </c>
      <c r="D1526" s="7">
        <v>0.17</v>
      </c>
      <c r="E1526" s="7">
        <v>0.02</v>
      </c>
      <c r="F1526" s="7">
        <v>0.02</v>
      </c>
      <c r="G1526" s="7">
        <v>0.01</v>
      </c>
      <c r="H1526" s="7">
        <v>0.22</v>
      </c>
    </row>
    <row r="1527" spans="1:8" ht="33" hidden="1" x14ac:dyDescent="0.3">
      <c r="A1527" s="6" t="s">
        <v>853</v>
      </c>
      <c r="B1527" s="7" t="s">
        <v>1063</v>
      </c>
      <c r="C1527" s="7" t="s">
        <v>1064</v>
      </c>
      <c r="D1527" s="7">
        <v>0.17</v>
      </c>
      <c r="E1527" s="7">
        <v>0.02</v>
      </c>
      <c r="F1527" s="7">
        <v>0.02</v>
      </c>
      <c r="G1527" s="7">
        <v>0.01</v>
      </c>
      <c r="H1527" s="7">
        <v>0.22</v>
      </c>
    </row>
    <row r="1528" spans="1:8" ht="33" hidden="1" x14ac:dyDescent="0.3">
      <c r="A1528" s="6" t="s">
        <v>853</v>
      </c>
      <c r="B1528" s="7" t="s">
        <v>1069</v>
      </c>
      <c r="C1528" s="7" t="s">
        <v>1070</v>
      </c>
      <c r="D1528" s="7">
        <v>0.17</v>
      </c>
      <c r="E1528" s="7">
        <v>0.02</v>
      </c>
      <c r="F1528" s="7">
        <v>0.02</v>
      </c>
      <c r="G1528" s="7">
        <v>0.01</v>
      </c>
      <c r="H1528" s="7">
        <v>0.22</v>
      </c>
    </row>
    <row r="1529" spans="1:8" ht="33" hidden="1" x14ac:dyDescent="0.3">
      <c r="A1529" s="6" t="s">
        <v>853</v>
      </c>
      <c r="B1529" s="7" t="s">
        <v>1072</v>
      </c>
      <c r="C1529" s="7" t="s">
        <v>1070</v>
      </c>
      <c r="D1529" s="7">
        <v>0.17</v>
      </c>
      <c r="E1529" s="7">
        <v>0.02</v>
      </c>
      <c r="F1529" s="7">
        <v>0.02</v>
      </c>
      <c r="G1529" s="7">
        <v>0.01</v>
      </c>
      <c r="H1529" s="7">
        <v>0.22</v>
      </c>
    </row>
    <row r="1530" spans="1:8" ht="33" hidden="1" x14ac:dyDescent="0.3">
      <c r="A1530" s="6" t="s">
        <v>853</v>
      </c>
      <c r="B1530" s="7" t="s">
        <v>1073</v>
      </c>
      <c r="C1530" s="7" t="s">
        <v>1070</v>
      </c>
      <c r="D1530" s="7">
        <v>0.17</v>
      </c>
      <c r="E1530" s="7">
        <v>0.02</v>
      </c>
      <c r="F1530" s="7">
        <v>0.02</v>
      </c>
      <c r="G1530" s="7">
        <v>0.01</v>
      </c>
      <c r="H1530" s="7">
        <v>0.22</v>
      </c>
    </row>
    <row r="1531" spans="1:8" hidden="1" x14ac:dyDescent="0.3">
      <c r="A1531" s="6" t="s">
        <v>1762</v>
      </c>
      <c r="B1531" s="7" t="s">
        <v>1784</v>
      </c>
      <c r="C1531" s="7" t="s">
        <v>132</v>
      </c>
      <c r="D1531" s="7">
        <v>0.16</v>
      </c>
      <c r="E1531" s="7">
        <v>0.02</v>
      </c>
      <c r="F1531" s="7">
        <v>0.03</v>
      </c>
      <c r="G1531" s="7">
        <v>0.01</v>
      </c>
      <c r="H1531" s="7">
        <v>0.22</v>
      </c>
    </row>
    <row r="1532" spans="1:8" ht="33" hidden="1" x14ac:dyDescent="0.3">
      <c r="A1532" s="6" t="s">
        <v>1762</v>
      </c>
      <c r="B1532" s="7" t="s">
        <v>1785</v>
      </c>
      <c r="C1532" s="7" t="s">
        <v>98</v>
      </c>
      <c r="D1532" s="7">
        <v>0.15</v>
      </c>
      <c r="E1532" s="7">
        <v>0.03</v>
      </c>
      <c r="F1532" s="7">
        <v>0.03</v>
      </c>
      <c r="G1532" s="7">
        <v>0.01</v>
      </c>
      <c r="H1532" s="7">
        <v>0.22</v>
      </c>
    </row>
    <row r="1533" spans="1:8" ht="33" hidden="1" x14ac:dyDescent="0.3">
      <c r="A1533" s="6" t="s">
        <v>1762</v>
      </c>
      <c r="B1533" s="7" t="s">
        <v>1796</v>
      </c>
      <c r="C1533" s="7" t="s">
        <v>1797</v>
      </c>
      <c r="D1533" s="7">
        <v>0.17</v>
      </c>
      <c r="E1533" s="7">
        <v>0.01</v>
      </c>
      <c r="F1533" s="7">
        <v>0.03</v>
      </c>
      <c r="G1533" s="7">
        <v>0.01</v>
      </c>
      <c r="H1533" s="7">
        <v>0.22</v>
      </c>
    </row>
    <row r="1534" spans="1:8" hidden="1" x14ac:dyDescent="0.3">
      <c r="A1534" s="6" t="s">
        <v>642</v>
      </c>
      <c r="B1534" s="7" t="s">
        <v>659</v>
      </c>
      <c r="C1534" s="7" t="s">
        <v>111</v>
      </c>
      <c r="D1534" s="7">
        <v>0.12</v>
      </c>
      <c r="E1534" s="7">
        <v>0.05</v>
      </c>
      <c r="F1534" s="7">
        <v>2.4E-2</v>
      </c>
      <c r="G1534" s="7">
        <v>2.4E-2</v>
      </c>
      <c r="H1534" s="7">
        <v>0.218</v>
      </c>
    </row>
    <row r="1535" spans="1:8" hidden="1" x14ac:dyDescent="0.3">
      <c r="A1535" s="6" t="s">
        <v>642</v>
      </c>
      <c r="B1535" s="7" t="s">
        <v>658</v>
      </c>
      <c r="C1535" s="7" t="s">
        <v>111</v>
      </c>
      <c r="D1535" s="7">
        <v>0.12</v>
      </c>
      <c r="E1535" s="7">
        <v>4.99E-2</v>
      </c>
      <c r="F1535" s="7">
        <v>2.4E-2</v>
      </c>
      <c r="G1535" s="7">
        <v>2.4E-2</v>
      </c>
      <c r="H1535" s="7">
        <v>0.21790000000000001</v>
      </c>
    </row>
    <row r="1536" spans="1:8" hidden="1" x14ac:dyDescent="0.3">
      <c r="A1536" s="6" t="s">
        <v>1245</v>
      </c>
      <c r="B1536" s="7" t="s">
        <v>1256</v>
      </c>
      <c r="C1536" s="7" t="s">
        <v>111</v>
      </c>
      <c r="D1536" s="7">
        <v>0.11</v>
      </c>
      <c r="E1536" s="7">
        <v>7.0000000000000007E-2</v>
      </c>
      <c r="F1536" s="7">
        <v>0.02</v>
      </c>
      <c r="G1536" s="7">
        <v>1.7000000000000001E-2</v>
      </c>
      <c r="H1536" s="7">
        <v>0.217</v>
      </c>
    </row>
    <row r="1537" spans="1:8" ht="33" hidden="1" x14ac:dyDescent="0.3">
      <c r="A1537" s="6" t="s">
        <v>502</v>
      </c>
      <c r="B1537" s="7" t="s">
        <v>540</v>
      </c>
      <c r="C1537" s="7" t="s">
        <v>541</v>
      </c>
      <c r="D1537" s="7">
        <v>0.17</v>
      </c>
      <c r="E1537" s="7">
        <v>0.02</v>
      </c>
      <c r="F1537" s="7">
        <v>0.01</v>
      </c>
      <c r="G1537" s="7">
        <v>7.0000000000000001E-3</v>
      </c>
      <c r="H1537" s="7">
        <v>0.20699999999999999</v>
      </c>
    </row>
    <row r="1538" spans="1:8" ht="33" hidden="1" x14ac:dyDescent="0.3">
      <c r="A1538" s="6" t="s">
        <v>502</v>
      </c>
      <c r="B1538" s="7" t="s">
        <v>550</v>
      </c>
      <c r="C1538" s="7" t="s">
        <v>98</v>
      </c>
      <c r="D1538" s="7">
        <v>0.17</v>
      </c>
      <c r="E1538" s="7">
        <v>0.02</v>
      </c>
      <c r="F1538" s="7">
        <v>0.01</v>
      </c>
      <c r="G1538" s="7">
        <v>7.0000000000000001E-3</v>
      </c>
      <c r="H1538" s="7">
        <v>0.20699999999999999</v>
      </c>
    </row>
    <row r="1539" spans="1:8" hidden="1" x14ac:dyDescent="0.3">
      <c r="A1539" s="6" t="s">
        <v>502</v>
      </c>
      <c r="B1539" s="7" t="s">
        <v>596</v>
      </c>
      <c r="C1539" s="7" t="s">
        <v>597</v>
      </c>
      <c r="D1539" s="7">
        <v>0.17</v>
      </c>
      <c r="E1539" s="7">
        <v>0.02</v>
      </c>
      <c r="F1539" s="7">
        <v>0.01</v>
      </c>
      <c r="G1539" s="7">
        <v>7.0000000000000001E-3</v>
      </c>
      <c r="H1539" s="7">
        <v>0.20699999999999999</v>
      </c>
    </row>
    <row r="1540" spans="1:8" ht="49.5" hidden="1" x14ac:dyDescent="0.3">
      <c r="A1540" s="6" t="s">
        <v>2009</v>
      </c>
      <c r="B1540" s="7" t="s">
        <v>2486</v>
      </c>
      <c r="C1540" s="7" t="s">
        <v>2487</v>
      </c>
      <c r="D1540" s="7">
        <v>0.15</v>
      </c>
      <c r="E1540" s="7">
        <v>0.01</v>
      </c>
      <c r="F1540" s="7">
        <v>0.02</v>
      </c>
      <c r="G1540" s="7">
        <v>2.5000000000000001E-2</v>
      </c>
      <c r="H1540" s="7">
        <v>0.20499999999999999</v>
      </c>
    </row>
    <row r="1541" spans="1:8" hidden="1" x14ac:dyDescent="0.3">
      <c r="A1541" s="6" t="s">
        <v>642</v>
      </c>
      <c r="B1541" s="7" t="s">
        <v>657</v>
      </c>
      <c r="C1541" s="7" t="s">
        <v>279</v>
      </c>
      <c r="D1541" s="7">
        <v>7.0000000000000007E-2</v>
      </c>
      <c r="E1541" s="7">
        <v>0.05</v>
      </c>
      <c r="F1541" s="7">
        <v>0.05</v>
      </c>
      <c r="G1541" s="7">
        <v>0.03</v>
      </c>
      <c r="H1541" s="7">
        <v>0.2</v>
      </c>
    </row>
    <row r="1542" spans="1:8" hidden="1" x14ac:dyDescent="0.3">
      <c r="A1542" s="6" t="s">
        <v>837</v>
      </c>
      <c r="B1542" s="7" t="s">
        <v>846</v>
      </c>
      <c r="C1542" s="7" t="s">
        <v>132</v>
      </c>
      <c r="D1542" s="7">
        <v>0.14000000000000001</v>
      </c>
      <c r="E1542" s="7">
        <v>0.02</v>
      </c>
      <c r="F1542" s="7">
        <v>0.02</v>
      </c>
      <c r="G1542" s="7">
        <v>0.02</v>
      </c>
      <c r="H1542" s="7">
        <v>0.2</v>
      </c>
    </row>
    <row r="1543" spans="1:8" ht="33" hidden="1" x14ac:dyDescent="0.3">
      <c r="A1543" s="6" t="s">
        <v>1300</v>
      </c>
      <c r="B1543" s="7" t="s">
        <v>1302</v>
      </c>
      <c r="C1543" s="7" t="s">
        <v>506</v>
      </c>
      <c r="D1543" s="7">
        <v>0.15</v>
      </c>
      <c r="E1543" s="7">
        <v>0.01</v>
      </c>
      <c r="F1543" s="7">
        <v>0.02</v>
      </c>
      <c r="G1543" s="7">
        <v>0.02</v>
      </c>
      <c r="H1543" s="7">
        <v>0.2</v>
      </c>
    </row>
    <row r="1544" spans="1:8" ht="33" hidden="1" x14ac:dyDescent="0.3">
      <c r="A1544" s="6" t="s">
        <v>1469</v>
      </c>
      <c r="B1544" s="7" t="s">
        <v>1478</v>
      </c>
      <c r="C1544" s="7" t="s">
        <v>506</v>
      </c>
      <c r="D1544" s="7">
        <v>0.155</v>
      </c>
      <c r="E1544" s="7">
        <v>0.02</v>
      </c>
      <c r="F1544" s="7">
        <v>6.4999999999999997E-3</v>
      </c>
      <c r="G1544" s="7">
        <v>1.8499999999999999E-2</v>
      </c>
      <c r="H1544" s="7">
        <v>0.2</v>
      </c>
    </row>
    <row r="1545" spans="1:8" ht="33" hidden="1" x14ac:dyDescent="0.3">
      <c r="A1545" s="6" t="s">
        <v>1469</v>
      </c>
      <c r="B1545" s="7" t="s">
        <v>1553</v>
      </c>
      <c r="C1545" s="7" t="s">
        <v>1068</v>
      </c>
      <c r="D1545" s="7">
        <v>0.05</v>
      </c>
      <c r="E1545" s="7">
        <v>0.1</v>
      </c>
      <c r="F1545" s="7">
        <v>3.15E-2</v>
      </c>
      <c r="G1545" s="7">
        <v>1.8499999999999999E-2</v>
      </c>
      <c r="H1545" s="7">
        <v>0.2</v>
      </c>
    </row>
    <row r="1546" spans="1:8" hidden="1" x14ac:dyDescent="0.3">
      <c r="A1546" s="6" t="s">
        <v>2794</v>
      </c>
      <c r="B1546" s="7" t="s">
        <v>2799</v>
      </c>
      <c r="C1546" s="7" t="s">
        <v>2800</v>
      </c>
      <c r="D1546" s="7">
        <v>0.16550000000000001</v>
      </c>
      <c r="E1546" s="7">
        <v>0</v>
      </c>
      <c r="F1546" s="7">
        <v>0.01</v>
      </c>
      <c r="G1546" s="7">
        <v>2.4500000000000001E-2</v>
      </c>
      <c r="H1546" s="7">
        <v>0.2</v>
      </c>
    </row>
    <row r="1547" spans="1:8" hidden="1" x14ac:dyDescent="0.3">
      <c r="A1547" s="6" t="s">
        <v>2794</v>
      </c>
      <c r="B1547" s="7" t="s">
        <v>2801</v>
      </c>
      <c r="C1547" s="7" t="s">
        <v>2802</v>
      </c>
      <c r="D1547" s="7">
        <v>0.16550000000000001</v>
      </c>
      <c r="E1547" s="7">
        <v>0</v>
      </c>
      <c r="F1547" s="7">
        <v>0.01</v>
      </c>
      <c r="G1547" s="7">
        <v>2.4500000000000001E-2</v>
      </c>
      <c r="H1547" s="7">
        <v>0.2</v>
      </c>
    </row>
    <row r="1548" spans="1:8" ht="33" hidden="1" x14ac:dyDescent="0.3">
      <c r="A1548" s="6" t="s">
        <v>853</v>
      </c>
      <c r="B1548" s="7" t="s">
        <v>934</v>
      </c>
      <c r="C1548" s="7" t="s">
        <v>132</v>
      </c>
      <c r="D1548" s="7">
        <v>0.16</v>
      </c>
      <c r="E1548" s="7">
        <v>0.01</v>
      </c>
      <c r="F1548" s="7">
        <v>0.02</v>
      </c>
      <c r="G1548" s="7">
        <v>5.0000000000000001E-3</v>
      </c>
      <c r="H1548" s="7">
        <v>0.19500000000000001</v>
      </c>
    </row>
    <row r="1549" spans="1:8" hidden="1" x14ac:dyDescent="0.3">
      <c r="A1549" s="6" t="s">
        <v>1762</v>
      </c>
      <c r="B1549" s="7" t="s">
        <v>1769</v>
      </c>
      <c r="C1549" s="7" t="s">
        <v>1770</v>
      </c>
      <c r="D1549" s="7">
        <v>0.15</v>
      </c>
      <c r="E1549" s="7">
        <v>0.01</v>
      </c>
      <c r="F1549" s="7">
        <v>0.02</v>
      </c>
      <c r="G1549" s="7">
        <v>1.4999999999999999E-2</v>
      </c>
      <c r="H1549" s="7">
        <v>0.19500000000000001</v>
      </c>
    </row>
    <row r="1550" spans="1:8" ht="33" hidden="1" x14ac:dyDescent="0.3">
      <c r="A1550" s="6" t="s">
        <v>853</v>
      </c>
      <c r="B1550" s="7" t="s">
        <v>935</v>
      </c>
      <c r="C1550" s="7" t="s">
        <v>132</v>
      </c>
      <c r="D1550" s="7">
        <v>0.15</v>
      </c>
      <c r="E1550" s="7">
        <v>0.01</v>
      </c>
      <c r="F1550" s="7">
        <v>0.02</v>
      </c>
      <c r="G1550" s="7">
        <v>5.0000000000000001E-3</v>
      </c>
      <c r="H1550" s="7">
        <v>0.185</v>
      </c>
    </row>
    <row r="1551" spans="1:8" ht="33" hidden="1" x14ac:dyDescent="0.3">
      <c r="A1551" s="6" t="s">
        <v>853</v>
      </c>
      <c r="B1551" s="7" t="s">
        <v>1052</v>
      </c>
      <c r="C1551" s="7" t="s">
        <v>1053</v>
      </c>
      <c r="D1551" s="7">
        <v>0.15</v>
      </c>
      <c r="E1551" s="7">
        <v>0.01</v>
      </c>
      <c r="F1551" s="7">
        <v>0.02</v>
      </c>
      <c r="G1551" s="7">
        <v>5.0000000000000001E-3</v>
      </c>
      <c r="H1551" s="7">
        <v>0.185</v>
      </c>
    </row>
    <row r="1552" spans="1:8" ht="33" hidden="1" x14ac:dyDescent="0.3">
      <c r="A1552" s="6" t="s">
        <v>853</v>
      </c>
      <c r="B1552" s="7" t="s">
        <v>1114</v>
      </c>
      <c r="C1552" s="7" t="s">
        <v>40</v>
      </c>
      <c r="D1552" s="7">
        <v>0.15</v>
      </c>
      <c r="E1552" s="7">
        <v>0.01</v>
      </c>
      <c r="F1552" s="7">
        <v>0.02</v>
      </c>
      <c r="G1552" s="7">
        <v>5.0000000000000001E-3</v>
      </c>
      <c r="H1552" s="7">
        <v>0.185</v>
      </c>
    </row>
    <row r="1553" spans="1:8" ht="33" hidden="1" x14ac:dyDescent="0.3">
      <c r="A1553" s="6" t="s">
        <v>853</v>
      </c>
      <c r="B1553" s="7" t="s">
        <v>1116</v>
      </c>
      <c r="C1553" s="7" t="s">
        <v>40</v>
      </c>
      <c r="D1553" s="7">
        <v>0.15</v>
      </c>
      <c r="E1553" s="7">
        <v>0.01</v>
      </c>
      <c r="F1553" s="7">
        <v>0.02</v>
      </c>
      <c r="G1553" s="7">
        <v>5.0000000000000001E-3</v>
      </c>
      <c r="H1553" s="7">
        <v>0.185</v>
      </c>
    </row>
    <row r="1554" spans="1:8" ht="33" hidden="1" x14ac:dyDescent="0.3">
      <c r="A1554" s="6" t="s">
        <v>853</v>
      </c>
      <c r="B1554" s="7" t="s">
        <v>1117</v>
      </c>
      <c r="C1554" s="7" t="s">
        <v>40</v>
      </c>
      <c r="D1554" s="7">
        <v>0.15</v>
      </c>
      <c r="E1554" s="7">
        <v>0.01</v>
      </c>
      <c r="F1554" s="7">
        <v>0.02</v>
      </c>
      <c r="G1554" s="7">
        <v>5.0000000000000001E-3</v>
      </c>
      <c r="H1554" s="7">
        <v>0.185</v>
      </c>
    </row>
    <row r="1555" spans="1:8" ht="33" hidden="1" x14ac:dyDescent="0.3">
      <c r="A1555" s="6" t="s">
        <v>853</v>
      </c>
      <c r="B1555" s="7" t="s">
        <v>1118</v>
      </c>
      <c r="C1555" s="7" t="s">
        <v>40</v>
      </c>
      <c r="D1555" s="7">
        <v>0.15</v>
      </c>
      <c r="E1555" s="7">
        <v>0.01</v>
      </c>
      <c r="F1555" s="7">
        <v>0.02</v>
      </c>
      <c r="G1555" s="7">
        <v>5.0000000000000001E-3</v>
      </c>
      <c r="H1555" s="7">
        <v>0.185</v>
      </c>
    </row>
    <row r="1556" spans="1:8" ht="33" hidden="1" x14ac:dyDescent="0.3">
      <c r="A1556" s="6" t="s">
        <v>853</v>
      </c>
      <c r="B1556" s="7" t="s">
        <v>1120</v>
      </c>
      <c r="C1556" s="7" t="s">
        <v>40</v>
      </c>
      <c r="D1556" s="7">
        <v>0.15</v>
      </c>
      <c r="E1556" s="7">
        <v>0.01</v>
      </c>
      <c r="F1556" s="7">
        <v>0.02</v>
      </c>
      <c r="G1556" s="7">
        <v>5.0000000000000001E-3</v>
      </c>
      <c r="H1556" s="7">
        <v>0.185</v>
      </c>
    </row>
    <row r="1557" spans="1:8" hidden="1" x14ac:dyDescent="0.3">
      <c r="A1557" s="6" t="s">
        <v>1588</v>
      </c>
      <c r="B1557" s="7" t="s">
        <v>1681</v>
      </c>
      <c r="C1557" s="7" t="s">
        <v>111</v>
      </c>
      <c r="D1557" s="7">
        <v>0.14000000000000001</v>
      </c>
      <c r="E1557" s="7">
        <v>0.01</v>
      </c>
      <c r="F1557" s="7">
        <v>1.4999999999999999E-2</v>
      </c>
      <c r="G1557" s="7">
        <v>1.7000000000000001E-2</v>
      </c>
      <c r="H1557" s="7">
        <v>0.182</v>
      </c>
    </row>
    <row r="1558" spans="1:8" ht="33" hidden="1" x14ac:dyDescent="0.3">
      <c r="A1558" s="6" t="s">
        <v>853</v>
      </c>
      <c r="B1558" s="7" t="s">
        <v>874</v>
      </c>
      <c r="C1558" s="7" t="s">
        <v>506</v>
      </c>
      <c r="D1558" s="7">
        <v>0.12</v>
      </c>
      <c r="E1558" s="7">
        <v>0.02</v>
      </c>
      <c r="F1558" s="7">
        <v>0.02</v>
      </c>
      <c r="G1558" s="7">
        <v>0.01</v>
      </c>
      <c r="H1558" s="7">
        <v>0.17</v>
      </c>
    </row>
    <row r="1559" spans="1:8" ht="33" hidden="1" x14ac:dyDescent="0.3">
      <c r="A1559" s="6" t="s">
        <v>853</v>
      </c>
      <c r="B1559" s="7" t="s">
        <v>877</v>
      </c>
      <c r="C1559" s="7" t="s">
        <v>878</v>
      </c>
      <c r="D1559" s="7">
        <v>0.11</v>
      </c>
      <c r="E1559" s="7">
        <v>0.02</v>
      </c>
      <c r="F1559" s="7">
        <v>0.02</v>
      </c>
      <c r="G1559" s="7">
        <v>1.4999999999999999E-2</v>
      </c>
      <c r="H1559" s="7">
        <v>0.16500000000000001</v>
      </c>
    </row>
    <row r="1560" spans="1:8" hidden="1" x14ac:dyDescent="0.3">
      <c r="A1560" s="6" t="s">
        <v>502</v>
      </c>
      <c r="B1560" s="7" t="s">
        <v>505</v>
      </c>
      <c r="C1560" s="7" t="s">
        <v>506</v>
      </c>
      <c r="D1560" s="7">
        <v>0.13</v>
      </c>
      <c r="E1560" s="7">
        <v>0.02</v>
      </c>
      <c r="F1560" s="7">
        <v>5.0000000000000001E-3</v>
      </c>
      <c r="G1560" s="7">
        <v>7.0000000000000001E-3</v>
      </c>
      <c r="H1560" s="7">
        <v>0.16200000000000001</v>
      </c>
    </row>
    <row r="1561" spans="1:8" hidden="1" x14ac:dyDescent="0.3">
      <c r="A1561" s="6" t="s">
        <v>502</v>
      </c>
      <c r="B1561" s="7" t="s">
        <v>507</v>
      </c>
      <c r="C1561" s="7" t="s">
        <v>506</v>
      </c>
      <c r="D1561" s="7">
        <v>0.13</v>
      </c>
      <c r="E1561" s="7">
        <v>1.9900000000000001E-2</v>
      </c>
      <c r="F1561" s="7">
        <v>5.0000000000000001E-3</v>
      </c>
      <c r="G1561" s="7">
        <v>7.0000000000000001E-3</v>
      </c>
      <c r="H1561" s="7">
        <v>0.16189999999999999</v>
      </c>
    </row>
    <row r="1562" spans="1:8" ht="33" hidden="1" x14ac:dyDescent="0.3">
      <c r="A1562" s="6" t="s">
        <v>853</v>
      </c>
      <c r="B1562" s="7" t="s">
        <v>1119</v>
      </c>
      <c r="C1562" s="7" t="s">
        <v>40</v>
      </c>
      <c r="D1562" s="7">
        <v>0.14499999999999999</v>
      </c>
      <c r="E1562" s="7">
        <v>0.01</v>
      </c>
      <c r="F1562" s="7">
        <v>0</v>
      </c>
      <c r="G1562" s="7">
        <v>5.0000000000000001E-3</v>
      </c>
      <c r="H1562" s="7">
        <v>0.16</v>
      </c>
    </row>
    <row r="1563" spans="1:8" ht="33" hidden="1" x14ac:dyDescent="0.3">
      <c r="A1563" s="6" t="s">
        <v>853</v>
      </c>
      <c r="B1563" s="7" t="s">
        <v>876</v>
      </c>
      <c r="C1563" s="7" t="s">
        <v>506</v>
      </c>
      <c r="D1563" s="7">
        <v>0.12</v>
      </c>
      <c r="E1563" s="7">
        <v>0.01</v>
      </c>
      <c r="F1563" s="7">
        <v>0.02</v>
      </c>
      <c r="G1563" s="7">
        <v>5.0000000000000001E-3</v>
      </c>
      <c r="H1563" s="7">
        <v>0.155</v>
      </c>
    </row>
    <row r="1564" spans="1:8" ht="33" hidden="1" x14ac:dyDescent="0.3">
      <c r="A1564" s="6" t="s">
        <v>853</v>
      </c>
      <c r="B1564" s="7" t="s">
        <v>960</v>
      </c>
      <c r="C1564" s="7" t="s">
        <v>111</v>
      </c>
      <c r="D1564" s="7">
        <v>0.12</v>
      </c>
      <c r="E1564" s="7">
        <v>0.01</v>
      </c>
      <c r="F1564" s="7">
        <v>0.02</v>
      </c>
      <c r="G1564" s="7">
        <v>5.0000000000000001E-3</v>
      </c>
      <c r="H1564" s="7">
        <v>0.155</v>
      </c>
    </row>
    <row r="1565" spans="1:8" ht="33" hidden="1" x14ac:dyDescent="0.3">
      <c r="A1565" s="6" t="s">
        <v>853</v>
      </c>
      <c r="B1565" s="7" t="s">
        <v>961</v>
      </c>
      <c r="C1565" s="7" t="s">
        <v>111</v>
      </c>
      <c r="D1565" s="7">
        <v>0.12</v>
      </c>
      <c r="E1565" s="7">
        <v>0.01</v>
      </c>
      <c r="F1565" s="7">
        <v>0.02</v>
      </c>
      <c r="G1565" s="7">
        <v>5.0000000000000001E-3</v>
      </c>
      <c r="H1565" s="7">
        <v>0.155</v>
      </c>
    </row>
    <row r="1566" spans="1:8" ht="49.5" hidden="1" x14ac:dyDescent="0.3">
      <c r="A1566" s="6" t="s">
        <v>2009</v>
      </c>
      <c r="B1566" s="7" t="s">
        <v>2492</v>
      </c>
      <c r="C1566" s="7" t="s">
        <v>368</v>
      </c>
      <c r="D1566" s="7">
        <v>0.1</v>
      </c>
      <c r="E1566" s="7">
        <v>0.01</v>
      </c>
      <c r="F1566" s="7">
        <v>0.02</v>
      </c>
      <c r="G1566" s="7">
        <v>0.02</v>
      </c>
      <c r="H1566" s="7">
        <v>0.15</v>
      </c>
    </row>
    <row r="1567" spans="1:8" hidden="1" x14ac:dyDescent="0.3">
      <c r="A1567" s="6" t="s">
        <v>1588</v>
      </c>
      <c r="B1567" s="7" t="s">
        <v>1692</v>
      </c>
      <c r="C1567" s="7" t="s">
        <v>1321</v>
      </c>
      <c r="D1567" s="7">
        <v>0.1</v>
      </c>
      <c r="E1567" s="7">
        <v>0.01</v>
      </c>
      <c r="F1567" s="7">
        <v>1.4999999999999999E-2</v>
      </c>
      <c r="G1567" s="7">
        <v>1.7000000000000001E-2</v>
      </c>
      <c r="H1567" s="7">
        <v>0.14199999999999999</v>
      </c>
    </row>
    <row r="1568" spans="1:8" hidden="1" x14ac:dyDescent="0.3">
      <c r="A1568" s="6" t="s">
        <v>1588</v>
      </c>
      <c r="B1568" s="7" t="s">
        <v>1693</v>
      </c>
      <c r="C1568" s="7" t="s">
        <v>1694</v>
      </c>
      <c r="D1568" s="7">
        <v>0.1</v>
      </c>
      <c r="E1568" s="7">
        <v>0.01</v>
      </c>
      <c r="F1568" s="7">
        <v>1.4999999999999999E-2</v>
      </c>
      <c r="G1568" s="7">
        <v>1.7000000000000001E-2</v>
      </c>
      <c r="H1568" s="7">
        <v>0.14199999999999999</v>
      </c>
    </row>
    <row r="1569" spans="1:8" ht="33" hidden="1" x14ac:dyDescent="0.3">
      <c r="A1569" s="6" t="s">
        <v>853</v>
      </c>
      <c r="B1569" s="7" t="s">
        <v>982</v>
      </c>
      <c r="C1569" s="7" t="s">
        <v>983</v>
      </c>
      <c r="D1569" s="7">
        <v>0.06</v>
      </c>
      <c r="E1569" s="7">
        <v>0.02</v>
      </c>
      <c r="F1569" s="7">
        <v>0.02</v>
      </c>
      <c r="G1569" s="7">
        <v>1.4999999999999999E-2</v>
      </c>
      <c r="H1569" s="7">
        <v>0.115</v>
      </c>
    </row>
    <row r="1570" spans="1:8" ht="33" hidden="1" x14ac:dyDescent="0.3">
      <c r="A1570" s="6" t="s">
        <v>853</v>
      </c>
      <c r="B1570" s="7" t="s">
        <v>984</v>
      </c>
      <c r="C1570" s="7" t="s">
        <v>985</v>
      </c>
      <c r="D1570" s="7">
        <v>0.06</v>
      </c>
      <c r="E1570" s="7">
        <v>0.02</v>
      </c>
      <c r="F1570" s="7">
        <v>0.02</v>
      </c>
      <c r="G1570" s="7">
        <v>1.4999999999999999E-2</v>
      </c>
      <c r="H1570" s="7">
        <v>0.115</v>
      </c>
    </row>
    <row r="1571" spans="1:8" ht="49.5" hidden="1" x14ac:dyDescent="0.3">
      <c r="A1571" s="6" t="s">
        <v>2009</v>
      </c>
      <c r="B1571" s="7" t="s">
        <v>2012</v>
      </c>
      <c r="C1571" s="7" t="s">
        <v>2013</v>
      </c>
      <c r="D1571" s="7">
        <v>0</v>
      </c>
      <c r="E1571" s="7">
        <v>0.01</v>
      </c>
      <c r="F1571" s="7">
        <v>0.02</v>
      </c>
      <c r="G1571" s="7">
        <v>0.02</v>
      </c>
      <c r="H1571" s="7">
        <v>0.05</v>
      </c>
    </row>
    <row r="1572" spans="1:8" ht="49.5" hidden="1" x14ac:dyDescent="0.3">
      <c r="A1572" s="6" t="s">
        <v>2009</v>
      </c>
      <c r="B1572" s="7" t="s">
        <v>2014</v>
      </c>
      <c r="C1572" s="7" t="s">
        <v>2015</v>
      </c>
      <c r="D1572" s="7">
        <v>0</v>
      </c>
      <c r="E1572" s="7">
        <v>0.01</v>
      </c>
      <c r="F1572" s="7">
        <v>0.02</v>
      </c>
      <c r="G1572" s="7">
        <v>0.02</v>
      </c>
      <c r="H1572" s="7">
        <v>0.05</v>
      </c>
    </row>
  </sheetData>
  <autoFilter ref="A1:H1572">
    <filterColumn colId="0">
      <filters>
        <filter val="신한생명"/>
      </filters>
    </filterColumn>
    <sortState ref="A2:H1572">
      <sortCondition descending="1" ref="H1:H1572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2"/>
  <sheetViews>
    <sheetView workbookViewId="0">
      <pane ySplit="734" topLeftCell="A735" activePane="bottomLeft" state="frozen"/>
      <selection pane="bottomLeft" sqref="A1:H1048576"/>
    </sheetView>
  </sheetViews>
  <sheetFormatPr defaultRowHeight="16.5" x14ac:dyDescent="0.3"/>
  <cols>
    <col min="2" max="2" width="16" customWidth="1"/>
    <col min="3" max="3" width="28" customWidth="1"/>
  </cols>
  <sheetData>
    <row r="1" spans="1:8" x14ac:dyDescent="0.3">
      <c r="A1" s="1" t="s">
        <v>3738</v>
      </c>
      <c r="B1" s="2" t="s">
        <v>1</v>
      </c>
      <c r="C1" s="2" t="s">
        <v>4</v>
      </c>
      <c r="D1" s="9" t="s">
        <v>2899</v>
      </c>
      <c r="E1" s="9" t="s">
        <v>2900</v>
      </c>
      <c r="F1" s="9" t="s">
        <v>2901</v>
      </c>
      <c r="G1" s="9" t="s">
        <v>2902</v>
      </c>
      <c r="H1" s="9" t="s">
        <v>2903</v>
      </c>
    </row>
    <row r="2" spans="1:8" x14ac:dyDescent="0.3">
      <c r="A2" s="3" t="s">
        <v>232</v>
      </c>
      <c r="B2" s="4" t="s">
        <v>233</v>
      </c>
      <c r="C2" s="4" t="s">
        <v>234</v>
      </c>
      <c r="D2" s="7">
        <v>96.95</v>
      </c>
      <c r="E2" s="7">
        <v>0</v>
      </c>
      <c r="F2" s="7">
        <v>0.03</v>
      </c>
      <c r="G2" s="7">
        <v>3.02</v>
      </c>
      <c r="H2" s="7">
        <v>0</v>
      </c>
    </row>
    <row r="3" spans="1:8" x14ac:dyDescent="0.3">
      <c r="A3" s="6" t="s">
        <v>232</v>
      </c>
      <c r="B3" s="7" t="s">
        <v>235</v>
      </c>
      <c r="C3" s="7" t="s">
        <v>236</v>
      </c>
      <c r="D3" s="7">
        <v>48.3</v>
      </c>
      <c r="E3" s="7">
        <v>48.49</v>
      </c>
      <c r="F3" s="7">
        <v>0.01</v>
      </c>
      <c r="G3" s="7">
        <v>3.19</v>
      </c>
      <c r="H3" s="7">
        <v>0</v>
      </c>
    </row>
    <row r="4" spans="1:8" x14ac:dyDescent="0.3">
      <c r="A4" s="6" t="s">
        <v>232</v>
      </c>
      <c r="B4" s="7" t="s">
        <v>237</v>
      </c>
      <c r="C4" s="7" t="s">
        <v>238</v>
      </c>
      <c r="D4" s="7">
        <v>49.75</v>
      </c>
      <c r="E4" s="7">
        <v>45.36</v>
      </c>
      <c r="F4" s="7">
        <v>0.02</v>
      </c>
      <c r="G4" s="7">
        <v>4.87</v>
      </c>
      <c r="H4" s="7">
        <v>0</v>
      </c>
    </row>
    <row r="5" spans="1:8" x14ac:dyDescent="0.3">
      <c r="A5" s="6" t="s">
        <v>232</v>
      </c>
      <c r="B5" s="7" t="s">
        <v>239</v>
      </c>
      <c r="C5" s="7" t="s">
        <v>240</v>
      </c>
      <c r="D5" s="7">
        <v>0</v>
      </c>
      <c r="E5" s="7">
        <v>36.880000000000003</v>
      </c>
      <c r="F5" s="7">
        <v>54.73</v>
      </c>
      <c r="G5" s="7">
        <v>8.39</v>
      </c>
      <c r="H5" s="7">
        <v>0</v>
      </c>
    </row>
    <row r="6" spans="1:8" x14ac:dyDescent="0.3">
      <c r="A6" s="6" t="s">
        <v>232</v>
      </c>
      <c r="B6" s="7" t="s">
        <v>241</v>
      </c>
      <c r="C6" s="7" t="s">
        <v>242</v>
      </c>
      <c r="D6" s="7">
        <v>0</v>
      </c>
      <c r="E6" s="7">
        <v>50.01</v>
      </c>
      <c r="F6" s="7">
        <v>40.97</v>
      </c>
      <c r="G6" s="7">
        <v>9.02</v>
      </c>
      <c r="H6" s="7">
        <v>0</v>
      </c>
    </row>
    <row r="7" spans="1:8" x14ac:dyDescent="0.3">
      <c r="A7" s="6" t="s">
        <v>232</v>
      </c>
      <c r="B7" s="7" t="s">
        <v>243</v>
      </c>
      <c r="C7" s="7" t="s">
        <v>244</v>
      </c>
      <c r="D7" s="7">
        <v>0</v>
      </c>
      <c r="E7" s="7">
        <v>0</v>
      </c>
      <c r="F7" s="7">
        <v>89.5</v>
      </c>
      <c r="G7" s="7">
        <v>10.5</v>
      </c>
      <c r="H7" s="7">
        <v>0</v>
      </c>
    </row>
    <row r="8" spans="1:8" x14ac:dyDescent="0.3">
      <c r="A8" s="6" t="s">
        <v>232</v>
      </c>
      <c r="B8" s="7" t="s">
        <v>245</v>
      </c>
      <c r="C8" s="7" t="s">
        <v>246</v>
      </c>
      <c r="D8" s="7">
        <v>0</v>
      </c>
      <c r="E8" s="7">
        <v>24.74</v>
      </c>
      <c r="F8" s="7">
        <v>63.15</v>
      </c>
      <c r="G8" s="7">
        <v>12.11</v>
      </c>
      <c r="H8" s="7">
        <v>0</v>
      </c>
    </row>
    <row r="9" spans="1:8" x14ac:dyDescent="0.3">
      <c r="A9" s="6" t="s">
        <v>232</v>
      </c>
      <c r="B9" s="7" t="s">
        <v>247</v>
      </c>
      <c r="C9" s="7" t="s">
        <v>248</v>
      </c>
      <c r="D9" s="7">
        <v>0</v>
      </c>
      <c r="E9" s="7">
        <v>96.9</v>
      </c>
      <c r="F9" s="7">
        <v>0</v>
      </c>
      <c r="G9" s="7">
        <v>1.92</v>
      </c>
      <c r="H9" s="7">
        <v>1.18</v>
      </c>
    </row>
    <row r="10" spans="1:8" x14ac:dyDescent="0.3">
      <c r="A10" s="6" t="s">
        <v>232</v>
      </c>
      <c r="B10" s="7" t="s">
        <v>249</v>
      </c>
      <c r="C10" s="7" t="s">
        <v>250</v>
      </c>
      <c r="D10" s="7">
        <v>97.02</v>
      </c>
      <c r="E10" s="7">
        <v>0</v>
      </c>
      <c r="F10" s="7">
        <v>1.24</v>
      </c>
      <c r="G10" s="7">
        <v>1.74</v>
      </c>
      <c r="H10" s="7">
        <v>0</v>
      </c>
    </row>
    <row r="11" spans="1:8" x14ac:dyDescent="0.3">
      <c r="A11" s="6" t="s">
        <v>232</v>
      </c>
      <c r="B11" s="7" t="s">
        <v>251</v>
      </c>
      <c r="C11" s="7" t="s">
        <v>252</v>
      </c>
      <c r="D11" s="7">
        <v>45.73</v>
      </c>
      <c r="E11" s="7">
        <v>48.92</v>
      </c>
      <c r="F11" s="7">
        <v>3.08</v>
      </c>
      <c r="G11" s="7">
        <v>2.27</v>
      </c>
      <c r="H11" s="7">
        <v>0</v>
      </c>
    </row>
    <row r="12" spans="1:8" x14ac:dyDescent="0.3">
      <c r="A12" s="6" t="s">
        <v>232</v>
      </c>
      <c r="B12" s="7" t="s">
        <v>253</v>
      </c>
      <c r="C12" s="7" t="s">
        <v>252</v>
      </c>
      <c r="D12" s="7">
        <v>45.98</v>
      </c>
      <c r="E12" s="7">
        <v>49.13</v>
      </c>
      <c r="F12" s="7">
        <v>1.17</v>
      </c>
      <c r="G12" s="7">
        <v>3.72</v>
      </c>
      <c r="H12" s="7">
        <v>0</v>
      </c>
    </row>
    <row r="13" spans="1:8" x14ac:dyDescent="0.3">
      <c r="A13" s="6" t="s">
        <v>232</v>
      </c>
      <c r="B13" s="7" t="s">
        <v>254</v>
      </c>
      <c r="C13" s="7" t="s">
        <v>255</v>
      </c>
      <c r="D13" s="7">
        <v>44.3</v>
      </c>
      <c r="E13" s="7">
        <v>50.59</v>
      </c>
      <c r="F13" s="7">
        <v>3.49</v>
      </c>
      <c r="G13" s="7">
        <v>1.63</v>
      </c>
      <c r="H13" s="7">
        <v>0</v>
      </c>
    </row>
    <row r="14" spans="1:8" x14ac:dyDescent="0.3">
      <c r="A14" s="6" t="s">
        <v>232</v>
      </c>
      <c r="B14" s="7" t="s">
        <v>256</v>
      </c>
      <c r="C14" s="7" t="s">
        <v>257</v>
      </c>
      <c r="D14" s="7">
        <v>46.57</v>
      </c>
      <c r="E14" s="7">
        <v>48.09</v>
      </c>
      <c r="F14" s="7">
        <v>0.28999999999999998</v>
      </c>
      <c r="G14" s="7">
        <v>5.04</v>
      </c>
      <c r="H14" s="7">
        <v>0</v>
      </c>
    </row>
    <row r="15" spans="1:8" x14ac:dyDescent="0.3">
      <c r="A15" s="6" t="s">
        <v>232</v>
      </c>
      <c r="B15" s="7" t="s">
        <v>258</v>
      </c>
      <c r="C15" s="7" t="s">
        <v>259</v>
      </c>
      <c r="D15" s="7">
        <v>0</v>
      </c>
      <c r="E15" s="7">
        <v>0</v>
      </c>
      <c r="F15" s="7">
        <v>53.08</v>
      </c>
      <c r="G15" s="7">
        <v>6.05</v>
      </c>
      <c r="H15" s="7">
        <v>40.869999999999997</v>
      </c>
    </row>
    <row r="16" spans="1:8" x14ac:dyDescent="0.3">
      <c r="A16" s="6" t="s">
        <v>232</v>
      </c>
      <c r="B16" s="7" t="s">
        <v>260</v>
      </c>
      <c r="C16" s="7" t="s">
        <v>261</v>
      </c>
      <c r="D16" s="7">
        <v>0</v>
      </c>
      <c r="E16" s="7">
        <v>0</v>
      </c>
      <c r="F16" s="7">
        <v>63.66</v>
      </c>
      <c r="G16" s="7">
        <v>7.76</v>
      </c>
      <c r="H16" s="7">
        <v>28.59</v>
      </c>
    </row>
    <row r="17" spans="1:8" x14ac:dyDescent="0.3">
      <c r="A17" s="6" t="s">
        <v>232</v>
      </c>
      <c r="B17" s="7" t="s">
        <v>262</v>
      </c>
      <c r="C17" s="7" t="s">
        <v>263</v>
      </c>
      <c r="D17" s="7">
        <v>0</v>
      </c>
      <c r="E17" s="7">
        <v>0</v>
      </c>
      <c r="F17" s="7">
        <v>51.6</v>
      </c>
      <c r="G17" s="7">
        <v>6.05</v>
      </c>
      <c r="H17" s="7">
        <v>42.35</v>
      </c>
    </row>
    <row r="18" spans="1:8" x14ac:dyDescent="0.3">
      <c r="A18" s="6" t="s">
        <v>232</v>
      </c>
      <c r="B18" s="7" t="s">
        <v>264</v>
      </c>
      <c r="C18" s="7" t="s">
        <v>265</v>
      </c>
      <c r="D18" s="7">
        <v>20.85</v>
      </c>
      <c r="E18" s="7">
        <v>0</v>
      </c>
      <c r="F18" s="7">
        <v>32.97</v>
      </c>
      <c r="G18" s="7">
        <v>3.61</v>
      </c>
      <c r="H18" s="7">
        <v>42.56</v>
      </c>
    </row>
    <row r="19" spans="1:8" x14ac:dyDescent="0.3">
      <c r="A19" s="6" t="s">
        <v>232</v>
      </c>
      <c r="B19" s="7" t="s">
        <v>266</v>
      </c>
      <c r="C19" s="7" t="s">
        <v>267</v>
      </c>
      <c r="D19" s="7">
        <v>17.63</v>
      </c>
      <c r="E19" s="7">
        <v>0</v>
      </c>
      <c r="F19" s="7">
        <v>32.06</v>
      </c>
      <c r="G19" s="7">
        <v>8.5299999999999994</v>
      </c>
      <c r="H19" s="7">
        <v>41.78</v>
      </c>
    </row>
    <row r="20" spans="1:8" x14ac:dyDescent="0.3">
      <c r="A20" s="6" t="s">
        <v>232</v>
      </c>
      <c r="B20" s="7" t="s">
        <v>268</v>
      </c>
      <c r="C20" s="7" t="s">
        <v>269</v>
      </c>
      <c r="D20" s="7">
        <v>0</v>
      </c>
      <c r="E20" s="7">
        <v>0</v>
      </c>
      <c r="F20" s="7">
        <v>88.5</v>
      </c>
      <c r="G20" s="7">
        <v>11.5</v>
      </c>
      <c r="H20" s="7">
        <v>0</v>
      </c>
    </row>
    <row r="21" spans="1:8" x14ac:dyDescent="0.3">
      <c r="A21" s="6" t="s">
        <v>232</v>
      </c>
      <c r="B21" s="7" t="s">
        <v>270</v>
      </c>
      <c r="C21" s="7" t="s">
        <v>271</v>
      </c>
      <c r="D21" s="7">
        <v>0</v>
      </c>
      <c r="E21" s="7">
        <v>0</v>
      </c>
      <c r="F21" s="7">
        <v>88.26</v>
      </c>
      <c r="G21" s="7">
        <v>11.74</v>
      </c>
      <c r="H21" s="7">
        <v>0</v>
      </c>
    </row>
    <row r="22" spans="1:8" x14ac:dyDescent="0.3">
      <c r="A22" s="6" t="s">
        <v>232</v>
      </c>
      <c r="B22" s="7" t="s">
        <v>272</v>
      </c>
      <c r="C22" s="7" t="s">
        <v>273</v>
      </c>
      <c r="D22" s="7">
        <v>0</v>
      </c>
      <c r="E22" s="7">
        <v>0</v>
      </c>
      <c r="F22" s="7">
        <v>89.75</v>
      </c>
      <c r="G22" s="7">
        <v>10.25</v>
      </c>
      <c r="H22" s="7">
        <v>0</v>
      </c>
    </row>
    <row r="23" spans="1:8" x14ac:dyDescent="0.3">
      <c r="A23" s="6" t="s">
        <v>232</v>
      </c>
      <c r="B23" s="7" t="s">
        <v>274</v>
      </c>
      <c r="C23" s="7" t="s">
        <v>275</v>
      </c>
      <c r="D23" s="7">
        <v>0</v>
      </c>
      <c r="E23" s="7">
        <v>0</v>
      </c>
      <c r="F23" s="7">
        <v>44.95</v>
      </c>
      <c r="G23" s="7">
        <v>3.8</v>
      </c>
      <c r="H23" s="7">
        <v>51.25</v>
      </c>
    </row>
    <row r="24" spans="1:8" x14ac:dyDescent="0.3">
      <c r="A24" s="6" t="s">
        <v>232</v>
      </c>
      <c r="B24" s="7" t="s">
        <v>276</v>
      </c>
      <c r="C24" s="7" t="s">
        <v>277</v>
      </c>
      <c r="D24" s="7">
        <v>0</v>
      </c>
      <c r="E24" s="7">
        <v>0</v>
      </c>
      <c r="F24" s="7">
        <v>48.29</v>
      </c>
      <c r="G24" s="7">
        <v>3.56</v>
      </c>
      <c r="H24" s="7">
        <v>48.15</v>
      </c>
    </row>
    <row r="25" spans="1:8" x14ac:dyDescent="0.3">
      <c r="A25" s="6" t="s">
        <v>232</v>
      </c>
      <c r="B25" s="7" t="s">
        <v>278</v>
      </c>
      <c r="C25" s="7" t="s">
        <v>279</v>
      </c>
      <c r="D25" s="7">
        <v>0</v>
      </c>
      <c r="E25" s="7">
        <v>49.26</v>
      </c>
      <c r="F25" s="7">
        <v>45.22</v>
      </c>
      <c r="G25" s="7">
        <v>5.52</v>
      </c>
      <c r="H25" s="7">
        <v>0</v>
      </c>
    </row>
    <row r="26" spans="1:8" x14ac:dyDescent="0.3">
      <c r="A26" s="6" t="s">
        <v>232</v>
      </c>
      <c r="B26" s="7" t="s">
        <v>280</v>
      </c>
      <c r="C26" s="7" t="s">
        <v>281</v>
      </c>
      <c r="D26" s="7">
        <v>38.58</v>
      </c>
      <c r="E26" s="7">
        <v>60.45</v>
      </c>
      <c r="F26" s="7">
        <v>0</v>
      </c>
      <c r="G26" s="7">
        <v>0.97</v>
      </c>
      <c r="H26" s="7">
        <v>0</v>
      </c>
    </row>
    <row r="27" spans="1:8" x14ac:dyDescent="0.3">
      <c r="A27" s="6" t="s">
        <v>232</v>
      </c>
      <c r="B27" s="7" t="s">
        <v>282</v>
      </c>
      <c r="C27" s="7" t="s">
        <v>283</v>
      </c>
      <c r="D27" s="7">
        <v>94.28</v>
      </c>
      <c r="E27" s="7">
        <v>0</v>
      </c>
      <c r="F27" s="7">
        <v>0</v>
      </c>
      <c r="G27" s="7">
        <v>5.72</v>
      </c>
      <c r="H27" s="7">
        <v>0</v>
      </c>
    </row>
    <row r="28" spans="1:8" x14ac:dyDescent="0.3">
      <c r="A28" s="6" t="s">
        <v>232</v>
      </c>
      <c r="B28" s="7" t="s">
        <v>284</v>
      </c>
      <c r="C28" s="7" t="s">
        <v>285</v>
      </c>
      <c r="D28" s="7">
        <v>29.14</v>
      </c>
      <c r="E28" s="7">
        <v>67.209999999999994</v>
      </c>
      <c r="F28" s="7">
        <v>0</v>
      </c>
      <c r="G28" s="7">
        <v>3.65</v>
      </c>
      <c r="H28" s="7">
        <v>0</v>
      </c>
    </row>
    <row r="29" spans="1:8" x14ac:dyDescent="0.3">
      <c r="A29" s="6" t="s">
        <v>232</v>
      </c>
      <c r="B29" s="7" t="s">
        <v>286</v>
      </c>
      <c r="C29" s="7" t="s">
        <v>287</v>
      </c>
      <c r="D29" s="7">
        <v>47.42</v>
      </c>
      <c r="E29" s="7">
        <v>48.08</v>
      </c>
      <c r="F29" s="7">
        <v>0</v>
      </c>
      <c r="G29" s="7">
        <v>4.49</v>
      </c>
      <c r="H29" s="7">
        <v>0</v>
      </c>
    </row>
    <row r="30" spans="1:8" x14ac:dyDescent="0.3">
      <c r="A30" s="6" t="s">
        <v>232</v>
      </c>
      <c r="B30" s="7" t="s">
        <v>288</v>
      </c>
      <c r="C30" s="7" t="s">
        <v>289</v>
      </c>
      <c r="D30" s="7">
        <v>84.45</v>
      </c>
      <c r="E30" s="7">
        <v>0</v>
      </c>
      <c r="F30" s="7">
        <v>0.81</v>
      </c>
      <c r="G30" s="7">
        <v>14.74</v>
      </c>
      <c r="H30" s="7">
        <v>0</v>
      </c>
    </row>
    <row r="31" spans="1:8" x14ac:dyDescent="0.3">
      <c r="A31" s="6" t="s">
        <v>232</v>
      </c>
      <c r="B31" s="7" t="s">
        <v>290</v>
      </c>
      <c r="C31" s="7" t="s">
        <v>291</v>
      </c>
      <c r="D31" s="7">
        <v>96.67</v>
      </c>
      <c r="E31" s="7">
        <v>0</v>
      </c>
      <c r="F31" s="7">
        <v>0.55000000000000004</v>
      </c>
      <c r="G31" s="7">
        <v>2.78</v>
      </c>
      <c r="H31" s="7">
        <v>0</v>
      </c>
    </row>
    <row r="32" spans="1:8" x14ac:dyDescent="0.3">
      <c r="A32" s="6" t="s">
        <v>232</v>
      </c>
      <c r="B32" s="7" t="s">
        <v>292</v>
      </c>
      <c r="C32" s="7" t="s">
        <v>293</v>
      </c>
      <c r="D32" s="7">
        <v>47.01</v>
      </c>
      <c r="E32" s="7">
        <v>48.14</v>
      </c>
      <c r="F32" s="7">
        <v>1.67</v>
      </c>
      <c r="G32" s="7">
        <v>3.18</v>
      </c>
      <c r="H32" s="7">
        <v>0</v>
      </c>
    </row>
    <row r="33" spans="1:8" x14ac:dyDescent="0.3">
      <c r="A33" s="6" t="s">
        <v>232</v>
      </c>
      <c r="B33" s="7" t="s">
        <v>294</v>
      </c>
      <c r="C33" s="7" t="s">
        <v>295</v>
      </c>
      <c r="D33" s="7">
        <v>42.19</v>
      </c>
      <c r="E33" s="7">
        <v>46.02</v>
      </c>
      <c r="F33" s="7">
        <v>4.55</v>
      </c>
      <c r="G33" s="7">
        <v>7.24</v>
      </c>
      <c r="H33" s="7">
        <v>0</v>
      </c>
    </row>
    <row r="34" spans="1:8" x14ac:dyDescent="0.3">
      <c r="A34" s="6" t="s">
        <v>232</v>
      </c>
      <c r="B34" s="7" t="s">
        <v>296</v>
      </c>
      <c r="C34" s="7" t="s">
        <v>297</v>
      </c>
      <c r="D34" s="7">
        <v>0</v>
      </c>
      <c r="E34" s="7">
        <v>38.65</v>
      </c>
      <c r="F34" s="7">
        <v>54.71</v>
      </c>
      <c r="G34" s="7">
        <v>6.63</v>
      </c>
      <c r="H34" s="7">
        <v>0</v>
      </c>
    </row>
    <row r="35" spans="1:8" x14ac:dyDescent="0.3">
      <c r="A35" s="6" t="s">
        <v>232</v>
      </c>
      <c r="B35" s="7" t="s">
        <v>298</v>
      </c>
      <c r="C35" s="7" t="s">
        <v>299</v>
      </c>
      <c r="D35" s="7">
        <v>0</v>
      </c>
      <c r="E35" s="7">
        <v>47.72</v>
      </c>
      <c r="F35" s="7">
        <v>46.27</v>
      </c>
      <c r="G35" s="7">
        <v>6.01</v>
      </c>
      <c r="H35" s="7">
        <v>0</v>
      </c>
    </row>
    <row r="36" spans="1:8" x14ac:dyDescent="0.3">
      <c r="A36" s="6" t="s">
        <v>232</v>
      </c>
      <c r="B36" s="7" t="s">
        <v>300</v>
      </c>
      <c r="C36" s="7" t="s">
        <v>301</v>
      </c>
      <c r="D36" s="7">
        <v>7.34</v>
      </c>
      <c r="E36" s="7">
        <v>83.29</v>
      </c>
      <c r="F36" s="7">
        <v>1.3</v>
      </c>
      <c r="G36" s="7">
        <v>8.07</v>
      </c>
      <c r="H36" s="7">
        <v>0</v>
      </c>
    </row>
    <row r="37" spans="1:8" x14ac:dyDescent="0.3">
      <c r="A37" s="6" t="s">
        <v>232</v>
      </c>
      <c r="B37" s="7" t="s">
        <v>302</v>
      </c>
      <c r="C37" s="7" t="s">
        <v>303</v>
      </c>
      <c r="D37" s="7">
        <v>40.17</v>
      </c>
      <c r="E37" s="7">
        <v>44.79</v>
      </c>
      <c r="F37" s="7">
        <v>6.31</v>
      </c>
      <c r="G37" s="7">
        <v>8.73</v>
      </c>
      <c r="H37" s="7">
        <v>0</v>
      </c>
    </row>
    <row r="38" spans="1:8" x14ac:dyDescent="0.3">
      <c r="A38" s="6" t="s">
        <v>232</v>
      </c>
      <c r="B38" s="7" t="s">
        <v>304</v>
      </c>
      <c r="C38" s="7" t="s">
        <v>305</v>
      </c>
      <c r="D38" s="7">
        <v>47.09</v>
      </c>
      <c r="E38" s="7">
        <v>46.65</v>
      </c>
      <c r="F38" s="7">
        <v>0</v>
      </c>
      <c r="G38" s="7">
        <v>6.26</v>
      </c>
      <c r="H38" s="7">
        <v>0</v>
      </c>
    </row>
    <row r="39" spans="1:8" x14ac:dyDescent="0.3">
      <c r="A39" s="6" t="s">
        <v>232</v>
      </c>
      <c r="B39" s="7" t="s">
        <v>306</v>
      </c>
      <c r="C39" s="7" t="s">
        <v>307</v>
      </c>
      <c r="D39" s="7">
        <v>0</v>
      </c>
      <c r="E39" s="7">
        <v>0</v>
      </c>
      <c r="F39" s="7">
        <v>89.37</v>
      </c>
      <c r="G39" s="7">
        <v>10.63</v>
      </c>
      <c r="H39" s="7">
        <v>0</v>
      </c>
    </row>
    <row r="40" spans="1:8" x14ac:dyDescent="0.3">
      <c r="A40" s="6" t="s">
        <v>232</v>
      </c>
      <c r="B40" s="7" t="s">
        <v>308</v>
      </c>
      <c r="C40" s="7" t="s">
        <v>309</v>
      </c>
      <c r="D40" s="7">
        <v>0</v>
      </c>
      <c r="E40" s="7">
        <v>0</v>
      </c>
      <c r="F40" s="7">
        <v>88.26</v>
      </c>
      <c r="G40" s="7">
        <v>11.74</v>
      </c>
      <c r="H40" s="7">
        <v>0</v>
      </c>
    </row>
    <row r="41" spans="1:8" x14ac:dyDescent="0.3">
      <c r="A41" s="6" t="s">
        <v>232</v>
      </c>
      <c r="B41" s="7" t="s">
        <v>310</v>
      </c>
      <c r="C41" s="7" t="s">
        <v>311</v>
      </c>
      <c r="D41" s="7">
        <v>0</v>
      </c>
      <c r="E41" s="7">
        <v>0</v>
      </c>
      <c r="F41" s="7">
        <v>47.66</v>
      </c>
      <c r="G41" s="7">
        <v>5.78</v>
      </c>
      <c r="H41" s="7">
        <v>46.55</v>
      </c>
    </row>
    <row r="42" spans="1:8" x14ac:dyDescent="0.3">
      <c r="A42" s="6" t="s">
        <v>232</v>
      </c>
      <c r="B42" s="7" t="s">
        <v>312</v>
      </c>
      <c r="C42" s="7" t="s">
        <v>313</v>
      </c>
      <c r="D42" s="7">
        <v>79.97</v>
      </c>
      <c r="E42" s="7">
        <v>0</v>
      </c>
      <c r="F42" s="7">
        <v>7.88</v>
      </c>
      <c r="G42" s="7">
        <v>12.15</v>
      </c>
      <c r="H42" s="7">
        <v>0</v>
      </c>
    </row>
    <row r="43" spans="1:8" x14ac:dyDescent="0.3">
      <c r="A43" s="6" t="s">
        <v>232</v>
      </c>
      <c r="B43" s="7" t="s">
        <v>314</v>
      </c>
      <c r="C43" s="7" t="s">
        <v>315</v>
      </c>
      <c r="D43" s="7">
        <v>83.15</v>
      </c>
      <c r="E43" s="7">
        <v>0</v>
      </c>
      <c r="F43" s="7">
        <v>3.65</v>
      </c>
      <c r="G43" s="7">
        <v>13.2</v>
      </c>
      <c r="H43" s="7">
        <v>0</v>
      </c>
    </row>
    <row r="44" spans="1:8" x14ac:dyDescent="0.3">
      <c r="A44" s="6" t="s">
        <v>232</v>
      </c>
      <c r="B44" s="7" t="s">
        <v>316</v>
      </c>
      <c r="C44" s="7" t="s">
        <v>317</v>
      </c>
      <c r="D44" s="7">
        <v>74.67</v>
      </c>
      <c r="E44" s="7">
        <v>0</v>
      </c>
      <c r="F44" s="7">
        <v>16.239999999999998</v>
      </c>
      <c r="G44" s="7">
        <v>9.09</v>
      </c>
      <c r="H44" s="7">
        <v>0</v>
      </c>
    </row>
    <row r="45" spans="1:8" x14ac:dyDescent="0.3">
      <c r="A45" s="6" t="s">
        <v>232</v>
      </c>
      <c r="B45" s="7" t="s">
        <v>318</v>
      </c>
      <c r="C45" s="7" t="s">
        <v>319</v>
      </c>
      <c r="D45" s="7">
        <v>28.67</v>
      </c>
      <c r="E45" s="7">
        <v>60.46</v>
      </c>
      <c r="F45" s="7">
        <v>4.9000000000000004</v>
      </c>
      <c r="G45" s="7">
        <v>5.96</v>
      </c>
      <c r="H45" s="7">
        <v>0</v>
      </c>
    </row>
    <row r="46" spans="1:8" x14ac:dyDescent="0.3">
      <c r="A46" s="6" t="s">
        <v>232</v>
      </c>
      <c r="B46" s="7" t="s">
        <v>320</v>
      </c>
      <c r="C46" s="7" t="s">
        <v>321</v>
      </c>
      <c r="D46" s="7">
        <v>44.7</v>
      </c>
      <c r="E46" s="7">
        <v>46.51</v>
      </c>
      <c r="F46" s="7">
        <v>2.66</v>
      </c>
      <c r="G46" s="7">
        <v>6.13</v>
      </c>
      <c r="H46" s="7">
        <v>0</v>
      </c>
    </row>
    <row r="47" spans="1:8" x14ac:dyDescent="0.3">
      <c r="A47" s="6" t="s">
        <v>232</v>
      </c>
      <c r="B47" s="7" t="s">
        <v>322</v>
      </c>
      <c r="C47" s="7" t="s">
        <v>323</v>
      </c>
      <c r="D47" s="7">
        <v>93.54</v>
      </c>
      <c r="E47" s="7">
        <v>0</v>
      </c>
      <c r="F47" s="7">
        <v>4.1500000000000004</v>
      </c>
      <c r="G47" s="7">
        <v>2.31</v>
      </c>
      <c r="H47" s="7">
        <v>0</v>
      </c>
    </row>
    <row r="48" spans="1:8" x14ac:dyDescent="0.3">
      <c r="A48" s="6" t="s">
        <v>232</v>
      </c>
      <c r="B48" s="7" t="s">
        <v>324</v>
      </c>
      <c r="C48" s="7" t="s">
        <v>40</v>
      </c>
      <c r="D48" s="7">
        <v>0</v>
      </c>
      <c r="E48" s="7">
        <v>96.33</v>
      </c>
      <c r="F48" s="7">
        <v>0</v>
      </c>
      <c r="G48" s="7">
        <v>3.67</v>
      </c>
      <c r="H48" s="7">
        <v>0</v>
      </c>
    </row>
    <row r="49" spans="1:8" x14ac:dyDescent="0.3">
      <c r="A49" s="6" t="s">
        <v>232</v>
      </c>
      <c r="B49" s="7" t="s">
        <v>325</v>
      </c>
      <c r="C49" s="7" t="s">
        <v>40</v>
      </c>
      <c r="D49" s="7">
        <v>0</v>
      </c>
      <c r="E49" s="7">
        <v>86.6</v>
      </c>
      <c r="F49" s="7">
        <v>0</v>
      </c>
      <c r="G49" s="7">
        <v>13.4</v>
      </c>
      <c r="H49" s="7">
        <v>0</v>
      </c>
    </row>
    <row r="50" spans="1:8" x14ac:dyDescent="0.3">
      <c r="A50" s="6" t="s">
        <v>232</v>
      </c>
      <c r="B50" s="7" t="s">
        <v>326</v>
      </c>
      <c r="C50" s="7" t="s">
        <v>40</v>
      </c>
      <c r="D50" s="7">
        <v>0</v>
      </c>
      <c r="E50" s="7">
        <v>97.15</v>
      </c>
      <c r="F50" s="7">
        <v>0</v>
      </c>
      <c r="G50" s="7">
        <v>2.85</v>
      </c>
      <c r="H50" s="7">
        <v>0</v>
      </c>
    </row>
    <row r="51" spans="1:8" x14ac:dyDescent="0.3">
      <c r="A51" s="6" t="s">
        <v>232</v>
      </c>
      <c r="B51" s="7" t="s">
        <v>327</v>
      </c>
      <c r="C51" s="7" t="s">
        <v>40</v>
      </c>
      <c r="D51" s="7">
        <v>0</v>
      </c>
      <c r="E51" s="7">
        <v>92.92</v>
      </c>
      <c r="F51" s="7">
        <v>0</v>
      </c>
      <c r="G51" s="7">
        <v>7.08</v>
      </c>
      <c r="H51" s="7">
        <v>0</v>
      </c>
    </row>
    <row r="52" spans="1:8" x14ac:dyDescent="0.3">
      <c r="A52" s="6" t="s">
        <v>232</v>
      </c>
      <c r="B52" s="7" t="s">
        <v>328</v>
      </c>
      <c r="C52" s="7" t="s">
        <v>40</v>
      </c>
      <c r="D52" s="7">
        <v>0</v>
      </c>
      <c r="E52" s="7">
        <v>88.43</v>
      </c>
      <c r="F52" s="7">
        <v>0</v>
      </c>
      <c r="G52" s="7">
        <v>11.57</v>
      </c>
      <c r="H52" s="7">
        <v>0</v>
      </c>
    </row>
    <row r="53" spans="1:8" x14ac:dyDescent="0.3">
      <c r="A53" s="6" t="s">
        <v>232</v>
      </c>
      <c r="B53" s="7" t="s">
        <v>329</v>
      </c>
      <c r="C53" s="7" t="s">
        <v>330</v>
      </c>
      <c r="D53" s="7">
        <v>0</v>
      </c>
      <c r="E53" s="7">
        <v>96.38</v>
      </c>
      <c r="F53" s="7">
        <v>0</v>
      </c>
      <c r="G53" s="7">
        <v>3.62</v>
      </c>
      <c r="H53" s="7">
        <v>0</v>
      </c>
    </row>
    <row r="54" spans="1:8" x14ac:dyDescent="0.3">
      <c r="A54" s="6" t="s">
        <v>232</v>
      </c>
      <c r="B54" s="7" t="s">
        <v>331</v>
      </c>
      <c r="C54" s="7" t="s">
        <v>332</v>
      </c>
      <c r="D54" s="7">
        <v>0</v>
      </c>
      <c r="E54" s="7">
        <v>95.69</v>
      </c>
      <c r="F54" s="7">
        <v>0</v>
      </c>
      <c r="G54" s="7">
        <v>4.3099999999999996</v>
      </c>
      <c r="H54" s="7">
        <v>0</v>
      </c>
    </row>
    <row r="55" spans="1:8" x14ac:dyDescent="0.3">
      <c r="A55" s="6" t="s">
        <v>232</v>
      </c>
      <c r="B55" s="7" t="s">
        <v>333</v>
      </c>
      <c r="C55" s="7" t="s">
        <v>334</v>
      </c>
      <c r="D55" s="7">
        <v>0</v>
      </c>
      <c r="E55" s="7">
        <v>95.45</v>
      </c>
      <c r="F55" s="7">
        <v>0</v>
      </c>
      <c r="G55" s="7">
        <v>4.55</v>
      </c>
      <c r="H55" s="7">
        <v>0</v>
      </c>
    </row>
    <row r="56" spans="1:8" x14ac:dyDescent="0.3">
      <c r="A56" s="6" t="s">
        <v>232</v>
      </c>
      <c r="B56" s="7" t="s">
        <v>335</v>
      </c>
      <c r="C56" s="7" t="s">
        <v>336</v>
      </c>
      <c r="D56" s="7">
        <v>0</v>
      </c>
      <c r="E56" s="7">
        <v>81.63</v>
      </c>
      <c r="F56" s="7">
        <v>0</v>
      </c>
      <c r="G56" s="7">
        <v>18.37</v>
      </c>
      <c r="H56" s="7">
        <v>0</v>
      </c>
    </row>
    <row r="57" spans="1:8" x14ac:dyDescent="0.3">
      <c r="A57" s="6" t="s">
        <v>232</v>
      </c>
      <c r="B57" s="7" t="s">
        <v>337</v>
      </c>
      <c r="C57" s="7" t="s">
        <v>338</v>
      </c>
      <c r="D57" s="7">
        <v>0</v>
      </c>
      <c r="E57" s="7">
        <v>65.489999999999995</v>
      </c>
      <c r="F57" s="7">
        <v>27.76</v>
      </c>
      <c r="G57" s="7">
        <v>6.76</v>
      </c>
      <c r="H57" s="7">
        <v>0</v>
      </c>
    </row>
    <row r="58" spans="1:8" x14ac:dyDescent="0.3">
      <c r="A58" s="6" t="s">
        <v>232</v>
      </c>
      <c r="B58" s="7" t="s">
        <v>339</v>
      </c>
      <c r="C58" s="7" t="s">
        <v>221</v>
      </c>
      <c r="D58" s="7">
        <v>29.28</v>
      </c>
      <c r="E58" s="7">
        <v>65.209999999999994</v>
      </c>
      <c r="F58" s="7">
        <v>0.13</v>
      </c>
      <c r="G58" s="7">
        <v>5.38</v>
      </c>
      <c r="H58" s="7">
        <v>0</v>
      </c>
    </row>
    <row r="59" spans="1:8" x14ac:dyDescent="0.3">
      <c r="A59" s="6" t="s">
        <v>232</v>
      </c>
      <c r="B59" s="7" t="s">
        <v>340</v>
      </c>
      <c r="C59" s="7" t="s">
        <v>221</v>
      </c>
      <c r="D59" s="7">
        <v>28.23</v>
      </c>
      <c r="E59" s="7">
        <v>65.900000000000006</v>
      </c>
      <c r="F59" s="7">
        <v>0</v>
      </c>
      <c r="G59" s="7">
        <v>5.87</v>
      </c>
      <c r="H59" s="7">
        <v>0</v>
      </c>
    </row>
    <row r="60" spans="1:8" x14ac:dyDescent="0.3">
      <c r="A60" s="6" t="s">
        <v>232</v>
      </c>
      <c r="B60" s="7" t="s">
        <v>341</v>
      </c>
      <c r="C60" s="7" t="s">
        <v>221</v>
      </c>
      <c r="D60" s="7">
        <v>40.33</v>
      </c>
      <c r="E60" s="7">
        <v>48.32</v>
      </c>
      <c r="F60" s="7">
        <v>5.35</v>
      </c>
      <c r="G60" s="7">
        <v>6.01</v>
      </c>
      <c r="H60" s="7">
        <v>0</v>
      </c>
    </row>
    <row r="61" spans="1:8" x14ac:dyDescent="0.3">
      <c r="A61" s="6" t="s">
        <v>232</v>
      </c>
      <c r="B61" s="7" t="s">
        <v>342</v>
      </c>
      <c r="C61" s="7" t="s">
        <v>221</v>
      </c>
      <c r="D61" s="7">
        <v>24.05</v>
      </c>
      <c r="E61" s="7">
        <v>65.95</v>
      </c>
      <c r="F61" s="7">
        <v>5.56</v>
      </c>
      <c r="G61" s="7">
        <v>4.45</v>
      </c>
      <c r="H61" s="7">
        <v>0</v>
      </c>
    </row>
    <row r="62" spans="1:8" x14ac:dyDescent="0.3">
      <c r="A62" s="6" t="s">
        <v>232</v>
      </c>
      <c r="B62" s="7" t="s">
        <v>343</v>
      </c>
      <c r="C62" s="7" t="s">
        <v>221</v>
      </c>
      <c r="D62" s="7">
        <v>29.34</v>
      </c>
      <c r="E62" s="7">
        <v>67.260000000000005</v>
      </c>
      <c r="F62" s="7">
        <v>0.08</v>
      </c>
      <c r="G62" s="7">
        <v>3.31</v>
      </c>
      <c r="H62" s="7">
        <v>0</v>
      </c>
    </row>
    <row r="63" spans="1:8" x14ac:dyDescent="0.3">
      <c r="A63" s="6" t="s">
        <v>232</v>
      </c>
      <c r="B63" s="7" t="s">
        <v>344</v>
      </c>
      <c r="C63" s="7" t="s">
        <v>345</v>
      </c>
      <c r="D63" s="7">
        <v>28.82</v>
      </c>
      <c r="E63" s="7">
        <v>67.709999999999994</v>
      </c>
      <c r="F63" s="7">
        <v>0</v>
      </c>
      <c r="G63" s="7">
        <v>3.47</v>
      </c>
      <c r="H63" s="7">
        <v>0</v>
      </c>
    </row>
    <row r="64" spans="1:8" x14ac:dyDescent="0.3">
      <c r="A64" s="6" t="s">
        <v>232</v>
      </c>
      <c r="B64" s="7" t="s">
        <v>346</v>
      </c>
      <c r="C64" s="7" t="s">
        <v>347</v>
      </c>
      <c r="D64" s="7">
        <v>28.66</v>
      </c>
      <c r="E64" s="7">
        <v>65.36</v>
      </c>
      <c r="F64" s="7">
        <v>0.37</v>
      </c>
      <c r="G64" s="7">
        <v>5.61</v>
      </c>
      <c r="H64" s="7">
        <v>0</v>
      </c>
    </row>
    <row r="65" spans="1:8" x14ac:dyDescent="0.3">
      <c r="A65" s="6" t="s">
        <v>348</v>
      </c>
      <c r="B65" s="7" t="s">
        <v>349</v>
      </c>
      <c r="C65" s="7" t="s">
        <v>350</v>
      </c>
      <c r="D65" s="7">
        <v>0</v>
      </c>
      <c r="E65" s="7">
        <v>75.05</v>
      </c>
      <c r="F65" s="7">
        <v>0</v>
      </c>
      <c r="G65" s="7">
        <v>24.95</v>
      </c>
      <c r="H65" s="7">
        <v>0</v>
      </c>
    </row>
    <row r="66" spans="1:8" x14ac:dyDescent="0.3">
      <c r="A66" s="6" t="s">
        <v>348</v>
      </c>
      <c r="B66" s="7" t="s">
        <v>351</v>
      </c>
      <c r="C66" s="7" t="s">
        <v>352</v>
      </c>
      <c r="D66" s="7">
        <v>24.92</v>
      </c>
      <c r="E66" s="7">
        <v>69.510000000000005</v>
      </c>
      <c r="F66" s="7">
        <v>0.03</v>
      </c>
      <c r="G66" s="7">
        <v>5.55</v>
      </c>
      <c r="H66" s="7">
        <v>0</v>
      </c>
    </row>
    <row r="67" spans="1:8" x14ac:dyDescent="0.3">
      <c r="A67" s="6" t="s">
        <v>348</v>
      </c>
      <c r="B67" s="7" t="s">
        <v>353</v>
      </c>
      <c r="C67" s="7" t="s">
        <v>354</v>
      </c>
      <c r="D67" s="7">
        <v>23.1</v>
      </c>
      <c r="E67" s="7">
        <v>66.12</v>
      </c>
      <c r="F67" s="7">
        <v>0</v>
      </c>
      <c r="G67" s="7">
        <v>10.78</v>
      </c>
      <c r="H67" s="7">
        <v>0</v>
      </c>
    </row>
    <row r="68" spans="1:8" x14ac:dyDescent="0.3">
      <c r="A68" s="6" t="s">
        <v>348</v>
      </c>
      <c r="B68" s="7" t="s">
        <v>355</v>
      </c>
      <c r="C68" s="7" t="s">
        <v>356</v>
      </c>
      <c r="D68" s="7">
        <v>0</v>
      </c>
      <c r="E68" s="7">
        <v>0</v>
      </c>
      <c r="F68" s="7">
        <v>83.73</v>
      </c>
      <c r="G68" s="7">
        <v>16.27</v>
      </c>
      <c r="H68" s="7">
        <v>0</v>
      </c>
    </row>
    <row r="69" spans="1:8" x14ac:dyDescent="0.3">
      <c r="A69" s="6" t="s">
        <v>348</v>
      </c>
      <c r="B69" s="7" t="s">
        <v>357</v>
      </c>
      <c r="C69" s="7" t="s">
        <v>358</v>
      </c>
      <c r="D69" s="7">
        <v>0</v>
      </c>
      <c r="E69" s="7">
        <v>0</v>
      </c>
      <c r="F69" s="7">
        <v>88.15</v>
      </c>
      <c r="G69" s="7">
        <v>11.85</v>
      </c>
      <c r="H69" s="7">
        <v>0</v>
      </c>
    </row>
    <row r="70" spans="1:8" x14ac:dyDescent="0.3">
      <c r="A70" s="6" t="s">
        <v>348</v>
      </c>
      <c r="B70" s="7" t="s">
        <v>359</v>
      </c>
      <c r="C70" s="7" t="s">
        <v>360</v>
      </c>
      <c r="D70" s="7">
        <v>0</v>
      </c>
      <c r="E70" s="7">
        <v>0</v>
      </c>
      <c r="F70" s="7">
        <v>94.93</v>
      </c>
      <c r="G70" s="7">
        <v>5.07</v>
      </c>
      <c r="H70" s="7">
        <v>0</v>
      </c>
    </row>
    <row r="71" spans="1:8" x14ac:dyDescent="0.3">
      <c r="A71" s="6" t="s">
        <v>348</v>
      </c>
      <c r="B71" s="7" t="s">
        <v>361</v>
      </c>
      <c r="C71" s="7" t="s">
        <v>362</v>
      </c>
      <c r="D71" s="7">
        <v>0</v>
      </c>
      <c r="E71" s="7">
        <v>0</v>
      </c>
      <c r="F71" s="7">
        <v>85.42</v>
      </c>
      <c r="G71" s="7">
        <v>14.58</v>
      </c>
      <c r="H71" s="7">
        <v>0</v>
      </c>
    </row>
    <row r="72" spans="1:8" x14ac:dyDescent="0.3">
      <c r="A72" s="6" t="s">
        <v>348</v>
      </c>
      <c r="B72" s="7" t="s">
        <v>363</v>
      </c>
      <c r="C72" s="7" t="s">
        <v>364</v>
      </c>
      <c r="D72" s="7">
        <v>0</v>
      </c>
      <c r="E72" s="7">
        <v>56.92</v>
      </c>
      <c r="F72" s="7">
        <v>20.93</v>
      </c>
      <c r="G72" s="7">
        <v>22.15</v>
      </c>
      <c r="H72" s="7">
        <v>0</v>
      </c>
    </row>
    <row r="73" spans="1:8" x14ac:dyDescent="0.3">
      <c r="A73" s="6" t="s">
        <v>348</v>
      </c>
      <c r="B73" s="7" t="s">
        <v>365</v>
      </c>
      <c r="C73" s="7" t="s">
        <v>366</v>
      </c>
      <c r="D73" s="7">
        <v>0</v>
      </c>
      <c r="E73" s="7">
        <v>0</v>
      </c>
      <c r="F73" s="7">
        <v>84.92</v>
      </c>
      <c r="G73" s="7">
        <v>15.08</v>
      </c>
      <c r="H73" s="7">
        <v>0</v>
      </c>
    </row>
    <row r="74" spans="1:8" x14ac:dyDescent="0.3">
      <c r="A74" s="6" t="s">
        <v>348</v>
      </c>
      <c r="B74" s="7" t="s">
        <v>367</v>
      </c>
      <c r="C74" s="7" t="s">
        <v>368</v>
      </c>
      <c r="D74" s="7">
        <v>0</v>
      </c>
      <c r="E74" s="7">
        <v>0</v>
      </c>
      <c r="F74" s="7">
        <v>94.44</v>
      </c>
      <c r="G74" s="7">
        <v>5.56</v>
      </c>
      <c r="H74" s="7">
        <v>0</v>
      </c>
    </row>
    <row r="75" spans="1:8" x14ac:dyDescent="0.3">
      <c r="A75" s="6" t="s">
        <v>348</v>
      </c>
      <c r="B75" s="7" t="s">
        <v>369</v>
      </c>
      <c r="C75" s="7" t="s">
        <v>370</v>
      </c>
      <c r="D75" s="7">
        <v>0</v>
      </c>
      <c r="E75" s="7">
        <v>0</v>
      </c>
      <c r="F75" s="7">
        <v>94</v>
      </c>
      <c r="G75" s="7">
        <v>6</v>
      </c>
      <c r="H75" s="7">
        <v>0</v>
      </c>
    </row>
    <row r="76" spans="1:8" ht="33" x14ac:dyDescent="0.3">
      <c r="A76" s="6" t="s">
        <v>348</v>
      </c>
      <c r="B76" s="7" t="s">
        <v>371</v>
      </c>
      <c r="C76" s="7" t="s">
        <v>372</v>
      </c>
      <c r="D76" s="7">
        <v>0</v>
      </c>
      <c r="E76" s="7">
        <v>0</v>
      </c>
      <c r="F76" s="7">
        <v>91.28</v>
      </c>
      <c r="G76" s="7">
        <v>8.7200000000000006</v>
      </c>
      <c r="H76" s="7">
        <v>0</v>
      </c>
    </row>
    <row r="77" spans="1:8" x14ac:dyDescent="0.3">
      <c r="A77" s="6" t="s">
        <v>348</v>
      </c>
      <c r="B77" s="7" t="s">
        <v>373</v>
      </c>
      <c r="C77" s="7" t="s">
        <v>374</v>
      </c>
      <c r="D77" s="7">
        <v>0</v>
      </c>
      <c r="E77" s="7">
        <v>0</v>
      </c>
      <c r="F77" s="7">
        <v>45.28</v>
      </c>
      <c r="G77" s="7">
        <v>14.64</v>
      </c>
      <c r="H77" s="7">
        <v>40.090000000000003</v>
      </c>
    </row>
    <row r="78" spans="1:8" x14ac:dyDescent="0.3">
      <c r="A78" s="6" t="s">
        <v>348</v>
      </c>
      <c r="B78" s="7" t="s">
        <v>375</v>
      </c>
      <c r="C78" s="7" t="s">
        <v>376</v>
      </c>
      <c r="D78" s="7">
        <v>0</v>
      </c>
      <c r="E78" s="7">
        <v>0</v>
      </c>
      <c r="F78" s="7">
        <v>95.41</v>
      </c>
      <c r="G78" s="7">
        <v>4.59</v>
      </c>
      <c r="H78" s="7">
        <v>0</v>
      </c>
    </row>
    <row r="79" spans="1:8" x14ac:dyDescent="0.3">
      <c r="A79" s="6" t="s">
        <v>348</v>
      </c>
      <c r="B79" s="7" t="s">
        <v>377</v>
      </c>
      <c r="C79" s="7" t="s">
        <v>378</v>
      </c>
      <c r="D79" s="7">
        <v>0</v>
      </c>
      <c r="E79" s="7">
        <v>2.41</v>
      </c>
      <c r="F79" s="7">
        <v>36.020000000000003</v>
      </c>
      <c r="G79" s="7">
        <v>19.96</v>
      </c>
      <c r="H79" s="7">
        <v>41.62</v>
      </c>
    </row>
    <row r="80" spans="1:8" x14ac:dyDescent="0.3">
      <c r="A80" s="6" t="s">
        <v>348</v>
      </c>
      <c r="B80" s="7" t="s">
        <v>379</v>
      </c>
      <c r="C80" s="7" t="s">
        <v>380</v>
      </c>
      <c r="D80" s="7">
        <v>0</v>
      </c>
      <c r="E80" s="7">
        <v>0</v>
      </c>
      <c r="F80" s="7">
        <v>92.37</v>
      </c>
      <c r="G80" s="7">
        <v>7.63</v>
      </c>
      <c r="H80" s="7">
        <v>0</v>
      </c>
    </row>
    <row r="81" spans="1:8" x14ac:dyDescent="0.3">
      <c r="A81" s="6" t="s">
        <v>348</v>
      </c>
      <c r="B81" s="7" t="s">
        <v>381</v>
      </c>
      <c r="C81" s="7" t="s">
        <v>382</v>
      </c>
      <c r="D81" s="7">
        <v>0</v>
      </c>
      <c r="E81" s="7">
        <v>0</v>
      </c>
      <c r="F81" s="7">
        <v>53.62</v>
      </c>
      <c r="G81" s="7">
        <v>7.65</v>
      </c>
      <c r="H81" s="7">
        <v>38.74</v>
      </c>
    </row>
    <row r="82" spans="1:8" ht="33" x14ac:dyDescent="0.3">
      <c r="A82" s="6" t="s">
        <v>348</v>
      </c>
      <c r="B82" s="7" t="s">
        <v>383</v>
      </c>
      <c r="C82" s="7" t="s">
        <v>384</v>
      </c>
      <c r="D82" s="7">
        <v>0</v>
      </c>
      <c r="E82" s="7">
        <v>0</v>
      </c>
      <c r="F82" s="7">
        <v>94.57</v>
      </c>
      <c r="G82" s="7">
        <v>5.43</v>
      </c>
      <c r="H82" s="7">
        <v>0</v>
      </c>
    </row>
    <row r="83" spans="1:8" x14ac:dyDescent="0.3">
      <c r="A83" s="6" t="s">
        <v>348</v>
      </c>
      <c r="B83" s="7" t="s">
        <v>385</v>
      </c>
      <c r="C83" s="7" t="s">
        <v>386</v>
      </c>
      <c r="D83" s="7">
        <v>0</v>
      </c>
      <c r="E83" s="7">
        <v>0</v>
      </c>
      <c r="F83" s="7">
        <v>47.26</v>
      </c>
      <c r="G83" s="7">
        <v>8.5500000000000007</v>
      </c>
      <c r="H83" s="7">
        <v>44.19</v>
      </c>
    </row>
    <row r="84" spans="1:8" x14ac:dyDescent="0.3">
      <c r="A84" s="6" t="s">
        <v>348</v>
      </c>
      <c r="B84" s="7" t="s">
        <v>387</v>
      </c>
      <c r="C84" s="7" t="s">
        <v>388</v>
      </c>
      <c r="D84" s="7">
        <v>0</v>
      </c>
      <c r="E84" s="7">
        <v>0</v>
      </c>
      <c r="F84" s="7">
        <v>85.34</v>
      </c>
      <c r="G84" s="7">
        <v>14.66</v>
      </c>
      <c r="H84" s="7">
        <v>0</v>
      </c>
    </row>
    <row r="85" spans="1:8" x14ac:dyDescent="0.3">
      <c r="A85" s="6" t="s">
        <v>348</v>
      </c>
      <c r="B85" s="7" t="s">
        <v>389</v>
      </c>
      <c r="C85" s="7" t="s">
        <v>390</v>
      </c>
      <c r="D85" s="7">
        <v>15.54</v>
      </c>
      <c r="E85" s="7">
        <v>42.84</v>
      </c>
      <c r="F85" s="7">
        <v>0.42</v>
      </c>
      <c r="G85" s="7">
        <v>9.92</v>
      </c>
      <c r="H85" s="7">
        <v>31.28</v>
      </c>
    </row>
    <row r="86" spans="1:8" x14ac:dyDescent="0.3">
      <c r="A86" s="6" t="s">
        <v>348</v>
      </c>
      <c r="B86" s="7" t="s">
        <v>391</v>
      </c>
      <c r="C86" s="7" t="s">
        <v>392</v>
      </c>
      <c r="D86" s="7">
        <v>0</v>
      </c>
      <c r="E86" s="7">
        <v>0</v>
      </c>
      <c r="F86" s="7">
        <v>94.68</v>
      </c>
      <c r="G86" s="7">
        <v>5.32</v>
      </c>
      <c r="H86" s="7">
        <v>0</v>
      </c>
    </row>
    <row r="87" spans="1:8" x14ac:dyDescent="0.3">
      <c r="A87" s="6" t="s">
        <v>348</v>
      </c>
      <c r="B87" s="7" t="s">
        <v>393</v>
      </c>
      <c r="C87" s="7" t="s">
        <v>394</v>
      </c>
      <c r="D87" s="7">
        <v>0</v>
      </c>
      <c r="E87" s="7">
        <v>0</v>
      </c>
      <c r="F87" s="7">
        <v>56.92</v>
      </c>
      <c r="G87" s="7">
        <v>7.11</v>
      </c>
      <c r="H87" s="7">
        <v>35.97</v>
      </c>
    </row>
    <row r="88" spans="1:8" x14ac:dyDescent="0.3">
      <c r="A88" s="6" t="s">
        <v>348</v>
      </c>
      <c r="B88" s="7" t="s">
        <v>395</v>
      </c>
      <c r="C88" s="7" t="s">
        <v>396</v>
      </c>
      <c r="D88" s="7">
        <v>0</v>
      </c>
      <c r="E88" s="7">
        <v>0</v>
      </c>
      <c r="F88" s="7">
        <v>94.85</v>
      </c>
      <c r="G88" s="7">
        <v>5.15</v>
      </c>
      <c r="H88" s="7">
        <v>0</v>
      </c>
    </row>
    <row r="89" spans="1:8" x14ac:dyDescent="0.3">
      <c r="A89" s="6" t="s">
        <v>348</v>
      </c>
      <c r="B89" s="7" t="s">
        <v>397</v>
      </c>
      <c r="C89" s="7" t="s">
        <v>398</v>
      </c>
      <c r="D89" s="7">
        <v>0</v>
      </c>
      <c r="E89" s="7">
        <v>0</v>
      </c>
      <c r="F89" s="7">
        <v>50.39</v>
      </c>
      <c r="G89" s="7">
        <v>5.16</v>
      </c>
      <c r="H89" s="7">
        <v>44.45</v>
      </c>
    </row>
    <row r="90" spans="1:8" x14ac:dyDescent="0.3">
      <c r="A90" s="6" t="s">
        <v>348</v>
      </c>
      <c r="B90" s="7" t="s">
        <v>399</v>
      </c>
      <c r="C90" s="7" t="s">
        <v>400</v>
      </c>
      <c r="D90" s="7">
        <v>0</v>
      </c>
      <c r="E90" s="7">
        <v>0</v>
      </c>
      <c r="F90" s="7">
        <v>49.85</v>
      </c>
      <c r="G90" s="7">
        <v>5.21</v>
      </c>
      <c r="H90" s="7">
        <v>44.94</v>
      </c>
    </row>
    <row r="91" spans="1:8" x14ac:dyDescent="0.3">
      <c r="A91" s="6" t="s">
        <v>348</v>
      </c>
      <c r="B91" s="7" t="s">
        <v>401</v>
      </c>
      <c r="C91" s="7" t="s">
        <v>402</v>
      </c>
      <c r="D91" s="7">
        <v>0</v>
      </c>
      <c r="E91" s="7">
        <v>0</v>
      </c>
      <c r="F91" s="7">
        <v>90.66</v>
      </c>
      <c r="G91" s="7">
        <v>9.34</v>
      </c>
      <c r="H91" s="7">
        <v>0</v>
      </c>
    </row>
    <row r="92" spans="1:8" x14ac:dyDescent="0.3">
      <c r="A92" s="6" t="s">
        <v>348</v>
      </c>
      <c r="B92" s="7" t="s">
        <v>403</v>
      </c>
      <c r="C92" s="7" t="s">
        <v>404</v>
      </c>
      <c r="D92" s="7">
        <v>0</v>
      </c>
      <c r="E92" s="7">
        <v>0</v>
      </c>
      <c r="F92" s="7">
        <v>87.45</v>
      </c>
      <c r="G92" s="7">
        <v>12.55</v>
      </c>
      <c r="H92" s="7">
        <v>0</v>
      </c>
    </row>
    <row r="93" spans="1:8" x14ac:dyDescent="0.3">
      <c r="A93" s="6" t="s">
        <v>348</v>
      </c>
      <c r="B93" s="7" t="s">
        <v>405</v>
      </c>
      <c r="C93" s="7" t="s">
        <v>406</v>
      </c>
      <c r="D93" s="7">
        <v>0</v>
      </c>
      <c r="E93" s="7">
        <v>0</v>
      </c>
      <c r="F93" s="7">
        <v>49.58</v>
      </c>
      <c r="G93" s="7">
        <v>6.94</v>
      </c>
      <c r="H93" s="7">
        <v>43.48</v>
      </c>
    </row>
    <row r="94" spans="1:8" x14ac:dyDescent="0.3">
      <c r="A94" s="6" t="s">
        <v>348</v>
      </c>
      <c r="B94" s="7" t="s">
        <v>407</v>
      </c>
      <c r="C94" s="7" t="s">
        <v>408</v>
      </c>
      <c r="D94" s="7">
        <v>0</v>
      </c>
      <c r="E94" s="7">
        <v>0</v>
      </c>
      <c r="F94" s="7">
        <v>92.04</v>
      </c>
      <c r="G94" s="7">
        <v>7.96</v>
      </c>
      <c r="H94" s="7">
        <v>0</v>
      </c>
    </row>
    <row r="95" spans="1:8" x14ac:dyDescent="0.3">
      <c r="A95" s="6" t="s">
        <v>348</v>
      </c>
      <c r="B95" s="7" t="s">
        <v>409</v>
      </c>
      <c r="C95" s="7" t="s">
        <v>410</v>
      </c>
      <c r="D95" s="7">
        <v>0</v>
      </c>
      <c r="E95" s="7">
        <v>0</v>
      </c>
      <c r="F95" s="7">
        <v>93.87</v>
      </c>
      <c r="G95" s="7">
        <v>6.13</v>
      </c>
      <c r="H95" s="7">
        <v>0</v>
      </c>
    </row>
    <row r="96" spans="1:8" x14ac:dyDescent="0.3">
      <c r="A96" s="6" t="s">
        <v>348</v>
      </c>
      <c r="B96" s="7" t="s">
        <v>411</v>
      </c>
      <c r="C96" s="7" t="s">
        <v>412</v>
      </c>
      <c r="D96" s="7">
        <v>0</v>
      </c>
      <c r="E96" s="7">
        <v>0</v>
      </c>
      <c r="F96" s="7">
        <v>98.29</v>
      </c>
      <c r="G96" s="7">
        <v>1.71</v>
      </c>
      <c r="H96" s="7">
        <v>0</v>
      </c>
    </row>
    <row r="97" spans="1:8" x14ac:dyDescent="0.3">
      <c r="A97" s="6" t="s">
        <v>348</v>
      </c>
      <c r="B97" s="7" t="s">
        <v>413</v>
      </c>
      <c r="C97" s="7" t="s">
        <v>414</v>
      </c>
      <c r="D97" s="7">
        <v>0</v>
      </c>
      <c r="E97" s="7">
        <v>0</v>
      </c>
      <c r="F97" s="7">
        <v>62.47</v>
      </c>
      <c r="G97" s="7">
        <v>7.27</v>
      </c>
      <c r="H97" s="7">
        <v>30.26</v>
      </c>
    </row>
    <row r="98" spans="1:8" x14ac:dyDescent="0.3">
      <c r="A98" s="6" t="s">
        <v>348</v>
      </c>
      <c r="B98" s="7" t="s">
        <v>415</v>
      </c>
      <c r="C98" s="7" t="s">
        <v>416</v>
      </c>
      <c r="D98" s="7">
        <v>64.739999999999995</v>
      </c>
      <c r="E98" s="7">
        <v>0</v>
      </c>
      <c r="F98" s="7">
        <v>20.76</v>
      </c>
      <c r="G98" s="7">
        <v>14.5</v>
      </c>
      <c r="H98" s="7">
        <v>0</v>
      </c>
    </row>
    <row r="99" spans="1:8" x14ac:dyDescent="0.3">
      <c r="A99" s="6" t="s">
        <v>348</v>
      </c>
      <c r="B99" s="7" t="s">
        <v>417</v>
      </c>
      <c r="C99" s="7" t="s">
        <v>418</v>
      </c>
      <c r="D99" s="7">
        <v>88.98</v>
      </c>
      <c r="E99" s="7">
        <v>0</v>
      </c>
      <c r="F99" s="7">
        <v>0</v>
      </c>
      <c r="G99" s="7">
        <v>11.02</v>
      </c>
      <c r="H99" s="7">
        <v>0</v>
      </c>
    </row>
    <row r="100" spans="1:8" x14ac:dyDescent="0.3">
      <c r="A100" s="6" t="s">
        <v>348</v>
      </c>
      <c r="B100" s="7" t="s">
        <v>419</v>
      </c>
      <c r="C100" s="7" t="s">
        <v>420</v>
      </c>
      <c r="D100" s="7">
        <v>59.34</v>
      </c>
      <c r="E100" s="7">
        <v>0</v>
      </c>
      <c r="F100" s="7">
        <v>30.2</v>
      </c>
      <c r="G100" s="7">
        <v>10.46</v>
      </c>
      <c r="H100" s="7">
        <v>0</v>
      </c>
    </row>
    <row r="101" spans="1:8" x14ac:dyDescent="0.3">
      <c r="A101" s="6" t="s">
        <v>348</v>
      </c>
      <c r="B101" s="7" t="s">
        <v>421</v>
      </c>
      <c r="C101" s="7" t="s">
        <v>422</v>
      </c>
      <c r="D101" s="7">
        <v>0</v>
      </c>
      <c r="E101" s="7">
        <v>0</v>
      </c>
      <c r="F101" s="7">
        <v>92.39</v>
      </c>
      <c r="G101" s="7">
        <v>7.61</v>
      </c>
      <c r="H101" s="7">
        <v>0</v>
      </c>
    </row>
    <row r="102" spans="1:8" x14ac:dyDescent="0.3">
      <c r="A102" s="6" t="s">
        <v>348</v>
      </c>
      <c r="B102" s="7" t="s">
        <v>423</v>
      </c>
      <c r="C102" s="7" t="s">
        <v>424</v>
      </c>
      <c r="D102" s="7">
        <v>0</v>
      </c>
      <c r="E102" s="7">
        <v>82.97</v>
      </c>
      <c r="F102" s="7">
        <v>0</v>
      </c>
      <c r="G102" s="7">
        <v>17.03</v>
      </c>
      <c r="H102" s="7">
        <v>0</v>
      </c>
    </row>
    <row r="103" spans="1:8" x14ac:dyDescent="0.3">
      <c r="A103" s="6" t="s">
        <v>348</v>
      </c>
      <c r="B103" s="7" t="s">
        <v>425</v>
      </c>
      <c r="C103" s="7" t="s">
        <v>426</v>
      </c>
      <c r="D103" s="7">
        <v>28.75</v>
      </c>
      <c r="E103" s="7">
        <v>64.760000000000005</v>
      </c>
      <c r="F103" s="7">
        <v>0</v>
      </c>
      <c r="G103" s="7">
        <v>6.49</v>
      </c>
      <c r="H103" s="7">
        <v>0</v>
      </c>
    </row>
    <row r="104" spans="1:8" x14ac:dyDescent="0.3">
      <c r="A104" s="6" t="s">
        <v>348</v>
      </c>
      <c r="B104" s="7" t="s">
        <v>427</v>
      </c>
      <c r="C104" s="7" t="s">
        <v>428</v>
      </c>
      <c r="D104" s="7">
        <v>0</v>
      </c>
      <c r="E104" s="7">
        <v>0</v>
      </c>
      <c r="F104" s="7">
        <v>67.010000000000005</v>
      </c>
      <c r="G104" s="7">
        <v>6.95</v>
      </c>
      <c r="H104" s="7">
        <v>26.04</v>
      </c>
    </row>
    <row r="105" spans="1:8" x14ac:dyDescent="0.3">
      <c r="A105" s="6" t="s">
        <v>348</v>
      </c>
      <c r="B105" s="7" t="s">
        <v>429</v>
      </c>
      <c r="C105" s="7" t="s">
        <v>430</v>
      </c>
      <c r="D105" s="7">
        <v>0</v>
      </c>
      <c r="E105" s="7">
        <v>0</v>
      </c>
      <c r="F105" s="7">
        <v>48.89</v>
      </c>
      <c r="G105" s="7">
        <v>3.63</v>
      </c>
      <c r="H105" s="7">
        <v>47.47</v>
      </c>
    </row>
    <row r="106" spans="1:8" x14ac:dyDescent="0.3">
      <c r="A106" s="6" t="s">
        <v>348</v>
      </c>
      <c r="B106" s="7" t="s">
        <v>431</v>
      </c>
      <c r="C106" s="7" t="s">
        <v>432</v>
      </c>
      <c r="D106" s="7">
        <v>0</v>
      </c>
      <c r="E106" s="7">
        <v>0</v>
      </c>
      <c r="F106" s="7">
        <v>51.87</v>
      </c>
      <c r="G106" s="7">
        <v>4.3899999999999997</v>
      </c>
      <c r="H106" s="7">
        <v>43.74</v>
      </c>
    </row>
    <row r="107" spans="1:8" x14ac:dyDescent="0.3">
      <c r="A107" s="6" t="s">
        <v>348</v>
      </c>
      <c r="B107" s="7" t="s">
        <v>433</v>
      </c>
      <c r="C107" s="7" t="s">
        <v>434</v>
      </c>
      <c r="D107" s="7">
        <v>0</v>
      </c>
      <c r="E107" s="7">
        <v>0</v>
      </c>
      <c r="F107" s="7">
        <v>61.92</v>
      </c>
      <c r="G107" s="7">
        <v>7.15</v>
      </c>
      <c r="H107" s="7">
        <v>30.94</v>
      </c>
    </row>
    <row r="108" spans="1:8" x14ac:dyDescent="0.3">
      <c r="A108" s="6" t="s">
        <v>348</v>
      </c>
      <c r="B108" s="7" t="s">
        <v>435</v>
      </c>
      <c r="C108" s="7" t="s">
        <v>436</v>
      </c>
      <c r="D108" s="7">
        <v>0</v>
      </c>
      <c r="E108" s="7">
        <v>0</v>
      </c>
      <c r="F108" s="7">
        <v>48.53</v>
      </c>
      <c r="G108" s="7">
        <v>5.04</v>
      </c>
      <c r="H108" s="7">
        <v>46.43</v>
      </c>
    </row>
    <row r="109" spans="1:8" ht="33" x14ac:dyDescent="0.3">
      <c r="A109" s="6" t="s">
        <v>348</v>
      </c>
      <c r="B109" s="7" t="s">
        <v>437</v>
      </c>
      <c r="C109" s="7" t="s">
        <v>438</v>
      </c>
      <c r="D109" s="7">
        <v>1.06</v>
      </c>
      <c r="E109" s="7">
        <v>34.32</v>
      </c>
      <c r="F109" s="7">
        <v>4.7699999999999996</v>
      </c>
      <c r="G109" s="7">
        <v>18.66</v>
      </c>
      <c r="H109" s="7">
        <v>41.19</v>
      </c>
    </row>
    <row r="110" spans="1:8" x14ac:dyDescent="0.3">
      <c r="A110" s="6" t="s">
        <v>348</v>
      </c>
      <c r="B110" s="7" t="s">
        <v>439</v>
      </c>
      <c r="C110" s="7" t="s">
        <v>440</v>
      </c>
      <c r="D110" s="7">
        <v>0</v>
      </c>
      <c r="E110" s="7">
        <v>0</v>
      </c>
      <c r="F110" s="7">
        <v>50.53</v>
      </c>
      <c r="G110" s="7">
        <v>5.47</v>
      </c>
      <c r="H110" s="7">
        <v>44</v>
      </c>
    </row>
    <row r="111" spans="1:8" x14ac:dyDescent="0.3">
      <c r="A111" s="6" t="s">
        <v>348</v>
      </c>
      <c r="B111" s="7" t="s">
        <v>441</v>
      </c>
      <c r="C111" s="7" t="s">
        <v>442</v>
      </c>
      <c r="D111" s="7">
        <v>0</v>
      </c>
      <c r="E111" s="7">
        <v>0</v>
      </c>
      <c r="F111" s="7">
        <v>89.69</v>
      </c>
      <c r="G111" s="7">
        <v>10.31</v>
      </c>
      <c r="H111" s="7">
        <v>0</v>
      </c>
    </row>
    <row r="112" spans="1:8" x14ac:dyDescent="0.3">
      <c r="A112" s="6" t="s">
        <v>348</v>
      </c>
      <c r="B112" s="7" t="s">
        <v>443</v>
      </c>
      <c r="C112" s="7" t="s">
        <v>444</v>
      </c>
      <c r="D112" s="7">
        <v>0</v>
      </c>
      <c r="E112" s="7">
        <v>0</v>
      </c>
      <c r="F112" s="7">
        <v>48.01</v>
      </c>
      <c r="G112" s="7">
        <v>5.54</v>
      </c>
      <c r="H112" s="7">
        <v>46.45</v>
      </c>
    </row>
    <row r="113" spans="1:8" x14ac:dyDescent="0.3">
      <c r="A113" s="6" t="s">
        <v>348</v>
      </c>
      <c r="B113" s="7" t="s">
        <v>445</v>
      </c>
      <c r="C113" s="7" t="s">
        <v>446</v>
      </c>
      <c r="D113" s="7">
        <v>0</v>
      </c>
      <c r="E113" s="7">
        <v>0</v>
      </c>
      <c r="F113" s="7">
        <v>95.86</v>
      </c>
      <c r="G113" s="7">
        <v>4.1399999999999997</v>
      </c>
      <c r="H113" s="7">
        <v>0</v>
      </c>
    </row>
    <row r="114" spans="1:8" x14ac:dyDescent="0.3">
      <c r="A114" s="6" t="s">
        <v>348</v>
      </c>
      <c r="B114" s="7" t="s">
        <v>447</v>
      </c>
      <c r="C114" s="7" t="s">
        <v>448</v>
      </c>
      <c r="D114" s="7">
        <v>0</v>
      </c>
      <c r="E114" s="7">
        <v>0</v>
      </c>
      <c r="F114" s="7">
        <v>89.45</v>
      </c>
      <c r="G114" s="7">
        <v>10.55</v>
      </c>
      <c r="H114" s="7">
        <v>0</v>
      </c>
    </row>
    <row r="115" spans="1:8" x14ac:dyDescent="0.3">
      <c r="A115" s="6" t="s">
        <v>348</v>
      </c>
      <c r="B115" s="7" t="s">
        <v>449</v>
      </c>
      <c r="C115" s="7" t="s">
        <v>450</v>
      </c>
      <c r="D115" s="7">
        <v>0</v>
      </c>
      <c r="E115" s="7">
        <v>77.989999999999995</v>
      </c>
      <c r="F115" s="7">
        <v>0</v>
      </c>
      <c r="G115" s="7">
        <v>22.01</v>
      </c>
      <c r="H115" s="7">
        <v>0</v>
      </c>
    </row>
    <row r="116" spans="1:8" x14ac:dyDescent="0.3">
      <c r="A116" s="6" t="s">
        <v>348</v>
      </c>
      <c r="B116" s="7" t="s">
        <v>451</v>
      </c>
      <c r="C116" s="7" t="s">
        <v>452</v>
      </c>
      <c r="D116" s="7">
        <v>0</v>
      </c>
      <c r="E116" s="7">
        <v>90.57</v>
      </c>
      <c r="F116" s="7">
        <v>0</v>
      </c>
      <c r="G116" s="7">
        <v>9.43</v>
      </c>
      <c r="H116" s="7">
        <v>0</v>
      </c>
    </row>
    <row r="117" spans="1:8" x14ac:dyDescent="0.3">
      <c r="A117" s="6" t="s">
        <v>348</v>
      </c>
      <c r="B117" s="7" t="s">
        <v>453</v>
      </c>
      <c r="C117" s="7" t="s">
        <v>454</v>
      </c>
      <c r="D117" s="7">
        <v>24.07</v>
      </c>
      <c r="E117" s="7">
        <v>66.03</v>
      </c>
      <c r="F117" s="7">
        <v>0.03</v>
      </c>
      <c r="G117" s="7">
        <v>9.8800000000000008</v>
      </c>
      <c r="H117" s="7">
        <v>0</v>
      </c>
    </row>
    <row r="118" spans="1:8" x14ac:dyDescent="0.3">
      <c r="A118" s="6" t="s">
        <v>348</v>
      </c>
      <c r="B118" s="7" t="s">
        <v>455</v>
      </c>
      <c r="C118" s="7" t="s">
        <v>456</v>
      </c>
      <c r="D118" s="7">
        <v>59.01</v>
      </c>
      <c r="E118" s="7">
        <v>27.99</v>
      </c>
      <c r="F118" s="7">
        <v>0.27</v>
      </c>
      <c r="G118" s="7">
        <v>12.73</v>
      </c>
      <c r="H118" s="7">
        <v>0</v>
      </c>
    </row>
    <row r="119" spans="1:8" x14ac:dyDescent="0.3">
      <c r="A119" s="6" t="s">
        <v>348</v>
      </c>
      <c r="B119" s="7" t="s">
        <v>457</v>
      </c>
      <c r="C119" s="7" t="s">
        <v>458</v>
      </c>
      <c r="D119" s="7">
        <v>0</v>
      </c>
      <c r="E119" s="7">
        <v>0</v>
      </c>
      <c r="F119" s="7">
        <v>90.6</v>
      </c>
      <c r="G119" s="7">
        <v>9.4</v>
      </c>
      <c r="H119" s="7">
        <v>0</v>
      </c>
    </row>
    <row r="120" spans="1:8" x14ac:dyDescent="0.3">
      <c r="A120" s="6" t="s">
        <v>348</v>
      </c>
      <c r="B120" s="7" t="s">
        <v>459</v>
      </c>
      <c r="C120" s="7" t="s">
        <v>460</v>
      </c>
      <c r="D120" s="7">
        <v>0</v>
      </c>
      <c r="E120" s="7">
        <v>0</v>
      </c>
      <c r="F120" s="7">
        <v>62.68</v>
      </c>
      <c r="G120" s="7">
        <v>6.83</v>
      </c>
      <c r="H120" s="7">
        <v>30.49</v>
      </c>
    </row>
    <row r="121" spans="1:8" x14ac:dyDescent="0.3">
      <c r="A121" s="6" t="s">
        <v>348</v>
      </c>
      <c r="B121" s="7" t="s">
        <v>461</v>
      </c>
      <c r="C121" s="7" t="s">
        <v>462</v>
      </c>
      <c r="D121" s="7">
        <v>0</v>
      </c>
      <c r="E121" s="7">
        <v>0</v>
      </c>
      <c r="F121" s="7">
        <v>52.84</v>
      </c>
      <c r="G121" s="7">
        <v>5.7</v>
      </c>
      <c r="H121" s="7">
        <v>41.46</v>
      </c>
    </row>
    <row r="122" spans="1:8" x14ac:dyDescent="0.3">
      <c r="A122" s="6" t="s">
        <v>348</v>
      </c>
      <c r="B122" s="7" t="s">
        <v>463</v>
      </c>
      <c r="C122" s="7" t="s">
        <v>464</v>
      </c>
      <c r="D122" s="7">
        <v>0</v>
      </c>
      <c r="E122" s="7">
        <v>0</v>
      </c>
      <c r="F122" s="7">
        <v>89.23</v>
      </c>
      <c r="G122" s="7">
        <v>10.77</v>
      </c>
      <c r="H122" s="7">
        <v>0</v>
      </c>
    </row>
    <row r="123" spans="1:8" x14ac:dyDescent="0.3">
      <c r="A123" s="6" t="s">
        <v>348</v>
      </c>
      <c r="B123" s="7" t="s">
        <v>465</v>
      </c>
      <c r="C123" s="7" t="s">
        <v>40</v>
      </c>
      <c r="D123" s="7">
        <v>0</v>
      </c>
      <c r="E123" s="7">
        <v>0</v>
      </c>
      <c r="F123" s="7">
        <v>90.08</v>
      </c>
      <c r="G123" s="7">
        <v>9.92</v>
      </c>
      <c r="H123" s="7">
        <v>0</v>
      </c>
    </row>
    <row r="124" spans="1:8" x14ac:dyDescent="0.3">
      <c r="A124" s="6" t="s">
        <v>348</v>
      </c>
      <c r="B124" s="7" t="s">
        <v>466</v>
      </c>
      <c r="C124" s="7" t="s">
        <v>467</v>
      </c>
      <c r="D124" s="7">
        <v>0</v>
      </c>
      <c r="E124" s="7">
        <v>88.6</v>
      </c>
      <c r="F124" s="7">
        <v>0</v>
      </c>
      <c r="G124" s="7">
        <v>11.4</v>
      </c>
      <c r="H124" s="7">
        <v>0</v>
      </c>
    </row>
    <row r="125" spans="1:8" x14ac:dyDescent="0.3">
      <c r="A125" s="6" t="s">
        <v>348</v>
      </c>
      <c r="B125" s="7" t="s">
        <v>468</v>
      </c>
      <c r="C125" s="7" t="s">
        <v>469</v>
      </c>
      <c r="D125" s="7">
        <v>0</v>
      </c>
      <c r="E125" s="7">
        <v>78.239999999999995</v>
      </c>
      <c r="F125" s="7">
        <v>0</v>
      </c>
      <c r="G125" s="7">
        <v>21.76</v>
      </c>
      <c r="H125" s="7">
        <v>0</v>
      </c>
    </row>
    <row r="126" spans="1:8" x14ac:dyDescent="0.3">
      <c r="A126" s="6" t="s">
        <v>348</v>
      </c>
      <c r="B126" s="7" t="s">
        <v>470</v>
      </c>
      <c r="C126" s="7" t="s">
        <v>471</v>
      </c>
      <c r="D126" s="7">
        <v>0</v>
      </c>
      <c r="E126" s="7">
        <v>87.57</v>
      </c>
      <c r="F126" s="7">
        <v>0</v>
      </c>
      <c r="G126" s="7">
        <v>12.43</v>
      </c>
      <c r="H126" s="7">
        <v>0</v>
      </c>
    </row>
    <row r="127" spans="1:8" x14ac:dyDescent="0.3">
      <c r="A127" s="6" t="s">
        <v>348</v>
      </c>
      <c r="B127" s="7" t="s">
        <v>472</v>
      </c>
      <c r="C127" s="7" t="s">
        <v>473</v>
      </c>
      <c r="D127" s="7">
        <v>0</v>
      </c>
      <c r="E127" s="7">
        <v>83.1</v>
      </c>
      <c r="F127" s="7">
        <v>0</v>
      </c>
      <c r="G127" s="7">
        <v>16.899999999999999</v>
      </c>
      <c r="H127" s="7">
        <v>0</v>
      </c>
    </row>
    <row r="128" spans="1:8" x14ac:dyDescent="0.3">
      <c r="A128" s="6" t="s">
        <v>348</v>
      </c>
      <c r="B128" s="7" t="s">
        <v>474</v>
      </c>
      <c r="C128" s="7" t="s">
        <v>475</v>
      </c>
      <c r="D128" s="7">
        <v>0</v>
      </c>
      <c r="E128" s="7">
        <v>0</v>
      </c>
      <c r="F128" s="7">
        <v>58.06</v>
      </c>
      <c r="G128" s="7">
        <v>10.57</v>
      </c>
      <c r="H128" s="7">
        <v>31.37</v>
      </c>
    </row>
    <row r="129" spans="1:8" x14ac:dyDescent="0.3">
      <c r="A129" s="6" t="s">
        <v>348</v>
      </c>
      <c r="B129" s="7" t="s">
        <v>476</v>
      </c>
      <c r="C129" s="7" t="s">
        <v>477</v>
      </c>
      <c r="D129" s="7">
        <v>0</v>
      </c>
      <c r="E129" s="7">
        <v>0</v>
      </c>
      <c r="F129" s="7">
        <v>89.98</v>
      </c>
      <c r="G129" s="7">
        <v>10.02</v>
      </c>
      <c r="H129" s="7">
        <v>0</v>
      </c>
    </row>
    <row r="130" spans="1:8" x14ac:dyDescent="0.3">
      <c r="A130" s="6" t="s">
        <v>348</v>
      </c>
      <c r="B130" s="7" t="s">
        <v>478</v>
      </c>
      <c r="C130" s="7" t="s">
        <v>479</v>
      </c>
      <c r="D130" s="7">
        <v>79.72</v>
      </c>
      <c r="E130" s="7">
        <v>0</v>
      </c>
      <c r="F130" s="7">
        <v>0</v>
      </c>
      <c r="G130" s="7">
        <v>20.28</v>
      </c>
      <c r="H130" s="7">
        <v>0</v>
      </c>
    </row>
    <row r="131" spans="1:8" x14ac:dyDescent="0.3">
      <c r="A131" s="6" t="s">
        <v>348</v>
      </c>
      <c r="B131" s="7" t="s">
        <v>480</v>
      </c>
      <c r="C131" s="7" t="s">
        <v>481</v>
      </c>
      <c r="D131" s="7">
        <v>0</v>
      </c>
      <c r="E131" s="7">
        <v>0</v>
      </c>
      <c r="F131" s="7">
        <v>48.55</v>
      </c>
      <c r="G131" s="7">
        <v>5.6</v>
      </c>
      <c r="H131" s="7">
        <v>45.85</v>
      </c>
    </row>
    <row r="132" spans="1:8" ht="33" x14ac:dyDescent="0.3">
      <c r="A132" s="6" t="s">
        <v>348</v>
      </c>
      <c r="B132" s="7" t="s">
        <v>482</v>
      </c>
      <c r="C132" s="7" t="s">
        <v>483</v>
      </c>
      <c r="D132" s="7">
        <v>0</v>
      </c>
      <c r="E132" s="7">
        <v>0</v>
      </c>
      <c r="F132" s="7">
        <v>94.47</v>
      </c>
      <c r="G132" s="7">
        <v>5.53</v>
      </c>
      <c r="H132" s="7">
        <v>0</v>
      </c>
    </row>
    <row r="133" spans="1:8" ht="33" x14ac:dyDescent="0.3">
      <c r="A133" s="6" t="s">
        <v>348</v>
      </c>
      <c r="B133" s="7" t="s">
        <v>484</v>
      </c>
      <c r="C133" s="7" t="s">
        <v>485</v>
      </c>
      <c r="D133" s="7">
        <v>0</v>
      </c>
      <c r="E133" s="7">
        <v>0</v>
      </c>
      <c r="F133" s="7">
        <v>63.75</v>
      </c>
      <c r="G133" s="7">
        <v>6.94</v>
      </c>
      <c r="H133" s="7">
        <v>29.31</v>
      </c>
    </row>
    <row r="134" spans="1:8" ht="33" x14ac:dyDescent="0.3">
      <c r="A134" s="6" t="s">
        <v>348</v>
      </c>
      <c r="B134" s="7" t="s">
        <v>486</v>
      </c>
      <c r="C134" s="7" t="s">
        <v>487</v>
      </c>
      <c r="D134" s="7">
        <v>0</v>
      </c>
      <c r="E134" s="7">
        <v>0</v>
      </c>
      <c r="F134" s="7">
        <v>66.94</v>
      </c>
      <c r="G134" s="7">
        <v>6.27</v>
      </c>
      <c r="H134" s="7">
        <v>26.78</v>
      </c>
    </row>
    <row r="135" spans="1:8" ht="33" x14ac:dyDescent="0.3">
      <c r="A135" s="6" t="s">
        <v>348</v>
      </c>
      <c r="B135" s="7" t="s">
        <v>488</v>
      </c>
      <c r="C135" s="7" t="s">
        <v>489</v>
      </c>
      <c r="D135" s="7">
        <v>0</v>
      </c>
      <c r="E135" s="7">
        <v>0</v>
      </c>
      <c r="F135" s="7">
        <v>45.73</v>
      </c>
      <c r="G135" s="7">
        <v>11.42</v>
      </c>
      <c r="H135" s="7">
        <v>42.85</v>
      </c>
    </row>
    <row r="136" spans="1:8" ht="33" x14ac:dyDescent="0.3">
      <c r="A136" s="6" t="s">
        <v>348</v>
      </c>
      <c r="B136" s="7" t="s">
        <v>490</v>
      </c>
      <c r="C136" s="7" t="s">
        <v>491</v>
      </c>
      <c r="D136" s="7">
        <v>0</v>
      </c>
      <c r="E136" s="7">
        <v>0</v>
      </c>
      <c r="F136" s="7">
        <v>54.95</v>
      </c>
      <c r="G136" s="7">
        <v>5.77</v>
      </c>
      <c r="H136" s="7">
        <v>39.28</v>
      </c>
    </row>
    <row r="137" spans="1:8" ht="33" x14ac:dyDescent="0.3">
      <c r="A137" s="6" t="s">
        <v>348</v>
      </c>
      <c r="B137" s="7" t="s">
        <v>492</v>
      </c>
      <c r="C137" s="7" t="s">
        <v>493</v>
      </c>
      <c r="D137" s="7">
        <v>0</v>
      </c>
      <c r="E137" s="7">
        <v>0</v>
      </c>
      <c r="F137" s="7">
        <v>52.03</v>
      </c>
      <c r="G137" s="7">
        <v>5.64</v>
      </c>
      <c r="H137" s="7">
        <v>42.33</v>
      </c>
    </row>
    <row r="138" spans="1:8" x14ac:dyDescent="0.3">
      <c r="A138" s="6" t="s">
        <v>348</v>
      </c>
      <c r="B138" s="7" t="s">
        <v>494</v>
      </c>
      <c r="C138" s="7" t="s">
        <v>495</v>
      </c>
      <c r="D138" s="7">
        <v>24.72</v>
      </c>
      <c r="E138" s="7">
        <v>68.52</v>
      </c>
      <c r="F138" s="7">
        <v>0.03</v>
      </c>
      <c r="G138" s="7">
        <v>6.73</v>
      </c>
      <c r="H138" s="7">
        <v>0</v>
      </c>
    </row>
    <row r="139" spans="1:8" x14ac:dyDescent="0.3">
      <c r="A139" s="6" t="s">
        <v>348</v>
      </c>
      <c r="B139" s="7" t="s">
        <v>496</v>
      </c>
      <c r="C139" s="7" t="s">
        <v>497</v>
      </c>
      <c r="D139" s="7">
        <v>24.93</v>
      </c>
      <c r="E139" s="7">
        <v>70.52</v>
      </c>
      <c r="F139" s="7">
        <v>0.03</v>
      </c>
      <c r="G139" s="7">
        <v>4.5199999999999996</v>
      </c>
      <c r="H139" s="7">
        <v>0</v>
      </c>
    </row>
    <row r="140" spans="1:8" x14ac:dyDescent="0.3">
      <c r="A140" s="6" t="s">
        <v>348</v>
      </c>
      <c r="B140" s="7" t="s">
        <v>498</v>
      </c>
      <c r="C140" s="7" t="s">
        <v>499</v>
      </c>
      <c r="D140" s="7">
        <v>30.07</v>
      </c>
      <c r="E140" s="7">
        <v>60.25</v>
      </c>
      <c r="F140" s="7">
        <v>0</v>
      </c>
      <c r="G140" s="7">
        <v>9.67</v>
      </c>
      <c r="H140" s="7">
        <v>0</v>
      </c>
    </row>
    <row r="141" spans="1:8" x14ac:dyDescent="0.3">
      <c r="A141" s="6" t="s">
        <v>348</v>
      </c>
      <c r="B141" s="7" t="s">
        <v>500</v>
      </c>
      <c r="C141" s="7" t="s">
        <v>501</v>
      </c>
      <c r="D141" s="7">
        <v>0</v>
      </c>
      <c r="E141" s="7">
        <v>37.619999999999997</v>
      </c>
      <c r="F141" s="7">
        <v>35</v>
      </c>
      <c r="G141" s="7">
        <v>7.91</v>
      </c>
      <c r="H141" s="7">
        <v>19.47</v>
      </c>
    </row>
    <row r="142" spans="1:8" x14ac:dyDescent="0.3">
      <c r="A142" s="6" t="s">
        <v>502</v>
      </c>
      <c r="B142" s="7" t="s">
        <v>503</v>
      </c>
      <c r="C142" s="7" t="s">
        <v>504</v>
      </c>
      <c r="D142" s="7">
        <v>35.43</v>
      </c>
      <c r="E142" s="7">
        <v>6.53</v>
      </c>
      <c r="F142" s="7">
        <v>49.7</v>
      </c>
      <c r="G142" s="7">
        <v>8.35</v>
      </c>
      <c r="H142" s="7">
        <v>0</v>
      </c>
    </row>
    <row r="143" spans="1:8" x14ac:dyDescent="0.3">
      <c r="A143" s="6" t="s">
        <v>502</v>
      </c>
      <c r="B143" s="7" t="s">
        <v>505</v>
      </c>
      <c r="C143" s="7" t="s">
        <v>506</v>
      </c>
      <c r="D143" s="7">
        <v>0</v>
      </c>
      <c r="E143" s="7">
        <v>0</v>
      </c>
      <c r="F143" s="7">
        <v>86.59</v>
      </c>
      <c r="G143" s="7">
        <v>13.41</v>
      </c>
      <c r="H143" s="7">
        <v>0</v>
      </c>
    </row>
    <row r="144" spans="1:8" x14ac:dyDescent="0.3">
      <c r="A144" s="6" t="s">
        <v>502</v>
      </c>
      <c r="B144" s="7" t="s">
        <v>507</v>
      </c>
      <c r="C144" s="7" t="s">
        <v>506</v>
      </c>
      <c r="D144" s="7">
        <v>0</v>
      </c>
      <c r="E144" s="7">
        <v>0</v>
      </c>
      <c r="F144" s="7">
        <v>68.08</v>
      </c>
      <c r="G144" s="7">
        <v>31.92</v>
      </c>
      <c r="H144" s="7">
        <v>0</v>
      </c>
    </row>
    <row r="145" spans="1:8" x14ac:dyDescent="0.3">
      <c r="A145" s="6" t="s">
        <v>502</v>
      </c>
      <c r="B145" s="7" t="s">
        <v>508</v>
      </c>
      <c r="C145" s="7" t="s">
        <v>509</v>
      </c>
      <c r="D145" s="7">
        <v>0</v>
      </c>
      <c r="E145" s="7">
        <v>0</v>
      </c>
      <c r="F145" s="7">
        <v>75.89</v>
      </c>
      <c r="G145" s="7">
        <v>4.13</v>
      </c>
      <c r="H145" s="7">
        <v>19.98</v>
      </c>
    </row>
    <row r="146" spans="1:8" x14ac:dyDescent="0.3">
      <c r="A146" s="6" t="s">
        <v>502</v>
      </c>
      <c r="B146" s="7" t="s">
        <v>510</v>
      </c>
      <c r="C146" s="7" t="s">
        <v>511</v>
      </c>
      <c r="D146" s="7">
        <v>0</v>
      </c>
      <c r="E146" s="7">
        <v>0</v>
      </c>
      <c r="F146" s="7">
        <v>57.75</v>
      </c>
      <c r="G146" s="7">
        <v>4.29</v>
      </c>
      <c r="H146" s="7">
        <v>37.96</v>
      </c>
    </row>
    <row r="147" spans="1:8" x14ac:dyDescent="0.3">
      <c r="A147" s="6" t="s">
        <v>502</v>
      </c>
      <c r="B147" s="7" t="s">
        <v>512</v>
      </c>
      <c r="C147" s="7" t="s">
        <v>513</v>
      </c>
      <c r="D147" s="7">
        <v>0</v>
      </c>
      <c r="E147" s="7">
        <v>0</v>
      </c>
      <c r="F147" s="7">
        <v>90.42</v>
      </c>
      <c r="G147" s="7">
        <v>9.58</v>
      </c>
      <c r="H147" s="7">
        <v>0</v>
      </c>
    </row>
    <row r="148" spans="1:8" x14ac:dyDescent="0.3">
      <c r="A148" s="6" t="s">
        <v>502</v>
      </c>
      <c r="B148" s="7" t="s">
        <v>514</v>
      </c>
      <c r="C148" s="7" t="s">
        <v>515</v>
      </c>
      <c r="D148" s="7">
        <v>0</v>
      </c>
      <c r="E148" s="7">
        <v>0</v>
      </c>
      <c r="F148" s="7">
        <v>82.97</v>
      </c>
      <c r="G148" s="7">
        <v>2.29</v>
      </c>
      <c r="H148" s="7">
        <v>14.74</v>
      </c>
    </row>
    <row r="149" spans="1:8" x14ac:dyDescent="0.3">
      <c r="A149" s="6" t="s">
        <v>502</v>
      </c>
      <c r="B149" s="7" t="s">
        <v>516</v>
      </c>
      <c r="C149" s="7" t="s">
        <v>515</v>
      </c>
      <c r="D149" s="7">
        <v>0</v>
      </c>
      <c r="E149" s="7">
        <v>0</v>
      </c>
      <c r="F149" s="7">
        <v>83.35</v>
      </c>
      <c r="G149" s="7">
        <v>2.36</v>
      </c>
      <c r="H149" s="7">
        <v>14.29</v>
      </c>
    </row>
    <row r="150" spans="1:8" x14ac:dyDescent="0.3">
      <c r="A150" s="6" t="s">
        <v>502</v>
      </c>
      <c r="B150" s="7" t="s">
        <v>517</v>
      </c>
      <c r="C150" s="7" t="s">
        <v>515</v>
      </c>
      <c r="D150" s="7">
        <v>0</v>
      </c>
      <c r="E150" s="7">
        <v>0</v>
      </c>
      <c r="F150" s="7">
        <v>83.42</v>
      </c>
      <c r="G150" s="7">
        <v>2.19</v>
      </c>
      <c r="H150" s="7">
        <v>14.4</v>
      </c>
    </row>
    <row r="151" spans="1:8" x14ac:dyDescent="0.3">
      <c r="A151" s="6" t="s">
        <v>502</v>
      </c>
      <c r="B151" s="7" t="s">
        <v>518</v>
      </c>
      <c r="C151" s="7" t="s">
        <v>515</v>
      </c>
      <c r="D151" s="7">
        <v>0</v>
      </c>
      <c r="E151" s="7">
        <v>0</v>
      </c>
      <c r="F151" s="7">
        <v>82.68</v>
      </c>
      <c r="G151" s="7">
        <v>2.15</v>
      </c>
      <c r="H151" s="7">
        <v>15.17</v>
      </c>
    </row>
    <row r="152" spans="1:8" x14ac:dyDescent="0.3">
      <c r="A152" s="6" t="s">
        <v>502</v>
      </c>
      <c r="B152" s="7" t="s">
        <v>519</v>
      </c>
      <c r="C152" s="7" t="s">
        <v>515</v>
      </c>
      <c r="D152" s="7">
        <v>0</v>
      </c>
      <c r="E152" s="7">
        <v>0</v>
      </c>
      <c r="F152" s="7">
        <v>82.7</v>
      </c>
      <c r="G152" s="7">
        <v>2.72</v>
      </c>
      <c r="H152" s="7">
        <v>14.58</v>
      </c>
    </row>
    <row r="153" spans="1:8" x14ac:dyDescent="0.3">
      <c r="A153" s="6" t="s">
        <v>502</v>
      </c>
      <c r="B153" s="7" t="s">
        <v>520</v>
      </c>
      <c r="C153" s="7" t="s">
        <v>521</v>
      </c>
      <c r="D153" s="7">
        <v>0</v>
      </c>
      <c r="E153" s="7">
        <v>0</v>
      </c>
      <c r="F153" s="7">
        <v>74.7</v>
      </c>
      <c r="G153" s="7">
        <v>1.97</v>
      </c>
      <c r="H153" s="7">
        <v>23.33</v>
      </c>
    </row>
    <row r="154" spans="1:8" x14ac:dyDescent="0.3">
      <c r="A154" s="6" t="s">
        <v>502</v>
      </c>
      <c r="B154" s="7" t="s">
        <v>522</v>
      </c>
      <c r="C154" s="7" t="s">
        <v>521</v>
      </c>
      <c r="D154" s="7">
        <v>0</v>
      </c>
      <c r="E154" s="7">
        <v>0</v>
      </c>
      <c r="F154" s="7">
        <v>75.400000000000006</v>
      </c>
      <c r="G154" s="7">
        <v>1.65</v>
      </c>
      <c r="H154" s="7">
        <v>22.95</v>
      </c>
    </row>
    <row r="155" spans="1:8" x14ac:dyDescent="0.3">
      <c r="A155" s="6" t="s">
        <v>502</v>
      </c>
      <c r="B155" s="7" t="s">
        <v>523</v>
      </c>
      <c r="C155" s="7" t="s">
        <v>521</v>
      </c>
      <c r="D155" s="7">
        <v>0</v>
      </c>
      <c r="E155" s="7">
        <v>0</v>
      </c>
      <c r="F155" s="7">
        <v>75.180000000000007</v>
      </c>
      <c r="G155" s="7">
        <v>1.89</v>
      </c>
      <c r="H155" s="7">
        <v>22.93</v>
      </c>
    </row>
    <row r="156" spans="1:8" x14ac:dyDescent="0.3">
      <c r="A156" s="6" t="s">
        <v>502</v>
      </c>
      <c r="B156" s="7" t="s">
        <v>524</v>
      </c>
      <c r="C156" s="7" t="s">
        <v>525</v>
      </c>
      <c r="D156" s="7">
        <v>0</v>
      </c>
      <c r="E156" s="7">
        <v>0</v>
      </c>
      <c r="F156" s="7">
        <v>66.58</v>
      </c>
      <c r="G156" s="7">
        <v>2.27</v>
      </c>
      <c r="H156" s="7">
        <v>31.15</v>
      </c>
    </row>
    <row r="157" spans="1:8" x14ac:dyDescent="0.3">
      <c r="A157" s="6" t="s">
        <v>502</v>
      </c>
      <c r="B157" s="7" t="s">
        <v>526</v>
      </c>
      <c r="C157" s="7" t="s">
        <v>527</v>
      </c>
      <c r="D157" s="7">
        <v>33.799999999999997</v>
      </c>
      <c r="E157" s="7">
        <v>8.33</v>
      </c>
      <c r="F157" s="7">
        <v>53.2</v>
      </c>
      <c r="G157" s="7">
        <v>4.67</v>
      </c>
      <c r="H157" s="7">
        <v>0</v>
      </c>
    </row>
    <row r="158" spans="1:8" x14ac:dyDescent="0.3">
      <c r="A158" s="6" t="s">
        <v>502</v>
      </c>
      <c r="B158" s="7" t="s">
        <v>528</v>
      </c>
      <c r="C158" s="7" t="s">
        <v>527</v>
      </c>
      <c r="D158" s="7">
        <v>35.68</v>
      </c>
      <c r="E158" s="7">
        <v>6.24</v>
      </c>
      <c r="F158" s="7">
        <v>55.24</v>
      </c>
      <c r="G158" s="7">
        <v>2.84</v>
      </c>
      <c r="H158" s="7">
        <v>0</v>
      </c>
    </row>
    <row r="159" spans="1:8" x14ac:dyDescent="0.3">
      <c r="A159" s="6" t="s">
        <v>502</v>
      </c>
      <c r="B159" s="7" t="s">
        <v>529</v>
      </c>
      <c r="C159" s="7" t="s">
        <v>530</v>
      </c>
      <c r="D159" s="7">
        <v>74.16</v>
      </c>
      <c r="E159" s="7">
        <v>0</v>
      </c>
      <c r="F159" s="7">
        <v>22.71</v>
      </c>
      <c r="G159" s="7">
        <v>3.13</v>
      </c>
      <c r="H159" s="7">
        <v>0</v>
      </c>
    </row>
    <row r="160" spans="1:8" x14ac:dyDescent="0.3">
      <c r="A160" s="6" t="s">
        <v>502</v>
      </c>
      <c r="B160" s="7" t="s">
        <v>531</v>
      </c>
      <c r="C160" s="7" t="s">
        <v>530</v>
      </c>
      <c r="D160" s="7">
        <v>77.11</v>
      </c>
      <c r="E160" s="7">
        <v>0</v>
      </c>
      <c r="F160" s="7">
        <v>20.25</v>
      </c>
      <c r="G160" s="7">
        <v>2.64</v>
      </c>
      <c r="H160" s="7">
        <v>0</v>
      </c>
    </row>
    <row r="161" spans="1:8" x14ac:dyDescent="0.3">
      <c r="A161" s="6" t="s">
        <v>502</v>
      </c>
      <c r="B161" s="7" t="s">
        <v>532</v>
      </c>
      <c r="C161" s="7" t="s">
        <v>533</v>
      </c>
      <c r="D161" s="7">
        <v>36.380000000000003</v>
      </c>
      <c r="E161" s="7">
        <v>4.99</v>
      </c>
      <c r="F161" s="7">
        <v>55.68</v>
      </c>
      <c r="G161" s="7">
        <v>2.95</v>
      </c>
      <c r="H161" s="7">
        <v>0</v>
      </c>
    </row>
    <row r="162" spans="1:8" x14ac:dyDescent="0.3">
      <c r="A162" s="6" t="s">
        <v>502</v>
      </c>
      <c r="B162" s="7" t="s">
        <v>534</v>
      </c>
      <c r="C162" s="7" t="s">
        <v>533</v>
      </c>
      <c r="D162" s="7">
        <v>22.06</v>
      </c>
      <c r="E162" s="7">
        <v>69.989999999999995</v>
      </c>
      <c r="F162" s="7">
        <v>6.58</v>
      </c>
      <c r="G162" s="7">
        <v>1.38</v>
      </c>
      <c r="H162" s="7">
        <v>0</v>
      </c>
    </row>
    <row r="163" spans="1:8" x14ac:dyDescent="0.3">
      <c r="A163" s="6" t="s">
        <v>502</v>
      </c>
      <c r="B163" s="7" t="s">
        <v>535</v>
      </c>
      <c r="C163" s="7" t="s">
        <v>533</v>
      </c>
      <c r="D163" s="7">
        <v>22.41</v>
      </c>
      <c r="E163" s="7">
        <v>68.28</v>
      </c>
      <c r="F163" s="7">
        <v>7.11</v>
      </c>
      <c r="G163" s="7">
        <v>2.2000000000000002</v>
      </c>
      <c r="H163" s="7">
        <v>0</v>
      </c>
    </row>
    <row r="164" spans="1:8" x14ac:dyDescent="0.3">
      <c r="A164" s="6" t="s">
        <v>502</v>
      </c>
      <c r="B164" s="7" t="s">
        <v>536</v>
      </c>
      <c r="C164" s="7" t="s">
        <v>537</v>
      </c>
      <c r="D164" s="7">
        <v>0</v>
      </c>
      <c r="E164" s="7">
        <v>0</v>
      </c>
      <c r="F164" s="7">
        <v>48.82</v>
      </c>
      <c r="G164" s="7">
        <v>5.81</v>
      </c>
      <c r="H164" s="7">
        <v>45.37</v>
      </c>
    </row>
    <row r="165" spans="1:8" x14ac:dyDescent="0.3">
      <c r="A165" s="6" t="s">
        <v>502</v>
      </c>
      <c r="B165" s="7" t="s">
        <v>538</v>
      </c>
      <c r="C165" s="7" t="s">
        <v>539</v>
      </c>
      <c r="D165" s="7">
        <v>0</v>
      </c>
      <c r="E165" s="7">
        <v>0</v>
      </c>
      <c r="F165" s="7">
        <v>37.67</v>
      </c>
      <c r="G165" s="7">
        <v>2.94</v>
      </c>
      <c r="H165" s="7">
        <v>59.4</v>
      </c>
    </row>
    <row r="166" spans="1:8" x14ac:dyDescent="0.3">
      <c r="A166" s="6" t="s">
        <v>502</v>
      </c>
      <c r="B166" s="7" t="s">
        <v>540</v>
      </c>
      <c r="C166" s="7" t="s">
        <v>541</v>
      </c>
      <c r="D166" s="7">
        <v>0</v>
      </c>
      <c r="E166" s="7">
        <v>0</v>
      </c>
      <c r="F166" s="7">
        <v>50.41</v>
      </c>
      <c r="G166" s="7">
        <v>3.95</v>
      </c>
      <c r="H166" s="7">
        <v>45.64</v>
      </c>
    </row>
    <row r="167" spans="1:8" x14ac:dyDescent="0.3">
      <c r="A167" s="6" t="s">
        <v>502</v>
      </c>
      <c r="B167" s="7" t="s">
        <v>542</v>
      </c>
      <c r="C167" s="7" t="s">
        <v>543</v>
      </c>
      <c r="D167" s="7">
        <v>0</v>
      </c>
      <c r="E167" s="7">
        <v>0</v>
      </c>
      <c r="F167" s="7">
        <v>33.51</v>
      </c>
      <c r="G167" s="7">
        <v>1.31</v>
      </c>
      <c r="H167" s="7">
        <v>65.19</v>
      </c>
    </row>
    <row r="168" spans="1:8" x14ac:dyDescent="0.3">
      <c r="A168" s="6" t="s">
        <v>502</v>
      </c>
      <c r="B168" s="7" t="s">
        <v>544</v>
      </c>
      <c r="C168" s="7" t="s">
        <v>545</v>
      </c>
      <c r="D168" s="7">
        <v>0</v>
      </c>
      <c r="E168" s="7">
        <v>0</v>
      </c>
      <c r="F168" s="7">
        <v>49.8</v>
      </c>
      <c r="G168" s="7">
        <v>4.4800000000000004</v>
      </c>
      <c r="H168" s="7">
        <v>45.72</v>
      </c>
    </row>
    <row r="169" spans="1:8" x14ac:dyDescent="0.3">
      <c r="A169" s="6" t="s">
        <v>502</v>
      </c>
      <c r="B169" s="7" t="s">
        <v>546</v>
      </c>
      <c r="C169" s="7" t="s">
        <v>547</v>
      </c>
      <c r="D169" s="7">
        <v>0</v>
      </c>
      <c r="E169" s="7">
        <v>0</v>
      </c>
      <c r="F169" s="7">
        <v>44.42</v>
      </c>
      <c r="G169" s="7">
        <v>3.19</v>
      </c>
      <c r="H169" s="7">
        <v>52.39</v>
      </c>
    </row>
    <row r="170" spans="1:8" x14ac:dyDescent="0.3">
      <c r="A170" s="6" t="s">
        <v>502</v>
      </c>
      <c r="B170" s="7" t="s">
        <v>548</v>
      </c>
      <c r="C170" s="7" t="s">
        <v>549</v>
      </c>
      <c r="D170" s="7">
        <v>0</v>
      </c>
      <c r="E170" s="7">
        <v>0</v>
      </c>
      <c r="F170" s="7">
        <v>33.33</v>
      </c>
      <c r="G170" s="7">
        <v>2.61</v>
      </c>
      <c r="H170" s="7">
        <v>64.06</v>
      </c>
    </row>
    <row r="171" spans="1:8" x14ac:dyDescent="0.3">
      <c r="A171" s="6" t="s">
        <v>502</v>
      </c>
      <c r="B171" s="7" t="s">
        <v>550</v>
      </c>
      <c r="C171" s="7" t="s">
        <v>98</v>
      </c>
      <c r="D171" s="7">
        <v>0</v>
      </c>
      <c r="E171" s="7">
        <v>0</v>
      </c>
      <c r="F171" s="7">
        <v>50.38</v>
      </c>
      <c r="G171" s="7">
        <v>4.47</v>
      </c>
      <c r="H171" s="7">
        <v>45.15</v>
      </c>
    </row>
    <row r="172" spans="1:8" x14ac:dyDescent="0.3">
      <c r="A172" s="6" t="s">
        <v>502</v>
      </c>
      <c r="B172" s="7" t="s">
        <v>551</v>
      </c>
      <c r="C172" s="7" t="s">
        <v>279</v>
      </c>
      <c r="D172" s="7">
        <v>0</v>
      </c>
      <c r="E172" s="7">
        <v>8.81</v>
      </c>
      <c r="F172" s="7">
        <v>68.08</v>
      </c>
      <c r="G172" s="7">
        <v>2.41</v>
      </c>
      <c r="H172" s="7">
        <v>20.7</v>
      </c>
    </row>
    <row r="173" spans="1:8" x14ac:dyDescent="0.3">
      <c r="A173" s="6" t="s">
        <v>502</v>
      </c>
      <c r="B173" s="7" t="s">
        <v>552</v>
      </c>
      <c r="C173" s="7" t="s">
        <v>279</v>
      </c>
      <c r="D173" s="7">
        <v>0</v>
      </c>
      <c r="E173" s="7">
        <v>6.76</v>
      </c>
      <c r="F173" s="7">
        <v>72</v>
      </c>
      <c r="G173" s="7">
        <v>2.98</v>
      </c>
      <c r="H173" s="7">
        <v>18.260000000000002</v>
      </c>
    </row>
    <row r="174" spans="1:8" x14ac:dyDescent="0.3">
      <c r="A174" s="6" t="s">
        <v>502</v>
      </c>
      <c r="B174" s="7" t="s">
        <v>553</v>
      </c>
      <c r="C174" s="7" t="s">
        <v>111</v>
      </c>
      <c r="D174" s="7">
        <v>0</v>
      </c>
      <c r="E174" s="7">
        <v>75.31</v>
      </c>
      <c r="F174" s="7">
        <v>0</v>
      </c>
      <c r="G174" s="7">
        <v>24.69</v>
      </c>
      <c r="H174" s="7">
        <v>0</v>
      </c>
    </row>
    <row r="175" spans="1:8" x14ac:dyDescent="0.3">
      <c r="A175" s="6" t="s">
        <v>502</v>
      </c>
      <c r="B175" s="7" t="s">
        <v>554</v>
      </c>
      <c r="C175" s="7" t="s">
        <v>111</v>
      </c>
      <c r="D175" s="7">
        <v>0</v>
      </c>
      <c r="E175" s="7">
        <v>81.56</v>
      </c>
      <c r="F175" s="7">
        <v>0</v>
      </c>
      <c r="G175" s="7">
        <v>18.440000000000001</v>
      </c>
      <c r="H175" s="7">
        <v>0</v>
      </c>
    </row>
    <row r="176" spans="1:8" x14ac:dyDescent="0.3">
      <c r="A176" s="6" t="s">
        <v>502</v>
      </c>
      <c r="B176" s="7" t="s">
        <v>555</v>
      </c>
      <c r="C176" s="7" t="s">
        <v>556</v>
      </c>
      <c r="D176" s="7">
        <v>0</v>
      </c>
      <c r="E176" s="7">
        <v>22.48</v>
      </c>
      <c r="F176" s="7">
        <v>52.01</v>
      </c>
      <c r="G176" s="7">
        <v>1.77</v>
      </c>
      <c r="H176" s="7">
        <v>23.74</v>
      </c>
    </row>
    <row r="177" spans="1:8" x14ac:dyDescent="0.3">
      <c r="A177" s="6" t="s">
        <v>502</v>
      </c>
      <c r="B177" s="7" t="s">
        <v>557</v>
      </c>
      <c r="C177" s="7" t="s">
        <v>558</v>
      </c>
      <c r="D177" s="7">
        <v>0</v>
      </c>
      <c r="E177" s="7">
        <v>0</v>
      </c>
      <c r="F177" s="7">
        <v>40.46</v>
      </c>
      <c r="G177" s="7">
        <v>3.18</v>
      </c>
      <c r="H177" s="7">
        <v>56.36</v>
      </c>
    </row>
    <row r="178" spans="1:8" x14ac:dyDescent="0.3">
      <c r="A178" s="6" t="s">
        <v>502</v>
      </c>
      <c r="B178" s="7" t="s">
        <v>559</v>
      </c>
      <c r="C178" s="7" t="s">
        <v>558</v>
      </c>
      <c r="D178" s="7">
        <v>0</v>
      </c>
      <c r="E178" s="7">
        <v>0</v>
      </c>
      <c r="F178" s="7">
        <v>40.33</v>
      </c>
      <c r="G178" s="7">
        <v>3.43</v>
      </c>
      <c r="H178" s="7">
        <v>56.24</v>
      </c>
    </row>
    <row r="179" spans="1:8" x14ac:dyDescent="0.3">
      <c r="A179" s="6" t="s">
        <v>502</v>
      </c>
      <c r="B179" s="7" t="s">
        <v>560</v>
      </c>
      <c r="C179" s="7" t="s">
        <v>561</v>
      </c>
      <c r="D179" s="7">
        <v>0</v>
      </c>
      <c r="E179" s="7">
        <v>0</v>
      </c>
      <c r="F179" s="7">
        <v>37.89</v>
      </c>
      <c r="G179" s="7">
        <v>12.91</v>
      </c>
      <c r="H179" s="7">
        <v>49.2</v>
      </c>
    </row>
    <row r="180" spans="1:8" x14ac:dyDescent="0.3">
      <c r="A180" s="6" t="s">
        <v>502</v>
      </c>
      <c r="B180" s="7" t="s">
        <v>562</v>
      </c>
      <c r="C180" s="7" t="s">
        <v>561</v>
      </c>
      <c r="D180" s="7">
        <v>0</v>
      </c>
      <c r="E180" s="7">
        <v>0</v>
      </c>
      <c r="F180" s="7">
        <v>37.83</v>
      </c>
      <c r="G180" s="7">
        <v>12.8</v>
      </c>
      <c r="H180" s="7">
        <v>49.36</v>
      </c>
    </row>
    <row r="181" spans="1:8" x14ac:dyDescent="0.3">
      <c r="A181" s="6" t="s">
        <v>502</v>
      </c>
      <c r="B181" s="7" t="s">
        <v>563</v>
      </c>
      <c r="C181" s="7" t="s">
        <v>564</v>
      </c>
      <c r="D181" s="7">
        <v>0</v>
      </c>
      <c r="E181" s="7">
        <v>5.83</v>
      </c>
      <c r="F181" s="7">
        <v>60.21</v>
      </c>
      <c r="G181" s="7">
        <v>2.2000000000000002</v>
      </c>
      <c r="H181" s="7">
        <v>31.76</v>
      </c>
    </row>
    <row r="182" spans="1:8" x14ac:dyDescent="0.3">
      <c r="A182" s="6" t="s">
        <v>502</v>
      </c>
      <c r="B182" s="7" t="s">
        <v>565</v>
      </c>
      <c r="C182" s="7" t="s">
        <v>566</v>
      </c>
      <c r="D182" s="7">
        <v>0</v>
      </c>
      <c r="E182" s="7">
        <v>0</v>
      </c>
      <c r="F182" s="7">
        <v>93.31</v>
      </c>
      <c r="G182" s="7">
        <v>6.69</v>
      </c>
      <c r="H182" s="7">
        <v>0</v>
      </c>
    </row>
    <row r="183" spans="1:8" x14ac:dyDescent="0.3">
      <c r="A183" s="6" t="s">
        <v>502</v>
      </c>
      <c r="B183" s="7" t="s">
        <v>567</v>
      </c>
      <c r="C183" s="7" t="s">
        <v>568</v>
      </c>
      <c r="D183" s="7">
        <v>35.64</v>
      </c>
      <c r="E183" s="7">
        <v>7.78</v>
      </c>
      <c r="F183" s="7">
        <v>53.19</v>
      </c>
      <c r="G183" s="7">
        <v>3.39</v>
      </c>
      <c r="H183" s="7">
        <v>0</v>
      </c>
    </row>
    <row r="184" spans="1:8" x14ac:dyDescent="0.3">
      <c r="A184" s="6" t="s">
        <v>502</v>
      </c>
      <c r="B184" s="7" t="s">
        <v>569</v>
      </c>
      <c r="C184" s="7" t="s">
        <v>568</v>
      </c>
      <c r="D184" s="7">
        <v>36.32</v>
      </c>
      <c r="E184" s="7">
        <v>5.19</v>
      </c>
      <c r="F184" s="7">
        <v>56.33</v>
      </c>
      <c r="G184" s="7">
        <v>2.16</v>
      </c>
      <c r="H184" s="7">
        <v>0</v>
      </c>
    </row>
    <row r="185" spans="1:8" x14ac:dyDescent="0.3">
      <c r="A185" s="6" t="s">
        <v>502</v>
      </c>
      <c r="B185" s="7" t="s">
        <v>570</v>
      </c>
      <c r="C185" s="7" t="s">
        <v>571</v>
      </c>
      <c r="D185" s="7">
        <v>77.87</v>
      </c>
      <c r="E185" s="7">
        <v>0</v>
      </c>
      <c r="F185" s="7">
        <v>20.22</v>
      </c>
      <c r="G185" s="7">
        <v>1.91</v>
      </c>
      <c r="H185" s="7">
        <v>0</v>
      </c>
    </row>
    <row r="186" spans="1:8" x14ac:dyDescent="0.3">
      <c r="A186" s="6" t="s">
        <v>502</v>
      </c>
      <c r="B186" s="7" t="s">
        <v>572</v>
      </c>
      <c r="C186" s="7" t="s">
        <v>571</v>
      </c>
      <c r="D186" s="7">
        <v>78.3</v>
      </c>
      <c r="E186" s="7">
        <v>0</v>
      </c>
      <c r="F186" s="7">
        <v>19.920000000000002</v>
      </c>
      <c r="G186" s="7">
        <v>1.78</v>
      </c>
      <c r="H186" s="7">
        <v>0</v>
      </c>
    </row>
    <row r="187" spans="1:8" x14ac:dyDescent="0.3">
      <c r="A187" s="6" t="s">
        <v>502</v>
      </c>
      <c r="B187" s="7" t="s">
        <v>573</v>
      </c>
      <c r="C187" s="7" t="s">
        <v>574</v>
      </c>
      <c r="D187" s="7">
        <v>32.75</v>
      </c>
      <c r="E187" s="7">
        <v>9.0399999999999991</v>
      </c>
      <c r="F187" s="7">
        <v>55.32</v>
      </c>
      <c r="G187" s="7">
        <v>2.89</v>
      </c>
      <c r="H187" s="7">
        <v>0</v>
      </c>
    </row>
    <row r="188" spans="1:8" x14ac:dyDescent="0.3">
      <c r="A188" s="6" t="s">
        <v>502</v>
      </c>
      <c r="B188" s="7" t="s">
        <v>575</v>
      </c>
      <c r="C188" s="7" t="s">
        <v>574</v>
      </c>
      <c r="D188" s="7">
        <v>22.09</v>
      </c>
      <c r="E188" s="7">
        <v>70.31</v>
      </c>
      <c r="F188" s="7">
        <v>6.66</v>
      </c>
      <c r="G188" s="7">
        <v>0.94</v>
      </c>
      <c r="H188" s="7">
        <v>0</v>
      </c>
    </row>
    <row r="189" spans="1:8" x14ac:dyDescent="0.3">
      <c r="A189" s="6" t="s">
        <v>502</v>
      </c>
      <c r="B189" s="7" t="s">
        <v>576</v>
      </c>
      <c r="C189" s="7" t="s">
        <v>574</v>
      </c>
      <c r="D189" s="7">
        <v>21.95</v>
      </c>
      <c r="E189" s="7">
        <v>67</v>
      </c>
      <c r="F189" s="7">
        <v>6.55</v>
      </c>
      <c r="G189" s="7">
        <v>4.5</v>
      </c>
      <c r="H189" s="7">
        <v>0</v>
      </c>
    </row>
    <row r="190" spans="1:8" x14ac:dyDescent="0.3">
      <c r="A190" s="6" t="s">
        <v>502</v>
      </c>
      <c r="B190" s="7" t="s">
        <v>577</v>
      </c>
      <c r="C190" s="7" t="s">
        <v>122</v>
      </c>
      <c r="D190" s="7">
        <v>0</v>
      </c>
      <c r="E190" s="7">
        <v>0</v>
      </c>
      <c r="F190" s="7">
        <v>51.26</v>
      </c>
      <c r="G190" s="7">
        <v>1.52</v>
      </c>
      <c r="H190" s="7">
        <v>47.22</v>
      </c>
    </row>
    <row r="191" spans="1:8" x14ac:dyDescent="0.3">
      <c r="A191" s="6" t="s">
        <v>502</v>
      </c>
      <c r="B191" s="7" t="s">
        <v>578</v>
      </c>
      <c r="C191" s="7" t="s">
        <v>579</v>
      </c>
      <c r="D191" s="7">
        <v>0</v>
      </c>
      <c r="E191" s="7">
        <v>0</v>
      </c>
      <c r="F191" s="7">
        <v>99.67</v>
      </c>
      <c r="G191" s="7">
        <v>0.33</v>
      </c>
      <c r="H191" s="7">
        <v>0</v>
      </c>
    </row>
    <row r="192" spans="1:8" x14ac:dyDescent="0.3">
      <c r="A192" s="6" t="s">
        <v>502</v>
      </c>
      <c r="B192" s="7" t="s">
        <v>580</v>
      </c>
      <c r="C192" s="7" t="s">
        <v>579</v>
      </c>
      <c r="D192" s="7">
        <v>0</v>
      </c>
      <c r="E192" s="7">
        <v>0</v>
      </c>
      <c r="F192" s="7">
        <v>99.63</v>
      </c>
      <c r="G192" s="7">
        <v>0.37</v>
      </c>
      <c r="H192" s="7">
        <v>0</v>
      </c>
    </row>
    <row r="193" spans="1:8" x14ac:dyDescent="0.3">
      <c r="A193" s="6" t="s">
        <v>502</v>
      </c>
      <c r="B193" s="7" t="s">
        <v>581</v>
      </c>
      <c r="C193" s="7" t="s">
        <v>582</v>
      </c>
      <c r="D193" s="7">
        <v>0</v>
      </c>
      <c r="E193" s="7">
        <v>7.74</v>
      </c>
      <c r="F193" s="7">
        <v>89.9</v>
      </c>
      <c r="G193" s="7">
        <v>2.35</v>
      </c>
      <c r="H193" s="7">
        <v>0</v>
      </c>
    </row>
    <row r="194" spans="1:8" x14ac:dyDescent="0.3">
      <c r="A194" s="6" t="s">
        <v>502</v>
      </c>
      <c r="B194" s="7" t="s">
        <v>583</v>
      </c>
      <c r="C194" s="7" t="s">
        <v>584</v>
      </c>
      <c r="D194" s="7">
        <v>90.36</v>
      </c>
      <c r="E194" s="7">
        <v>0</v>
      </c>
      <c r="F194" s="7">
        <v>1.23</v>
      </c>
      <c r="G194" s="7">
        <v>8.41</v>
      </c>
      <c r="H194" s="7">
        <v>0</v>
      </c>
    </row>
    <row r="195" spans="1:8" x14ac:dyDescent="0.3">
      <c r="A195" s="6" t="s">
        <v>502</v>
      </c>
      <c r="B195" s="7" t="s">
        <v>585</v>
      </c>
      <c r="C195" s="7" t="s">
        <v>586</v>
      </c>
      <c r="D195" s="7">
        <v>69.180000000000007</v>
      </c>
      <c r="E195" s="7">
        <v>0</v>
      </c>
      <c r="F195" s="7">
        <v>23.82</v>
      </c>
      <c r="G195" s="7">
        <v>7</v>
      </c>
      <c r="H195" s="7">
        <v>0</v>
      </c>
    </row>
    <row r="196" spans="1:8" x14ac:dyDescent="0.3">
      <c r="A196" s="6" t="s">
        <v>502</v>
      </c>
      <c r="B196" s="7" t="s">
        <v>587</v>
      </c>
      <c r="C196" s="7" t="s">
        <v>586</v>
      </c>
      <c r="D196" s="7">
        <v>69.430000000000007</v>
      </c>
      <c r="E196" s="7">
        <v>0</v>
      </c>
      <c r="F196" s="7">
        <v>23.51</v>
      </c>
      <c r="G196" s="7">
        <v>7.07</v>
      </c>
      <c r="H196" s="7">
        <v>0</v>
      </c>
    </row>
    <row r="197" spans="1:8" x14ac:dyDescent="0.3">
      <c r="A197" s="6" t="s">
        <v>502</v>
      </c>
      <c r="B197" s="7" t="s">
        <v>588</v>
      </c>
      <c r="C197" s="7" t="s">
        <v>589</v>
      </c>
      <c r="D197" s="7">
        <v>0</v>
      </c>
      <c r="E197" s="7">
        <v>0</v>
      </c>
      <c r="F197" s="7">
        <v>38.72</v>
      </c>
      <c r="G197" s="7">
        <v>10.61</v>
      </c>
      <c r="H197" s="7">
        <v>50.67</v>
      </c>
    </row>
    <row r="198" spans="1:8" x14ac:dyDescent="0.3">
      <c r="A198" s="6" t="s">
        <v>502</v>
      </c>
      <c r="B198" s="7" t="s">
        <v>590</v>
      </c>
      <c r="C198" s="7" t="s">
        <v>589</v>
      </c>
      <c r="D198" s="7">
        <v>0</v>
      </c>
      <c r="E198" s="7">
        <v>0</v>
      </c>
      <c r="F198" s="7">
        <v>39.479999999999997</v>
      </c>
      <c r="G198" s="7">
        <v>10.33</v>
      </c>
      <c r="H198" s="7">
        <v>50.2</v>
      </c>
    </row>
    <row r="199" spans="1:8" x14ac:dyDescent="0.3">
      <c r="A199" s="6" t="s">
        <v>502</v>
      </c>
      <c r="B199" s="7" t="s">
        <v>591</v>
      </c>
      <c r="C199" s="7" t="s">
        <v>592</v>
      </c>
      <c r="D199" s="7">
        <v>0</v>
      </c>
      <c r="E199" s="7">
        <v>6.19</v>
      </c>
      <c r="F199" s="7">
        <v>62.69</v>
      </c>
      <c r="G199" s="7">
        <v>1.52</v>
      </c>
      <c r="H199" s="7">
        <v>29.61</v>
      </c>
    </row>
    <row r="200" spans="1:8" x14ac:dyDescent="0.3">
      <c r="A200" s="6" t="s">
        <v>502</v>
      </c>
      <c r="B200" s="7" t="s">
        <v>593</v>
      </c>
      <c r="C200" s="7" t="s">
        <v>594</v>
      </c>
      <c r="D200" s="7">
        <v>0</v>
      </c>
      <c r="E200" s="7">
        <v>0</v>
      </c>
      <c r="F200" s="7">
        <v>49.09</v>
      </c>
      <c r="G200" s="7">
        <v>5.0999999999999996</v>
      </c>
      <c r="H200" s="7">
        <v>45.81</v>
      </c>
    </row>
    <row r="201" spans="1:8" x14ac:dyDescent="0.3">
      <c r="A201" s="6" t="s">
        <v>502</v>
      </c>
      <c r="B201" s="7" t="s">
        <v>595</v>
      </c>
      <c r="C201" s="7" t="s">
        <v>594</v>
      </c>
      <c r="D201" s="7">
        <v>0</v>
      </c>
      <c r="E201" s="7">
        <v>0</v>
      </c>
      <c r="F201" s="7">
        <v>49.69</v>
      </c>
      <c r="G201" s="7">
        <v>4.5</v>
      </c>
      <c r="H201" s="7">
        <v>45.81</v>
      </c>
    </row>
    <row r="202" spans="1:8" x14ac:dyDescent="0.3">
      <c r="A202" s="6" t="s">
        <v>502</v>
      </c>
      <c r="B202" s="7" t="s">
        <v>596</v>
      </c>
      <c r="C202" s="7" t="s">
        <v>597</v>
      </c>
      <c r="D202" s="7">
        <v>0</v>
      </c>
      <c r="E202" s="7">
        <v>0</v>
      </c>
      <c r="F202" s="7">
        <v>49.37</v>
      </c>
      <c r="G202" s="7">
        <v>5.88</v>
      </c>
      <c r="H202" s="7">
        <v>44.74</v>
      </c>
    </row>
    <row r="203" spans="1:8" x14ac:dyDescent="0.3">
      <c r="A203" s="6" t="s">
        <v>502</v>
      </c>
      <c r="B203" s="7" t="s">
        <v>598</v>
      </c>
      <c r="C203" s="7" t="s">
        <v>599</v>
      </c>
      <c r="D203" s="7">
        <v>82.78</v>
      </c>
      <c r="E203" s="7">
        <v>0</v>
      </c>
      <c r="F203" s="7">
        <v>12.23</v>
      </c>
      <c r="G203" s="7">
        <v>4.99</v>
      </c>
      <c r="H203" s="7">
        <v>0</v>
      </c>
    </row>
    <row r="204" spans="1:8" x14ac:dyDescent="0.3">
      <c r="A204" s="6" t="s">
        <v>502</v>
      </c>
      <c r="B204" s="7" t="s">
        <v>600</v>
      </c>
      <c r="C204" s="7" t="s">
        <v>599</v>
      </c>
      <c r="D204" s="7">
        <v>77.98</v>
      </c>
      <c r="E204" s="7">
        <v>0</v>
      </c>
      <c r="F204" s="7">
        <v>13.97</v>
      </c>
      <c r="G204" s="7">
        <v>8.0500000000000007</v>
      </c>
      <c r="H204" s="7">
        <v>0</v>
      </c>
    </row>
    <row r="205" spans="1:8" x14ac:dyDescent="0.3">
      <c r="A205" s="6" t="s">
        <v>502</v>
      </c>
      <c r="B205" s="7" t="s">
        <v>601</v>
      </c>
      <c r="C205" s="7" t="s">
        <v>602</v>
      </c>
      <c r="D205" s="7">
        <v>39.619999999999997</v>
      </c>
      <c r="E205" s="7">
        <v>49.34</v>
      </c>
      <c r="F205" s="7">
        <v>8.14</v>
      </c>
      <c r="G205" s="7">
        <v>2.9</v>
      </c>
      <c r="H205" s="7">
        <v>0</v>
      </c>
    </row>
    <row r="206" spans="1:8" x14ac:dyDescent="0.3">
      <c r="A206" s="6" t="s">
        <v>502</v>
      </c>
      <c r="B206" s="7" t="s">
        <v>603</v>
      </c>
      <c r="C206" s="7" t="s">
        <v>602</v>
      </c>
      <c r="D206" s="7">
        <v>36.94</v>
      </c>
      <c r="E206" s="7">
        <v>29.87</v>
      </c>
      <c r="F206" s="7">
        <v>30.76</v>
      </c>
      <c r="G206" s="7">
        <v>2.4300000000000002</v>
      </c>
      <c r="H206" s="7">
        <v>0</v>
      </c>
    </row>
    <row r="207" spans="1:8" x14ac:dyDescent="0.3">
      <c r="A207" s="6" t="s">
        <v>502</v>
      </c>
      <c r="B207" s="7" t="s">
        <v>604</v>
      </c>
      <c r="C207" s="7" t="s">
        <v>605</v>
      </c>
      <c r="D207" s="7">
        <v>19.170000000000002</v>
      </c>
      <c r="E207" s="7">
        <v>63.92</v>
      </c>
      <c r="F207" s="7">
        <v>8.7100000000000009</v>
      </c>
      <c r="G207" s="7">
        <v>8.1999999999999993</v>
      </c>
      <c r="H207" s="7">
        <v>0</v>
      </c>
    </row>
    <row r="208" spans="1:8" x14ac:dyDescent="0.3">
      <c r="A208" s="6" t="s">
        <v>502</v>
      </c>
      <c r="B208" s="7" t="s">
        <v>606</v>
      </c>
      <c r="C208" s="7" t="s">
        <v>605</v>
      </c>
      <c r="D208" s="7">
        <v>22.63</v>
      </c>
      <c r="E208" s="7">
        <v>71.41</v>
      </c>
      <c r="F208" s="7">
        <v>4.32</v>
      </c>
      <c r="G208" s="7">
        <v>1.65</v>
      </c>
      <c r="H208" s="7">
        <v>0</v>
      </c>
    </row>
    <row r="209" spans="1:8" x14ac:dyDescent="0.3">
      <c r="A209" s="6" t="s">
        <v>502</v>
      </c>
      <c r="B209" s="7" t="s">
        <v>607</v>
      </c>
      <c r="C209" s="7" t="s">
        <v>605</v>
      </c>
      <c r="D209" s="7">
        <v>40.26</v>
      </c>
      <c r="E209" s="7">
        <v>32.04</v>
      </c>
      <c r="F209" s="7">
        <v>22.03</v>
      </c>
      <c r="G209" s="7">
        <v>5.67</v>
      </c>
      <c r="H209" s="7">
        <v>0</v>
      </c>
    </row>
    <row r="210" spans="1:8" x14ac:dyDescent="0.3">
      <c r="A210" s="6" t="s">
        <v>502</v>
      </c>
      <c r="B210" s="7" t="s">
        <v>608</v>
      </c>
      <c r="C210" s="7" t="s">
        <v>609</v>
      </c>
      <c r="D210" s="7">
        <v>76.98</v>
      </c>
      <c r="E210" s="7">
        <v>0</v>
      </c>
      <c r="F210" s="7">
        <v>20.010000000000002</v>
      </c>
      <c r="G210" s="7">
        <v>3.02</v>
      </c>
      <c r="H210" s="7">
        <v>0</v>
      </c>
    </row>
    <row r="211" spans="1:8" x14ac:dyDescent="0.3">
      <c r="A211" s="6" t="s">
        <v>502</v>
      </c>
      <c r="B211" s="7" t="s">
        <v>610</v>
      </c>
      <c r="C211" s="7" t="s">
        <v>609</v>
      </c>
      <c r="D211" s="7">
        <v>76.91</v>
      </c>
      <c r="E211" s="7">
        <v>0</v>
      </c>
      <c r="F211" s="7">
        <v>19.97</v>
      </c>
      <c r="G211" s="7">
        <v>3.12</v>
      </c>
      <c r="H211" s="7">
        <v>0</v>
      </c>
    </row>
    <row r="212" spans="1:8" x14ac:dyDescent="0.3">
      <c r="A212" s="6" t="s">
        <v>502</v>
      </c>
      <c r="B212" s="7" t="s">
        <v>611</v>
      </c>
      <c r="C212" s="7" t="s">
        <v>612</v>
      </c>
      <c r="D212" s="7">
        <v>0</v>
      </c>
      <c r="E212" s="7">
        <v>1.43</v>
      </c>
      <c r="F212" s="7">
        <v>59.9</v>
      </c>
      <c r="G212" s="7">
        <v>5.73</v>
      </c>
      <c r="H212" s="7">
        <v>32.94</v>
      </c>
    </row>
    <row r="213" spans="1:8" x14ac:dyDescent="0.3">
      <c r="A213" s="6" t="s">
        <v>502</v>
      </c>
      <c r="B213" s="7" t="s">
        <v>613</v>
      </c>
      <c r="C213" s="7" t="s">
        <v>614</v>
      </c>
      <c r="D213" s="7">
        <v>55.45</v>
      </c>
      <c r="E213" s="7">
        <v>4.59</v>
      </c>
      <c r="F213" s="7">
        <v>28.12</v>
      </c>
      <c r="G213" s="7">
        <v>11.84</v>
      </c>
      <c r="H213" s="7">
        <v>0</v>
      </c>
    </row>
    <row r="214" spans="1:8" x14ac:dyDescent="0.3">
      <c r="A214" s="6" t="s">
        <v>502</v>
      </c>
      <c r="B214" s="7" t="s">
        <v>615</v>
      </c>
      <c r="C214" s="7" t="s">
        <v>34</v>
      </c>
      <c r="D214" s="7">
        <v>35.200000000000003</v>
      </c>
      <c r="E214" s="7">
        <v>25.89</v>
      </c>
      <c r="F214" s="7">
        <v>36.96</v>
      </c>
      <c r="G214" s="7">
        <v>1.95</v>
      </c>
      <c r="H214" s="7">
        <v>0</v>
      </c>
    </row>
    <row r="215" spans="1:8" x14ac:dyDescent="0.3">
      <c r="A215" s="6" t="s">
        <v>502</v>
      </c>
      <c r="B215" s="7" t="s">
        <v>616</v>
      </c>
      <c r="C215" s="7" t="s">
        <v>34</v>
      </c>
      <c r="D215" s="7">
        <v>35.6</v>
      </c>
      <c r="E215" s="7">
        <v>26.59</v>
      </c>
      <c r="F215" s="7">
        <v>35.69</v>
      </c>
      <c r="G215" s="7">
        <v>2.12</v>
      </c>
      <c r="H215" s="7">
        <v>0</v>
      </c>
    </row>
    <row r="216" spans="1:8" x14ac:dyDescent="0.3">
      <c r="A216" s="6" t="s">
        <v>502</v>
      </c>
      <c r="B216" s="7" t="s">
        <v>617</v>
      </c>
      <c r="C216" s="7" t="s">
        <v>34</v>
      </c>
      <c r="D216" s="7">
        <v>37.409999999999997</v>
      </c>
      <c r="E216" s="7">
        <v>32.409999999999997</v>
      </c>
      <c r="F216" s="7">
        <v>28.08</v>
      </c>
      <c r="G216" s="7">
        <v>2.11</v>
      </c>
      <c r="H216" s="7">
        <v>0</v>
      </c>
    </row>
    <row r="217" spans="1:8" x14ac:dyDescent="0.3">
      <c r="A217" s="6" t="s">
        <v>502</v>
      </c>
      <c r="B217" s="7" t="s">
        <v>618</v>
      </c>
      <c r="C217" s="7" t="s">
        <v>619</v>
      </c>
      <c r="D217" s="7">
        <v>0</v>
      </c>
      <c r="E217" s="7">
        <v>0</v>
      </c>
      <c r="F217" s="7">
        <v>50.37</v>
      </c>
      <c r="G217" s="7">
        <v>2.06</v>
      </c>
      <c r="H217" s="7">
        <v>47.57</v>
      </c>
    </row>
    <row r="218" spans="1:8" x14ac:dyDescent="0.3">
      <c r="A218" s="6" t="s">
        <v>502</v>
      </c>
      <c r="B218" s="7" t="s">
        <v>620</v>
      </c>
      <c r="C218" s="7" t="s">
        <v>40</v>
      </c>
      <c r="D218" s="7">
        <v>0</v>
      </c>
      <c r="E218" s="7">
        <v>90.62</v>
      </c>
      <c r="F218" s="7">
        <v>5.32</v>
      </c>
      <c r="G218" s="7">
        <v>4.05</v>
      </c>
      <c r="H218" s="7">
        <v>0</v>
      </c>
    </row>
    <row r="219" spans="1:8" x14ac:dyDescent="0.3">
      <c r="A219" s="6" t="s">
        <v>502</v>
      </c>
      <c r="B219" s="7" t="s">
        <v>621</v>
      </c>
      <c r="C219" s="7" t="s">
        <v>40</v>
      </c>
      <c r="D219" s="7">
        <v>0</v>
      </c>
      <c r="E219" s="7">
        <v>92.63</v>
      </c>
      <c r="F219" s="7">
        <v>2.0499999999999998</v>
      </c>
      <c r="G219" s="7">
        <v>5.32</v>
      </c>
      <c r="H219" s="7">
        <v>0</v>
      </c>
    </row>
    <row r="220" spans="1:8" x14ac:dyDescent="0.3">
      <c r="A220" s="6" t="s">
        <v>502</v>
      </c>
      <c r="B220" s="7" t="s">
        <v>622</v>
      </c>
      <c r="C220" s="7" t="s">
        <v>40</v>
      </c>
      <c r="D220" s="7">
        <v>0</v>
      </c>
      <c r="E220" s="7">
        <v>91.32</v>
      </c>
      <c r="F220" s="7">
        <v>4.33</v>
      </c>
      <c r="G220" s="7">
        <v>2.0099999999999998</v>
      </c>
      <c r="H220" s="7">
        <v>2.34</v>
      </c>
    </row>
    <row r="221" spans="1:8" x14ac:dyDescent="0.3">
      <c r="A221" s="6" t="s">
        <v>502</v>
      </c>
      <c r="B221" s="7" t="s">
        <v>623</v>
      </c>
      <c r="C221" s="7" t="s">
        <v>40</v>
      </c>
      <c r="D221" s="7">
        <v>0</v>
      </c>
      <c r="E221" s="7">
        <v>87.51</v>
      </c>
      <c r="F221" s="7">
        <v>7.16</v>
      </c>
      <c r="G221" s="7">
        <v>5.32</v>
      </c>
      <c r="H221" s="7">
        <v>0</v>
      </c>
    </row>
    <row r="222" spans="1:8" x14ac:dyDescent="0.3">
      <c r="A222" s="6" t="s">
        <v>502</v>
      </c>
      <c r="B222" s="7" t="s">
        <v>624</v>
      </c>
      <c r="C222" s="7" t="s">
        <v>40</v>
      </c>
      <c r="D222" s="7">
        <v>0</v>
      </c>
      <c r="E222" s="7">
        <v>91.61</v>
      </c>
      <c r="F222" s="7">
        <v>4.22</v>
      </c>
      <c r="G222" s="7">
        <v>2.1800000000000002</v>
      </c>
      <c r="H222" s="7">
        <v>2</v>
      </c>
    </row>
    <row r="223" spans="1:8" x14ac:dyDescent="0.3">
      <c r="A223" s="6" t="s">
        <v>502</v>
      </c>
      <c r="B223" s="7" t="s">
        <v>625</v>
      </c>
      <c r="C223" s="7" t="s">
        <v>40</v>
      </c>
      <c r="D223" s="7">
        <v>0</v>
      </c>
      <c r="E223" s="7">
        <v>86.42</v>
      </c>
      <c r="F223" s="7">
        <v>5.31</v>
      </c>
      <c r="G223" s="7">
        <v>8.26</v>
      </c>
      <c r="H223" s="7">
        <v>0</v>
      </c>
    </row>
    <row r="224" spans="1:8" x14ac:dyDescent="0.3">
      <c r="A224" s="6" t="s">
        <v>502</v>
      </c>
      <c r="B224" s="7" t="s">
        <v>626</v>
      </c>
      <c r="C224" s="7" t="s">
        <v>40</v>
      </c>
      <c r="D224" s="7">
        <v>0</v>
      </c>
      <c r="E224" s="7">
        <v>91.14</v>
      </c>
      <c r="F224" s="7">
        <v>6.08</v>
      </c>
      <c r="G224" s="7">
        <v>2.78</v>
      </c>
      <c r="H224" s="7">
        <v>0</v>
      </c>
    </row>
    <row r="225" spans="1:8" x14ac:dyDescent="0.3">
      <c r="A225" s="6" t="s">
        <v>502</v>
      </c>
      <c r="B225" s="7" t="s">
        <v>627</v>
      </c>
      <c r="C225" s="7" t="s">
        <v>40</v>
      </c>
      <c r="D225" s="7">
        <v>0</v>
      </c>
      <c r="E225" s="7">
        <v>93.2</v>
      </c>
      <c r="F225" s="7">
        <v>5.42</v>
      </c>
      <c r="G225" s="7">
        <v>1.37</v>
      </c>
      <c r="H225" s="7">
        <v>0</v>
      </c>
    </row>
    <row r="226" spans="1:8" x14ac:dyDescent="0.3">
      <c r="A226" s="6" t="s">
        <v>502</v>
      </c>
      <c r="B226" s="7" t="s">
        <v>628</v>
      </c>
      <c r="C226" s="7" t="s">
        <v>629</v>
      </c>
      <c r="D226" s="7">
        <v>18.61</v>
      </c>
      <c r="E226" s="7">
        <v>0</v>
      </c>
      <c r="F226" s="7">
        <v>54.09</v>
      </c>
      <c r="G226" s="7">
        <v>8.68</v>
      </c>
      <c r="H226" s="7">
        <v>18.62</v>
      </c>
    </row>
    <row r="227" spans="1:8" x14ac:dyDescent="0.3">
      <c r="A227" s="6" t="s">
        <v>502</v>
      </c>
      <c r="B227" s="7" t="s">
        <v>630</v>
      </c>
      <c r="C227" s="7" t="s">
        <v>631</v>
      </c>
      <c r="D227" s="7">
        <v>0.41</v>
      </c>
      <c r="E227" s="7">
        <v>56.01</v>
      </c>
      <c r="F227" s="7">
        <v>42.04</v>
      </c>
      <c r="G227" s="7">
        <v>1.53</v>
      </c>
      <c r="H227" s="7">
        <v>0</v>
      </c>
    </row>
    <row r="228" spans="1:8" x14ac:dyDescent="0.3">
      <c r="A228" s="6" t="s">
        <v>502</v>
      </c>
      <c r="B228" s="7" t="s">
        <v>632</v>
      </c>
      <c r="C228" s="7" t="s">
        <v>633</v>
      </c>
      <c r="D228" s="7">
        <v>0.75</v>
      </c>
      <c r="E228" s="7">
        <v>33.729999999999997</v>
      </c>
      <c r="F228" s="7">
        <v>64.36</v>
      </c>
      <c r="G228" s="7">
        <v>1.1599999999999999</v>
      </c>
      <c r="H228" s="7">
        <v>0</v>
      </c>
    </row>
    <row r="229" spans="1:8" x14ac:dyDescent="0.3">
      <c r="A229" s="6" t="s">
        <v>502</v>
      </c>
      <c r="B229" s="7" t="s">
        <v>634</v>
      </c>
      <c r="C229" s="7" t="s">
        <v>635</v>
      </c>
      <c r="D229" s="7">
        <v>1.06</v>
      </c>
      <c r="E229" s="7">
        <v>0</v>
      </c>
      <c r="F229" s="7">
        <v>97.47</v>
      </c>
      <c r="G229" s="7">
        <v>1.47</v>
      </c>
      <c r="H229" s="7">
        <v>0</v>
      </c>
    </row>
    <row r="230" spans="1:8" x14ac:dyDescent="0.3">
      <c r="A230" s="6" t="s">
        <v>502</v>
      </c>
      <c r="B230" s="7" t="s">
        <v>636</v>
      </c>
      <c r="C230" s="7" t="s">
        <v>635</v>
      </c>
      <c r="D230" s="7">
        <v>2.0499999999999998</v>
      </c>
      <c r="E230" s="7">
        <v>0</v>
      </c>
      <c r="F230" s="7">
        <v>95.31</v>
      </c>
      <c r="G230" s="7">
        <v>2.65</v>
      </c>
      <c r="H230" s="7">
        <v>0</v>
      </c>
    </row>
    <row r="231" spans="1:8" x14ac:dyDescent="0.3">
      <c r="A231" s="6" t="s">
        <v>502</v>
      </c>
      <c r="B231" s="7" t="s">
        <v>637</v>
      </c>
      <c r="C231" s="7" t="s">
        <v>221</v>
      </c>
      <c r="D231" s="7">
        <v>24.1</v>
      </c>
      <c r="E231" s="7">
        <v>66.400000000000006</v>
      </c>
      <c r="F231" s="7">
        <v>5.62</v>
      </c>
      <c r="G231" s="7">
        <v>3.89</v>
      </c>
      <c r="H231" s="7">
        <v>0</v>
      </c>
    </row>
    <row r="232" spans="1:8" x14ac:dyDescent="0.3">
      <c r="A232" s="6" t="s">
        <v>502</v>
      </c>
      <c r="B232" s="7" t="s">
        <v>638</v>
      </c>
      <c r="C232" s="7" t="s">
        <v>221</v>
      </c>
      <c r="D232" s="7">
        <v>27.37</v>
      </c>
      <c r="E232" s="7">
        <v>67.819999999999993</v>
      </c>
      <c r="F232" s="7">
        <v>2.64</v>
      </c>
      <c r="G232" s="7">
        <v>2.17</v>
      </c>
      <c r="H232" s="7">
        <v>0</v>
      </c>
    </row>
    <row r="233" spans="1:8" x14ac:dyDescent="0.3">
      <c r="A233" s="6" t="s">
        <v>502</v>
      </c>
      <c r="B233" s="7" t="s">
        <v>639</v>
      </c>
      <c r="C233" s="7" t="s">
        <v>221</v>
      </c>
      <c r="D233" s="7">
        <v>38.4</v>
      </c>
      <c r="E233" s="7">
        <v>47.71</v>
      </c>
      <c r="F233" s="7">
        <v>11.33</v>
      </c>
      <c r="G233" s="7">
        <v>2.57</v>
      </c>
      <c r="H233" s="7">
        <v>0</v>
      </c>
    </row>
    <row r="234" spans="1:8" x14ac:dyDescent="0.3">
      <c r="A234" s="6" t="s">
        <v>502</v>
      </c>
      <c r="B234" s="7" t="s">
        <v>640</v>
      </c>
      <c r="C234" s="7" t="s">
        <v>221</v>
      </c>
      <c r="D234" s="7">
        <v>23.01</v>
      </c>
      <c r="E234" s="7">
        <v>48.99</v>
      </c>
      <c r="F234" s="7">
        <v>26.62</v>
      </c>
      <c r="G234" s="7">
        <v>1.38</v>
      </c>
      <c r="H234" s="7">
        <v>0</v>
      </c>
    </row>
    <row r="235" spans="1:8" x14ac:dyDescent="0.3">
      <c r="A235" s="6" t="s">
        <v>502</v>
      </c>
      <c r="B235" s="7" t="s">
        <v>641</v>
      </c>
      <c r="C235" s="7" t="s">
        <v>221</v>
      </c>
      <c r="D235" s="7">
        <v>22.88</v>
      </c>
      <c r="E235" s="7">
        <v>68.59</v>
      </c>
      <c r="F235" s="7">
        <v>6.15</v>
      </c>
      <c r="G235" s="7">
        <v>2.39</v>
      </c>
      <c r="H235" s="7">
        <v>0</v>
      </c>
    </row>
    <row r="236" spans="1:8" x14ac:dyDescent="0.3">
      <c r="A236" s="6" t="s">
        <v>642</v>
      </c>
      <c r="B236" s="7" t="s">
        <v>643</v>
      </c>
      <c r="C236" s="7" t="s">
        <v>644</v>
      </c>
      <c r="D236" s="7">
        <v>53.34</v>
      </c>
      <c r="E236" s="7">
        <v>37.729999999999997</v>
      </c>
      <c r="F236" s="7">
        <v>1.76</v>
      </c>
      <c r="G236" s="7">
        <v>1.2</v>
      </c>
      <c r="H236" s="7">
        <v>5.96</v>
      </c>
    </row>
    <row r="237" spans="1:8" x14ac:dyDescent="0.3">
      <c r="A237" s="6" t="s">
        <v>642</v>
      </c>
      <c r="B237" s="7" t="s">
        <v>645</v>
      </c>
      <c r="C237" s="7" t="s">
        <v>646</v>
      </c>
      <c r="D237" s="7">
        <v>0</v>
      </c>
      <c r="E237" s="7">
        <v>32.65</v>
      </c>
      <c r="F237" s="7">
        <v>47.7</v>
      </c>
      <c r="G237" s="7">
        <v>8.85</v>
      </c>
      <c r="H237" s="7">
        <v>10.79</v>
      </c>
    </row>
    <row r="238" spans="1:8" x14ac:dyDescent="0.3">
      <c r="A238" s="6" t="s">
        <v>642</v>
      </c>
      <c r="B238" s="7" t="s">
        <v>647</v>
      </c>
      <c r="C238" s="7" t="s">
        <v>646</v>
      </c>
      <c r="D238" s="7">
        <v>0</v>
      </c>
      <c r="E238" s="7">
        <v>30.7</v>
      </c>
      <c r="F238" s="7">
        <v>57.54</v>
      </c>
      <c r="G238" s="7">
        <v>11.52</v>
      </c>
      <c r="H238" s="7">
        <v>0.24</v>
      </c>
    </row>
    <row r="239" spans="1:8" x14ac:dyDescent="0.3">
      <c r="A239" s="6" t="s">
        <v>642</v>
      </c>
      <c r="B239" s="7" t="s">
        <v>648</v>
      </c>
      <c r="C239" s="7" t="s">
        <v>649</v>
      </c>
      <c r="D239" s="7">
        <v>0</v>
      </c>
      <c r="E239" s="7">
        <v>25.46</v>
      </c>
      <c r="F239" s="7">
        <v>68.25</v>
      </c>
      <c r="G239" s="7">
        <v>3.3</v>
      </c>
      <c r="H239" s="7">
        <v>2.99</v>
      </c>
    </row>
    <row r="240" spans="1:8" x14ac:dyDescent="0.3">
      <c r="A240" s="6" t="s">
        <v>642</v>
      </c>
      <c r="B240" s="7" t="s">
        <v>650</v>
      </c>
      <c r="C240" s="7" t="s">
        <v>138</v>
      </c>
      <c r="D240" s="7">
        <v>0</v>
      </c>
      <c r="E240" s="7">
        <v>0</v>
      </c>
      <c r="F240" s="7">
        <v>77.33</v>
      </c>
      <c r="G240" s="7">
        <v>15.57</v>
      </c>
      <c r="H240" s="7">
        <v>7.1</v>
      </c>
    </row>
    <row r="241" spans="1:8" x14ac:dyDescent="0.3">
      <c r="A241" s="6" t="s">
        <v>642</v>
      </c>
      <c r="B241" s="7" t="s">
        <v>651</v>
      </c>
      <c r="C241" s="7" t="s">
        <v>652</v>
      </c>
      <c r="D241" s="7">
        <v>0</v>
      </c>
      <c r="E241" s="7">
        <v>0</v>
      </c>
      <c r="F241" s="7">
        <v>80.23</v>
      </c>
      <c r="G241" s="7">
        <v>14.84</v>
      </c>
      <c r="H241" s="7">
        <v>4.92</v>
      </c>
    </row>
    <row r="242" spans="1:8" x14ac:dyDescent="0.3">
      <c r="A242" s="6" t="s">
        <v>642</v>
      </c>
      <c r="B242" s="7" t="s">
        <v>653</v>
      </c>
      <c r="C242" s="7" t="s">
        <v>654</v>
      </c>
      <c r="D242" s="7">
        <v>0</v>
      </c>
      <c r="E242" s="7">
        <v>0</v>
      </c>
      <c r="F242" s="7">
        <v>87.23</v>
      </c>
      <c r="G242" s="7">
        <v>6.85</v>
      </c>
      <c r="H242" s="7">
        <v>5.92</v>
      </c>
    </row>
    <row r="243" spans="1:8" x14ac:dyDescent="0.3">
      <c r="A243" s="6" t="s">
        <v>642</v>
      </c>
      <c r="B243" s="7" t="s">
        <v>655</v>
      </c>
      <c r="C243" s="7" t="s">
        <v>132</v>
      </c>
      <c r="D243" s="7">
        <v>0</v>
      </c>
      <c r="E243" s="7">
        <v>0</v>
      </c>
      <c r="F243" s="7">
        <v>86.43</v>
      </c>
      <c r="G243" s="7">
        <v>6.94</v>
      </c>
      <c r="H243" s="7">
        <v>6.64</v>
      </c>
    </row>
    <row r="244" spans="1:8" x14ac:dyDescent="0.3">
      <c r="A244" s="6" t="s">
        <v>642</v>
      </c>
      <c r="B244" s="7" t="s">
        <v>656</v>
      </c>
      <c r="C244" s="7" t="s">
        <v>98</v>
      </c>
      <c r="D244" s="7">
        <v>0</v>
      </c>
      <c r="E244" s="7">
        <v>0</v>
      </c>
      <c r="F244" s="7">
        <v>80.650000000000006</v>
      </c>
      <c r="G244" s="7">
        <v>11.9</v>
      </c>
      <c r="H244" s="7">
        <v>7.45</v>
      </c>
    </row>
    <row r="245" spans="1:8" x14ac:dyDescent="0.3">
      <c r="A245" s="6" t="s">
        <v>642</v>
      </c>
      <c r="B245" s="7" t="s">
        <v>657</v>
      </c>
      <c r="C245" s="7" t="s">
        <v>279</v>
      </c>
      <c r="D245" s="7">
        <v>0</v>
      </c>
      <c r="E245" s="7">
        <v>17.87</v>
      </c>
      <c r="F245" s="7">
        <v>74.11</v>
      </c>
      <c r="G245" s="7">
        <v>5.27</v>
      </c>
      <c r="H245" s="7">
        <v>2.75</v>
      </c>
    </row>
    <row r="246" spans="1:8" x14ac:dyDescent="0.3">
      <c r="A246" s="6" t="s">
        <v>642</v>
      </c>
      <c r="B246" s="7" t="s">
        <v>658</v>
      </c>
      <c r="C246" s="7" t="s">
        <v>111</v>
      </c>
      <c r="D246" s="7">
        <v>0</v>
      </c>
      <c r="E246" s="7">
        <v>0</v>
      </c>
      <c r="F246" s="7">
        <v>0</v>
      </c>
      <c r="G246" s="7">
        <v>99.99</v>
      </c>
      <c r="H246" s="7">
        <v>0.01</v>
      </c>
    </row>
    <row r="247" spans="1:8" x14ac:dyDescent="0.3">
      <c r="A247" s="6" t="s">
        <v>642</v>
      </c>
      <c r="B247" s="7" t="s">
        <v>659</v>
      </c>
      <c r="C247" s="7" t="s">
        <v>111</v>
      </c>
      <c r="D247" s="7">
        <v>0</v>
      </c>
      <c r="E247" s="7">
        <v>0</v>
      </c>
      <c r="F247" s="7">
        <v>57.19</v>
      </c>
      <c r="G247" s="7">
        <v>42.8</v>
      </c>
      <c r="H247" s="7">
        <v>0</v>
      </c>
    </row>
    <row r="248" spans="1:8" x14ac:dyDescent="0.3">
      <c r="A248" s="6" t="s">
        <v>642</v>
      </c>
      <c r="B248" s="7" t="s">
        <v>660</v>
      </c>
      <c r="C248" s="7" t="s">
        <v>571</v>
      </c>
      <c r="D248" s="7">
        <v>0</v>
      </c>
      <c r="E248" s="7">
        <v>0</v>
      </c>
      <c r="F248" s="7">
        <v>88.57</v>
      </c>
      <c r="G248" s="7">
        <v>5.71</v>
      </c>
      <c r="H248" s="7">
        <v>5.72</v>
      </c>
    </row>
    <row r="249" spans="1:8" x14ac:dyDescent="0.3">
      <c r="A249" s="6" t="s">
        <v>642</v>
      </c>
      <c r="B249" s="7" t="s">
        <v>661</v>
      </c>
      <c r="C249" s="7" t="s">
        <v>662</v>
      </c>
      <c r="D249" s="7">
        <v>0</v>
      </c>
      <c r="E249" s="7">
        <v>0</v>
      </c>
      <c r="F249" s="7">
        <v>85.6</v>
      </c>
      <c r="G249" s="7">
        <v>4.71</v>
      </c>
      <c r="H249" s="7">
        <v>9.69</v>
      </c>
    </row>
    <row r="250" spans="1:8" x14ac:dyDescent="0.3">
      <c r="A250" s="6" t="s">
        <v>642</v>
      </c>
      <c r="B250" s="7" t="s">
        <v>663</v>
      </c>
      <c r="C250" s="7" t="s">
        <v>664</v>
      </c>
      <c r="D250" s="7">
        <v>0</v>
      </c>
      <c r="E250" s="7">
        <v>0</v>
      </c>
      <c r="F250" s="7">
        <v>85.6</v>
      </c>
      <c r="G250" s="7">
        <v>5.09</v>
      </c>
      <c r="H250" s="7">
        <v>9.31</v>
      </c>
    </row>
    <row r="251" spans="1:8" x14ac:dyDescent="0.3">
      <c r="A251" s="6" t="s">
        <v>642</v>
      </c>
      <c r="B251" s="7" t="s">
        <v>665</v>
      </c>
      <c r="C251" s="7" t="s">
        <v>666</v>
      </c>
      <c r="D251" s="7">
        <v>0</v>
      </c>
      <c r="E251" s="7">
        <v>19.03</v>
      </c>
      <c r="F251" s="7">
        <v>71.66</v>
      </c>
      <c r="G251" s="7">
        <v>4.6500000000000004</v>
      </c>
      <c r="H251" s="7">
        <v>4.67</v>
      </c>
    </row>
    <row r="252" spans="1:8" x14ac:dyDescent="0.3">
      <c r="A252" s="6" t="s">
        <v>642</v>
      </c>
      <c r="B252" s="7" t="s">
        <v>667</v>
      </c>
      <c r="C252" s="7" t="s">
        <v>668</v>
      </c>
      <c r="D252" s="7">
        <v>0</v>
      </c>
      <c r="E252" s="7">
        <v>34.81</v>
      </c>
      <c r="F252" s="7">
        <v>57.96</v>
      </c>
      <c r="G252" s="7">
        <v>2.17</v>
      </c>
      <c r="H252" s="7">
        <v>5.0599999999999996</v>
      </c>
    </row>
    <row r="253" spans="1:8" x14ac:dyDescent="0.3">
      <c r="A253" s="6" t="s">
        <v>642</v>
      </c>
      <c r="B253" s="7" t="s">
        <v>669</v>
      </c>
      <c r="C253" s="7" t="s">
        <v>670</v>
      </c>
      <c r="D253" s="7">
        <v>0</v>
      </c>
      <c r="E253" s="7">
        <v>0</v>
      </c>
      <c r="F253" s="7">
        <v>88.91</v>
      </c>
      <c r="G253" s="7">
        <v>2.52</v>
      </c>
      <c r="H253" s="7">
        <v>8.57</v>
      </c>
    </row>
    <row r="254" spans="1:8" x14ac:dyDescent="0.3">
      <c r="A254" s="6" t="s">
        <v>642</v>
      </c>
      <c r="B254" s="7" t="s">
        <v>671</v>
      </c>
      <c r="C254" s="7" t="s">
        <v>672</v>
      </c>
      <c r="D254" s="7">
        <v>0</v>
      </c>
      <c r="E254" s="7">
        <v>0</v>
      </c>
      <c r="F254" s="7">
        <v>87.38</v>
      </c>
      <c r="G254" s="7">
        <v>4.82</v>
      </c>
      <c r="H254" s="7">
        <v>7.8</v>
      </c>
    </row>
    <row r="255" spans="1:8" x14ac:dyDescent="0.3">
      <c r="A255" s="6" t="s">
        <v>642</v>
      </c>
      <c r="B255" s="7" t="s">
        <v>673</v>
      </c>
      <c r="C255" s="7" t="s">
        <v>674</v>
      </c>
      <c r="D255" s="7">
        <v>0</v>
      </c>
      <c r="E255" s="7">
        <v>0</v>
      </c>
      <c r="F255" s="7">
        <v>90.29</v>
      </c>
      <c r="G255" s="7">
        <v>5.37</v>
      </c>
      <c r="H255" s="7">
        <v>4.34</v>
      </c>
    </row>
    <row r="256" spans="1:8" x14ac:dyDescent="0.3">
      <c r="A256" s="6" t="s">
        <v>642</v>
      </c>
      <c r="B256" s="7" t="s">
        <v>675</v>
      </c>
      <c r="C256" s="7" t="s">
        <v>676</v>
      </c>
      <c r="D256" s="7">
        <v>0</v>
      </c>
      <c r="E256" s="7">
        <v>0</v>
      </c>
      <c r="F256" s="7">
        <v>71.92</v>
      </c>
      <c r="G256" s="7">
        <v>22.28</v>
      </c>
      <c r="H256" s="7">
        <v>5.79</v>
      </c>
    </row>
    <row r="257" spans="1:8" x14ac:dyDescent="0.3">
      <c r="A257" s="6" t="s">
        <v>642</v>
      </c>
      <c r="B257" s="7" t="s">
        <v>677</v>
      </c>
      <c r="C257" s="7" t="s">
        <v>678</v>
      </c>
      <c r="D257" s="7">
        <v>0</v>
      </c>
      <c r="E257" s="7">
        <v>0</v>
      </c>
      <c r="F257" s="7">
        <v>67.569999999999993</v>
      </c>
      <c r="G257" s="7">
        <v>19.829999999999998</v>
      </c>
      <c r="H257" s="7">
        <v>12.6</v>
      </c>
    </row>
    <row r="258" spans="1:8" x14ac:dyDescent="0.3">
      <c r="A258" s="6" t="s">
        <v>642</v>
      </c>
      <c r="B258" s="7" t="s">
        <v>679</v>
      </c>
      <c r="C258" s="7" t="s">
        <v>680</v>
      </c>
      <c r="D258" s="7">
        <v>0</v>
      </c>
      <c r="E258" s="7">
        <v>0</v>
      </c>
      <c r="F258" s="7">
        <v>91</v>
      </c>
      <c r="G258" s="7">
        <v>6.41</v>
      </c>
      <c r="H258" s="7">
        <v>2.59</v>
      </c>
    </row>
    <row r="259" spans="1:8" x14ac:dyDescent="0.3">
      <c r="A259" s="6" t="s">
        <v>642</v>
      </c>
      <c r="B259" s="7" t="s">
        <v>681</v>
      </c>
      <c r="C259" s="7" t="s">
        <v>682</v>
      </c>
      <c r="D259" s="7">
        <v>0</v>
      </c>
      <c r="E259" s="7">
        <v>0</v>
      </c>
      <c r="F259" s="7">
        <v>71.319999999999993</v>
      </c>
      <c r="G259" s="7">
        <v>18.79</v>
      </c>
      <c r="H259" s="7">
        <v>9.9</v>
      </c>
    </row>
    <row r="260" spans="1:8" x14ac:dyDescent="0.3">
      <c r="A260" s="6" t="s">
        <v>642</v>
      </c>
      <c r="B260" s="7" t="s">
        <v>683</v>
      </c>
      <c r="C260" s="7" t="s">
        <v>684</v>
      </c>
      <c r="D260" s="7">
        <v>0</v>
      </c>
      <c r="E260" s="7">
        <v>0</v>
      </c>
      <c r="F260" s="7">
        <v>88.75</v>
      </c>
      <c r="G260" s="7">
        <v>6.81</v>
      </c>
      <c r="H260" s="7">
        <v>4.4400000000000004</v>
      </c>
    </row>
    <row r="261" spans="1:8" x14ac:dyDescent="0.3">
      <c r="A261" s="6" t="s">
        <v>642</v>
      </c>
      <c r="B261" s="7" t="s">
        <v>685</v>
      </c>
      <c r="C261" s="7" t="s">
        <v>686</v>
      </c>
      <c r="D261" s="7">
        <v>0</v>
      </c>
      <c r="E261" s="7">
        <v>0</v>
      </c>
      <c r="F261" s="7">
        <v>84.82</v>
      </c>
      <c r="G261" s="7">
        <v>10.67</v>
      </c>
      <c r="H261" s="7">
        <v>4.5</v>
      </c>
    </row>
    <row r="262" spans="1:8" x14ac:dyDescent="0.3">
      <c r="A262" s="6" t="s">
        <v>642</v>
      </c>
      <c r="B262" s="7" t="s">
        <v>687</v>
      </c>
      <c r="C262" s="7" t="s">
        <v>688</v>
      </c>
      <c r="D262" s="7">
        <v>0</v>
      </c>
      <c r="E262" s="7">
        <v>0</v>
      </c>
      <c r="F262" s="7">
        <v>92.4</v>
      </c>
      <c r="G262" s="7">
        <v>6.73</v>
      </c>
      <c r="H262" s="7">
        <v>0.87</v>
      </c>
    </row>
    <row r="263" spans="1:8" ht="33" x14ac:dyDescent="0.3">
      <c r="A263" s="6" t="s">
        <v>642</v>
      </c>
      <c r="B263" s="7" t="s">
        <v>689</v>
      </c>
      <c r="C263" s="7" t="s">
        <v>690</v>
      </c>
      <c r="D263" s="7">
        <v>0</v>
      </c>
      <c r="E263" s="7">
        <v>0</v>
      </c>
      <c r="F263" s="7">
        <v>91.57</v>
      </c>
      <c r="G263" s="7">
        <v>2.69</v>
      </c>
      <c r="H263" s="7">
        <v>5.74</v>
      </c>
    </row>
    <row r="264" spans="1:8" x14ac:dyDescent="0.3">
      <c r="A264" s="6" t="s">
        <v>642</v>
      </c>
      <c r="B264" s="7" t="s">
        <v>691</v>
      </c>
      <c r="C264" s="7" t="s">
        <v>692</v>
      </c>
      <c r="D264" s="7">
        <v>0</v>
      </c>
      <c r="E264" s="7">
        <v>0</v>
      </c>
      <c r="F264" s="7">
        <v>90.56</v>
      </c>
      <c r="G264" s="7">
        <v>4.8499999999999996</v>
      </c>
      <c r="H264" s="7">
        <v>4.5999999999999996</v>
      </c>
    </row>
    <row r="265" spans="1:8" x14ac:dyDescent="0.3">
      <c r="A265" s="6" t="s">
        <v>642</v>
      </c>
      <c r="B265" s="7" t="s">
        <v>693</v>
      </c>
      <c r="C265" s="7" t="s">
        <v>694</v>
      </c>
      <c r="D265" s="7">
        <v>0</v>
      </c>
      <c r="E265" s="7">
        <v>0</v>
      </c>
      <c r="F265" s="7">
        <v>90.89</v>
      </c>
      <c r="G265" s="7">
        <v>4.5999999999999996</v>
      </c>
      <c r="H265" s="7">
        <v>4.51</v>
      </c>
    </row>
    <row r="266" spans="1:8" x14ac:dyDescent="0.3">
      <c r="A266" s="6" t="s">
        <v>642</v>
      </c>
      <c r="B266" s="7" t="s">
        <v>695</v>
      </c>
      <c r="C266" s="7" t="s">
        <v>696</v>
      </c>
      <c r="D266" s="7">
        <v>0</v>
      </c>
      <c r="E266" s="7">
        <v>0</v>
      </c>
      <c r="F266" s="7">
        <v>84.87</v>
      </c>
      <c r="G266" s="7">
        <v>9.84</v>
      </c>
      <c r="H266" s="7">
        <v>5.29</v>
      </c>
    </row>
    <row r="267" spans="1:8" x14ac:dyDescent="0.3">
      <c r="A267" s="6" t="s">
        <v>642</v>
      </c>
      <c r="B267" s="7" t="s">
        <v>697</v>
      </c>
      <c r="C267" s="7" t="s">
        <v>698</v>
      </c>
      <c r="D267" s="7">
        <v>0</v>
      </c>
      <c r="E267" s="7">
        <v>0</v>
      </c>
      <c r="F267" s="7">
        <v>85.32</v>
      </c>
      <c r="G267" s="7">
        <v>5.89</v>
      </c>
      <c r="H267" s="7">
        <v>8.7899999999999991</v>
      </c>
    </row>
    <row r="268" spans="1:8" x14ac:dyDescent="0.3">
      <c r="A268" s="6" t="s">
        <v>642</v>
      </c>
      <c r="B268" s="7" t="s">
        <v>699</v>
      </c>
      <c r="C268" s="7" t="s">
        <v>700</v>
      </c>
      <c r="D268" s="7">
        <v>0</v>
      </c>
      <c r="E268" s="7">
        <v>30.33</v>
      </c>
      <c r="F268" s="7">
        <v>52.53</v>
      </c>
      <c r="G268" s="7">
        <v>3.6</v>
      </c>
      <c r="H268" s="7">
        <v>13.54</v>
      </c>
    </row>
    <row r="269" spans="1:8" x14ac:dyDescent="0.3">
      <c r="A269" s="6" t="s">
        <v>642</v>
      </c>
      <c r="B269" s="7" t="s">
        <v>701</v>
      </c>
      <c r="C269" s="7" t="s">
        <v>702</v>
      </c>
      <c r="D269" s="7">
        <v>89.77</v>
      </c>
      <c r="E269" s="7">
        <v>0</v>
      </c>
      <c r="F269" s="7">
        <v>0</v>
      </c>
      <c r="G269" s="7">
        <v>3.22</v>
      </c>
      <c r="H269" s="7">
        <v>7.01</v>
      </c>
    </row>
    <row r="270" spans="1:8" x14ac:dyDescent="0.3">
      <c r="A270" s="6" t="s">
        <v>642</v>
      </c>
      <c r="B270" s="7" t="s">
        <v>703</v>
      </c>
      <c r="C270" s="7" t="s">
        <v>704</v>
      </c>
      <c r="D270" s="7">
        <v>0</v>
      </c>
      <c r="E270" s="7">
        <v>0</v>
      </c>
      <c r="F270" s="7">
        <v>88.71</v>
      </c>
      <c r="G270" s="7">
        <v>4.92</v>
      </c>
      <c r="H270" s="7">
        <v>6.37</v>
      </c>
    </row>
    <row r="271" spans="1:8" x14ac:dyDescent="0.3">
      <c r="A271" s="6" t="s">
        <v>642</v>
      </c>
      <c r="B271" s="7" t="s">
        <v>705</v>
      </c>
      <c r="C271" s="7" t="s">
        <v>706</v>
      </c>
      <c r="D271" s="7">
        <v>0</v>
      </c>
      <c r="E271" s="7">
        <v>28.7</v>
      </c>
      <c r="F271" s="7">
        <v>62.2</v>
      </c>
      <c r="G271" s="7">
        <v>3.65</v>
      </c>
      <c r="H271" s="7">
        <v>5.45</v>
      </c>
    </row>
    <row r="272" spans="1:8" x14ac:dyDescent="0.3">
      <c r="A272" s="6" t="s">
        <v>642</v>
      </c>
      <c r="B272" s="7" t="s">
        <v>707</v>
      </c>
      <c r="C272" s="7" t="s">
        <v>191</v>
      </c>
      <c r="D272" s="7">
        <v>0</v>
      </c>
      <c r="E272" s="7">
        <v>0</v>
      </c>
      <c r="F272" s="7">
        <v>81.98</v>
      </c>
      <c r="G272" s="7">
        <v>8.32</v>
      </c>
      <c r="H272" s="7">
        <v>9.7100000000000009</v>
      </c>
    </row>
    <row r="273" spans="1:8" x14ac:dyDescent="0.3">
      <c r="A273" s="6" t="s">
        <v>642</v>
      </c>
      <c r="B273" s="7" t="s">
        <v>708</v>
      </c>
      <c r="C273" s="7" t="s">
        <v>709</v>
      </c>
      <c r="D273" s="7">
        <v>0</v>
      </c>
      <c r="E273" s="7">
        <v>0</v>
      </c>
      <c r="F273" s="7">
        <v>87.72</v>
      </c>
      <c r="G273" s="7">
        <v>5.64</v>
      </c>
      <c r="H273" s="7">
        <v>6.64</v>
      </c>
    </row>
    <row r="274" spans="1:8" x14ac:dyDescent="0.3">
      <c r="A274" s="6" t="s">
        <v>642</v>
      </c>
      <c r="B274" s="7" t="s">
        <v>710</v>
      </c>
      <c r="C274" s="7" t="s">
        <v>711</v>
      </c>
      <c r="D274" s="7">
        <v>58.49</v>
      </c>
      <c r="E274" s="7">
        <v>12.43</v>
      </c>
      <c r="F274" s="7">
        <v>25.79</v>
      </c>
      <c r="G274" s="7">
        <v>1.71</v>
      </c>
      <c r="H274" s="7">
        <v>1.59</v>
      </c>
    </row>
    <row r="275" spans="1:8" x14ac:dyDescent="0.3">
      <c r="A275" s="6" t="s">
        <v>642</v>
      </c>
      <c r="B275" s="7" t="s">
        <v>712</v>
      </c>
      <c r="C275" s="7" t="s">
        <v>711</v>
      </c>
      <c r="D275" s="7">
        <v>53.53</v>
      </c>
      <c r="E275" s="7">
        <v>39.53</v>
      </c>
      <c r="F275" s="7">
        <v>0</v>
      </c>
      <c r="G275" s="7">
        <v>1.45</v>
      </c>
      <c r="H275" s="7">
        <v>5.49</v>
      </c>
    </row>
    <row r="276" spans="1:8" x14ac:dyDescent="0.3">
      <c r="A276" s="6" t="s">
        <v>642</v>
      </c>
      <c r="B276" s="7" t="s">
        <v>713</v>
      </c>
      <c r="C276" s="7" t="s">
        <v>301</v>
      </c>
      <c r="D276" s="7">
        <v>0</v>
      </c>
      <c r="E276" s="7">
        <v>72.44</v>
      </c>
      <c r="F276" s="7">
        <v>22.42</v>
      </c>
      <c r="G276" s="7">
        <v>4.63</v>
      </c>
      <c r="H276" s="7">
        <v>0.5</v>
      </c>
    </row>
    <row r="277" spans="1:8" x14ac:dyDescent="0.3">
      <c r="A277" s="6" t="s">
        <v>642</v>
      </c>
      <c r="B277" s="7" t="s">
        <v>714</v>
      </c>
      <c r="C277" s="7" t="s">
        <v>301</v>
      </c>
      <c r="D277" s="7">
        <v>9.7100000000000009</v>
      </c>
      <c r="E277" s="7">
        <v>75.16</v>
      </c>
      <c r="F277" s="7">
        <v>5.25</v>
      </c>
      <c r="G277" s="7">
        <v>0.27</v>
      </c>
      <c r="H277" s="7">
        <v>9.61</v>
      </c>
    </row>
    <row r="278" spans="1:8" x14ac:dyDescent="0.3">
      <c r="A278" s="6" t="s">
        <v>642</v>
      </c>
      <c r="B278" s="7" t="s">
        <v>715</v>
      </c>
      <c r="C278" s="7" t="s">
        <v>204</v>
      </c>
      <c r="D278" s="7">
        <v>0</v>
      </c>
      <c r="E278" s="7">
        <v>0</v>
      </c>
      <c r="F278" s="7">
        <v>86.92</v>
      </c>
      <c r="G278" s="7">
        <v>8.23</v>
      </c>
      <c r="H278" s="7">
        <v>4.8499999999999996</v>
      </c>
    </row>
    <row r="279" spans="1:8" x14ac:dyDescent="0.3">
      <c r="A279" s="6" t="s">
        <v>642</v>
      </c>
      <c r="B279" s="7" t="s">
        <v>716</v>
      </c>
      <c r="C279" s="7" t="s">
        <v>597</v>
      </c>
      <c r="D279" s="7">
        <v>0</v>
      </c>
      <c r="E279" s="7">
        <v>0</v>
      </c>
      <c r="F279" s="7">
        <v>83.46</v>
      </c>
      <c r="G279" s="7">
        <v>10.25</v>
      </c>
      <c r="H279" s="7">
        <v>6.29</v>
      </c>
    </row>
    <row r="280" spans="1:8" x14ac:dyDescent="0.3">
      <c r="A280" s="6" t="s">
        <v>642</v>
      </c>
      <c r="B280" s="7" t="s">
        <v>717</v>
      </c>
      <c r="C280" s="7" t="s">
        <v>718</v>
      </c>
      <c r="D280" s="7">
        <v>4.21</v>
      </c>
      <c r="E280" s="7">
        <v>0</v>
      </c>
      <c r="F280" s="7">
        <v>88.99</v>
      </c>
      <c r="G280" s="7">
        <v>5.53</v>
      </c>
      <c r="H280" s="7">
        <v>1.27</v>
      </c>
    </row>
    <row r="281" spans="1:8" x14ac:dyDescent="0.3">
      <c r="A281" s="6" t="s">
        <v>642</v>
      </c>
      <c r="B281" s="7" t="s">
        <v>719</v>
      </c>
      <c r="C281" s="7" t="s">
        <v>720</v>
      </c>
      <c r="D281" s="7">
        <v>0</v>
      </c>
      <c r="E281" s="7">
        <v>78.78</v>
      </c>
      <c r="F281" s="7">
        <v>0</v>
      </c>
      <c r="G281" s="7">
        <v>0.08</v>
      </c>
      <c r="H281" s="7">
        <v>21.14</v>
      </c>
    </row>
    <row r="282" spans="1:8" x14ac:dyDescent="0.3">
      <c r="A282" s="6" t="s">
        <v>642</v>
      </c>
      <c r="B282" s="7" t="s">
        <v>721</v>
      </c>
      <c r="C282" s="7" t="s">
        <v>722</v>
      </c>
      <c r="D282" s="7">
        <v>36.909999999999997</v>
      </c>
      <c r="E282" s="7">
        <v>40.54</v>
      </c>
      <c r="F282" s="7">
        <v>15.75</v>
      </c>
      <c r="G282" s="7">
        <v>3.4</v>
      </c>
      <c r="H282" s="7">
        <v>3.4</v>
      </c>
    </row>
    <row r="283" spans="1:8" x14ac:dyDescent="0.3">
      <c r="A283" s="6" t="s">
        <v>642</v>
      </c>
      <c r="B283" s="7" t="s">
        <v>723</v>
      </c>
      <c r="C283" s="7" t="s">
        <v>724</v>
      </c>
      <c r="D283" s="7">
        <v>34.729999999999997</v>
      </c>
      <c r="E283" s="7">
        <v>36.42</v>
      </c>
      <c r="F283" s="7">
        <v>18.38</v>
      </c>
      <c r="G283" s="7">
        <v>3.25</v>
      </c>
      <c r="H283" s="7">
        <v>7.23</v>
      </c>
    </row>
    <row r="284" spans="1:8" x14ac:dyDescent="0.3">
      <c r="A284" s="6" t="s">
        <v>642</v>
      </c>
      <c r="B284" s="7" t="s">
        <v>725</v>
      </c>
      <c r="C284" s="7" t="s">
        <v>605</v>
      </c>
      <c r="D284" s="7">
        <v>32.64</v>
      </c>
      <c r="E284" s="7">
        <v>50.46</v>
      </c>
      <c r="F284" s="7">
        <v>9.0399999999999991</v>
      </c>
      <c r="G284" s="7">
        <v>2.08</v>
      </c>
      <c r="H284" s="7">
        <v>5.78</v>
      </c>
    </row>
    <row r="285" spans="1:8" x14ac:dyDescent="0.3">
      <c r="A285" s="6" t="s">
        <v>642</v>
      </c>
      <c r="B285" s="7" t="s">
        <v>726</v>
      </c>
      <c r="C285" s="7" t="s">
        <v>605</v>
      </c>
      <c r="D285" s="7">
        <v>26.54</v>
      </c>
      <c r="E285" s="7">
        <v>58.47</v>
      </c>
      <c r="F285" s="7">
        <v>5.23</v>
      </c>
      <c r="G285" s="7">
        <v>2.62</v>
      </c>
      <c r="H285" s="7">
        <v>7.14</v>
      </c>
    </row>
    <row r="286" spans="1:8" x14ac:dyDescent="0.3">
      <c r="A286" s="6" t="s">
        <v>642</v>
      </c>
      <c r="B286" s="7" t="s">
        <v>727</v>
      </c>
      <c r="C286" s="7" t="s">
        <v>728</v>
      </c>
      <c r="D286" s="7">
        <v>29.7</v>
      </c>
      <c r="E286" s="7">
        <v>50.06</v>
      </c>
      <c r="F286" s="7">
        <v>12.54</v>
      </c>
      <c r="G286" s="7">
        <v>2.33</v>
      </c>
      <c r="H286" s="7">
        <v>5.37</v>
      </c>
    </row>
    <row r="287" spans="1:8" x14ac:dyDescent="0.3">
      <c r="A287" s="6" t="s">
        <v>642</v>
      </c>
      <c r="B287" s="7" t="s">
        <v>729</v>
      </c>
      <c r="C287" s="7" t="s">
        <v>730</v>
      </c>
      <c r="D287" s="7">
        <v>0</v>
      </c>
      <c r="E287" s="7">
        <v>0</v>
      </c>
      <c r="F287" s="7">
        <v>80.14</v>
      </c>
      <c r="G287" s="7">
        <v>12.47</v>
      </c>
      <c r="H287" s="7">
        <v>7.38</v>
      </c>
    </row>
    <row r="288" spans="1:8" x14ac:dyDescent="0.3">
      <c r="A288" s="6" t="s">
        <v>642</v>
      </c>
      <c r="B288" s="7" t="s">
        <v>731</v>
      </c>
      <c r="C288" s="7" t="s">
        <v>732</v>
      </c>
      <c r="D288" s="7">
        <v>0</v>
      </c>
      <c r="E288" s="7">
        <v>23.08</v>
      </c>
      <c r="F288" s="7">
        <v>68.58</v>
      </c>
      <c r="G288" s="7">
        <v>4.68</v>
      </c>
      <c r="H288" s="7">
        <v>3.66</v>
      </c>
    </row>
    <row r="289" spans="1:8" x14ac:dyDescent="0.3">
      <c r="A289" s="6" t="s">
        <v>642</v>
      </c>
      <c r="B289" s="7" t="s">
        <v>733</v>
      </c>
      <c r="C289" s="7" t="s">
        <v>734</v>
      </c>
      <c r="D289" s="7">
        <v>0</v>
      </c>
      <c r="E289" s="7">
        <v>0</v>
      </c>
      <c r="F289" s="7">
        <v>84.98</v>
      </c>
      <c r="G289" s="7">
        <v>8.57</v>
      </c>
      <c r="H289" s="7">
        <v>6.45</v>
      </c>
    </row>
    <row r="290" spans="1:8" x14ac:dyDescent="0.3">
      <c r="A290" s="6" t="s">
        <v>642</v>
      </c>
      <c r="B290" s="7" t="s">
        <v>735</v>
      </c>
      <c r="C290" s="7" t="s">
        <v>736</v>
      </c>
      <c r="D290" s="7">
        <v>0</v>
      </c>
      <c r="E290" s="7">
        <v>32.96</v>
      </c>
      <c r="F290" s="7">
        <v>60.5</v>
      </c>
      <c r="G290" s="7">
        <v>1.89</v>
      </c>
      <c r="H290" s="7">
        <v>4.6500000000000004</v>
      </c>
    </row>
    <row r="291" spans="1:8" x14ac:dyDescent="0.3">
      <c r="A291" s="6" t="s">
        <v>642</v>
      </c>
      <c r="B291" s="7" t="s">
        <v>737</v>
      </c>
      <c r="C291" s="7" t="s">
        <v>738</v>
      </c>
      <c r="D291" s="7">
        <v>0</v>
      </c>
      <c r="E291" s="7">
        <v>31.98</v>
      </c>
      <c r="F291" s="7">
        <v>60.56</v>
      </c>
      <c r="G291" s="7">
        <v>2.9</v>
      </c>
      <c r="H291" s="7">
        <v>4.5599999999999996</v>
      </c>
    </row>
    <row r="292" spans="1:8" x14ac:dyDescent="0.3">
      <c r="A292" s="6" t="s">
        <v>642</v>
      </c>
      <c r="B292" s="7" t="s">
        <v>739</v>
      </c>
      <c r="C292" s="7" t="s">
        <v>740</v>
      </c>
      <c r="D292" s="7">
        <v>0</v>
      </c>
      <c r="E292" s="7">
        <v>80.900000000000006</v>
      </c>
      <c r="F292" s="7">
        <v>0</v>
      </c>
      <c r="G292" s="7">
        <v>1.86</v>
      </c>
      <c r="H292" s="7">
        <v>17.239999999999998</v>
      </c>
    </row>
    <row r="293" spans="1:8" x14ac:dyDescent="0.3">
      <c r="A293" s="6" t="s">
        <v>642</v>
      </c>
      <c r="B293" s="7" t="s">
        <v>741</v>
      </c>
      <c r="C293" s="7" t="s">
        <v>27</v>
      </c>
      <c r="D293" s="7">
        <v>92.72</v>
      </c>
      <c r="E293" s="7">
        <v>0.37</v>
      </c>
      <c r="F293" s="7">
        <v>4.04</v>
      </c>
      <c r="G293" s="7">
        <v>2.11</v>
      </c>
      <c r="H293" s="7">
        <v>0.77</v>
      </c>
    </row>
    <row r="294" spans="1:8" x14ac:dyDescent="0.3">
      <c r="A294" s="6" t="s">
        <v>642</v>
      </c>
      <c r="B294" s="7" t="s">
        <v>742</v>
      </c>
      <c r="C294" s="7" t="s">
        <v>34</v>
      </c>
      <c r="D294" s="7">
        <v>69.709999999999994</v>
      </c>
      <c r="E294" s="7">
        <v>19.600000000000001</v>
      </c>
      <c r="F294" s="7">
        <v>7.88</v>
      </c>
      <c r="G294" s="7">
        <v>1.1000000000000001</v>
      </c>
      <c r="H294" s="7">
        <v>1.71</v>
      </c>
    </row>
    <row r="295" spans="1:8" x14ac:dyDescent="0.3">
      <c r="A295" s="6" t="s">
        <v>642</v>
      </c>
      <c r="B295" s="7" t="s">
        <v>743</v>
      </c>
      <c r="C295" s="7" t="s">
        <v>744</v>
      </c>
      <c r="D295" s="7">
        <v>0</v>
      </c>
      <c r="E295" s="7">
        <v>0</v>
      </c>
      <c r="F295" s="7">
        <v>87.08</v>
      </c>
      <c r="G295" s="7">
        <v>6.96</v>
      </c>
      <c r="H295" s="7">
        <v>5.96</v>
      </c>
    </row>
    <row r="296" spans="1:8" x14ac:dyDescent="0.3">
      <c r="A296" s="6" t="s">
        <v>642</v>
      </c>
      <c r="B296" s="7" t="s">
        <v>745</v>
      </c>
      <c r="C296" s="7" t="s">
        <v>40</v>
      </c>
      <c r="D296" s="7">
        <v>0</v>
      </c>
      <c r="E296" s="7">
        <v>79.77</v>
      </c>
      <c r="F296" s="7">
        <v>9.6999999999999993</v>
      </c>
      <c r="G296" s="7">
        <v>0.11</v>
      </c>
      <c r="H296" s="7">
        <v>10.42</v>
      </c>
    </row>
    <row r="297" spans="1:8" x14ac:dyDescent="0.3">
      <c r="A297" s="6" t="s">
        <v>642</v>
      </c>
      <c r="B297" s="7" t="s">
        <v>746</v>
      </c>
      <c r="C297" s="7" t="s">
        <v>40</v>
      </c>
      <c r="D297" s="7">
        <v>0</v>
      </c>
      <c r="E297" s="7">
        <v>70.92</v>
      </c>
      <c r="F297" s="7">
        <v>18.989999999999998</v>
      </c>
      <c r="G297" s="7">
        <v>2.62</v>
      </c>
      <c r="H297" s="7">
        <v>7.48</v>
      </c>
    </row>
    <row r="298" spans="1:8" x14ac:dyDescent="0.3">
      <c r="A298" s="6" t="s">
        <v>642</v>
      </c>
      <c r="B298" s="7" t="s">
        <v>747</v>
      </c>
      <c r="C298" s="7" t="s">
        <v>40</v>
      </c>
      <c r="D298" s="7">
        <v>0</v>
      </c>
      <c r="E298" s="7">
        <v>85.41</v>
      </c>
      <c r="F298" s="7">
        <v>5.81</v>
      </c>
      <c r="G298" s="7">
        <v>0.14000000000000001</v>
      </c>
      <c r="H298" s="7">
        <v>8.64</v>
      </c>
    </row>
    <row r="299" spans="1:8" x14ac:dyDescent="0.3">
      <c r="A299" s="6" t="s">
        <v>642</v>
      </c>
      <c r="B299" s="7" t="s">
        <v>748</v>
      </c>
      <c r="C299" s="7" t="s">
        <v>40</v>
      </c>
      <c r="D299" s="7">
        <v>0</v>
      </c>
      <c r="E299" s="7">
        <v>83.14</v>
      </c>
      <c r="F299" s="7">
        <v>6.43</v>
      </c>
      <c r="G299" s="7">
        <v>0.06</v>
      </c>
      <c r="H299" s="7">
        <v>10.37</v>
      </c>
    </row>
    <row r="300" spans="1:8" x14ac:dyDescent="0.3">
      <c r="A300" s="6" t="s">
        <v>642</v>
      </c>
      <c r="B300" s="7" t="s">
        <v>749</v>
      </c>
      <c r="C300" s="7" t="s">
        <v>40</v>
      </c>
      <c r="D300" s="7">
        <v>0</v>
      </c>
      <c r="E300" s="7">
        <v>71.510000000000005</v>
      </c>
      <c r="F300" s="7">
        <v>20.04</v>
      </c>
      <c r="G300" s="7">
        <v>1.05</v>
      </c>
      <c r="H300" s="7">
        <v>7.39</v>
      </c>
    </row>
    <row r="301" spans="1:8" x14ac:dyDescent="0.3">
      <c r="A301" s="6" t="s">
        <v>642</v>
      </c>
      <c r="B301" s="7" t="s">
        <v>750</v>
      </c>
      <c r="C301" s="7" t="s">
        <v>40</v>
      </c>
      <c r="D301" s="7">
        <v>0</v>
      </c>
      <c r="E301" s="7">
        <v>42.95</v>
      </c>
      <c r="F301" s="7">
        <v>31.56</v>
      </c>
      <c r="G301" s="7">
        <v>7.69</v>
      </c>
      <c r="H301" s="7">
        <v>17.79</v>
      </c>
    </row>
    <row r="302" spans="1:8" x14ac:dyDescent="0.3">
      <c r="A302" s="6" t="s">
        <v>642</v>
      </c>
      <c r="B302" s="7" t="s">
        <v>751</v>
      </c>
      <c r="C302" s="7" t="s">
        <v>46</v>
      </c>
      <c r="D302" s="7">
        <v>0</v>
      </c>
      <c r="E302" s="7">
        <v>50.92</v>
      </c>
      <c r="F302" s="7">
        <v>40.590000000000003</v>
      </c>
      <c r="G302" s="7">
        <v>0.65</v>
      </c>
      <c r="H302" s="7">
        <v>7.85</v>
      </c>
    </row>
    <row r="303" spans="1:8" x14ac:dyDescent="0.3">
      <c r="A303" s="6" t="s">
        <v>642</v>
      </c>
      <c r="B303" s="7" t="s">
        <v>752</v>
      </c>
      <c r="C303" s="7" t="s">
        <v>221</v>
      </c>
      <c r="D303" s="7">
        <v>0</v>
      </c>
      <c r="E303" s="7">
        <v>51.03</v>
      </c>
      <c r="F303" s="7">
        <v>44.9</v>
      </c>
      <c r="G303" s="7">
        <v>0.66</v>
      </c>
      <c r="H303" s="7">
        <v>3.4</v>
      </c>
    </row>
    <row r="304" spans="1:8" x14ac:dyDescent="0.3">
      <c r="A304" s="6" t="s">
        <v>642</v>
      </c>
      <c r="B304" s="7" t="s">
        <v>753</v>
      </c>
      <c r="C304" s="7" t="s">
        <v>221</v>
      </c>
      <c r="D304" s="7">
        <v>0</v>
      </c>
      <c r="E304" s="7">
        <v>56.75</v>
      </c>
      <c r="F304" s="7">
        <v>40.04</v>
      </c>
      <c r="G304" s="7">
        <v>2.82</v>
      </c>
      <c r="H304" s="7">
        <v>0.39</v>
      </c>
    </row>
    <row r="305" spans="1:8" x14ac:dyDescent="0.3">
      <c r="A305" s="6" t="s">
        <v>642</v>
      </c>
      <c r="B305" s="7" t="s">
        <v>754</v>
      </c>
      <c r="C305" s="7" t="s">
        <v>221</v>
      </c>
      <c r="D305" s="7">
        <v>29.33</v>
      </c>
      <c r="E305" s="7">
        <v>57.46</v>
      </c>
      <c r="F305" s="7">
        <v>4.5</v>
      </c>
      <c r="G305" s="7">
        <v>1.1000000000000001</v>
      </c>
      <c r="H305" s="7">
        <v>7.61</v>
      </c>
    </row>
    <row r="306" spans="1:8" x14ac:dyDescent="0.3">
      <c r="A306" s="6" t="s">
        <v>642</v>
      </c>
      <c r="B306" s="7" t="s">
        <v>755</v>
      </c>
      <c r="C306" s="7" t="s">
        <v>221</v>
      </c>
      <c r="D306" s="7">
        <v>0</v>
      </c>
      <c r="E306" s="7">
        <v>56.95</v>
      </c>
      <c r="F306" s="7">
        <v>35.32</v>
      </c>
      <c r="G306" s="7">
        <v>1.61</v>
      </c>
      <c r="H306" s="7">
        <v>6.12</v>
      </c>
    </row>
    <row r="307" spans="1:8" x14ac:dyDescent="0.3">
      <c r="A307" s="6" t="s">
        <v>642</v>
      </c>
      <c r="B307" s="7" t="s">
        <v>756</v>
      </c>
      <c r="C307" s="7" t="s">
        <v>221</v>
      </c>
      <c r="D307" s="7">
        <v>0</v>
      </c>
      <c r="E307" s="7">
        <v>49.24</v>
      </c>
      <c r="F307" s="7">
        <v>48.08</v>
      </c>
      <c r="G307" s="7">
        <v>2.2799999999999998</v>
      </c>
      <c r="H307" s="7">
        <v>0.4</v>
      </c>
    </row>
    <row r="308" spans="1:8" x14ac:dyDescent="0.3">
      <c r="A308" s="6" t="s">
        <v>642</v>
      </c>
      <c r="B308" s="7" t="s">
        <v>757</v>
      </c>
      <c r="C308" s="7" t="s">
        <v>758</v>
      </c>
      <c r="D308" s="7">
        <v>58.1</v>
      </c>
      <c r="E308" s="7">
        <v>34.24</v>
      </c>
      <c r="F308" s="7">
        <v>1.08</v>
      </c>
      <c r="G308" s="7">
        <v>1.67</v>
      </c>
      <c r="H308" s="7">
        <v>4.9000000000000004</v>
      </c>
    </row>
    <row r="309" spans="1:8" x14ac:dyDescent="0.3">
      <c r="A309" s="6" t="s">
        <v>642</v>
      </c>
      <c r="B309" s="7" t="s">
        <v>759</v>
      </c>
      <c r="C309" s="7" t="s">
        <v>760</v>
      </c>
      <c r="D309" s="7">
        <v>1.1000000000000001</v>
      </c>
      <c r="E309" s="7">
        <v>12.26</v>
      </c>
      <c r="F309" s="7">
        <v>81.78</v>
      </c>
      <c r="G309" s="7">
        <v>1.48</v>
      </c>
      <c r="H309" s="7">
        <v>3.38</v>
      </c>
    </row>
    <row r="310" spans="1:8" x14ac:dyDescent="0.3">
      <c r="A310" s="6" t="s">
        <v>761</v>
      </c>
      <c r="B310" s="7" t="s">
        <v>762</v>
      </c>
      <c r="C310" s="7" t="s">
        <v>763</v>
      </c>
      <c r="D310" s="7">
        <v>0</v>
      </c>
      <c r="E310" s="7">
        <v>0</v>
      </c>
      <c r="F310" s="7">
        <v>96.77</v>
      </c>
      <c r="G310" s="7">
        <v>3.23</v>
      </c>
      <c r="H310" s="7">
        <v>0</v>
      </c>
    </row>
    <row r="311" spans="1:8" x14ac:dyDescent="0.3">
      <c r="A311" s="6" t="s">
        <v>761</v>
      </c>
      <c r="B311" s="7" t="s">
        <v>764</v>
      </c>
      <c r="C311" s="7" t="s">
        <v>765</v>
      </c>
      <c r="D311" s="7">
        <v>58.2</v>
      </c>
      <c r="E311" s="7">
        <v>0</v>
      </c>
      <c r="F311" s="7">
        <v>10.74</v>
      </c>
      <c r="G311" s="7">
        <v>31.02</v>
      </c>
      <c r="H311" s="7">
        <v>0.04</v>
      </c>
    </row>
    <row r="312" spans="1:8" x14ac:dyDescent="0.3">
      <c r="A312" s="6" t="s">
        <v>761</v>
      </c>
      <c r="B312" s="7" t="s">
        <v>766</v>
      </c>
      <c r="C312" s="7" t="s">
        <v>506</v>
      </c>
      <c r="D312" s="7">
        <v>0</v>
      </c>
      <c r="E312" s="7">
        <v>85.97</v>
      </c>
      <c r="F312" s="7">
        <v>0</v>
      </c>
      <c r="G312" s="7">
        <v>14.03</v>
      </c>
      <c r="H312" s="7">
        <v>0</v>
      </c>
    </row>
    <row r="313" spans="1:8" x14ac:dyDescent="0.3">
      <c r="A313" s="6" t="s">
        <v>761</v>
      </c>
      <c r="B313" s="7" t="s">
        <v>767</v>
      </c>
      <c r="C313" s="7" t="s">
        <v>768</v>
      </c>
      <c r="D313" s="7">
        <v>91.94</v>
      </c>
      <c r="E313" s="7">
        <v>0</v>
      </c>
      <c r="F313" s="7">
        <v>2.13</v>
      </c>
      <c r="G313" s="7">
        <v>5.92</v>
      </c>
      <c r="H313" s="7">
        <v>0</v>
      </c>
    </row>
    <row r="314" spans="1:8" x14ac:dyDescent="0.3">
      <c r="A314" s="6" t="s">
        <v>761</v>
      </c>
      <c r="B314" s="7" t="s">
        <v>769</v>
      </c>
      <c r="C314" s="7" t="s">
        <v>533</v>
      </c>
      <c r="D314" s="7">
        <v>46.99</v>
      </c>
      <c r="E314" s="7">
        <v>49.21</v>
      </c>
      <c r="F314" s="7">
        <v>0.7</v>
      </c>
      <c r="G314" s="7">
        <v>3.1</v>
      </c>
      <c r="H314" s="7">
        <v>0</v>
      </c>
    </row>
    <row r="315" spans="1:8" x14ac:dyDescent="0.3">
      <c r="A315" s="6" t="s">
        <v>761</v>
      </c>
      <c r="B315" s="7" t="s">
        <v>770</v>
      </c>
      <c r="C315" s="7" t="s">
        <v>771</v>
      </c>
      <c r="D315" s="7">
        <v>0</v>
      </c>
      <c r="E315" s="7">
        <v>0</v>
      </c>
      <c r="F315" s="7">
        <v>46.88</v>
      </c>
      <c r="G315" s="7">
        <v>6.58</v>
      </c>
      <c r="H315" s="7">
        <v>46.55</v>
      </c>
    </row>
    <row r="316" spans="1:8" x14ac:dyDescent="0.3">
      <c r="A316" s="6" t="s">
        <v>761</v>
      </c>
      <c r="B316" s="7" t="s">
        <v>772</v>
      </c>
      <c r="C316" s="7" t="s">
        <v>773</v>
      </c>
      <c r="D316" s="7">
        <v>0</v>
      </c>
      <c r="E316" s="7">
        <v>0</v>
      </c>
      <c r="F316" s="7">
        <v>47.1</v>
      </c>
      <c r="G316" s="7">
        <v>6.9</v>
      </c>
      <c r="H316" s="7">
        <v>46</v>
      </c>
    </row>
    <row r="317" spans="1:8" x14ac:dyDescent="0.3">
      <c r="A317" s="6" t="s">
        <v>761</v>
      </c>
      <c r="B317" s="7" t="s">
        <v>774</v>
      </c>
      <c r="C317" s="7" t="s">
        <v>775</v>
      </c>
      <c r="D317" s="7">
        <v>0</v>
      </c>
      <c r="E317" s="7">
        <v>0</v>
      </c>
      <c r="F317" s="7">
        <v>84.06</v>
      </c>
      <c r="G317" s="7">
        <v>15.94</v>
      </c>
      <c r="H317" s="7">
        <v>0</v>
      </c>
    </row>
    <row r="318" spans="1:8" x14ac:dyDescent="0.3">
      <c r="A318" s="6" t="s">
        <v>761</v>
      </c>
      <c r="B318" s="7" t="s">
        <v>776</v>
      </c>
      <c r="C318" s="7" t="s">
        <v>777</v>
      </c>
      <c r="D318" s="7">
        <v>0</v>
      </c>
      <c r="E318" s="7">
        <v>51.07</v>
      </c>
      <c r="F318" s="7">
        <v>45.26</v>
      </c>
      <c r="G318" s="7">
        <v>3.67</v>
      </c>
      <c r="H318" s="7">
        <v>0</v>
      </c>
    </row>
    <row r="319" spans="1:8" x14ac:dyDescent="0.3">
      <c r="A319" s="6" t="s">
        <v>761</v>
      </c>
      <c r="B319" s="7" t="s">
        <v>778</v>
      </c>
      <c r="C319" s="7" t="s">
        <v>654</v>
      </c>
      <c r="D319" s="7">
        <v>0</v>
      </c>
      <c r="E319" s="7">
        <v>0</v>
      </c>
      <c r="F319" s="7">
        <v>87.84</v>
      </c>
      <c r="G319" s="7">
        <v>12.16</v>
      </c>
      <c r="H319" s="7">
        <v>0</v>
      </c>
    </row>
    <row r="320" spans="1:8" x14ac:dyDescent="0.3">
      <c r="A320" s="6" t="s">
        <v>761</v>
      </c>
      <c r="B320" s="7" t="s">
        <v>779</v>
      </c>
      <c r="C320" s="7" t="s">
        <v>132</v>
      </c>
      <c r="D320" s="7">
        <v>0</v>
      </c>
      <c r="E320" s="7">
        <v>0</v>
      </c>
      <c r="F320" s="7">
        <v>70.95</v>
      </c>
      <c r="G320" s="7">
        <v>29.05</v>
      </c>
      <c r="H320" s="7">
        <v>0</v>
      </c>
    </row>
    <row r="321" spans="1:8" x14ac:dyDescent="0.3">
      <c r="A321" s="6" t="s">
        <v>761</v>
      </c>
      <c r="B321" s="7" t="s">
        <v>780</v>
      </c>
      <c r="C321" s="7" t="s">
        <v>111</v>
      </c>
      <c r="D321" s="7">
        <v>0</v>
      </c>
      <c r="E321" s="7">
        <v>92.41</v>
      </c>
      <c r="F321" s="7">
        <v>0</v>
      </c>
      <c r="G321" s="7">
        <v>7.59</v>
      </c>
      <c r="H321" s="7">
        <v>0</v>
      </c>
    </row>
    <row r="322" spans="1:8" x14ac:dyDescent="0.3">
      <c r="A322" s="6" t="s">
        <v>761</v>
      </c>
      <c r="B322" s="7" t="s">
        <v>781</v>
      </c>
      <c r="C322" s="7" t="s">
        <v>111</v>
      </c>
      <c r="D322" s="7">
        <v>0</v>
      </c>
      <c r="E322" s="7">
        <v>91.22</v>
      </c>
      <c r="F322" s="7">
        <v>0</v>
      </c>
      <c r="G322" s="7">
        <v>8.7799999999999994</v>
      </c>
      <c r="H322" s="7">
        <v>0</v>
      </c>
    </row>
    <row r="323" spans="1:8" x14ac:dyDescent="0.3">
      <c r="A323" s="6" t="s">
        <v>761</v>
      </c>
      <c r="B323" s="7" t="s">
        <v>782</v>
      </c>
      <c r="C323" s="7" t="s">
        <v>783</v>
      </c>
      <c r="D323" s="7">
        <v>0</v>
      </c>
      <c r="E323" s="7">
        <v>0</v>
      </c>
      <c r="F323" s="7">
        <v>59.12</v>
      </c>
      <c r="G323" s="7">
        <v>9.4600000000000009</v>
      </c>
      <c r="H323" s="7">
        <v>31.42</v>
      </c>
    </row>
    <row r="324" spans="1:8" x14ac:dyDescent="0.3">
      <c r="A324" s="6" t="s">
        <v>761</v>
      </c>
      <c r="B324" s="7" t="s">
        <v>784</v>
      </c>
      <c r="C324" s="7" t="s">
        <v>785</v>
      </c>
      <c r="D324" s="7">
        <v>48.18</v>
      </c>
      <c r="E324" s="7">
        <v>0</v>
      </c>
      <c r="F324" s="7">
        <v>48.56</v>
      </c>
      <c r="G324" s="7">
        <v>3.26</v>
      </c>
      <c r="H324" s="7">
        <v>0</v>
      </c>
    </row>
    <row r="325" spans="1:8" x14ac:dyDescent="0.3">
      <c r="A325" s="6" t="s">
        <v>761</v>
      </c>
      <c r="B325" s="7" t="s">
        <v>786</v>
      </c>
      <c r="C325" s="7" t="s">
        <v>787</v>
      </c>
      <c r="D325" s="7">
        <v>41.44</v>
      </c>
      <c r="E325" s="7">
        <v>53.35</v>
      </c>
      <c r="F325" s="7">
        <v>2.13</v>
      </c>
      <c r="G325" s="7">
        <v>3.08</v>
      </c>
      <c r="H325" s="7">
        <v>0</v>
      </c>
    </row>
    <row r="326" spans="1:8" x14ac:dyDescent="0.3">
      <c r="A326" s="6" t="s">
        <v>761</v>
      </c>
      <c r="B326" s="7" t="s">
        <v>788</v>
      </c>
      <c r="C326" s="7" t="s">
        <v>289</v>
      </c>
      <c r="D326" s="7">
        <v>78.42</v>
      </c>
      <c r="E326" s="7">
        <v>0</v>
      </c>
      <c r="F326" s="7">
        <v>16.38</v>
      </c>
      <c r="G326" s="7">
        <v>5.21</v>
      </c>
      <c r="H326" s="7">
        <v>0</v>
      </c>
    </row>
    <row r="327" spans="1:8" x14ac:dyDescent="0.3">
      <c r="A327" s="6" t="s">
        <v>761</v>
      </c>
      <c r="B327" s="7" t="s">
        <v>789</v>
      </c>
      <c r="C327" s="7" t="s">
        <v>790</v>
      </c>
      <c r="D327" s="7">
        <v>0</v>
      </c>
      <c r="E327" s="7">
        <v>0</v>
      </c>
      <c r="F327" s="7">
        <v>82.86</v>
      </c>
      <c r="G327" s="7">
        <v>6.35</v>
      </c>
      <c r="H327" s="7">
        <v>10.79</v>
      </c>
    </row>
    <row r="328" spans="1:8" x14ac:dyDescent="0.3">
      <c r="A328" s="6" t="s">
        <v>761</v>
      </c>
      <c r="B328" s="7" t="s">
        <v>791</v>
      </c>
      <c r="C328" s="7" t="s">
        <v>790</v>
      </c>
      <c r="D328" s="7">
        <v>0</v>
      </c>
      <c r="E328" s="7">
        <v>0</v>
      </c>
      <c r="F328" s="7">
        <v>83.97</v>
      </c>
      <c r="G328" s="7">
        <v>6.76</v>
      </c>
      <c r="H328" s="7">
        <v>9.27</v>
      </c>
    </row>
    <row r="329" spans="1:8" x14ac:dyDescent="0.3">
      <c r="A329" s="6" t="s">
        <v>761</v>
      </c>
      <c r="B329" s="7" t="s">
        <v>792</v>
      </c>
      <c r="C329" s="7" t="s">
        <v>790</v>
      </c>
      <c r="D329" s="7">
        <v>0</v>
      </c>
      <c r="E329" s="7">
        <v>0</v>
      </c>
      <c r="F329" s="7">
        <v>84.12</v>
      </c>
      <c r="G329" s="7">
        <v>5.79</v>
      </c>
      <c r="H329" s="7">
        <v>10.09</v>
      </c>
    </row>
    <row r="330" spans="1:8" x14ac:dyDescent="0.3">
      <c r="A330" s="6" t="s">
        <v>761</v>
      </c>
      <c r="B330" s="7" t="s">
        <v>793</v>
      </c>
      <c r="C330" s="7" t="s">
        <v>301</v>
      </c>
      <c r="D330" s="7">
        <v>29.87</v>
      </c>
      <c r="E330" s="7">
        <v>67.69</v>
      </c>
      <c r="F330" s="7">
        <v>0.3</v>
      </c>
      <c r="G330" s="7">
        <v>2.14</v>
      </c>
      <c r="H330" s="7">
        <v>0</v>
      </c>
    </row>
    <row r="331" spans="1:8" x14ac:dyDescent="0.3">
      <c r="A331" s="6" t="s">
        <v>761</v>
      </c>
      <c r="B331" s="7" t="s">
        <v>794</v>
      </c>
      <c r="C331" s="7" t="s">
        <v>204</v>
      </c>
      <c r="D331" s="7">
        <v>0</v>
      </c>
      <c r="E331" s="7">
        <v>0</v>
      </c>
      <c r="F331" s="7">
        <v>82.64</v>
      </c>
      <c r="G331" s="7">
        <v>17.36</v>
      </c>
      <c r="H331" s="7">
        <v>0</v>
      </c>
    </row>
    <row r="332" spans="1:8" x14ac:dyDescent="0.3">
      <c r="A332" s="6" t="s">
        <v>761</v>
      </c>
      <c r="B332" s="7" t="s">
        <v>795</v>
      </c>
      <c r="C332" s="7" t="s">
        <v>796</v>
      </c>
      <c r="D332" s="7">
        <v>17.98</v>
      </c>
      <c r="E332" s="7">
        <v>46.71</v>
      </c>
      <c r="F332" s="7">
        <v>30.26</v>
      </c>
      <c r="G332" s="7">
        <v>5.05</v>
      </c>
      <c r="H332" s="7">
        <v>0</v>
      </c>
    </row>
    <row r="333" spans="1:8" x14ac:dyDescent="0.3">
      <c r="A333" s="6" t="s">
        <v>761</v>
      </c>
      <c r="B333" s="7" t="s">
        <v>797</v>
      </c>
      <c r="C333" s="7" t="s">
        <v>599</v>
      </c>
      <c r="D333" s="7">
        <v>88.11</v>
      </c>
      <c r="E333" s="7">
        <v>0</v>
      </c>
      <c r="F333" s="7">
        <v>1.63</v>
      </c>
      <c r="G333" s="7">
        <v>10.27</v>
      </c>
      <c r="H333" s="7">
        <v>0</v>
      </c>
    </row>
    <row r="334" spans="1:8" x14ac:dyDescent="0.3">
      <c r="A334" s="6" t="s">
        <v>761</v>
      </c>
      <c r="B334" s="7" t="s">
        <v>798</v>
      </c>
      <c r="C334" s="7" t="s">
        <v>605</v>
      </c>
      <c r="D334" s="7">
        <v>0</v>
      </c>
      <c r="E334" s="7">
        <v>0</v>
      </c>
      <c r="F334" s="7">
        <v>97.93</v>
      </c>
      <c r="G334" s="7">
        <v>2.0699999999999998</v>
      </c>
      <c r="H334" s="7">
        <v>0</v>
      </c>
    </row>
    <row r="335" spans="1:8" x14ac:dyDescent="0.3">
      <c r="A335" s="6" t="s">
        <v>761</v>
      </c>
      <c r="B335" s="7" t="s">
        <v>799</v>
      </c>
      <c r="C335" s="7" t="s">
        <v>605</v>
      </c>
      <c r="D335" s="7">
        <v>38.93</v>
      </c>
      <c r="E335" s="7">
        <v>46.64</v>
      </c>
      <c r="F335" s="7">
        <v>8.14</v>
      </c>
      <c r="G335" s="7">
        <v>6.29</v>
      </c>
      <c r="H335" s="7">
        <v>0</v>
      </c>
    </row>
    <row r="336" spans="1:8" x14ac:dyDescent="0.3">
      <c r="A336" s="6" t="s">
        <v>761</v>
      </c>
      <c r="B336" s="7" t="s">
        <v>800</v>
      </c>
      <c r="C336" s="7" t="s">
        <v>605</v>
      </c>
      <c r="D336" s="7">
        <v>44.03</v>
      </c>
      <c r="E336" s="7">
        <v>48.56</v>
      </c>
      <c r="F336" s="7">
        <v>3.39</v>
      </c>
      <c r="G336" s="7">
        <v>4.01</v>
      </c>
      <c r="H336" s="7">
        <v>0</v>
      </c>
    </row>
    <row r="337" spans="1:8" x14ac:dyDescent="0.3">
      <c r="A337" s="6" t="s">
        <v>761</v>
      </c>
      <c r="B337" s="7" t="s">
        <v>801</v>
      </c>
      <c r="C337" s="7" t="s">
        <v>605</v>
      </c>
      <c r="D337" s="7">
        <v>0</v>
      </c>
      <c r="E337" s="7">
        <v>65.25</v>
      </c>
      <c r="F337" s="7">
        <v>28.73</v>
      </c>
      <c r="G337" s="7">
        <v>6.03</v>
      </c>
      <c r="H337" s="7">
        <v>0</v>
      </c>
    </row>
    <row r="338" spans="1:8" x14ac:dyDescent="0.3">
      <c r="A338" s="6" t="s">
        <v>761</v>
      </c>
      <c r="B338" s="7" t="s">
        <v>802</v>
      </c>
      <c r="C338" s="7" t="s">
        <v>609</v>
      </c>
      <c r="D338" s="7">
        <v>93.12</v>
      </c>
      <c r="E338" s="7">
        <v>0</v>
      </c>
      <c r="F338" s="7">
        <v>2.2000000000000002</v>
      </c>
      <c r="G338" s="7">
        <v>4.67</v>
      </c>
      <c r="H338" s="7">
        <v>0</v>
      </c>
    </row>
    <row r="339" spans="1:8" x14ac:dyDescent="0.3">
      <c r="A339" s="6" t="s">
        <v>761</v>
      </c>
      <c r="B339" s="7" t="s">
        <v>803</v>
      </c>
      <c r="C339" s="7" t="s">
        <v>804</v>
      </c>
      <c r="D339" s="7">
        <v>0</v>
      </c>
      <c r="E339" s="7">
        <v>0</v>
      </c>
      <c r="F339" s="7">
        <v>61.7</v>
      </c>
      <c r="G339" s="7">
        <v>6.45</v>
      </c>
      <c r="H339" s="7">
        <v>31.86</v>
      </c>
    </row>
    <row r="340" spans="1:8" x14ac:dyDescent="0.3">
      <c r="A340" s="6" t="s">
        <v>761</v>
      </c>
      <c r="B340" s="7" t="s">
        <v>805</v>
      </c>
      <c r="C340" s="7" t="s">
        <v>806</v>
      </c>
      <c r="D340" s="7">
        <v>65.75</v>
      </c>
      <c r="E340" s="7">
        <v>29.2</v>
      </c>
      <c r="F340" s="7">
        <v>1.1499999999999999</v>
      </c>
      <c r="G340" s="7">
        <v>3.9</v>
      </c>
      <c r="H340" s="7">
        <v>0</v>
      </c>
    </row>
    <row r="341" spans="1:8" x14ac:dyDescent="0.3">
      <c r="A341" s="6" t="s">
        <v>761</v>
      </c>
      <c r="B341" s="7" t="s">
        <v>807</v>
      </c>
      <c r="C341" s="7" t="s">
        <v>808</v>
      </c>
      <c r="D341" s="7">
        <v>49.49</v>
      </c>
      <c r="E341" s="7">
        <v>46.26</v>
      </c>
      <c r="F341" s="7">
        <v>0.38</v>
      </c>
      <c r="G341" s="7">
        <v>3.87</v>
      </c>
      <c r="H341" s="7">
        <v>0</v>
      </c>
    </row>
    <row r="342" spans="1:8" x14ac:dyDescent="0.3">
      <c r="A342" s="6" t="s">
        <v>761</v>
      </c>
      <c r="B342" s="7" t="s">
        <v>809</v>
      </c>
      <c r="C342" s="7" t="s">
        <v>34</v>
      </c>
      <c r="D342" s="7">
        <v>29.9</v>
      </c>
      <c r="E342" s="7">
        <v>64.94</v>
      </c>
      <c r="F342" s="7">
        <v>0.35</v>
      </c>
      <c r="G342" s="7">
        <v>4.8099999999999996</v>
      </c>
      <c r="H342" s="7">
        <v>0</v>
      </c>
    </row>
    <row r="343" spans="1:8" x14ac:dyDescent="0.3">
      <c r="A343" s="6" t="s">
        <v>761</v>
      </c>
      <c r="B343" s="7" t="s">
        <v>810</v>
      </c>
      <c r="C343" s="7" t="s">
        <v>34</v>
      </c>
      <c r="D343" s="7">
        <v>47.24</v>
      </c>
      <c r="E343" s="7">
        <v>48.83</v>
      </c>
      <c r="F343" s="7">
        <v>1.25</v>
      </c>
      <c r="G343" s="7">
        <v>2.69</v>
      </c>
      <c r="H343" s="7">
        <v>0</v>
      </c>
    </row>
    <row r="344" spans="1:8" x14ac:dyDescent="0.3">
      <c r="A344" s="6" t="s">
        <v>761</v>
      </c>
      <c r="B344" s="7" t="s">
        <v>811</v>
      </c>
      <c r="C344" s="7" t="s">
        <v>40</v>
      </c>
      <c r="D344" s="7">
        <v>0</v>
      </c>
      <c r="E344" s="7">
        <v>82.87</v>
      </c>
      <c r="F344" s="7">
        <v>16.13</v>
      </c>
      <c r="G344" s="7">
        <v>1</v>
      </c>
      <c r="H344" s="7">
        <v>0</v>
      </c>
    </row>
    <row r="345" spans="1:8" x14ac:dyDescent="0.3">
      <c r="A345" s="6" t="s">
        <v>761</v>
      </c>
      <c r="B345" s="7" t="s">
        <v>812</v>
      </c>
      <c r="C345" s="7" t="s">
        <v>40</v>
      </c>
      <c r="D345" s="7">
        <v>0</v>
      </c>
      <c r="E345" s="7">
        <v>95.89</v>
      </c>
      <c r="F345" s="7">
        <v>0</v>
      </c>
      <c r="G345" s="7">
        <v>4.1100000000000003</v>
      </c>
      <c r="H345" s="7">
        <v>0</v>
      </c>
    </row>
    <row r="346" spans="1:8" x14ac:dyDescent="0.3">
      <c r="A346" s="6" t="s">
        <v>761</v>
      </c>
      <c r="B346" s="7" t="s">
        <v>813</v>
      </c>
      <c r="C346" s="7" t="s">
        <v>40</v>
      </c>
      <c r="D346" s="7">
        <v>0</v>
      </c>
      <c r="E346" s="7">
        <v>83.77</v>
      </c>
      <c r="F346" s="7">
        <v>12.93</v>
      </c>
      <c r="G346" s="7">
        <v>3.3</v>
      </c>
      <c r="H346" s="7">
        <v>0</v>
      </c>
    </row>
    <row r="347" spans="1:8" x14ac:dyDescent="0.3">
      <c r="A347" s="6" t="s">
        <v>761</v>
      </c>
      <c r="B347" s="7" t="s">
        <v>814</v>
      </c>
      <c r="C347" s="7" t="s">
        <v>40</v>
      </c>
      <c r="D347" s="7">
        <v>0</v>
      </c>
      <c r="E347" s="7">
        <v>77.56</v>
      </c>
      <c r="F347" s="7">
        <v>15.77</v>
      </c>
      <c r="G347" s="7">
        <v>6.68</v>
      </c>
      <c r="H347" s="7">
        <v>0</v>
      </c>
    </row>
    <row r="348" spans="1:8" x14ac:dyDescent="0.3">
      <c r="A348" s="6" t="s">
        <v>761</v>
      </c>
      <c r="B348" s="7" t="s">
        <v>815</v>
      </c>
      <c r="C348" s="7" t="s">
        <v>40</v>
      </c>
      <c r="D348" s="7">
        <v>0</v>
      </c>
      <c r="E348" s="7">
        <v>96.24</v>
      </c>
      <c r="F348" s="7">
        <v>0</v>
      </c>
      <c r="G348" s="7">
        <v>3.76</v>
      </c>
      <c r="H348" s="7">
        <v>0</v>
      </c>
    </row>
    <row r="349" spans="1:8" x14ac:dyDescent="0.3">
      <c r="A349" s="6" t="s">
        <v>761</v>
      </c>
      <c r="B349" s="7" t="s">
        <v>816</v>
      </c>
      <c r="C349" s="7" t="s">
        <v>817</v>
      </c>
      <c r="D349" s="7">
        <v>0</v>
      </c>
      <c r="E349" s="7">
        <v>0</v>
      </c>
      <c r="F349" s="7">
        <v>90.09</v>
      </c>
      <c r="G349" s="7">
        <v>9.91</v>
      </c>
      <c r="H349" s="7">
        <v>0</v>
      </c>
    </row>
    <row r="350" spans="1:8" x14ac:dyDescent="0.3">
      <c r="A350" s="6" t="s">
        <v>761</v>
      </c>
      <c r="B350" s="7" t="s">
        <v>818</v>
      </c>
      <c r="C350" s="7" t="s">
        <v>819</v>
      </c>
      <c r="D350" s="7">
        <v>31.97</v>
      </c>
      <c r="E350" s="7">
        <v>47.72</v>
      </c>
      <c r="F350" s="7">
        <v>15</v>
      </c>
      <c r="G350" s="7">
        <v>5.32</v>
      </c>
      <c r="H350" s="7">
        <v>0</v>
      </c>
    </row>
    <row r="351" spans="1:8" x14ac:dyDescent="0.3">
      <c r="A351" s="6" t="s">
        <v>761</v>
      </c>
      <c r="B351" s="7" t="s">
        <v>820</v>
      </c>
      <c r="C351" s="7" t="s">
        <v>821</v>
      </c>
      <c r="D351" s="7">
        <v>0</v>
      </c>
      <c r="E351" s="7">
        <v>0</v>
      </c>
      <c r="F351" s="7">
        <v>93.33</v>
      </c>
      <c r="G351" s="7">
        <v>6.67</v>
      </c>
      <c r="H351" s="7">
        <v>0</v>
      </c>
    </row>
    <row r="352" spans="1:8" x14ac:dyDescent="0.3">
      <c r="A352" s="6" t="s">
        <v>761</v>
      </c>
      <c r="B352" s="7" t="s">
        <v>822</v>
      </c>
      <c r="C352" s="7" t="s">
        <v>821</v>
      </c>
      <c r="D352" s="7">
        <v>0</v>
      </c>
      <c r="E352" s="7">
        <v>0</v>
      </c>
      <c r="F352" s="7">
        <v>90.75</v>
      </c>
      <c r="G352" s="7">
        <v>9.25</v>
      </c>
      <c r="H352" s="7">
        <v>0</v>
      </c>
    </row>
    <row r="353" spans="1:8" x14ac:dyDescent="0.3">
      <c r="A353" s="6" t="s">
        <v>761</v>
      </c>
      <c r="B353" s="7" t="s">
        <v>823</v>
      </c>
      <c r="C353" s="7" t="s">
        <v>824</v>
      </c>
      <c r="D353" s="7">
        <v>19.59</v>
      </c>
      <c r="E353" s="7">
        <v>41.83</v>
      </c>
      <c r="F353" s="7">
        <v>34.369999999999997</v>
      </c>
      <c r="G353" s="7">
        <v>4.22</v>
      </c>
      <c r="H353" s="7">
        <v>0</v>
      </c>
    </row>
    <row r="354" spans="1:8" x14ac:dyDescent="0.3">
      <c r="A354" s="6" t="s">
        <v>761</v>
      </c>
      <c r="B354" s="7" t="s">
        <v>825</v>
      </c>
      <c r="C354" s="7" t="s">
        <v>826</v>
      </c>
      <c r="D354" s="7">
        <v>0</v>
      </c>
      <c r="E354" s="7">
        <v>50.46</v>
      </c>
      <c r="F354" s="7">
        <v>47.57</v>
      </c>
      <c r="G354" s="7">
        <v>1.97</v>
      </c>
      <c r="H354" s="7">
        <v>0</v>
      </c>
    </row>
    <row r="355" spans="1:8" x14ac:dyDescent="0.3">
      <c r="A355" s="6" t="s">
        <v>761</v>
      </c>
      <c r="B355" s="7" t="s">
        <v>827</v>
      </c>
      <c r="C355" s="7" t="s">
        <v>828</v>
      </c>
      <c r="D355" s="7">
        <v>68.150000000000006</v>
      </c>
      <c r="E355" s="7">
        <v>0</v>
      </c>
      <c r="F355" s="7">
        <v>27.77</v>
      </c>
      <c r="G355" s="7">
        <v>4.09</v>
      </c>
      <c r="H355" s="7">
        <v>0</v>
      </c>
    </row>
    <row r="356" spans="1:8" x14ac:dyDescent="0.3">
      <c r="A356" s="6" t="s">
        <v>761</v>
      </c>
      <c r="B356" s="7" t="s">
        <v>829</v>
      </c>
      <c r="C356" s="7" t="s">
        <v>830</v>
      </c>
      <c r="D356" s="7">
        <v>47.63</v>
      </c>
      <c r="E356" s="7">
        <v>49.01</v>
      </c>
      <c r="F356" s="7">
        <v>0.32</v>
      </c>
      <c r="G356" s="7">
        <v>3.04</v>
      </c>
      <c r="H356" s="7">
        <v>0</v>
      </c>
    </row>
    <row r="357" spans="1:8" x14ac:dyDescent="0.3">
      <c r="A357" s="6" t="s">
        <v>761</v>
      </c>
      <c r="B357" s="7" t="s">
        <v>831</v>
      </c>
      <c r="C357" s="7" t="s">
        <v>832</v>
      </c>
      <c r="D357" s="7">
        <v>86.43</v>
      </c>
      <c r="E357" s="7">
        <v>0</v>
      </c>
      <c r="F357" s="7">
        <v>3.75</v>
      </c>
      <c r="G357" s="7">
        <v>9.82</v>
      </c>
      <c r="H357" s="7">
        <v>0</v>
      </c>
    </row>
    <row r="358" spans="1:8" x14ac:dyDescent="0.3">
      <c r="A358" s="6" t="s">
        <v>761</v>
      </c>
      <c r="B358" s="7" t="s">
        <v>833</v>
      </c>
      <c r="C358" s="7" t="s">
        <v>834</v>
      </c>
      <c r="D358" s="7">
        <v>94.07</v>
      </c>
      <c r="E358" s="7">
        <v>0</v>
      </c>
      <c r="F358" s="7">
        <v>1.42</v>
      </c>
      <c r="G358" s="7">
        <v>4.51</v>
      </c>
      <c r="H358" s="7">
        <v>0</v>
      </c>
    </row>
    <row r="359" spans="1:8" x14ac:dyDescent="0.3">
      <c r="A359" s="6" t="s">
        <v>761</v>
      </c>
      <c r="B359" s="7" t="s">
        <v>835</v>
      </c>
      <c r="C359" s="7" t="s">
        <v>221</v>
      </c>
      <c r="D359" s="7">
        <v>45.71</v>
      </c>
      <c r="E359" s="7">
        <v>50.51</v>
      </c>
      <c r="F359" s="7">
        <v>1.1499999999999999</v>
      </c>
      <c r="G359" s="7">
        <v>2.63</v>
      </c>
      <c r="H359" s="7">
        <v>0</v>
      </c>
    </row>
    <row r="360" spans="1:8" x14ac:dyDescent="0.3">
      <c r="A360" s="6" t="s">
        <v>761</v>
      </c>
      <c r="B360" s="7" t="s">
        <v>836</v>
      </c>
      <c r="C360" s="7" t="s">
        <v>221</v>
      </c>
      <c r="D360" s="7">
        <v>46.41</v>
      </c>
      <c r="E360" s="7">
        <v>48.12</v>
      </c>
      <c r="F360" s="7">
        <v>1.76</v>
      </c>
      <c r="G360" s="7">
        <v>3.71</v>
      </c>
      <c r="H360" s="7">
        <v>0</v>
      </c>
    </row>
    <row r="361" spans="1:8" x14ac:dyDescent="0.3">
      <c r="A361" s="6" t="s">
        <v>837</v>
      </c>
      <c r="B361" s="7" t="s">
        <v>838</v>
      </c>
      <c r="C361" s="7" t="s">
        <v>839</v>
      </c>
      <c r="D361" s="7">
        <v>0</v>
      </c>
      <c r="E361" s="7">
        <v>35.39</v>
      </c>
      <c r="F361" s="7">
        <v>39.43</v>
      </c>
      <c r="G361" s="7">
        <v>15.97</v>
      </c>
      <c r="H361" s="7">
        <v>9.2100000000000009</v>
      </c>
    </row>
    <row r="362" spans="1:8" x14ac:dyDescent="0.3">
      <c r="A362" s="6" t="s">
        <v>837</v>
      </c>
      <c r="B362" s="7" t="s">
        <v>840</v>
      </c>
      <c r="C362" s="7" t="s">
        <v>841</v>
      </c>
      <c r="D362" s="7">
        <v>0</v>
      </c>
      <c r="E362" s="7">
        <v>0</v>
      </c>
      <c r="F362" s="7">
        <v>87.96</v>
      </c>
      <c r="G362" s="7">
        <v>12.04</v>
      </c>
      <c r="H362" s="7">
        <v>0</v>
      </c>
    </row>
    <row r="363" spans="1:8" x14ac:dyDescent="0.3">
      <c r="A363" s="6" t="s">
        <v>837</v>
      </c>
      <c r="B363" s="7" t="s">
        <v>842</v>
      </c>
      <c r="C363" s="7" t="s">
        <v>843</v>
      </c>
      <c r="D363" s="7">
        <v>0</v>
      </c>
      <c r="E363" s="7">
        <v>0</v>
      </c>
      <c r="F363" s="7">
        <v>90.75</v>
      </c>
      <c r="G363" s="7">
        <v>9.25</v>
      </c>
      <c r="H363" s="7">
        <v>0</v>
      </c>
    </row>
    <row r="364" spans="1:8" x14ac:dyDescent="0.3">
      <c r="A364" s="6" t="s">
        <v>837</v>
      </c>
      <c r="B364" s="7" t="s">
        <v>844</v>
      </c>
      <c r="C364" s="7" t="s">
        <v>845</v>
      </c>
      <c r="D364" s="7">
        <v>0</v>
      </c>
      <c r="E364" s="7">
        <v>23.57</v>
      </c>
      <c r="F364" s="7">
        <v>68.88</v>
      </c>
      <c r="G364" s="7">
        <v>7.55</v>
      </c>
      <c r="H364" s="7">
        <v>0</v>
      </c>
    </row>
    <row r="365" spans="1:8" x14ac:dyDescent="0.3">
      <c r="A365" s="6" t="s">
        <v>837</v>
      </c>
      <c r="B365" s="7" t="s">
        <v>846</v>
      </c>
      <c r="C365" s="7" t="s">
        <v>132</v>
      </c>
      <c r="D365" s="7">
        <v>0</v>
      </c>
      <c r="E365" s="7">
        <v>0</v>
      </c>
      <c r="F365" s="7">
        <v>63.44</v>
      </c>
      <c r="G365" s="7">
        <v>15.25</v>
      </c>
      <c r="H365" s="7">
        <v>21.31</v>
      </c>
    </row>
    <row r="366" spans="1:8" x14ac:dyDescent="0.3">
      <c r="A366" s="6" t="s">
        <v>837</v>
      </c>
      <c r="B366" s="7" t="s">
        <v>847</v>
      </c>
      <c r="C366" s="7" t="s">
        <v>153</v>
      </c>
      <c r="D366" s="7">
        <v>39.28</v>
      </c>
      <c r="E366" s="7">
        <v>54.52</v>
      </c>
      <c r="F366" s="7">
        <v>0</v>
      </c>
      <c r="G366" s="7">
        <v>6.2</v>
      </c>
      <c r="H366" s="7">
        <v>0</v>
      </c>
    </row>
    <row r="367" spans="1:8" x14ac:dyDescent="0.3">
      <c r="A367" s="6" t="s">
        <v>837</v>
      </c>
      <c r="B367" s="7" t="s">
        <v>848</v>
      </c>
      <c r="C367" s="7" t="s">
        <v>849</v>
      </c>
      <c r="D367" s="7">
        <v>65.41</v>
      </c>
      <c r="E367" s="7">
        <v>11.21</v>
      </c>
      <c r="F367" s="7">
        <v>13.01</v>
      </c>
      <c r="G367" s="7">
        <v>10.37</v>
      </c>
      <c r="H367" s="7">
        <v>0</v>
      </c>
    </row>
    <row r="368" spans="1:8" x14ac:dyDescent="0.3">
      <c r="A368" s="6" t="s">
        <v>837</v>
      </c>
      <c r="B368" s="7" t="s">
        <v>850</v>
      </c>
      <c r="C368" s="7" t="s">
        <v>806</v>
      </c>
      <c r="D368" s="7">
        <v>82.66</v>
      </c>
      <c r="E368" s="7">
        <v>10.83</v>
      </c>
      <c r="F368" s="7">
        <v>0</v>
      </c>
      <c r="G368" s="7">
        <v>6.51</v>
      </c>
      <c r="H368" s="7">
        <v>0</v>
      </c>
    </row>
    <row r="369" spans="1:8" x14ac:dyDescent="0.3">
      <c r="A369" s="6" t="s">
        <v>837</v>
      </c>
      <c r="B369" s="7" t="s">
        <v>851</v>
      </c>
      <c r="C369" s="7" t="s">
        <v>40</v>
      </c>
      <c r="D369" s="7">
        <v>0</v>
      </c>
      <c r="E369" s="7">
        <v>90.13</v>
      </c>
      <c r="F369" s="7">
        <v>0</v>
      </c>
      <c r="G369" s="7">
        <v>9.8699999999999992</v>
      </c>
      <c r="H369" s="7">
        <v>0</v>
      </c>
    </row>
    <row r="370" spans="1:8" x14ac:dyDescent="0.3">
      <c r="A370" s="6" t="s">
        <v>837</v>
      </c>
      <c r="B370" s="7" t="s">
        <v>852</v>
      </c>
      <c r="C370" s="7" t="s">
        <v>46</v>
      </c>
      <c r="D370" s="7">
        <v>0</v>
      </c>
      <c r="E370" s="7">
        <v>94.98</v>
      </c>
      <c r="F370" s="7">
        <v>2.57</v>
      </c>
      <c r="G370" s="7">
        <v>2.4500000000000002</v>
      </c>
      <c r="H370" s="7">
        <v>0</v>
      </c>
    </row>
    <row r="371" spans="1:8" ht="33" x14ac:dyDescent="0.3">
      <c r="A371" s="6" t="s">
        <v>853</v>
      </c>
      <c r="B371" s="7" t="s">
        <v>854</v>
      </c>
      <c r="C371" s="7" t="s">
        <v>855</v>
      </c>
      <c r="D371" s="7">
        <v>0</v>
      </c>
      <c r="E371" s="7">
        <v>0</v>
      </c>
      <c r="F371" s="7">
        <v>96.26</v>
      </c>
      <c r="G371" s="7">
        <v>3.74</v>
      </c>
      <c r="H371" s="7">
        <v>0</v>
      </c>
    </row>
    <row r="372" spans="1:8" ht="33" x14ac:dyDescent="0.3">
      <c r="A372" s="6" t="s">
        <v>853</v>
      </c>
      <c r="B372" s="7" t="s">
        <v>856</v>
      </c>
      <c r="C372" s="7" t="s">
        <v>857</v>
      </c>
      <c r="D372" s="7">
        <v>22.79</v>
      </c>
      <c r="E372" s="7">
        <v>0</v>
      </c>
      <c r="F372" s="7">
        <v>66.709999999999994</v>
      </c>
      <c r="G372" s="7">
        <v>8.27</v>
      </c>
      <c r="H372" s="7">
        <v>2.23</v>
      </c>
    </row>
    <row r="373" spans="1:8" ht="33" x14ac:dyDescent="0.3">
      <c r="A373" s="6" t="s">
        <v>853</v>
      </c>
      <c r="B373" s="7" t="s">
        <v>858</v>
      </c>
      <c r="C373" s="7" t="s">
        <v>859</v>
      </c>
      <c r="D373" s="7">
        <v>0</v>
      </c>
      <c r="E373" s="7">
        <v>0</v>
      </c>
      <c r="F373" s="7">
        <v>90.16</v>
      </c>
      <c r="G373" s="7">
        <v>9.84</v>
      </c>
      <c r="H373" s="7">
        <v>0</v>
      </c>
    </row>
    <row r="374" spans="1:8" ht="33" x14ac:dyDescent="0.3">
      <c r="A374" s="6" t="s">
        <v>853</v>
      </c>
      <c r="B374" s="7" t="s">
        <v>860</v>
      </c>
      <c r="C374" s="7" t="s">
        <v>861</v>
      </c>
      <c r="D374" s="7">
        <v>0</v>
      </c>
      <c r="E374" s="7">
        <v>0</v>
      </c>
      <c r="F374" s="7">
        <v>92.69</v>
      </c>
      <c r="G374" s="7">
        <v>7.3</v>
      </c>
      <c r="H374" s="7">
        <v>0.01</v>
      </c>
    </row>
    <row r="375" spans="1:8" ht="33" x14ac:dyDescent="0.3">
      <c r="A375" s="6" t="s">
        <v>853</v>
      </c>
      <c r="B375" s="7" t="s">
        <v>862</v>
      </c>
      <c r="C375" s="7" t="s">
        <v>863</v>
      </c>
      <c r="D375" s="7">
        <v>0</v>
      </c>
      <c r="E375" s="7">
        <v>0</v>
      </c>
      <c r="F375" s="7">
        <v>79.09</v>
      </c>
      <c r="G375" s="7">
        <v>19.57</v>
      </c>
      <c r="H375" s="7">
        <v>1.34</v>
      </c>
    </row>
    <row r="376" spans="1:8" ht="33" x14ac:dyDescent="0.3">
      <c r="A376" s="6" t="s">
        <v>853</v>
      </c>
      <c r="B376" s="7" t="s">
        <v>864</v>
      </c>
      <c r="C376" s="7" t="s">
        <v>865</v>
      </c>
      <c r="D376" s="7">
        <v>0</v>
      </c>
      <c r="E376" s="7">
        <v>0</v>
      </c>
      <c r="F376" s="7">
        <v>79.489999999999995</v>
      </c>
      <c r="G376" s="7">
        <v>19.829999999999998</v>
      </c>
      <c r="H376" s="7">
        <v>0.68</v>
      </c>
    </row>
    <row r="377" spans="1:8" ht="33" x14ac:dyDescent="0.3">
      <c r="A377" s="6" t="s">
        <v>853</v>
      </c>
      <c r="B377" s="7" t="s">
        <v>866</v>
      </c>
      <c r="C377" s="7" t="s">
        <v>867</v>
      </c>
      <c r="D377" s="7">
        <v>0</v>
      </c>
      <c r="E377" s="7">
        <v>0</v>
      </c>
      <c r="F377" s="7">
        <v>87.46</v>
      </c>
      <c r="G377" s="7">
        <v>10.14</v>
      </c>
      <c r="H377" s="7">
        <v>2.4</v>
      </c>
    </row>
    <row r="378" spans="1:8" ht="33" x14ac:dyDescent="0.3">
      <c r="A378" s="6" t="s">
        <v>853</v>
      </c>
      <c r="B378" s="7" t="s">
        <v>868</v>
      </c>
      <c r="C378" s="7" t="s">
        <v>869</v>
      </c>
      <c r="D378" s="7">
        <v>0</v>
      </c>
      <c r="E378" s="7">
        <v>0</v>
      </c>
      <c r="F378" s="7">
        <v>92.88</v>
      </c>
      <c r="G378" s="7">
        <v>7.12</v>
      </c>
      <c r="H378" s="7">
        <v>0</v>
      </c>
    </row>
    <row r="379" spans="1:8" ht="33" x14ac:dyDescent="0.3">
      <c r="A379" s="6" t="s">
        <v>853</v>
      </c>
      <c r="B379" s="7" t="s">
        <v>870</v>
      </c>
      <c r="C379" s="7" t="s">
        <v>871</v>
      </c>
      <c r="D379" s="7">
        <v>0</v>
      </c>
      <c r="E379" s="7">
        <v>0</v>
      </c>
      <c r="F379" s="7">
        <v>91.99</v>
      </c>
      <c r="G379" s="7">
        <v>8.01</v>
      </c>
      <c r="H379" s="7">
        <v>0</v>
      </c>
    </row>
    <row r="380" spans="1:8" ht="33" x14ac:dyDescent="0.3">
      <c r="A380" s="6" t="s">
        <v>853</v>
      </c>
      <c r="B380" s="7" t="s">
        <v>872</v>
      </c>
      <c r="C380" s="7" t="s">
        <v>873</v>
      </c>
      <c r="D380" s="7">
        <v>0</v>
      </c>
      <c r="E380" s="7">
        <v>0</v>
      </c>
      <c r="F380" s="7">
        <v>89.13</v>
      </c>
      <c r="G380" s="7">
        <v>7.66</v>
      </c>
      <c r="H380" s="7">
        <v>3.2</v>
      </c>
    </row>
    <row r="381" spans="1:8" ht="33" x14ac:dyDescent="0.3">
      <c r="A381" s="6" t="s">
        <v>853</v>
      </c>
      <c r="B381" s="7" t="s">
        <v>874</v>
      </c>
      <c r="C381" s="7" t="s">
        <v>506</v>
      </c>
      <c r="D381" s="7">
        <v>0</v>
      </c>
      <c r="E381" s="7">
        <v>0</v>
      </c>
      <c r="F381" s="7">
        <v>96.88</v>
      </c>
      <c r="G381" s="7">
        <v>3.12</v>
      </c>
      <c r="H381" s="7">
        <v>0</v>
      </c>
    </row>
    <row r="382" spans="1:8" ht="33" x14ac:dyDescent="0.3">
      <c r="A382" s="6" t="s">
        <v>853</v>
      </c>
      <c r="B382" s="7" t="s">
        <v>875</v>
      </c>
      <c r="C382" s="7" t="s">
        <v>506</v>
      </c>
      <c r="D382" s="7">
        <v>0</v>
      </c>
      <c r="E382" s="7">
        <v>0</v>
      </c>
      <c r="F382" s="7">
        <v>96.85</v>
      </c>
      <c r="G382" s="7">
        <v>3.15</v>
      </c>
      <c r="H382" s="7">
        <v>0</v>
      </c>
    </row>
    <row r="383" spans="1:8" ht="33" x14ac:dyDescent="0.3">
      <c r="A383" s="6" t="s">
        <v>853</v>
      </c>
      <c r="B383" s="7" t="s">
        <v>876</v>
      </c>
      <c r="C383" s="7" t="s">
        <v>506</v>
      </c>
      <c r="D383" s="7">
        <v>0</v>
      </c>
      <c r="E383" s="7">
        <v>0</v>
      </c>
      <c r="F383" s="7">
        <v>90.57</v>
      </c>
      <c r="G383" s="7">
        <v>9.43</v>
      </c>
      <c r="H383" s="7">
        <v>0</v>
      </c>
    </row>
    <row r="384" spans="1:8" ht="33" x14ac:dyDescent="0.3">
      <c r="A384" s="6" t="s">
        <v>853</v>
      </c>
      <c r="B384" s="7" t="s">
        <v>877</v>
      </c>
      <c r="C384" s="7" t="s">
        <v>878</v>
      </c>
      <c r="D384" s="7">
        <v>0</v>
      </c>
      <c r="E384" s="7">
        <v>0</v>
      </c>
      <c r="F384" s="7">
        <v>91.58</v>
      </c>
      <c r="G384" s="7">
        <v>8.42</v>
      </c>
      <c r="H384" s="7">
        <v>0</v>
      </c>
    </row>
    <row r="385" spans="1:8" ht="33" x14ac:dyDescent="0.3">
      <c r="A385" s="6" t="s">
        <v>853</v>
      </c>
      <c r="B385" s="7" t="s">
        <v>879</v>
      </c>
      <c r="C385" s="7" t="s">
        <v>880</v>
      </c>
      <c r="D385" s="7">
        <v>0</v>
      </c>
      <c r="E385" s="7">
        <v>0</v>
      </c>
      <c r="F385" s="7">
        <v>94.01</v>
      </c>
      <c r="G385" s="7">
        <v>5.99</v>
      </c>
      <c r="H385" s="7">
        <v>0</v>
      </c>
    </row>
    <row r="386" spans="1:8" ht="33" x14ac:dyDescent="0.3">
      <c r="A386" s="6" t="s">
        <v>853</v>
      </c>
      <c r="B386" s="7" t="s">
        <v>881</v>
      </c>
      <c r="C386" s="7" t="s">
        <v>768</v>
      </c>
      <c r="D386" s="7">
        <v>0</v>
      </c>
      <c r="E386" s="7">
        <v>0</v>
      </c>
      <c r="F386" s="7">
        <v>94.55</v>
      </c>
      <c r="G386" s="7">
        <v>5.45</v>
      </c>
      <c r="H386" s="7">
        <v>0</v>
      </c>
    </row>
    <row r="387" spans="1:8" ht="33" x14ac:dyDescent="0.3">
      <c r="A387" s="6" t="s">
        <v>853</v>
      </c>
      <c r="B387" s="7" t="s">
        <v>882</v>
      </c>
      <c r="C387" s="7" t="s">
        <v>768</v>
      </c>
      <c r="D387" s="7">
        <v>0</v>
      </c>
      <c r="E387" s="7">
        <v>0</v>
      </c>
      <c r="F387" s="7">
        <v>95.43</v>
      </c>
      <c r="G387" s="7">
        <v>4.57</v>
      </c>
      <c r="H387" s="7">
        <v>0</v>
      </c>
    </row>
    <row r="388" spans="1:8" ht="33" x14ac:dyDescent="0.3">
      <c r="A388" s="6" t="s">
        <v>853</v>
      </c>
      <c r="B388" s="7" t="s">
        <v>883</v>
      </c>
      <c r="C388" s="7" t="s">
        <v>66</v>
      </c>
      <c r="D388" s="7">
        <v>0</v>
      </c>
      <c r="E388" s="7">
        <v>0</v>
      </c>
      <c r="F388" s="7">
        <v>93.54</v>
      </c>
      <c r="G388" s="7">
        <v>6.46</v>
      </c>
      <c r="H388" s="7">
        <v>0</v>
      </c>
    </row>
    <row r="389" spans="1:8" ht="33" x14ac:dyDescent="0.3">
      <c r="A389" s="6" t="s">
        <v>853</v>
      </c>
      <c r="B389" s="7" t="s">
        <v>884</v>
      </c>
      <c r="C389" s="7" t="s">
        <v>885</v>
      </c>
      <c r="D389" s="7">
        <v>0</v>
      </c>
      <c r="E389" s="7">
        <v>0</v>
      </c>
      <c r="F389" s="7">
        <v>86.4</v>
      </c>
      <c r="G389" s="7">
        <v>12.52</v>
      </c>
      <c r="H389" s="7">
        <v>1.08</v>
      </c>
    </row>
    <row r="390" spans="1:8" ht="33" x14ac:dyDescent="0.3">
      <c r="A390" s="6" t="s">
        <v>853</v>
      </c>
      <c r="B390" s="7" t="s">
        <v>886</v>
      </c>
      <c r="C390" s="7" t="s">
        <v>887</v>
      </c>
      <c r="D390" s="7">
        <v>0</v>
      </c>
      <c r="E390" s="7">
        <v>0</v>
      </c>
      <c r="F390" s="7">
        <v>96.12</v>
      </c>
      <c r="G390" s="7">
        <v>3.03</v>
      </c>
      <c r="H390" s="7">
        <v>0.85</v>
      </c>
    </row>
    <row r="391" spans="1:8" ht="33" x14ac:dyDescent="0.3">
      <c r="A391" s="6" t="s">
        <v>853</v>
      </c>
      <c r="B391" s="7" t="s">
        <v>888</v>
      </c>
      <c r="C391" s="7" t="s">
        <v>887</v>
      </c>
      <c r="D391" s="7">
        <v>0</v>
      </c>
      <c r="E391" s="7">
        <v>0</v>
      </c>
      <c r="F391" s="7">
        <v>94.74</v>
      </c>
      <c r="G391" s="7">
        <v>4.4000000000000004</v>
      </c>
      <c r="H391" s="7">
        <v>0.86</v>
      </c>
    </row>
    <row r="392" spans="1:8" ht="33" x14ac:dyDescent="0.3">
      <c r="A392" s="6" t="s">
        <v>853</v>
      </c>
      <c r="B392" s="7" t="s">
        <v>889</v>
      </c>
      <c r="C392" s="7" t="s">
        <v>890</v>
      </c>
      <c r="D392" s="7">
        <v>0</v>
      </c>
      <c r="E392" s="7">
        <v>0</v>
      </c>
      <c r="F392" s="7">
        <v>93.4</v>
      </c>
      <c r="G392" s="7">
        <v>5.93</v>
      </c>
      <c r="H392" s="7">
        <v>0.67</v>
      </c>
    </row>
    <row r="393" spans="1:8" ht="33" x14ac:dyDescent="0.3">
      <c r="A393" s="6" t="s">
        <v>853</v>
      </c>
      <c r="B393" s="7" t="s">
        <v>891</v>
      </c>
      <c r="C393" s="7" t="s">
        <v>890</v>
      </c>
      <c r="D393" s="7">
        <v>0</v>
      </c>
      <c r="E393" s="7">
        <v>0</v>
      </c>
      <c r="F393" s="7">
        <v>92.89</v>
      </c>
      <c r="G393" s="7">
        <v>6.46</v>
      </c>
      <c r="H393" s="7">
        <v>0.64</v>
      </c>
    </row>
    <row r="394" spans="1:8" ht="33" x14ac:dyDescent="0.3">
      <c r="A394" s="6" t="s">
        <v>853</v>
      </c>
      <c r="B394" s="7" t="s">
        <v>892</v>
      </c>
      <c r="C394" s="7" t="s">
        <v>890</v>
      </c>
      <c r="D394" s="7">
        <v>0</v>
      </c>
      <c r="E394" s="7">
        <v>0</v>
      </c>
      <c r="F394" s="7">
        <v>96.87</v>
      </c>
      <c r="G394" s="7">
        <v>2.4</v>
      </c>
      <c r="H394" s="7">
        <v>0.73</v>
      </c>
    </row>
    <row r="395" spans="1:8" ht="33" x14ac:dyDescent="0.3">
      <c r="A395" s="6" t="s">
        <v>853</v>
      </c>
      <c r="B395" s="7" t="s">
        <v>893</v>
      </c>
      <c r="C395" s="7" t="s">
        <v>894</v>
      </c>
      <c r="D395" s="7">
        <v>0</v>
      </c>
      <c r="E395" s="7">
        <v>0</v>
      </c>
      <c r="F395" s="7">
        <v>86.54</v>
      </c>
      <c r="G395" s="7">
        <v>13.46</v>
      </c>
      <c r="H395" s="7">
        <v>0</v>
      </c>
    </row>
    <row r="396" spans="1:8" ht="33" x14ac:dyDescent="0.3">
      <c r="A396" s="6" t="s">
        <v>853</v>
      </c>
      <c r="B396" s="7" t="s">
        <v>895</v>
      </c>
      <c r="C396" s="7" t="s">
        <v>896</v>
      </c>
      <c r="D396" s="7">
        <v>0</v>
      </c>
      <c r="E396" s="7">
        <v>0</v>
      </c>
      <c r="F396" s="7">
        <v>87.15</v>
      </c>
      <c r="G396" s="7">
        <v>12.73</v>
      </c>
      <c r="H396" s="7">
        <v>0.12</v>
      </c>
    </row>
    <row r="397" spans="1:8" ht="33" x14ac:dyDescent="0.3">
      <c r="A397" s="6" t="s">
        <v>853</v>
      </c>
      <c r="B397" s="7" t="s">
        <v>897</v>
      </c>
      <c r="C397" s="7" t="s">
        <v>898</v>
      </c>
      <c r="D397" s="7">
        <v>0</v>
      </c>
      <c r="E397" s="7">
        <v>0</v>
      </c>
      <c r="F397" s="7">
        <v>90.2</v>
      </c>
      <c r="G397" s="7">
        <v>8.34</v>
      </c>
      <c r="H397" s="7">
        <v>1.47</v>
      </c>
    </row>
    <row r="398" spans="1:8" ht="33" x14ac:dyDescent="0.3">
      <c r="A398" s="6" t="s">
        <v>853</v>
      </c>
      <c r="B398" s="7" t="s">
        <v>899</v>
      </c>
      <c r="C398" s="7" t="s">
        <v>898</v>
      </c>
      <c r="D398" s="7">
        <v>0</v>
      </c>
      <c r="E398" s="7">
        <v>0</v>
      </c>
      <c r="F398" s="7">
        <v>84.67</v>
      </c>
      <c r="G398" s="7">
        <v>14.08</v>
      </c>
      <c r="H398" s="7">
        <v>1.25</v>
      </c>
    </row>
    <row r="399" spans="1:8" ht="33" x14ac:dyDescent="0.3">
      <c r="A399" s="6" t="s">
        <v>853</v>
      </c>
      <c r="B399" s="7" t="s">
        <v>900</v>
      </c>
      <c r="C399" s="7" t="s">
        <v>901</v>
      </c>
      <c r="D399" s="7">
        <v>0</v>
      </c>
      <c r="E399" s="7">
        <v>0</v>
      </c>
      <c r="F399" s="7">
        <v>91.32</v>
      </c>
      <c r="G399" s="7">
        <v>7.4</v>
      </c>
      <c r="H399" s="7">
        <v>1.28</v>
      </c>
    </row>
    <row r="400" spans="1:8" ht="33" x14ac:dyDescent="0.3">
      <c r="A400" s="6" t="s">
        <v>853</v>
      </c>
      <c r="B400" s="7" t="s">
        <v>902</v>
      </c>
      <c r="C400" s="7" t="s">
        <v>903</v>
      </c>
      <c r="D400" s="7">
        <v>0</v>
      </c>
      <c r="E400" s="7">
        <v>0</v>
      </c>
      <c r="F400" s="7">
        <v>89.76</v>
      </c>
      <c r="G400" s="7">
        <v>7.43</v>
      </c>
      <c r="H400" s="7">
        <v>2.82</v>
      </c>
    </row>
    <row r="401" spans="1:8" ht="33" x14ac:dyDescent="0.3">
      <c r="A401" s="6" t="s">
        <v>853</v>
      </c>
      <c r="B401" s="7" t="s">
        <v>904</v>
      </c>
      <c r="C401" s="7" t="s">
        <v>905</v>
      </c>
      <c r="D401" s="7">
        <v>0</v>
      </c>
      <c r="E401" s="7">
        <v>0</v>
      </c>
      <c r="F401" s="7">
        <v>88.84</v>
      </c>
      <c r="G401" s="7">
        <v>9.58</v>
      </c>
      <c r="H401" s="7">
        <v>1.58</v>
      </c>
    </row>
    <row r="402" spans="1:8" ht="33" x14ac:dyDescent="0.3">
      <c r="A402" s="6" t="s">
        <v>853</v>
      </c>
      <c r="B402" s="7" t="s">
        <v>906</v>
      </c>
      <c r="C402" s="7" t="s">
        <v>905</v>
      </c>
      <c r="D402" s="7">
        <v>0</v>
      </c>
      <c r="E402" s="7">
        <v>0</v>
      </c>
      <c r="F402" s="7">
        <v>89.48</v>
      </c>
      <c r="G402" s="7">
        <v>8.73</v>
      </c>
      <c r="H402" s="7">
        <v>1.79</v>
      </c>
    </row>
    <row r="403" spans="1:8" ht="33" x14ac:dyDescent="0.3">
      <c r="A403" s="6" t="s">
        <v>853</v>
      </c>
      <c r="B403" s="7" t="s">
        <v>907</v>
      </c>
      <c r="C403" s="7" t="s">
        <v>908</v>
      </c>
      <c r="D403" s="7">
        <v>0</v>
      </c>
      <c r="E403" s="7">
        <v>0</v>
      </c>
      <c r="F403" s="7">
        <v>91.76</v>
      </c>
      <c r="G403" s="7">
        <v>5.39</v>
      </c>
      <c r="H403" s="7">
        <v>2.84</v>
      </c>
    </row>
    <row r="404" spans="1:8" ht="33" x14ac:dyDescent="0.3">
      <c r="A404" s="6" t="s">
        <v>853</v>
      </c>
      <c r="B404" s="7" t="s">
        <v>909</v>
      </c>
      <c r="C404" s="7" t="s">
        <v>910</v>
      </c>
      <c r="D404" s="7">
        <v>0</v>
      </c>
      <c r="E404" s="7">
        <v>0</v>
      </c>
      <c r="F404" s="7">
        <v>95.76</v>
      </c>
      <c r="G404" s="7">
        <v>4.24</v>
      </c>
      <c r="H404" s="7">
        <v>0</v>
      </c>
    </row>
    <row r="405" spans="1:8" ht="33" x14ac:dyDescent="0.3">
      <c r="A405" s="6" t="s">
        <v>853</v>
      </c>
      <c r="B405" s="7" t="s">
        <v>911</v>
      </c>
      <c r="C405" s="7" t="s">
        <v>912</v>
      </c>
      <c r="D405" s="7">
        <v>0</v>
      </c>
      <c r="E405" s="7">
        <v>0</v>
      </c>
      <c r="F405" s="7">
        <v>90.44</v>
      </c>
      <c r="G405" s="7">
        <v>9.56</v>
      </c>
      <c r="H405" s="7">
        <v>0</v>
      </c>
    </row>
    <row r="406" spans="1:8" ht="33" x14ac:dyDescent="0.3">
      <c r="A406" s="6" t="s">
        <v>853</v>
      </c>
      <c r="B406" s="7" t="s">
        <v>913</v>
      </c>
      <c r="C406" s="7" t="s">
        <v>914</v>
      </c>
      <c r="D406" s="7">
        <v>0</v>
      </c>
      <c r="E406" s="7">
        <v>0</v>
      </c>
      <c r="F406" s="7">
        <v>95.22</v>
      </c>
      <c r="G406" s="7">
        <v>4.78</v>
      </c>
      <c r="H406" s="7">
        <v>0</v>
      </c>
    </row>
    <row r="407" spans="1:8" ht="33" x14ac:dyDescent="0.3">
      <c r="A407" s="6" t="s">
        <v>853</v>
      </c>
      <c r="B407" s="7" t="s">
        <v>915</v>
      </c>
      <c r="C407" s="7" t="s">
        <v>916</v>
      </c>
      <c r="D407" s="7">
        <v>0</v>
      </c>
      <c r="E407" s="7">
        <v>0</v>
      </c>
      <c r="F407" s="7">
        <v>85.43</v>
      </c>
      <c r="G407" s="7">
        <v>14.57</v>
      </c>
      <c r="H407" s="7">
        <v>0</v>
      </c>
    </row>
    <row r="408" spans="1:8" ht="33" x14ac:dyDescent="0.3">
      <c r="A408" s="6" t="s">
        <v>853</v>
      </c>
      <c r="B408" s="7" t="s">
        <v>917</v>
      </c>
      <c r="C408" s="7" t="s">
        <v>918</v>
      </c>
      <c r="D408" s="7">
        <v>0</v>
      </c>
      <c r="E408" s="7">
        <v>0</v>
      </c>
      <c r="F408" s="7">
        <v>96.03</v>
      </c>
      <c r="G408" s="7">
        <v>3.46</v>
      </c>
      <c r="H408" s="7">
        <v>0.51</v>
      </c>
    </row>
    <row r="409" spans="1:8" ht="33" x14ac:dyDescent="0.3">
      <c r="A409" s="6" t="s">
        <v>853</v>
      </c>
      <c r="B409" s="7" t="s">
        <v>919</v>
      </c>
      <c r="C409" s="7" t="s">
        <v>918</v>
      </c>
      <c r="D409" s="7">
        <v>0</v>
      </c>
      <c r="E409" s="7">
        <v>0</v>
      </c>
      <c r="F409" s="7">
        <v>95.18</v>
      </c>
      <c r="G409" s="7">
        <v>4.1500000000000004</v>
      </c>
      <c r="H409" s="7">
        <v>0.67</v>
      </c>
    </row>
    <row r="410" spans="1:8" ht="33" x14ac:dyDescent="0.3">
      <c r="A410" s="6" t="s">
        <v>853</v>
      </c>
      <c r="B410" s="7" t="s">
        <v>920</v>
      </c>
      <c r="C410" s="7" t="s">
        <v>921</v>
      </c>
      <c r="D410" s="7">
        <v>0</v>
      </c>
      <c r="E410" s="7">
        <v>0</v>
      </c>
      <c r="F410" s="7">
        <v>97.71</v>
      </c>
      <c r="G410" s="7">
        <v>1.6</v>
      </c>
      <c r="H410" s="7">
        <v>0.69</v>
      </c>
    </row>
    <row r="411" spans="1:8" ht="33" x14ac:dyDescent="0.3">
      <c r="A411" s="6" t="s">
        <v>853</v>
      </c>
      <c r="B411" s="7" t="s">
        <v>922</v>
      </c>
      <c r="C411" s="7" t="s">
        <v>923</v>
      </c>
      <c r="D411" s="7">
        <v>0</v>
      </c>
      <c r="E411" s="7">
        <v>0</v>
      </c>
      <c r="F411" s="7">
        <v>90.67</v>
      </c>
      <c r="G411" s="7">
        <v>7.83</v>
      </c>
      <c r="H411" s="7">
        <v>1.5</v>
      </c>
    </row>
    <row r="412" spans="1:8" ht="33" x14ac:dyDescent="0.3">
      <c r="A412" s="6" t="s">
        <v>853</v>
      </c>
      <c r="B412" s="7" t="s">
        <v>924</v>
      </c>
      <c r="C412" s="7" t="s">
        <v>925</v>
      </c>
      <c r="D412" s="7">
        <v>0</v>
      </c>
      <c r="E412" s="7">
        <v>0</v>
      </c>
      <c r="F412" s="7">
        <v>92.36</v>
      </c>
      <c r="G412" s="7">
        <v>6.68</v>
      </c>
      <c r="H412" s="7">
        <v>0.96</v>
      </c>
    </row>
    <row r="413" spans="1:8" ht="33" x14ac:dyDescent="0.3">
      <c r="A413" s="6" t="s">
        <v>853</v>
      </c>
      <c r="B413" s="7" t="s">
        <v>926</v>
      </c>
      <c r="C413" s="7" t="s">
        <v>927</v>
      </c>
      <c r="D413" s="7">
        <v>0</v>
      </c>
      <c r="E413" s="7">
        <v>0</v>
      </c>
      <c r="F413" s="7">
        <v>92.66</v>
      </c>
      <c r="G413" s="7">
        <v>4.12</v>
      </c>
      <c r="H413" s="7">
        <v>3.22</v>
      </c>
    </row>
    <row r="414" spans="1:8" ht="33" x14ac:dyDescent="0.3">
      <c r="A414" s="6" t="s">
        <v>853</v>
      </c>
      <c r="B414" s="7" t="s">
        <v>928</v>
      </c>
      <c r="C414" s="7" t="s">
        <v>927</v>
      </c>
      <c r="D414" s="7">
        <v>0</v>
      </c>
      <c r="E414" s="7">
        <v>0</v>
      </c>
      <c r="F414" s="7">
        <v>93.42</v>
      </c>
      <c r="G414" s="7">
        <v>3.46</v>
      </c>
      <c r="H414" s="7">
        <v>3.12</v>
      </c>
    </row>
    <row r="415" spans="1:8" ht="33" x14ac:dyDescent="0.3">
      <c r="A415" s="6" t="s">
        <v>853</v>
      </c>
      <c r="B415" s="7" t="s">
        <v>929</v>
      </c>
      <c r="C415" s="7" t="s">
        <v>927</v>
      </c>
      <c r="D415" s="7">
        <v>0</v>
      </c>
      <c r="E415" s="7">
        <v>0</v>
      </c>
      <c r="F415" s="7">
        <v>90.97</v>
      </c>
      <c r="G415" s="7">
        <v>6.08</v>
      </c>
      <c r="H415" s="7">
        <v>2.95</v>
      </c>
    </row>
    <row r="416" spans="1:8" ht="33" x14ac:dyDescent="0.3">
      <c r="A416" s="6" t="s">
        <v>853</v>
      </c>
      <c r="B416" s="7" t="s">
        <v>930</v>
      </c>
      <c r="C416" s="7" t="s">
        <v>931</v>
      </c>
      <c r="D416" s="7">
        <v>0</v>
      </c>
      <c r="E416" s="7">
        <v>0</v>
      </c>
      <c r="F416" s="7">
        <v>91.07</v>
      </c>
      <c r="G416" s="7">
        <v>8.93</v>
      </c>
      <c r="H416" s="7">
        <v>0</v>
      </c>
    </row>
    <row r="417" spans="1:8" ht="33" x14ac:dyDescent="0.3">
      <c r="A417" s="6" t="s">
        <v>853</v>
      </c>
      <c r="B417" s="7" t="s">
        <v>932</v>
      </c>
      <c r="C417" s="7" t="s">
        <v>933</v>
      </c>
      <c r="D417" s="7">
        <v>0</v>
      </c>
      <c r="E417" s="7">
        <v>0</v>
      </c>
      <c r="F417" s="7">
        <v>87.78</v>
      </c>
      <c r="G417" s="7">
        <v>8.84</v>
      </c>
      <c r="H417" s="7">
        <v>3.38</v>
      </c>
    </row>
    <row r="418" spans="1:8" ht="33" x14ac:dyDescent="0.3">
      <c r="A418" s="6" t="s">
        <v>853</v>
      </c>
      <c r="B418" s="7" t="s">
        <v>934</v>
      </c>
      <c r="C418" s="7" t="s">
        <v>132</v>
      </c>
      <c r="D418" s="7">
        <v>0</v>
      </c>
      <c r="E418" s="7">
        <v>0</v>
      </c>
      <c r="F418" s="7">
        <v>93.55</v>
      </c>
      <c r="G418" s="7">
        <v>5.84</v>
      </c>
      <c r="H418" s="7">
        <v>0.6</v>
      </c>
    </row>
    <row r="419" spans="1:8" ht="33" x14ac:dyDescent="0.3">
      <c r="A419" s="6" t="s">
        <v>853</v>
      </c>
      <c r="B419" s="7" t="s">
        <v>935</v>
      </c>
      <c r="C419" s="7" t="s">
        <v>132</v>
      </c>
      <c r="D419" s="7">
        <v>0</v>
      </c>
      <c r="E419" s="7">
        <v>0</v>
      </c>
      <c r="F419" s="7">
        <v>93.87</v>
      </c>
      <c r="G419" s="7">
        <v>6.13</v>
      </c>
      <c r="H419" s="7">
        <v>0</v>
      </c>
    </row>
    <row r="420" spans="1:8" ht="33" x14ac:dyDescent="0.3">
      <c r="A420" s="6" t="s">
        <v>853</v>
      </c>
      <c r="B420" s="7" t="s">
        <v>936</v>
      </c>
      <c r="C420" s="7" t="s">
        <v>937</v>
      </c>
      <c r="D420" s="7">
        <v>0</v>
      </c>
      <c r="E420" s="7">
        <v>0</v>
      </c>
      <c r="F420" s="7">
        <v>91.71</v>
      </c>
      <c r="G420" s="7">
        <v>8.2899999999999991</v>
      </c>
      <c r="H420" s="7">
        <v>0</v>
      </c>
    </row>
    <row r="421" spans="1:8" ht="33" x14ac:dyDescent="0.3">
      <c r="A421" s="6" t="s">
        <v>853</v>
      </c>
      <c r="B421" s="7" t="s">
        <v>938</v>
      </c>
      <c r="C421" s="7" t="s">
        <v>275</v>
      </c>
      <c r="D421" s="7">
        <v>0</v>
      </c>
      <c r="E421" s="7">
        <v>0</v>
      </c>
      <c r="F421" s="7">
        <v>90.96</v>
      </c>
      <c r="G421" s="7">
        <v>9.0399999999999991</v>
      </c>
      <c r="H421" s="7">
        <v>0</v>
      </c>
    </row>
    <row r="422" spans="1:8" ht="33" x14ac:dyDescent="0.3">
      <c r="A422" s="6" t="s">
        <v>853</v>
      </c>
      <c r="B422" s="7" t="s">
        <v>939</v>
      </c>
      <c r="C422" s="7" t="s">
        <v>940</v>
      </c>
      <c r="D422" s="7">
        <v>0</v>
      </c>
      <c r="E422" s="7">
        <v>0</v>
      </c>
      <c r="F422" s="7">
        <v>92.92</v>
      </c>
      <c r="G422" s="7">
        <v>7.08</v>
      </c>
      <c r="H422" s="7">
        <v>0</v>
      </c>
    </row>
    <row r="423" spans="1:8" ht="33" x14ac:dyDescent="0.3">
      <c r="A423" s="6" t="s">
        <v>853</v>
      </c>
      <c r="B423" s="7" t="s">
        <v>941</v>
      </c>
      <c r="C423" s="7" t="s">
        <v>942</v>
      </c>
      <c r="D423" s="7">
        <v>0</v>
      </c>
      <c r="E423" s="7">
        <v>0</v>
      </c>
      <c r="F423" s="7">
        <v>88.74</v>
      </c>
      <c r="G423" s="7">
        <v>11.23</v>
      </c>
      <c r="H423" s="7">
        <v>0.03</v>
      </c>
    </row>
    <row r="424" spans="1:8" ht="33" x14ac:dyDescent="0.3">
      <c r="A424" s="6" t="s">
        <v>853</v>
      </c>
      <c r="B424" s="7" t="s">
        <v>943</v>
      </c>
      <c r="C424" s="7" t="s">
        <v>944</v>
      </c>
      <c r="D424" s="7">
        <v>0</v>
      </c>
      <c r="E424" s="7">
        <v>0</v>
      </c>
      <c r="F424" s="7">
        <v>95.78</v>
      </c>
      <c r="G424" s="7">
        <v>3.78</v>
      </c>
      <c r="H424" s="7">
        <v>0.43</v>
      </c>
    </row>
    <row r="425" spans="1:8" ht="33" x14ac:dyDescent="0.3">
      <c r="A425" s="6" t="s">
        <v>853</v>
      </c>
      <c r="B425" s="7" t="s">
        <v>945</v>
      </c>
      <c r="C425" s="7" t="s">
        <v>946</v>
      </c>
      <c r="D425" s="7">
        <v>0</v>
      </c>
      <c r="E425" s="7">
        <v>0</v>
      </c>
      <c r="F425" s="7">
        <v>94.34</v>
      </c>
      <c r="G425" s="7">
        <v>5.12</v>
      </c>
      <c r="H425" s="7">
        <v>0.54</v>
      </c>
    </row>
    <row r="426" spans="1:8" ht="33" x14ac:dyDescent="0.3">
      <c r="A426" s="6" t="s">
        <v>853</v>
      </c>
      <c r="B426" s="7" t="s">
        <v>947</v>
      </c>
      <c r="C426" s="7" t="s">
        <v>948</v>
      </c>
      <c r="D426" s="7">
        <v>0</v>
      </c>
      <c r="E426" s="7">
        <v>0</v>
      </c>
      <c r="F426" s="7">
        <v>97.15</v>
      </c>
      <c r="G426" s="7">
        <v>2.13</v>
      </c>
      <c r="H426" s="7">
        <v>0.72</v>
      </c>
    </row>
    <row r="427" spans="1:8" ht="33" x14ac:dyDescent="0.3">
      <c r="A427" s="6" t="s">
        <v>853</v>
      </c>
      <c r="B427" s="7" t="s">
        <v>949</v>
      </c>
      <c r="C427" s="7" t="s">
        <v>950</v>
      </c>
      <c r="D427" s="7">
        <v>0</v>
      </c>
      <c r="E427" s="7">
        <v>0</v>
      </c>
      <c r="F427" s="7">
        <v>95.56</v>
      </c>
      <c r="G427" s="7">
        <v>4.4400000000000004</v>
      </c>
      <c r="H427" s="7">
        <v>0</v>
      </c>
    </row>
    <row r="428" spans="1:8" ht="33" x14ac:dyDescent="0.3">
      <c r="A428" s="6" t="s">
        <v>853</v>
      </c>
      <c r="B428" s="7" t="s">
        <v>951</v>
      </c>
      <c r="C428" s="7" t="s">
        <v>952</v>
      </c>
      <c r="D428" s="7">
        <v>0</v>
      </c>
      <c r="E428" s="7">
        <v>0</v>
      </c>
      <c r="F428" s="7">
        <v>89.25</v>
      </c>
      <c r="G428" s="7">
        <v>9.69</v>
      </c>
      <c r="H428" s="7">
        <v>1.06</v>
      </c>
    </row>
    <row r="429" spans="1:8" ht="33" x14ac:dyDescent="0.3">
      <c r="A429" s="6" t="s">
        <v>853</v>
      </c>
      <c r="B429" s="7" t="s">
        <v>953</v>
      </c>
      <c r="C429" s="7" t="s">
        <v>98</v>
      </c>
      <c r="D429" s="7">
        <v>0</v>
      </c>
      <c r="E429" s="7">
        <v>0</v>
      </c>
      <c r="F429" s="7">
        <v>94.62</v>
      </c>
      <c r="G429" s="7">
        <v>2.4700000000000002</v>
      </c>
      <c r="H429" s="7">
        <v>2.91</v>
      </c>
    </row>
    <row r="430" spans="1:8" ht="33" x14ac:dyDescent="0.3">
      <c r="A430" s="6" t="s">
        <v>853</v>
      </c>
      <c r="B430" s="7" t="s">
        <v>954</v>
      </c>
      <c r="C430" s="7" t="s">
        <v>98</v>
      </c>
      <c r="D430" s="7">
        <v>0</v>
      </c>
      <c r="E430" s="7">
        <v>0</v>
      </c>
      <c r="F430" s="7">
        <v>90.76</v>
      </c>
      <c r="G430" s="7">
        <v>8.16</v>
      </c>
      <c r="H430" s="7">
        <v>1.08</v>
      </c>
    </row>
    <row r="431" spans="1:8" ht="33" x14ac:dyDescent="0.3">
      <c r="A431" s="6" t="s">
        <v>853</v>
      </c>
      <c r="B431" s="7" t="s">
        <v>955</v>
      </c>
      <c r="C431" s="7" t="s">
        <v>98</v>
      </c>
      <c r="D431" s="7">
        <v>0</v>
      </c>
      <c r="E431" s="7">
        <v>0</v>
      </c>
      <c r="F431" s="7">
        <v>93.07</v>
      </c>
      <c r="G431" s="7">
        <v>3.49</v>
      </c>
      <c r="H431" s="7">
        <v>3.44</v>
      </c>
    </row>
    <row r="432" spans="1:8" ht="33" x14ac:dyDescent="0.3">
      <c r="A432" s="6" t="s">
        <v>853</v>
      </c>
      <c r="B432" s="7" t="s">
        <v>956</v>
      </c>
      <c r="C432" s="7" t="s">
        <v>957</v>
      </c>
      <c r="D432" s="7">
        <v>0</v>
      </c>
      <c r="E432" s="7">
        <v>0</v>
      </c>
      <c r="F432" s="7">
        <v>84.12</v>
      </c>
      <c r="G432" s="7">
        <v>15.88</v>
      </c>
      <c r="H432" s="7">
        <v>0</v>
      </c>
    </row>
    <row r="433" spans="1:8" ht="33" x14ac:dyDescent="0.3">
      <c r="A433" s="6" t="s">
        <v>853</v>
      </c>
      <c r="B433" s="7" t="s">
        <v>958</v>
      </c>
      <c r="C433" s="7" t="s">
        <v>959</v>
      </c>
      <c r="D433" s="7">
        <v>0</v>
      </c>
      <c r="E433" s="7">
        <v>0</v>
      </c>
      <c r="F433" s="7">
        <v>90.51</v>
      </c>
      <c r="G433" s="7">
        <v>9.49</v>
      </c>
      <c r="H433" s="7">
        <v>0</v>
      </c>
    </row>
    <row r="434" spans="1:8" ht="33" x14ac:dyDescent="0.3">
      <c r="A434" s="6" t="s">
        <v>853</v>
      </c>
      <c r="B434" s="7" t="s">
        <v>960</v>
      </c>
      <c r="C434" s="7" t="s">
        <v>111</v>
      </c>
      <c r="D434" s="7">
        <v>0</v>
      </c>
      <c r="E434" s="7">
        <v>0</v>
      </c>
      <c r="F434" s="7">
        <v>89.28</v>
      </c>
      <c r="G434" s="7">
        <v>10.72</v>
      </c>
      <c r="H434" s="7">
        <v>0</v>
      </c>
    </row>
    <row r="435" spans="1:8" ht="33" x14ac:dyDescent="0.3">
      <c r="A435" s="6" t="s">
        <v>853</v>
      </c>
      <c r="B435" s="7" t="s">
        <v>961</v>
      </c>
      <c r="C435" s="7" t="s">
        <v>111</v>
      </c>
      <c r="D435" s="7">
        <v>0</v>
      </c>
      <c r="E435" s="7">
        <v>0</v>
      </c>
      <c r="F435" s="7">
        <v>91.83</v>
      </c>
      <c r="G435" s="7">
        <v>8.17</v>
      </c>
      <c r="H435" s="7">
        <v>0</v>
      </c>
    </row>
    <row r="436" spans="1:8" ht="33" x14ac:dyDescent="0.3">
      <c r="A436" s="6" t="s">
        <v>853</v>
      </c>
      <c r="B436" s="7" t="s">
        <v>962</v>
      </c>
      <c r="C436" s="7" t="s">
        <v>963</v>
      </c>
      <c r="D436" s="7">
        <v>0</v>
      </c>
      <c r="E436" s="7">
        <v>0</v>
      </c>
      <c r="F436" s="7">
        <v>90.84</v>
      </c>
      <c r="G436" s="7">
        <v>7.15</v>
      </c>
      <c r="H436" s="7">
        <v>2.0099999999999998</v>
      </c>
    </row>
    <row r="437" spans="1:8" ht="33" x14ac:dyDescent="0.3">
      <c r="A437" s="6" t="s">
        <v>853</v>
      </c>
      <c r="B437" s="7" t="s">
        <v>964</v>
      </c>
      <c r="C437" s="7" t="s">
        <v>965</v>
      </c>
      <c r="D437" s="7">
        <v>0</v>
      </c>
      <c r="E437" s="7">
        <v>0</v>
      </c>
      <c r="F437" s="7">
        <v>95.02</v>
      </c>
      <c r="G437" s="7">
        <v>4.9800000000000004</v>
      </c>
      <c r="H437" s="7">
        <v>0</v>
      </c>
    </row>
    <row r="438" spans="1:8" ht="33" x14ac:dyDescent="0.3">
      <c r="A438" s="6" t="s">
        <v>853</v>
      </c>
      <c r="B438" s="7" t="s">
        <v>966</v>
      </c>
      <c r="C438" s="7" t="s">
        <v>967</v>
      </c>
      <c r="D438" s="7">
        <v>0</v>
      </c>
      <c r="E438" s="7">
        <v>0</v>
      </c>
      <c r="F438" s="7">
        <v>89.94</v>
      </c>
      <c r="G438" s="7">
        <v>10.06</v>
      </c>
      <c r="H438" s="7">
        <v>0</v>
      </c>
    </row>
    <row r="439" spans="1:8" ht="33" x14ac:dyDescent="0.3">
      <c r="A439" s="6" t="s">
        <v>853</v>
      </c>
      <c r="B439" s="7" t="s">
        <v>968</v>
      </c>
      <c r="C439" s="7" t="s">
        <v>969</v>
      </c>
      <c r="D439" s="7">
        <v>0</v>
      </c>
      <c r="E439" s="7">
        <v>0</v>
      </c>
      <c r="F439" s="7">
        <v>91.64</v>
      </c>
      <c r="G439" s="7">
        <v>8.36</v>
      </c>
      <c r="H439" s="7">
        <v>0</v>
      </c>
    </row>
    <row r="440" spans="1:8" ht="33" x14ac:dyDescent="0.3">
      <c r="A440" s="6" t="s">
        <v>853</v>
      </c>
      <c r="B440" s="7" t="s">
        <v>970</v>
      </c>
      <c r="C440" s="7" t="s">
        <v>971</v>
      </c>
      <c r="D440" s="7">
        <v>0</v>
      </c>
      <c r="E440" s="7">
        <v>0</v>
      </c>
      <c r="F440" s="7">
        <v>89.29</v>
      </c>
      <c r="G440" s="7">
        <v>10.6</v>
      </c>
      <c r="H440" s="7">
        <v>0.12</v>
      </c>
    </row>
    <row r="441" spans="1:8" ht="33" x14ac:dyDescent="0.3">
      <c r="A441" s="6" t="s">
        <v>853</v>
      </c>
      <c r="B441" s="7" t="s">
        <v>972</v>
      </c>
      <c r="C441" s="7" t="s">
        <v>973</v>
      </c>
      <c r="D441" s="7">
        <v>0</v>
      </c>
      <c r="E441" s="7">
        <v>0</v>
      </c>
      <c r="F441" s="7">
        <v>93.92</v>
      </c>
      <c r="G441" s="7">
        <v>6.08</v>
      </c>
      <c r="H441" s="7">
        <v>0</v>
      </c>
    </row>
    <row r="442" spans="1:8" ht="33" x14ac:dyDescent="0.3">
      <c r="A442" s="6" t="s">
        <v>853</v>
      </c>
      <c r="B442" s="7" t="s">
        <v>974</v>
      </c>
      <c r="C442" s="7" t="s">
        <v>975</v>
      </c>
      <c r="D442" s="7">
        <v>0</v>
      </c>
      <c r="E442" s="7">
        <v>0</v>
      </c>
      <c r="F442" s="7">
        <v>89.04</v>
      </c>
      <c r="G442" s="7">
        <v>10.96</v>
      </c>
      <c r="H442" s="7">
        <v>0</v>
      </c>
    </row>
    <row r="443" spans="1:8" ht="33" x14ac:dyDescent="0.3">
      <c r="A443" s="6" t="s">
        <v>853</v>
      </c>
      <c r="B443" s="7" t="s">
        <v>976</v>
      </c>
      <c r="C443" s="7" t="s">
        <v>977</v>
      </c>
      <c r="D443" s="7">
        <v>0</v>
      </c>
      <c r="E443" s="7">
        <v>0</v>
      </c>
      <c r="F443" s="7">
        <v>91.09</v>
      </c>
      <c r="G443" s="7">
        <v>8.91</v>
      </c>
      <c r="H443" s="7">
        <v>0</v>
      </c>
    </row>
    <row r="444" spans="1:8" ht="33" x14ac:dyDescent="0.3">
      <c r="A444" s="6" t="s">
        <v>853</v>
      </c>
      <c r="B444" s="7" t="s">
        <v>978</v>
      </c>
      <c r="C444" s="7" t="s">
        <v>979</v>
      </c>
      <c r="D444" s="7">
        <v>0</v>
      </c>
      <c r="E444" s="7">
        <v>0</v>
      </c>
      <c r="F444" s="7">
        <v>92.27</v>
      </c>
      <c r="G444" s="7">
        <v>7.73</v>
      </c>
      <c r="H444" s="7">
        <v>0</v>
      </c>
    </row>
    <row r="445" spans="1:8" ht="33" x14ac:dyDescent="0.3">
      <c r="A445" s="6" t="s">
        <v>853</v>
      </c>
      <c r="B445" s="7" t="s">
        <v>980</v>
      </c>
      <c r="C445" s="7" t="s">
        <v>981</v>
      </c>
      <c r="D445" s="7">
        <v>0</v>
      </c>
      <c r="E445" s="7">
        <v>0</v>
      </c>
      <c r="F445" s="7">
        <v>91.77</v>
      </c>
      <c r="G445" s="7">
        <v>10.53</v>
      </c>
      <c r="H445" s="7">
        <v>-2.2999999999999998</v>
      </c>
    </row>
    <row r="446" spans="1:8" ht="33" x14ac:dyDescent="0.3">
      <c r="A446" s="6" t="s">
        <v>853</v>
      </c>
      <c r="B446" s="7" t="s">
        <v>982</v>
      </c>
      <c r="C446" s="7" t="s">
        <v>983</v>
      </c>
      <c r="D446" s="7">
        <v>0</v>
      </c>
      <c r="E446" s="7">
        <v>0</v>
      </c>
      <c r="F446" s="7">
        <v>90.98</v>
      </c>
      <c r="G446" s="7">
        <v>9.02</v>
      </c>
      <c r="H446" s="7">
        <v>0</v>
      </c>
    </row>
    <row r="447" spans="1:8" ht="33" x14ac:dyDescent="0.3">
      <c r="A447" s="6" t="s">
        <v>853</v>
      </c>
      <c r="B447" s="7" t="s">
        <v>984</v>
      </c>
      <c r="C447" s="7" t="s">
        <v>985</v>
      </c>
      <c r="D447" s="7">
        <v>0</v>
      </c>
      <c r="E447" s="7">
        <v>0</v>
      </c>
      <c r="F447" s="7">
        <v>89.74</v>
      </c>
      <c r="G447" s="7">
        <v>10.26</v>
      </c>
      <c r="H447" s="7">
        <v>0</v>
      </c>
    </row>
    <row r="448" spans="1:8" ht="33" x14ac:dyDescent="0.3">
      <c r="A448" s="6" t="s">
        <v>853</v>
      </c>
      <c r="B448" s="7" t="s">
        <v>986</v>
      </c>
      <c r="C448" s="7" t="s">
        <v>987</v>
      </c>
      <c r="D448" s="7">
        <v>0</v>
      </c>
      <c r="E448" s="7">
        <v>0</v>
      </c>
      <c r="F448" s="7">
        <v>94.94</v>
      </c>
      <c r="G448" s="7">
        <v>6.72</v>
      </c>
      <c r="H448" s="7">
        <v>-1.66</v>
      </c>
    </row>
    <row r="449" spans="1:8" ht="33" x14ac:dyDescent="0.3">
      <c r="A449" s="6" t="s">
        <v>853</v>
      </c>
      <c r="B449" s="7" t="s">
        <v>988</v>
      </c>
      <c r="C449" s="7" t="s">
        <v>989</v>
      </c>
      <c r="D449" s="7">
        <v>0</v>
      </c>
      <c r="E449" s="7">
        <v>0</v>
      </c>
      <c r="F449" s="7">
        <v>95.64</v>
      </c>
      <c r="G449" s="7">
        <v>3.72</v>
      </c>
      <c r="H449" s="7">
        <v>0.64</v>
      </c>
    </row>
    <row r="450" spans="1:8" ht="33" x14ac:dyDescent="0.3">
      <c r="A450" s="6" t="s">
        <v>853</v>
      </c>
      <c r="B450" s="7" t="s">
        <v>990</v>
      </c>
      <c r="C450" s="7" t="s">
        <v>991</v>
      </c>
      <c r="D450" s="7">
        <v>0</v>
      </c>
      <c r="E450" s="7">
        <v>0</v>
      </c>
      <c r="F450" s="7">
        <v>87.67</v>
      </c>
      <c r="G450" s="7">
        <v>10.02</v>
      </c>
      <c r="H450" s="7">
        <v>2.31</v>
      </c>
    </row>
    <row r="451" spans="1:8" ht="33" x14ac:dyDescent="0.3">
      <c r="A451" s="6" t="s">
        <v>853</v>
      </c>
      <c r="B451" s="7" t="s">
        <v>992</v>
      </c>
      <c r="C451" s="7" t="s">
        <v>993</v>
      </c>
      <c r="D451" s="7">
        <v>0</v>
      </c>
      <c r="E451" s="7">
        <v>0</v>
      </c>
      <c r="F451" s="7">
        <v>93.32</v>
      </c>
      <c r="G451" s="7">
        <v>5.89</v>
      </c>
      <c r="H451" s="7">
        <v>0.79</v>
      </c>
    </row>
    <row r="452" spans="1:8" ht="33" x14ac:dyDescent="0.3">
      <c r="A452" s="6" t="s">
        <v>853</v>
      </c>
      <c r="B452" s="7" t="s">
        <v>994</v>
      </c>
      <c r="C452" s="7" t="s">
        <v>995</v>
      </c>
      <c r="D452" s="7">
        <v>0</v>
      </c>
      <c r="E452" s="7">
        <v>0</v>
      </c>
      <c r="F452" s="7">
        <v>88.71</v>
      </c>
      <c r="G452" s="7">
        <v>10.32</v>
      </c>
      <c r="H452" s="7">
        <v>0.97</v>
      </c>
    </row>
    <row r="453" spans="1:8" ht="33" x14ac:dyDescent="0.3">
      <c r="A453" s="6" t="s">
        <v>853</v>
      </c>
      <c r="B453" s="7" t="s">
        <v>996</v>
      </c>
      <c r="C453" s="7" t="s">
        <v>173</v>
      </c>
      <c r="D453" s="7">
        <v>0</v>
      </c>
      <c r="E453" s="7">
        <v>0</v>
      </c>
      <c r="F453" s="7">
        <v>94.98</v>
      </c>
      <c r="G453" s="7">
        <v>5.0199999999999996</v>
      </c>
      <c r="H453" s="7">
        <v>0</v>
      </c>
    </row>
    <row r="454" spans="1:8" ht="33" x14ac:dyDescent="0.3">
      <c r="A454" s="6" t="s">
        <v>853</v>
      </c>
      <c r="B454" s="7" t="s">
        <v>997</v>
      </c>
      <c r="C454" s="7" t="s">
        <v>998</v>
      </c>
      <c r="D454" s="7">
        <v>0</v>
      </c>
      <c r="E454" s="7">
        <v>0</v>
      </c>
      <c r="F454" s="7">
        <v>91.69</v>
      </c>
      <c r="G454" s="7">
        <v>6.18</v>
      </c>
      <c r="H454" s="7">
        <v>2.13</v>
      </c>
    </row>
    <row r="455" spans="1:8" ht="33" x14ac:dyDescent="0.3">
      <c r="A455" s="6" t="s">
        <v>853</v>
      </c>
      <c r="B455" s="7" t="s">
        <v>999</v>
      </c>
      <c r="C455" s="7" t="s">
        <v>1000</v>
      </c>
      <c r="D455" s="7">
        <v>0</v>
      </c>
      <c r="E455" s="7">
        <v>0</v>
      </c>
      <c r="F455" s="7">
        <v>90.24</v>
      </c>
      <c r="G455" s="7">
        <v>6.12</v>
      </c>
      <c r="H455" s="7">
        <v>3.64</v>
      </c>
    </row>
    <row r="456" spans="1:8" ht="33" x14ac:dyDescent="0.3">
      <c r="A456" s="6" t="s">
        <v>853</v>
      </c>
      <c r="B456" s="7" t="s">
        <v>1001</v>
      </c>
      <c r="C456" s="7" t="s">
        <v>1002</v>
      </c>
      <c r="D456" s="7">
        <v>20.89</v>
      </c>
      <c r="E456" s="7">
        <v>0</v>
      </c>
      <c r="F456" s="7">
        <v>76.900000000000006</v>
      </c>
      <c r="G456" s="7">
        <v>2.0699999999999998</v>
      </c>
      <c r="H456" s="7">
        <v>0.13</v>
      </c>
    </row>
    <row r="457" spans="1:8" ht="33" x14ac:dyDescent="0.3">
      <c r="A457" s="6" t="s">
        <v>853</v>
      </c>
      <c r="B457" s="7" t="s">
        <v>1003</v>
      </c>
      <c r="C457" s="7" t="s">
        <v>1004</v>
      </c>
      <c r="D457" s="7">
        <v>48.61</v>
      </c>
      <c r="E457" s="7">
        <v>0</v>
      </c>
      <c r="F457" s="7">
        <v>43.13</v>
      </c>
      <c r="G457" s="7">
        <v>7.16</v>
      </c>
      <c r="H457" s="7">
        <v>1.1000000000000001</v>
      </c>
    </row>
    <row r="458" spans="1:8" ht="33" x14ac:dyDescent="0.3">
      <c r="A458" s="6" t="s">
        <v>853</v>
      </c>
      <c r="B458" s="7" t="s">
        <v>1005</v>
      </c>
      <c r="C458" s="7" t="s">
        <v>1004</v>
      </c>
      <c r="D458" s="7">
        <v>32.78</v>
      </c>
      <c r="E458" s="7">
        <v>0</v>
      </c>
      <c r="F458" s="7">
        <v>57.33</v>
      </c>
      <c r="G458" s="7">
        <v>9.02</v>
      </c>
      <c r="H458" s="7">
        <v>0.87</v>
      </c>
    </row>
    <row r="459" spans="1:8" ht="33" x14ac:dyDescent="0.3">
      <c r="A459" s="6" t="s">
        <v>853</v>
      </c>
      <c r="B459" s="7" t="s">
        <v>1006</v>
      </c>
      <c r="C459" s="7" t="s">
        <v>1007</v>
      </c>
      <c r="D459" s="7">
        <v>21.9</v>
      </c>
      <c r="E459" s="7">
        <v>0</v>
      </c>
      <c r="F459" s="7">
        <v>71.760000000000005</v>
      </c>
      <c r="G459" s="7">
        <v>5.41</v>
      </c>
      <c r="H459" s="7">
        <v>0.93</v>
      </c>
    </row>
    <row r="460" spans="1:8" ht="33" x14ac:dyDescent="0.3">
      <c r="A460" s="6" t="s">
        <v>853</v>
      </c>
      <c r="B460" s="7" t="s">
        <v>1008</v>
      </c>
      <c r="C460" s="7" t="s">
        <v>1009</v>
      </c>
      <c r="D460" s="7">
        <v>0</v>
      </c>
      <c r="E460" s="7">
        <v>0</v>
      </c>
      <c r="F460" s="7">
        <v>91</v>
      </c>
      <c r="G460" s="7">
        <v>9</v>
      </c>
      <c r="H460" s="7">
        <v>0</v>
      </c>
    </row>
    <row r="461" spans="1:8" ht="33" x14ac:dyDescent="0.3">
      <c r="A461" s="6" t="s">
        <v>853</v>
      </c>
      <c r="B461" s="7" t="s">
        <v>1010</v>
      </c>
      <c r="C461" s="7" t="s">
        <v>122</v>
      </c>
      <c r="D461" s="7">
        <v>0</v>
      </c>
      <c r="E461" s="7">
        <v>0</v>
      </c>
      <c r="F461" s="7">
        <v>87.17</v>
      </c>
      <c r="G461" s="7">
        <v>12.83</v>
      </c>
      <c r="H461" s="7">
        <v>0</v>
      </c>
    </row>
    <row r="462" spans="1:8" ht="33" x14ac:dyDescent="0.3">
      <c r="A462" s="6" t="s">
        <v>853</v>
      </c>
      <c r="B462" s="7" t="s">
        <v>1011</v>
      </c>
      <c r="C462" s="7" t="s">
        <v>1012</v>
      </c>
      <c r="D462" s="7">
        <v>0</v>
      </c>
      <c r="E462" s="7">
        <v>0</v>
      </c>
      <c r="F462" s="7">
        <v>93.59</v>
      </c>
      <c r="G462" s="7">
        <v>5.29</v>
      </c>
      <c r="H462" s="7">
        <v>1.1200000000000001</v>
      </c>
    </row>
    <row r="463" spans="1:8" ht="33" x14ac:dyDescent="0.3">
      <c r="A463" s="6" t="s">
        <v>853</v>
      </c>
      <c r="B463" s="7" t="s">
        <v>1013</v>
      </c>
      <c r="C463" s="7" t="s">
        <v>1014</v>
      </c>
      <c r="D463" s="7">
        <v>0</v>
      </c>
      <c r="E463" s="7">
        <v>0</v>
      </c>
      <c r="F463" s="7">
        <v>93.05</v>
      </c>
      <c r="G463" s="7">
        <v>6.95</v>
      </c>
      <c r="H463" s="7">
        <v>0</v>
      </c>
    </row>
    <row r="464" spans="1:8" ht="33" x14ac:dyDescent="0.3">
      <c r="A464" s="6" t="s">
        <v>853</v>
      </c>
      <c r="B464" s="7" t="s">
        <v>1015</v>
      </c>
      <c r="C464" s="7" t="s">
        <v>1016</v>
      </c>
      <c r="D464" s="7">
        <v>0</v>
      </c>
      <c r="E464" s="7">
        <v>0</v>
      </c>
      <c r="F464" s="7">
        <v>88.6</v>
      </c>
      <c r="G464" s="7">
        <v>9.65</v>
      </c>
      <c r="H464" s="7">
        <v>1.75</v>
      </c>
    </row>
    <row r="465" spans="1:8" ht="33" x14ac:dyDescent="0.3">
      <c r="A465" s="6" t="s">
        <v>853</v>
      </c>
      <c r="B465" s="7" t="s">
        <v>1017</v>
      </c>
      <c r="C465" s="7" t="s">
        <v>1018</v>
      </c>
      <c r="D465" s="7">
        <v>0</v>
      </c>
      <c r="E465" s="7">
        <v>0</v>
      </c>
      <c r="F465" s="7">
        <v>91.48</v>
      </c>
      <c r="G465" s="7">
        <v>5.98</v>
      </c>
      <c r="H465" s="7">
        <v>2.54</v>
      </c>
    </row>
    <row r="466" spans="1:8" ht="33" x14ac:dyDescent="0.3">
      <c r="A466" s="6" t="s">
        <v>853</v>
      </c>
      <c r="B466" s="7" t="s">
        <v>1019</v>
      </c>
      <c r="C466" s="7" t="s">
        <v>1020</v>
      </c>
      <c r="D466" s="7">
        <v>0</v>
      </c>
      <c r="E466" s="7">
        <v>0</v>
      </c>
      <c r="F466" s="7">
        <v>94.1</v>
      </c>
      <c r="G466" s="7">
        <v>5.9</v>
      </c>
      <c r="H466" s="7">
        <v>0</v>
      </c>
    </row>
    <row r="467" spans="1:8" ht="33" x14ac:dyDescent="0.3">
      <c r="A467" s="6" t="s">
        <v>853</v>
      </c>
      <c r="B467" s="7" t="s">
        <v>1021</v>
      </c>
      <c r="C467" s="7" t="s">
        <v>1022</v>
      </c>
      <c r="D467" s="7">
        <v>92.82</v>
      </c>
      <c r="E467" s="7">
        <v>0</v>
      </c>
      <c r="F467" s="7">
        <v>0</v>
      </c>
      <c r="G467" s="7">
        <v>5.43</v>
      </c>
      <c r="H467" s="7">
        <v>1.76</v>
      </c>
    </row>
    <row r="468" spans="1:8" ht="33" x14ac:dyDescent="0.3">
      <c r="A468" s="6" t="s">
        <v>853</v>
      </c>
      <c r="B468" s="7" t="s">
        <v>1023</v>
      </c>
      <c r="C468" s="7" t="s">
        <v>1024</v>
      </c>
      <c r="D468" s="7">
        <v>0</v>
      </c>
      <c r="E468" s="7">
        <v>0</v>
      </c>
      <c r="F468" s="7">
        <v>97.85</v>
      </c>
      <c r="G468" s="7">
        <v>2.15</v>
      </c>
      <c r="H468" s="7">
        <v>0.01</v>
      </c>
    </row>
    <row r="469" spans="1:8" ht="33" x14ac:dyDescent="0.3">
      <c r="A469" s="6" t="s">
        <v>853</v>
      </c>
      <c r="B469" s="7" t="s">
        <v>1025</v>
      </c>
      <c r="C469" s="7" t="s">
        <v>1026</v>
      </c>
      <c r="D469" s="7">
        <v>5.87</v>
      </c>
      <c r="E469" s="7">
        <v>0</v>
      </c>
      <c r="F469" s="7">
        <v>84.01</v>
      </c>
      <c r="G469" s="7">
        <v>10.08</v>
      </c>
      <c r="H469" s="7">
        <v>0.04</v>
      </c>
    </row>
    <row r="470" spans="1:8" ht="33" x14ac:dyDescent="0.3">
      <c r="A470" s="6" t="s">
        <v>853</v>
      </c>
      <c r="B470" s="7" t="s">
        <v>1027</v>
      </c>
      <c r="C470" s="7" t="s">
        <v>1028</v>
      </c>
      <c r="D470" s="7">
        <v>0</v>
      </c>
      <c r="E470" s="7">
        <v>0</v>
      </c>
      <c r="F470" s="7">
        <v>89</v>
      </c>
      <c r="G470" s="7">
        <v>11</v>
      </c>
      <c r="H470" s="7">
        <v>0</v>
      </c>
    </row>
    <row r="471" spans="1:8" ht="33" x14ac:dyDescent="0.3">
      <c r="A471" s="6" t="s">
        <v>853</v>
      </c>
      <c r="B471" s="7" t="s">
        <v>1029</v>
      </c>
      <c r="C471" s="7" t="s">
        <v>1030</v>
      </c>
      <c r="D471" s="7">
        <v>0</v>
      </c>
      <c r="E471" s="7">
        <v>0</v>
      </c>
      <c r="F471" s="7">
        <v>92.62</v>
      </c>
      <c r="G471" s="7">
        <v>7.38</v>
      </c>
      <c r="H471" s="7">
        <v>0</v>
      </c>
    </row>
    <row r="472" spans="1:8" ht="33" x14ac:dyDescent="0.3">
      <c r="A472" s="6" t="s">
        <v>853</v>
      </c>
      <c r="B472" s="7" t="s">
        <v>1031</v>
      </c>
      <c r="C472" s="7" t="s">
        <v>56</v>
      </c>
      <c r="D472" s="7">
        <v>0</v>
      </c>
      <c r="E472" s="7">
        <v>0</v>
      </c>
      <c r="F472" s="7">
        <v>97.98</v>
      </c>
      <c r="G472" s="7">
        <v>2.02</v>
      </c>
      <c r="H472" s="7">
        <v>0</v>
      </c>
    </row>
    <row r="473" spans="1:8" ht="33" x14ac:dyDescent="0.3">
      <c r="A473" s="6" t="s">
        <v>853</v>
      </c>
      <c r="B473" s="7" t="s">
        <v>1032</v>
      </c>
      <c r="C473" s="7" t="s">
        <v>1033</v>
      </c>
      <c r="D473" s="7">
        <v>0</v>
      </c>
      <c r="E473" s="7">
        <v>0</v>
      </c>
      <c r="F473" s="7">
        <v>92.81</v>
      </c>
      <c r="G473" s="7">
        <v>7.19</v>
      </c>
      <c r="H473" s="7">
        <v>0</v>
      </c>
    </row>
    <row r="474" spans="1:8" ht="33" x14ac:dyDescent="0.3">
      <c r="A474" s="6" t="s">
        <v>853</v>
      </c>
      <c r="B474" s="7" t="s">
        <v>1034</v>
      </c>
      <c r="C474" s="7" t="s">
        <v>1033</v>
      </c>
      <c r="D474" s="7">
        <v>0</v>
      </c>
      <c r="E474" s="7">
        <v>0</v>
      </c>
      <c r="F474" s="7">
        <v>94.95</v>
      </c>
      <c r="G474" s="7">
        <v>5.05</v>
      </c>
      <c r="H474" s="7">
        <v>0</v>
      </c>
    </row>
    <row r="475" spans="1:8" ht="33" x14ac:dyDescent="0.3">
      <c r="A475" s="6" t="s">
        <v>853</v>
      </c>
      <c r="B475" s="7" t="s">
        <v>1035</v>
      </c>
      <c r="C475" s="7" t="s">
        <v>1036</v>
      </c>
      <c r="D475" s="7">
        <v>0</v>
      </c>
      <c r="E475" s="7">
        <v>0</v>
      </c>
      <c r="F475" s="7">
        <v>94.11</v>
      </c>
      <c r="G475" s="7">
        <v>5.89</v>
      </c>
      <c r="H475" s="7">
        <v>0</v>
      </c>
    </row>
    <row r="476" spans="1:8" ht="33" x14ac:dyDescent="0.3">
      <c r="A476" s="6" t="s">
        <v>853</v>
      </c>
      <c r="B476" s="7" t="s">
        <v>1037</v>
      </c>
      <c r="C476" s="7" t="s">
        <v>1036</v>
      </c>
      <c r="D476" s="7">
        <v>0</v>
      </c>
      <c r="E476" s="7">
        <v>0</v>
      </c>
      <c r="F476" s="7">
        <v>93.72</v>
      </c>
      <c r="G476" s="7">
        <v>6.28</v>
      </c>
      <c r="H476" s="7">
        <v>0</v>
      </c>
    </row>
    <row r="477" spans="1:8" ht="33" x14ac:dyDescent="0.3">
      <c r="A477" s="6" t="s">
        <v>853</v>
      </c>
      <c r="B477" s="7" t="s">
        <v>1038</v>
      </c>
      <c r="C477" s="7" t="s">
        <v>1039</v>
      </c>
      <c r="D477" s="7">
        <v>0</v>
      </c>
      <c r="E477" s="7">
        <v>0</v>
      </c>
      <c r="F477" s="7">
        <v>91.41</v>
      </c>
      <c r="G477" s="7">
        <v>8.59</v>
      </c>
      <c r="H477" s="7">
        <v>0</v>
      </c>
    </row>
    <row r="478" spans="1:8" ht="33" x14ac:dyDescent="0.3">
      <c r="A478" s="6" t="s">
        <v>853</v>
      </c>
      <c r="B478" s="7" t="s">
        <v>1040</v>
      </c>
      <c r="C478" s="7" t="s">
        <v>1039</v>
      </c>
      <c r="D478" s="7">
        <v>0</v>
      </c>
      <c r="E478" s="7">
        <v>0</v>
      </c>
      <c r="F478" s="7">
        <v>90.54</v>
      </c>
      <c r="G478" s="7">
        <v>9.4600000000000009</v>
      </c>
      <c r="H478" s="7">
        <v>0</v>
      </c>
    </row>
    <row r="479" spans="1:8" ht="33" x14ac:dyDescent="0.3">
      <c r="A479" s="6" t="s">
        <v>853</v>
      </c>
      <c r="B479" s="7" t="s">
        <v>1041</v>
      </c>
      <c r="C479" s="7" t="s">
        <v>1039</v>
      </c>
      <c r="D479" s="7">
        <v>0</v>
      </c>
      <c r="E479" s="7">
        <v>0</v>
      </c>
      <c r="F479" s="7">
        <v>90.99</v>
      </c>
      <c r="G479" s="7">
        <v>9.01</v>
      </c>
      <c r="H479" s="7">
        <v>0</v>
      </c>
    </row>
    <row r="480" spans="1:8" ht="33" x14ac:dyDescent="0.3">
      <c r="A480" s="6" t="s">
        <v>853</v>
      </c>
      <c r="B480" s="7" t="s">
        <v>1042</v>
      </c>
      <c r="C480" s="7" t="s">
        <v>1043</v>
      </c>
      <c r="D480" s="7">
        <v>0</v>
      </c>
      <c r="E480" s="7">
        <v>0</v>
      </c>
      <c r="F480" s="7">
        <v>92.81</v>
      </c>
      <c r="G480" s="7">
        <v>7.19</v>
      </c>
      <c r="H480" s="7">
        <v>0</v>
      </c>
    </row>
    <row r="481" spans="1:8" ht="33" x14ac:dyDescent="0.3">
      <c r="A481" s="6" t="s">
        <v>853</v>
      </c>
      <c r="B481" s="7" t="s">
        <v>1044</v>
      </c>
      <c r="C481" s="7" t="s">
        <v>1045</v>
      </c>
      <c r="D481" s="7">
        <v>5.53</v>
      </c>
      <c r="E481" s="7">
        <v>0</v>
      </c>
      <c r="F481" s="7">
        <v>82.2</v>
      </c>
      <c r="G481" s="7">
        <v>10.51</v>
      </c>
      <c r="H481" s="7">
        <v>1.76</v>
      </c>
    </row>
    <row r="482" spans="1:8" ht="33" x14ac:dyDescent="0.3">
      <c r="A482" s="6" t="s">
        <v>853</v>
      </c>
      <c r="B482" s="7" t="s">
        <v>1046</v>
      </c>
      <c r="C482" s="7" t="s">
        <v>1047</v>
      </c>
      <c r="D482" s="7">
        <v>0</v>
      </c>
      <c r="E482" s="7">
        <v>0</v>
      </c>
      <c r="F482" s="7">
        <v>94.66</v>
      </c>
      <c r="G482" s="7">
        <v>5.17</v>
      </c>
      <c r="H482" s="7">
        <v>0.17</v>
      </c>
    </row>
    <row r="483" spans="1:8" ht="33" x14ac:dyDescent="0.3">
      <c r="A483" s="6" t="s">
        <v>853</v>
      </c>
      <c r="B483" s="7" t="s">
        <v>1048</v>
      </c>
      <c r="C483" s="7" t="s">
        <v>1049</v>
      </c>
      <c r="D483" s="7">
        <v>0</v>
      </c>
      <c r="E483" s="7">
        <v>0</v>
      </c>
      <c r="F483" s="7">
        <v>94.54</v>
      </c>
      <c r="G483" s="7">
        <v>4.57</v>
      </c>
      <c r="H483" s="7">
        <v>0.88</v>
      </c>
    </row>
    <row r="484" spans="1:8" ht="33" x14ac:dyDescent="0.3">
      <c r="A484" s="6" t="s">
        <v>853</v>
      </c>
      <c r="B484" s="7" t="s">
        <v>1050</v>
      </c>
      <c r="C484" s="7" t="s">
        <v>1051</v>
      </c>
      <c r="D484" s="7">
        <v>0</v>
      </c>
      <c r="E484" s="7">
        <v>0</v>
      </c>
      <c r="F484" s="7">
        <v>92.61</v>
      </c>
      <c r="G484" s="7">
        <v>7.21</v>
      </c>
      <c r="H484" s="7">
        <v>0.17</v>
      </c>
    </row>
    <row r="485" spans="1:8" ht="33" x14ac:dyDescent="0.3">
      <c r="A485" s="6" t="s">
        <v>853</v>
      </c>
      <c r="B485" s="7" t="s">
        <v>1052</v>
      </c>
      <c r="C485" s="7" t="s">
        <v>1053</v>
      </c>
      <c r="D485" s="7">
        <v>0</v>
      </c>
      <c r="E485" s="7">
        <v>0</v>
      </c>
      <c r="F485" s="7">
        <v>89.65</v>
      </c>
      <c r="G485" s="7">
        <v>10.35</v>
      </c>
      <c r="H485" s="7">
        <v>0</v>
      </c>
    </row>
    <row r="486" spans="1:8" ht="33" x14ac:dyDescent="0.3">
      <c r="A486" s="6" t="s">
        <v>853</v>
      </c>
      <c r="B486" s="7" t="s">
        <v>1054</v>
      </c>
      <c r="C486" s="7" t="s">
        <v>157</v>
      </c>
      <c r="D486" s="7">
        <v>0</v>
      </c>
      <c r="E486" s="7">
        <v>0</v>
      </c>
      <c r="F486" s="7">
        <v>95.78</v>
      </c>
      <c r="G486" s="7">
        <v>4.22</v>
      </c>
      <c r="H486" s="7">
        <v>0</v>
      </c>
    </row>
    <row r="487" spans="1:8" ht="33" x14ac:dyDescent="0.3">
      <c r="A487" s="6" t="s">
        <v>853</v>
      </c>
      <c r="B487" s="7" t="s">
        <v>1055</v>
      </c>
      <c r="C487" s="7" t="s">
        <v>1056</v>
      </c>
      <c r="D487" s="7">
        <v>92.45</v>
      </c>
      <c r="E487" s="7">
        <v>0</v>
      </c>
      <c r="F487" s="7">
        <v>0</v>
      </c>
      <c r="G487" s="7">
        <v>7.12</v>
      </c>
      <c r="H487" s="7">
        <v>0.42</v>
      </c>
    </row>
    <row r="488" spans="1:8" ht="33" x14ac:dyDescent="0.3">
      <c r="A488" s="6" t="s">
        <v>853</v>
      </c>
      <c r="B488" s="7" t="s">
        <v>1057</v>
      </c>
      <c r="C488" s="7" t="s">
        <v>50</v>
      </c>
      <c r="D488" s="7">
        <v>0</v>
      </c>
      <c r="E488" s="7">
        <v>0</v>
      </c>
      <c r="F488" s="7">
        <v>92.01</v>
      </c>
      <c r="G488" s="7">
        <v>5.88</v>
      </c>
      <c r="H488" s="7">
        <v>2.11</v>
      </c>
    </row>
    <row r="489" spans="1:8" ht="33" x14ac:dyDescent="0.3">
      <c r="A489" s="6" t="s">
        <v>853</v>
      </c>
      <c r="B489" s="7" t="s">
        <v>1058</v>
      </c>
      <c r="C489" s="7" t="s">
        <v>50</v>
      </c>
      <c r="D489" s="7">
        <v>0</v>
      </c>
      <c r="E489" s="7">
        <v>0</v>
      </c>
      <c r="F489" s="7">
        <v>95.19</v>
      </c>
      <c r="G489" s="7">
        <v>4.8099999999999996</v>
      </c>
      <c r="H489" s="7">
        <v>0</v>
      </c>
    </row>
    <row r="490" spans="1:8" ht="33" x14ac:dyDescent="0.3">
      <c r="A490" s="6" t="s">
        <v>853</v>
      </c>
      <c r="B490" s="7" t="s">
        <v>1059</v>
      </c>
      <c r="C490" s="7" t="s">
        <v>1060</v>
      </c>
      <c r="D490" s="7">
        <v>0</v>
      </c>
      <c r="E490" s="7">
        <v>0</v>
      </c>
      <c r="F490" s="7">
        <v>92.83</v>
      </c>
      <c r="G490" s="7">
        <v>6.35</v>
      </c>
      <c r="H490" s="7">
        <v>0.82</v>
      </c>
    </row>
    <row r="491" spans="1:8" ht="33" x14ac:dyDescent="0.3">
      <c r="A491" s="6" t="s">
        <v>853</v>
      </c>
      <c r="B491" s="7" t="s">
        <v>1061</v>
      </c>
      <c r="C491" s="7" t="s">
        <v>1062</v>
      </c>
      <c r="D491" s="7">
        <v>0</v>
      </c>
      <c r="E491" s="7">
        <v>0</v>
      </c>
      <c r="F491" s="7">
        <v>93.75</v>
      </c>
      <c r="G491" s="7">
        <v>4.63</v>
      </c>
      <c r="H491" s="7">
        <v>1.63</v>
      </c>
    </row>
    <row r="492" spans="1:8" ht="33" x14ac:dyDescent="0.3">
      <c r="A492" s="6" t="s">
        <v>853</v>
      </c>
      <c r="B492" s="7" t="s">
        <v>1063</v>
      </c>
      <c r="C492" s="7" t="s">
        <v>1064</v>
      </c>
      <c r="D492" s="7">
        <v>0</v>
      </c>
      <c r="E492" s="7">
        <v>0</v>
      </c>
      <c r="F492" s="7">
        <v>85.34</v>
      </c>
      <c r="G492" s="7">
        <v>11.54</v>
      </c>
      <c r="H492" s="7">
        <v>3.12</v>
      </c>
    </row>
    <row r="493" spans="1:8" ht="33" x14ac:dyDescent="0.3">
      <c r="A493" s="6" t="s">
        <v>853</v>
      </c>
      <c r="B493" s="7" t="s">
        <v>1065</v>
      </c>
      <c r="C493" s="7" t="s">
        <v>1066</v>
      </c>
      <c r="D493" s="7">
        <v>0</v>
      </c>
      <c r="E493" s="7">
        <v>0</v>
      </c>
      <c r="F493" s="7">
        <v>96.47</v>
      </c>
      <c r="G493" s="7">
        <v>3.53</v>
      </c>
      <c r="H493" s="7">
        <v>0</v>
      </c>
    </row>
    <row r="494" spans="1:8" ht="33" x14ac:dyDescent="0.3">
      <c r="A494" s="6" t="s">
        <v>853</v>
      </c>
      <c r="B494" s="7" t="s">
        <v>1067</v>
      </c>
      <c r="C494" s="7" t="s">
        <v>1068</v>
      </c>
      <c r="D494" s="7">
        <v>0</v>
      </c>
      <c r="E494" s="7">
        <v>0</v>
      </c>
      <c r="F494" s="7">
        <v>87.57</v>
      </c>
      <c r="G494" s="7">
        <v>12.43</v>
      </c>
      <c r="H494" s="7">
        <v>0</v>
      </c>
    </row>
    <row r="495" spans="1:8" ht="33" x14ac:dyDescent="0.3">
      <c r="A495" s="6" t="s">
        <v>853</v>
      </c>
      <c r="B495" s="7" t="s">
        <v>1069</v>
      </c>
      <c r="C495" s="7" t="s">
        <v>1070</v>
      </c>
      <c r="D495" s="7">
        <v>0</v>
      </c>
      <c r="E495" s="7">
        <v>0</v>
      </c>
      <c r="F495" s="7">
        <v>94.41</v>
      </c>
      <c r="G495" s="7">
        <v>5.59</v>
      </c>
      <c r="H495" s="7">
        <v>0</v>
      </c>
    </row>
    <row r="496" spans="1:8" ht="33" x14ac:dyDescent="0.3">
      <c r="A496" s="6" t="s">
        <v>853</v>
      </c>
      <c r="B496" s="7" t="s">
        <v>1071</v>
      </c>
      <c r="C496" s="7" t="s">
        <v>1070</v>
      </c>
      <c r="D496" s="7">
        <v>0</v>
      </c>
      <c r="E496" s="7">
        <v>0</v>
      </c>
      <c r="F496" s="7">
        <v>93.96</v>
      </c>
      <c r="G496" s="7">
        <v>6.04</v>
      </c>
      <c r="H496" s="7">
        <v>0</v>
      </c>
    </row>
    <row r="497" spans="1:8" ht="33" x14ac:dyDescent="0.3">
      <c r="A497" s="6" t="s">
        <v>853</v>
      </c>
      <c r="B497" s="7" t="s">
        <v>1072</v>
      </c>
      <c r="C497" s="7" t="s">
        <v>1070</v>
      </c>
      <c r="D497" s="7">
        <v>0</v>
      </c>
      <c r="E497" s="7">
        <v>0</v>
      </c>
      <c r="F497" s="7">
        <v>95.18</v>
      </c>
      <c r="G497" s="7">
        <v>4.82</v>
      </c>
      <c r="H497" s="7">
        <v>0</v>
      </c>
    </row>
    <row r="498" spans="1:8" ht="33" x14ac:dyDescent="0.3">
      <c r="A498" s="6" t="s">
        <v>853</v>
      </c>
      <c r="B498" s="7" t="s">
        <v>1073</v>
      </c>
      <c r="C498" s="7" t="s">
        <v>1070</v>
      </c>
      <c r="D498" s="7">
        <v>0</v>
      </c>
      <c r="E498" s="7">
        <v>0</v>
      </c>
      <c r="F498" s="7">
        <v>91.6</v>
      </c>
      <c r="G498" s="7">
        <v>6.79</v>
      </c>
      <c r="H498" s="7">
        <v>1.61</v>
      </c>
    </row>
    <row r="499" spans="1:8" ht="33" x14ac:dyDescent="0.3">
      <c r="A499" s="6" t="s">
        <v>853</v>
      </c>
      <c r="B499" s="7" t="s">
        <v>1074</v>
      </c>
      <c r="C499" s="7" t="s">
        <v>849</v>
      </c>
      <c r="D499" s="7">
        <v>0</v>
      </c>
      <c r="E499" s="7">
        <v>0</v>
      </c>
      <c r="F499" s="7">
        <v>87.34</v>
      </c>
      <c r="G499" s="7">
        <v>12.66</v>
      </c>
      <c r="H499" s="7">
        <v>0</v>
      </c>
    </row>
    <row r="500" spans="1:8" ht="33" x14ac:dyDescent="0.3">
      <c r="A500" s="6" t="s">
        <v>853</v>
      </c>
      <c r="B500" s="7" t="s">
        <v>1075</v>
      </c>
      <c r="C500" s="7" t="s">
        <v>599</v>
      </c>
      <c r="D500" s="7">
        <v>0</v>
      </c>
      <c r="E500" s="7">
        <v>0</v>
      </c>
      <c r="F500" s="7">
        <v>94.08</v>
      </c>
      <c r="G500" s="7">
        <v>5.6</v>
      </c>
      <c r="H500" s="7">
        <v>0.32</v>
      </c>
    </row>
    <row r="501" spans="1:8" ht="33" x14ac:dyDescent="0.3">
      <c r="A501" s="6" t="s">
        <v>853</v>
      </c>
      <c r="B501" s="7" t="s">
        <v>1076</v>
      </c>
      <c r="C501" s="7" t="s">
        <v>599</v>
      </c>
      <c r="D501" s="7">
        <v>0</v>
      </c>
      <c r="E501" s="7">
        <v>0</v>
      </c>
      <c r="F501" s="7">
        <v>95.88</v>
      </c>
      <c r="G501" s="7">
        <v>4.12</v>
      </c>
      <c r="H501" s="7">
        <v>0</v>
      </c>
    </row>
    <row r="502" spans="1:8" ht="33" x14ac:dyDescent="0.3">
      <c r="A502" s="6" t="s">
        <v>853</v>
      </c>
      <c r="B502" s="7" t="s">
        <v>1077</v>
      </c>
      <c r="C502" s="7" t="s">
        <v>605</v>
      </c>
      <c r="D502" s="7">
        <v>0</v>
      </c>
      <c r="E502" s="7">
        <v>0</v>
      </c>
      <c r="F502" s="7">
        <v>97.18</v>
      </c>
      <c r="G502" s="7">
        <v>2.82</v>
      </c>
      <c r="H502" s="7">
        <v>0</v>
      </c>
    </row>
    <row r="503" spans="1:8" ht="33" x14ac:dyDescent="0.3">
      <c r="A503" s="6" t="s">
        <v>853</v>
      </c>
      <c r="B503" s="7" t="s">
        <v>1078</v>
      </c>
      <c r="C503" s="7" t="s">
        <v>605</v>
      </c>
      <c r="D503" s="7">
        <v>0</v>
      </c>
      <c r="E503" s="7">
        <v>0</v>
      </c>
      <c r="F503" s="7">
        <v>93.34</v>
      </c>
      <c r="G503" s="7">
        <v>6.66</v>
      </c>
      <c r="H503" s="7">
        <v>0</v>
      </c>
    </row>
    <row r="504" spans="1:8" ht="33" x14ac:dyDescent="0.3">
      <c r="A504" s="6" t="s">
        <v>853</v>
      </c>
      <c r="B504" s="7" t="s">
        <v>1079</v>
      </c>
      <c r="C504" s="7" t="s">
        <v>605</v>
      </c>
      <c r="D504" s="7">
        <v>0</v>
      </c>
      <c r="E504" s="7">
        <v>0</v>
      </c>
      <c r="F504" s="7">
        <v>92.42</v>
      </c>
      <c r="G504" s="7">
        <v>7.58</v>
      </c>
      <c r="H504" s="7">
        <v>0</v>
      </c>
    </row>
    <row r="505" spans="1:8" ht="33" x14ac:dyDescent="0.3">
      <c r="A505" s="6" t="s">
        <v>853</v>
      </c>
      <c r="B505" s="7" t="s">
        <v>1080</v>
      </c>
      <c r="C505" s="7" t="s">
        <v>1081</v>
      </c>
      <c r="D505" s="7">
        <v>0</v>
      </c>
      <c r="E505" s="7">
        <v>0</v>
      </c>
      <c r="F505" s="7">
        <v>97.78</v>
      </c>
      <c r="G505" s="7">
        <v>2.0299999999999998</v>
      </c>
      <c r="H505" s="7">
        <v>0.19</v>
      </c>
    </row>
    <row r="506" spans="1:8" ht="33" x14ac:dyDescent="0.3">
      <c r="A506" s="6" t="s">
        <v>853</v>
      </c>
      <c r="B506" s="7" t="s">
        <v>1082</v>
      </c>
      <c r="C506" s="7" t="s">
        <v>1083</v>
      </c>
      <c r="D506" s="7">
        <v>0</v>
      </c>
      <c r="E506" s="7">
        <v>0</v>
      </c>
      <c r="F506" s="7">
        <v>89.8</v>
      </c>
      <c r="G506" s="7">
        <v>10.199999999999999</v>
      </c>
      <c r="H506" s="7">
        <v>0</v>
      </c>
    </row>
    <row r="507" spans="1:8" ht="33" x14ac:dyDescent="0.3">
      <c r="A507" s="6" t="s">
        <v>853</v>
      </c>
      <c r="B507" s="7" t="s">
        <v>1084</v>
      </c>
      <c r="C507" s="7" t="s">
        <v>1085</v>
      </c>
      <c r="D507" s="7">
        <v>0</v>
      </c>
      <c r="E507" s="7">
        <v>0</v>
      </c>
      <c r="F507" s="7">
        <v>94.9</v>
      </c>
      <c r="G507" s="7">
        <v>5.0999999999999996</v>
      </c>
      <c r="H507" s="7">
        <v>0</v>
      </c>
    </row>
    <row r="508" spans="1:8" ht="33" x14ac:dyDescent="0.3">
      <c r="A508" s="6" t="s">
        <v>853</v>
      </c>
      <c r="B508" s="7" t="s">
        <v>1086</v>
      </c>
      <c r="C508" s="7" t="s">
        <v>1087</v>
      </c>
      <c r="D508" s="7">
        <v>0</v>
      </c>
      <c r="E508" s="7">
        <v>0</v>
      </c>
      <c r="F508" s="7">
        <v>95.56</v>
      </c>
      <c r="G508" s="7">
        <v>4.4400000000000004</v>
      </c>
      <c r="H508" s="7">
        <v>0</v>
      </c>
    </row>
    <row r="509" spans="1:8" ht="33" x14ac:dyDescent="0.3">
      <c r="A509" s="6" t="s">
        <v>853</v>
      </c>
      <c r="B509" s="7" t="s">
        <v>1088</v>
      </c>
      <c r="C509" s="7" t="s">
        <v>1089</v>
      </c>
      <c r="D509" s="7">
        <v>0</v>
      </c>
      <c r="E509" s="7">
        <v>0</v>
      </c>
      <c r="F509" s="7">
        <v>90.56</v>
      </c>
      <c r="G509" s="7">
        <v>9.44</v>
      </c>
      <c r="H509" s="7">
        <v>0</v>
      </c>
    </row>
    <row r="510" spans="1:8" ht="33" x14ac:dyDescent="0.3">
      <c r="A510" s="6" t="s">
        <v>853</v>
      </c>
      <c r="B510" s="7" t="s">
        <v>1090</v>
      </c>
      <c r="C510" s="7" t="s">
        <v>806</v>
      </c>
      <c r="D510" s="7">
        <v>0</v>
      </c>
      <c r="E510" s="7">
        <v>0</v>
      </c>
      <c r="F510" s="7">
        <v>96.22</v>
      </c>
      <c r="G510" s="7">
        <v>3.78</v>
      </c>
      <c r="H510" s="7">
        <v>0</v>
      </c>
    </row>
    <row r="511" spans="1:8" ht="33" x14ac:dyDescent="0.3">
      <c r="A511" s="6" t="s">
        <v>853</v>
      </c>
      <c r="B511" s="7" t="s">
        <v>1091</v>
      </c>
      <c r="C511" s="7" t="s">
        <v>806</v>
      </c>
      <c r="D511" s="7">
        <v>0</v>
      </c>
      <c r="E511" s="7">
        <v>0</v>
      </c>
      <c r="F511" s="7">
        <v>92.62</v>
      </c>
      <c r="G511" s="7">
        <v>7.38</v>
      </c>
      <c r="H511" s="7">
        <v>0</v>
      </c>
    </row>
    <row r="512" spans="1:8" ht="33" x14ac:dyDescent="0.3">
      <c r="A512" s="6" t="s">
        <v>853</v>
      </c>
      <c r="B512" s="7" t="s">
        <v>1092</v>
      </c>
      <c r="C512" s="7" t="s">
        <v>806</v>
      </c>
      <c r="D512" s="7">
        <v>0</v>
      </c>
      <c r="E512" s="7">
        <v>0</v>
      </c>
      <c r="F512" s="7">
        <v>92.42</v>
      </c>
      <c r="G512" s="7">
        <v>7.58</v>
      </c>
      <c r="H512" s="7">
        <v>0</v>
      </c>
    </row>
    <row r="513" spans="1:8" ht="33" x14ac:dyDescent="0.3">
      <c r="A513" s="6" t="s">
        <v>853</v>
      </c>
      <c r="B513" s="7" t="s">
        <v>1093</v>
      </c>
      <c r="C513" s="7" t="s">
        <v>1094</v>
      </c>
      <c r="D513" s="7">
        <v>0</v>
      </c>
      <c r="E513" s="7">
        <v>0</v>
      </c>
      <c r="F513" s="7">
        <v>91.72</v>
      </c>
      <c r="G513" s="7">
        <v>8.2799999999999994</v>
      </c>
      <c r="H513" s="7">
        <v>0</v>
      </c>
    </row>
    <row r="514" spans="1:8" ht="33" x14ac:dyDescent="0.3">
      <c r="A514" s="6" t="s">
        <v>853</v>
      </c>
      <c r="B514" s="7" t="s">
        <v>1095</v>
      </c>
      <c r="C514" s="7" t="s">
        <v>1096</v>
      </c>
      <c r="D514" s="7">
        <v>19.63</v>
      </c>
      <c r="E514" s="7">
        <v>0</v>
      </c>
      <c r="F514" s="7">
        <v>75.61</v>
      </c>
      <c r="G514" s="7">
        <v>4.1500000000000004</v>
      </c>
      <c r="H514" s="7">
        <v>0.61</v>
      </c>
    </row>
    <row r="515" spans="1:8" ht="33" x14ac:dyDescent="0.3">
      <c r="A515" s="6" t="s">
        <v>853</v>
      </c>
      <c r="B515" s="7" t="s">
        <v>1097</v>
      </c>
      <c r="C515" s="7" t="s">
        <v>1096</v>
      </c>
      <c r="D515" s="7">
        <v>0</v>
      </c>
      <c r="E515" s="7">
        <v>0</v>
      </c>
      <c r="F515" s="7">
        <v>97.72</v>
      </c>
      <c r="G515" s="7">
        <v>2.2799999999999998</v>
      </c>
      <c r="H515" s="7">
        <v>0</v>
      </c>
    </row>
    <row r="516" spans="1:8" ht="33" x14ac:dyDescent="0.3">
      <c r="A516" s="6" t="s">
        <v>853</v>
      </c>
      <c r="B516" s="7" t="s">
        <v>1098</v>
      </c>
      <c r="C516" s="7" t="s">
        <v>1099</v>
      </c>
      <c r="D516" s="7">
        <v>0</v>
      </c>
      <c r="E516" s="7">
        <v>0</v>
      </c>
      <c r="F516" s="7">
        <v>92.47</v>
      </c>
      <c r="G516" s="7">
        <v>7.53</v>
      </c>
      <c r="H516" s="7">
        <v>0</v>
      </c>
    </row>
    <row r="517" spans="1:8" ht="33" x14ac:dyDescent="0.3">
      <c r="A517" s="6" t="s">
        <v>853</v>
      </c>
      <c r="B517" s="7" t="s">
        <v>1100</v>
      </c>
      <c r="C517" s="7" t="s">
        <v>1099</v>
      </c>
      <c r="D517" s="7">
        <v>28.31</v>
      </c>
      <c r="E517" s="7">
        <v>0</v>
      </c>
      <c r="F517" s="7">
        <v>66.55</v>
      </c>
      <c r="G517" s="7">
        <v>4.49</v>
      </c>
      <c r="H517" s="7">
        <v>0.65</v>
      </c>
    </row>
    <row r="518" spans="1:8" ht="33" x14ac:dyDescent="0.3">
      <c r="A518" s="6" t="s">
        <v>853</v>
      </c>
      <c r="B518" s="7" t="s">
        <v>1101</v>
      </c>
      <c r="C518" s="7" t="s">
        <v>27</v>
      </c>
      <c r="D518" s="7">
        <v>0</v>
      </c>
      <c r="E518" s="7">
        <v>0</v>
      </c>
      <c r="F518" s="7">
        <v>91.17</v>
      </c>
      <c r="G518" s="7">
        <v>3.4</v>
      </c>
      <c r="H518" s="7">
        <v>5.43</v>
      </c>
    </row>
    <row r="519" spans="1:8" ht="33" x14ac:dyDescent="0.3">
      <c r="A519" s="6" t="s">
        <v>853</v>
      </c>
      <c r="B519" s="7" t="s">
        <v>1102</v>
      </c>
      <c r="C519" s="7" t="s">
        <v>1103</v>
      </c>
      <c r="D519" s="7">
        <v>28.11</v>
      </c>
      <c r="E519" s="7">
        <v>0</v>
      </c>
      <c r="F519" s="7">
        <v>68.41</v>
      </c>
      <c r="G519" s="7">
        <v>2.15</v>
      </c>
      <c r="H519" s="7">
        <v>1.34</v>
      </c>
    </row>
    <row r="520" spans="1:8" ht="33" x14ac:dyDescent="0.3">
      <c r="A520" s="6" t="s">
        <v>853</v>
      </c>
      <c r="B520" s="7" t="s">
        <v>1104</v>
      </c>
      <c r="C520" s="7" t="s">
        <v>34</v>
      </c>
      <c r="D520" s="7">
        <v>0</v>
      </c>
      <c r="E520" s="7">
        <v>0</v>
      </c>
      <c r="F520" s="7">
        <v>93.23</v>
      </c>
      <c r="G520" s="7">
        <v>6.77</v>
      </c>
      <c r="H520" s="7">
        <v>0</v>
      </c>
    </row>
    <row r="521" spans="1:8" ht="33" x14ac:dyDescent="0.3">
      <c r="A521" s="6" t="s">
        <v>853</v>
      </c>
      <c r="B521" s="7" t="s">
        <v>1105</v>
      </c>
      <c r="C521" s="7" t="s">
        <v>34</v>
      </c>
      <c r="D521" s="7">
        <v>0</v>
      </c>
      <c r="E521" s="7">
        <v>0</v>
      </c>
      <c r="F521" s="7">
        <v>94.3</v>
      </c>
      <c r="G521" s="7">
        <v>5.7</v>
      </c>
      <c r="H521" s="7">
        <v>0</v>
      </c>
    </row>
    <row r="522" spans="1:8" ht="33" x14ac:dyDescent="0.3">
      <c r="A522" s="6" t="s">
        <v>853</v>
      </c>
      <c r="B522" s="7" t="s">
        <v>1106</v>
      </c>
      <c r="C522" s="7" t="s">
        <v>34</v>
      </c>
      <c r="D522" s="7">
        <v>0</v>
      </c>
      <c r="E522" s="7">
        <v>0</v>
      </c>
      <c r="F522" s="7">
        <v>94.08</v>
      </c>
      <c r="G522" s="7">
        <v>5.92</v>
      </c>
      <c r="H522" s="7">
        <v>0</v>
      </c>
    </row>
    <row r="523" spans="1:8" ht="33" x14ac:dyDescent="0.3">
      <c r="A523" s="6" t="s">
        <v>853</v>
      </c>
      <c r="B523" s="7" t="s">
        <v>1107</v>
      </c>
      <c r="C523" s="7" t="s">
        <v>744</v>
      </c>
      <c r="D523" s="7">
        <v>0</v>
      </c>
      <c r="E523" s="7">
        <v>0</v>
      </c>
      <c r="F523" s="7">
        <v>94.82</v>
      </c>
      <c r="G523" s="7">
        <v>4.0199999999999996</v>
      </c>
      <c r="H523" s="7">
        <v>1.1499999999999999</v>
      </c>
    </row>
    <row r="524" spans="1:8" ht="33" x14ac:dyDescent="0.3">
      <c r="A524" s="6" t="s">
        <v>853</v>
      </c>
      <c r="B524" s="7" t="s">
        <v>1108</v>
      </c>
      <c r="C524" s="7" t="s">
        <v>1109</v>
      </c>
      <c r="D524" s="7">
        <v>0</v>
      </c>
      <c r="E524" s="7">
        <v>0</v>
      </c>
      <c r="F524" s="7">
        <v>93.48</v>
      </c>
      <c r="G524" s="7">
        <v>5.0599999999999996</v>
      </c>
      <c r="H524" s="7">
        <v>1.46</v>
      </c>
    </row>
    <row r="525" spans="1:8" ht="33" x14ac:dyDescent="0.3">
      <c r="A525" s="6" t="s">
        <v>853</v>
      </c>
      <c r="B525" s="7" t="s">
        <v>1110</v>
      </c>
      <c r="C525" s="7" t="s">
        <v>1111</v>
      </c>
      <c r="D525" s="7">
        <v>0</v>
      </c>
      <c r="E525" s="7">
        <v>0</v>
      </c>
      <c r="F525" s="7">
        <v>85.06</v>
      </c>
      <c r="G525" s="7">
        <v>14.94</v>
      </c>
      <c r="H525" s="7">
        <v>0</v>
      </c>
    </row>
    <row r="526" spans="1:8" ht="33" x14ac:dyDescent="0.3">
      <c r="A526" s="6" t="s">
        <v>853</v>
      </c>
      <c r="B526" s="7" t="s">
        <v>1112</v>
      </c>
      <c r="C526" s="7" t="s">
        <v>1113</v>
      </c>
      <c r="D526" s="7">
        <v>0</v>
      </c>
      <c r="E526" s="7">
        <v>0</v>
      </c>
      <c r="F526" s="7">
        <v>95.55</v>
      </c>
      <c r="G526" s="7">
        <v>4.45</v>
      </c>
      <c r="H526" s="7">
        <v>0</v>
      </c>
    </row>
    <row r="527" spans="1:8" ht="33" x14ac:dyDescent="0.3">
      <c r="A527" s="6" t="s">
        <v>853</v>
      </c>
      <c r="B527" s="7" t="s">
        <v>1114</v>
      </c>
      <c r="C527" s="7" t="s">
        <v>40</v>
      </c>
      <c r="D527" s="7">
        <v>0</v>
      </c>
      <c r="E527" s="7">
        <v>0</v>
      </c>
      <c r="F527" s="7">
        <v>89.41</v>
      </c>
      <c r="G527" s="7">
        <v>10.59</v>
      </c>
      <c r="H527" s="7">
        <v>0</v>
      </c>
    </row>
    <row r="528" spans="1:8" ht="33" x14ac:dyDescent="0.3">
      <c r="A528" s="6" t="s">
        <v>853</v>
      </c>
      <c r="B528" s="7" t="s">
        <v>1115</v>
      </c>
      <c r="C528" s="7" t="s">
        <v>40</v>
      </c>
      <c r="D528" s="7">
        <v>0</v>
      </c>
      <c r="E528" s="7">
        <v>0</v>
      </c>
      <c r="F528" s="7">
        <v>97.9</v>
      </c>
      <c r="G528" s="7">
        <v>2.1</v>
      </c>
      <c r="H528" s="7">
        <v>0</v>
      </c>
    </row>
    <row r="529" spans="1:8" ht="33" x14ac:dyDescent="0.3">
      <c r="A529" s="6" t="s">
        <v>853</v>
      </c>
      <c r="B529" s="7" t="s">
        <v>1116</v>
      </c>
      <c r="C529" s="7" t="s">
        <v>40</v>
      </c>
      <c r="D529" s="7">
        <v>0</v>
      </c>
      <c r="E529" s="7">
        <v>0</v>
      </c>
      <c r="F529" s="7">
        <v>94.44</v>
      </c>
      <c r="G529" s="7">
        <v>5.56</v>
      </c>
      <c r="H529" s="7">
        <v>0</v>
      </c>
    </row>
    <row r="530" spans="1:8" ht="33" x14ac:dyDescent="0.3">
      <c r="A530" s="6" t="s">
        <v>853</v>
      </c>
      <c r="B530" s="7" t="s">
        <v>1117</v>
      </c>
      <c r="C530" s="7" t="s">
        <v>40</v>
      </c>
      <c r="D530" s="7">
        <v>0</v>
      </c>
      <c r="E530" s="7">
        <v>0</v>
      </c>
      <c r="F530" s="7">
        <v>95.79</v>
      </c>
      <c r="G530" s="7">
        <v>4.21</v>
      </c>
      <c r="H530" s="7">
        <v>0</v>
      </c>
    </row>
    <row r="531" spans="1:8" ht="33" x14ac:dyDescent="0.3">
      <c r="A531" s="6" t="s">
        <v>853</v>
      </c>
      <c r="B531" s="7" t="s">
        <v>1118</v>
      </c>
      <c r="C531" s="7" t="s">
        <v>40</v>
      </c>
      <c r="D531" s="7">
        <v>0</v>
      </c>
      <c r="E531" s="7">
        <v>0</v>
      </c>
      <c r="F531" s="7">
        <v>88.09</v>
      </c>
      <c r="G531" s="7">
        <v>11.91</v>
      </c>
      <c r="H531" s="7">
        <v>0</v>
      </c>
    </row>
    <row r="532" spans="1:8" ht="33" x14ac:dyDescent="0.3">
      <c r="A532" s="6" t="s">
        <v>853</v>
      </c>
      <c r="B532" s="7" t="s">
        <v>1119</v>
      </c>
      <c r="C532" s="7" t="s">
        <v>40</v>
      </c>
      <c r="D532" s="7">
        <v>0</v>
      </c>
      <c r="E532" s="7">
        <v>0</v>
      </c>
      <c r="F532" s="7">
        <v>89.6</v>
      </c>
      <c r="G532" s="7">
        <v>10.4</v>
      </c>
      <c r="H532" s="7">
        <v>0</v>
      </c>
    </row>
    <row r="533" spans="1:8" ht="33" x14ac:dyDescent="0.3">
      <c r="A533" s="6" t="s">
        <v>853</v>
      </c>
      <c r="B533" s="7" t="s">
        <v>1120</v>
      </c>
      <c r="C533" s="7" t="s">
        <v>40</v>
      </c>
      <c r="D533" s="7">
        <v>0</v>
      </c>
      <c r="E533" s="7">
        <v>0</v>
      </c>
      <c r="F533" s="7">
        <v>88.11</v>
      </c>
      <c r="G533" s="7">
        <v>11.89</v>
      </c>
      <c r="H533" s="7">
        <v>0</v>
      </c>
    </row>
    <row r="534" spans="1:8" ht="33" x14ac:dyDescent="0.3">
      <c r="A534" s="6" t="s">
        <v>853</v>
      </c>
      <c r="B534" s="7" t="s">
        <v>1121</v>
      </c>
      <c r="C534" s="7" t="s">
        <v>46</v>
      </c>
      <c r="D534" s="7">
        <v>0</v>
      </c>
      <c r="E534" s="7">
        <v>0</v>
      </c>
      <c r="F534" s="7">
        <v>79.709999999999994</v>
      </c>
      <c r="G534" s="7">
        <v>20.29</v>
      </c>
      <c r="H534" s="7">
        <v>0</v>
      </c>
    </row>
    <row r="535" spans="1:8" ht="33" x14ac:dyDescent="0.3">
      <c r="A535" s="6" t="s">
        <v>853</v>
      </c>
      <c r="B535" s="7" t="s">
        <v>1122</v>
      </c>
      <c r="C535" s="7" t="s">
        <v>46</v>
      </c>
      <c r="D535" s="7">
        <v>0</v>
      </c>
      <c r="E535" s="7">
        <v>0</v>
      </c>
      <c r="F535" s="7">
        <v>88.47</v>
      </c>
      <c r="G535" s="7">
        <v>11.53</v>
      </c>
      <c r="H535" s="7">
        <v>0</v>
      </c>
    </row>
    <row r="536" spans="1:8" ht="33" x14ac:dyDescent="0.3">
      <c r="A536" s="6" t="s">
        <v>853</v>
      </c>
      <c r="B536" s="7" t="s">
        <v>1123</v>
      </c>
      <c r="C536" s="7" t="s">
        <v>1124</v>
      </c>
      <c r="D536" s="7">
        <v>0</v>
      </c>
      <c r="E536" s="7">
        <v>0</v>
      </c>
      <c r="F536" s="7">
        <v>91.1</v>
      </c>
      <c r="G536" s="7">
        <v>8.9</v>
      </c>
      <c r="H536" s="7">
        <v>0</v>
      </c>
    </row>
    <row r="537" spans="1:8" ht="33" x14ac:dyDescent="0.3">
      <c r="A537" s="6" t="s">
        <v>853</v>
      </c>
      <c r="B537" s="7" t="s">
        <v>1125</v>
      </c>
      <c r="C537" s="7" t="s">
        <v>1124</v>
      </c>
      <c r="D537" s="7">
        <v>0</v>
      </c>
      <c r="E537" s="7">
        <v>0</v>
      </c>
      <c r="F537" s="7">
        <v>95.9</v>
      </c>
      <c r="G537" s="7">
        <v>4.05</v>
      </c>
      <c r="H537" s="7">
        <v>0.04</v>
      </c>
    </row>
    <row r="538" spans="1:8" ht="33" x14ac:dyDescent="0.3">
      <c r="A538" s="6" t="s">
        <v>853</v>
      </c>
      <c r="B538" s="7" t="s">
        <v>1126</v>
      </c>
      <c r="C538" s="7" t="s">
        <v>1127</v>
      </c>
      <c r="D538" s="7">
        <v>0</v>
      </c>
      <c r="E538" s="7">
        <v>0</v>
      </c>
      <c r="F538" s="7">
        <v>96.44</v>
      </c>
      <c r="G538" s="7">
        <v>3.49</v>
      </c>
      <c r="H538" s="7">
        <v>7.0000000000000007E-2</v>
      </c>
    </row>
    <row r="539" spans="1:8" ht="33" x14ac:dyDescent="0.3">
      <c r="A539" s="6" t="s">
        <v>853</v>
      </c>
      <c r="B539" s="7" t="s">
        <v>1128</v>
      </c>
      <c r="C539" s="7" t="s">
        <v>1129</v>
      </c>
      <c r="D539" s="7">
        <v>-0.01</v>
      </c>
      <c r="E539" s="7">
        <v>0</v>
      </c>
      <c r="F539" s="7">
        <v>96.33</v>
      </c>
      <c r="G539" s="7">
        <v>1.69</v>
      </c>
      <c r="H539" s="7">
        <v>1.99</v>
      </c>
    </row>
    <row r="540" spans="1:8" ht="33" x14ac:dyDescent="0.3">
      <c r="A540" s="6" t="s">
        <v>853</v>
      </c>
      <c r="B540" s="7" t="s">
        <v>1130</v>
      </c>
      <c r="C540" s="7" t="s">
        <v>1131</v>
      </c>
      <c r="D540" s="7">
        <v>28.68</v>
      </c>
      <c r="E540" s="7">
        <v>0</v>
      </c>
      <c r="F540" s="7">
        <v>66.14</v>
      </c>
      <c r="G540" s="7">
        <v>5.12</v>
      </c>
      <c r="H540" s="7">
        <v>0.05</v>
      </c>
    </row>
    <row r="541" spans="1:8" ht="33" x14ac:dyDescent="0.3">
      <c r="A541" s="6" t="s">
        <v>853</v>
      </c>
      <c r="B541" s="7" t="s">
        <v>1132</v>
      </c>
      <c r="C541" s="7" t="s">
        <v>1133</v>
      </c>
      <c r="D541" s="7">
        <v>47.95</v>
      </c>
      <c r="E541" s="7">
        <v>0</v>
      </c>
      <c r="F541" s="7">
        <v>46.38</v>
      </c>
      <c r="G541" s="7">
        <v>4.5199999999999996</v>
      </c>
      <c r="H541" s="7">
        <v>1.1499999999999999</v>
      </c>
    </row>
    <row r="542" spans="1:8" ht="33" x14ac:dyDescent="0.3">
      <c r="A542" s="6" t="s">
        <v>853</v>
      </c>
      <c r="B542" s="7" t="s">
        <v>1134</v>
      </c>
      <c r="C542" s="7" t="s">
        <v>1135</v>
      </c>
      <c r="D542" s="7">
        <v>0</v>
      </c>
      <c r="E542" s="7">
        <v>0</v>
      </c>
      <c r="F542" s="7">
        <v>93.71</v>
      </c>
      <c r="G542" s="7">
        <v>6.29</v>
      </c>
      <c r="H542" s="7">
        <v>0</v>
      </c>
    </row>
    <row r="543" spans="1:8" ht="33" x14ac:dyDescent="0.3">
      <c r="A543" s="6" t="s">
        <v>853</v>
      </c>
      <c r="B543" s="7" t="s">
        <v>1136</v>
      </c>
      <c r="C543" s="7" t="s">
        <v>1137</v>
      </c>
      <c r="D543" s="7">
        <v>0</v>
      </c>
      <c r="E543" s="7">
        <v>0</v>
      </c>
      <c r="F543" s="7">
        <v>95.08</v>
      </c>
      <c r="G543" s="7">
        <v>4.3099999999999996</v>
      </c>
      <c r="H543" s="7">
        <v>0.61</v>
      </c>
    </row>
    <row r="544" spans="1:8" ht="33" x14ac:dyDescent="0.3">
      <c r="A544" s="6" t="s">
        <v>853</v>
      </c>
      <c r="B544" s="7" t="s">
        <v>1138</v>
      </c>
      <c r="C544" s="7" t="s">
        <v>1139</v>
      </c>
      <c r="D544" s="7">
        <v>0</v>
      </c>
      <c r="E544" s="7">
        <v>0</v>
      </c>
      <c r="F544" s="7">
        <v>95.12</v>
      </c>
      <c r="G544" s="7">
        <v>4.66</v>
      </c>
      <c r="H544" s="7">
        <v>0.22</v>
      </c>
    </row>
    <row r="545" spans="1:8" ht="33" x14ac:dyDescent="0.3">
      <c r="A545" s="6" t="s">
        <v>853</v>
      </c>
      <c r="B545" s="7" t="s">
        <v>1140</v>
      </c>
      <c r="C545" s="7" t="s">
        <v>1141</v>
      </c>
      <c r="D545" s="7">
        <v>0</v>
      </c>
      <c r="E545" s="7">
        <v>0</v>
      </c>
      <c r="F545" s="7">
        <v>94.24</v>
      </c>
      <c r="G545" s="7">
        <v>5.76</v>
      </c>
      <c r="H545" s="7">
        <v>0</v>
      </c>
    </row>
    <row r="546" spans="1:8" ht="33" x14ac:dyDescent="0.3">
      <c r="A546" s="6" t="s">
        <v>853</v>
      </c>
      <c r="B546" s="7" t="s">
        <v>1142</v>
      </c>
      <c r="C546" s="7" t="s">
        <v>1143</v>
      </c>
      <c r="D546" s="7">
        <v>0</v>
      </c>
      <c r="E546" s="7">
        <v>0</v>
      </c>
      <c r="F546" s="7">
        <v>87.32</v>
      </c>
      <c r="G546" s="7">
        <v>12.68</v>
      </c>
      <c r="H546" s="7">
        <v>0</v>
      </c>
    </row>
    <row r="547" spans="1:8" ht="33" x14ac:dyDescent="0.3">
      <c r="A547" s="6" t="s">
        <v>853</v>
      </c>
      <c r="B547" s="7" t="s">
        <v>1144</v>
      </c>
      <c r="C547" s="7" t="s">
        <v>1145</v>
      </c>
      <c r="D547" s="7">
        <v>0</v>
      </c>
      <c r="E547" s="7">
        <v>0</v>
      </c>
      <c r="F547" s="7">
        <v>88.54</v>
      </c>
      <c r="G547" s="7">
        <v>11.46</v>
      </c>
      <c r="H547" s="7">
        <v>0</v>
      </c>
    </row>
    <row r="548" spans="1:8" ht="33" x14ac:dyDescent="0.3">
      <c r="A548" s="6" t="s">
        <v>853</v>
      </c>
      <c r="B548" s="7" t="s">
        <v>1146</v>
      </c>
      <c r="C548" s="7" t="s">
        <v>1147</v>
      </c>
      <c r="D548" s="7">
        <v>0</v>
      </c>
      <c r="E548" s="7">
        <v>0</v>
      </c>
      <c r="F548" s="7">
        <v>90.99</v>
      </c>
      <c r="G548" s="7">
        <v>9.01</v>
      </c>
      <c r="H548" s="7">
        <v>0</v>
      </c>
    </row>
    <row r="549" spans="1:8" ht="33" x14ac:dyDescent="0.3">
      <c r="A549" s="6" t="s">
        <v>853</v>
      </c>
      <c r="B549" s="7" t="s">
        <v>1148</v>
      </c>
      <c r="C549" s="7" t="s">
        <v>1149</v>
      </c>
      <c r="D549" s="7">
        <v>0</v>
      </c>
      <c r="E549" s="7">
        <v>0</v>
      </c>
      <c r="F549" s="7">
        <v>96.57</v>
      </c>
      <c r="G549" s="7">
        <v>3.43</v>
      </c>
      <c r="H549" s="7">
        <v>0</v>
      </c>
    </row>
    <row r="550" spans="1:8" ht="33" x14ac:dyDescent="0.3">
      <c r="A550" s="6" t="s">
        <v>853</v>
      </c>
      <c r="B550" s="7" t="s">
        <v>1150</v>
      </c>
      <c r="C550" s="7" t="s">
        <v>213</v>
      </c>
      <c r="D550" s="7">
        <v>0</v>
      </c>
      <c r="E550" s="7">
        <v>0</v>
      </c>
      <c r="F550" s="7">
        <v>93.93</v>
      </c>
      <c r="G550" s="7">
        <v>6.07</v>
      </c>
      <c r="H550" s="7">
        <v>0</v>
      </c>
    </row>
    <row r="551" spans="1:8" ht="33" x14ac:dyDescent="0.3">
      <c r="A551" s="6" t="s">
        <v>853</v>
      </c>
      <c r="B551" s="7" t="s">
        <v>1151</v>
      </c>
      <c r="C551" s="7" t="s">
        <v>217</v>
      </c>
      <c r="D551" s="7">
        <v>0</v>
      </c>
      <c r="E551" s="7">
        <v>0</v>
      </c>
      <c r="F551" s="7">
        <v>89.99</v>
      </c>
      <c r="G551" s="7">
        <v>10.01</v>
      </c>
      <c r="H551" s="7">
        <v>0</v>
      </c>
    </row>
    <row r="552" spans="1:8" ht="33" x14ac:dyDescent="0.3">
      <c r="A552" s="6" t="s">
        <v>853</v>
      </c>
      <c r="B552" s="7" t="s">
        <v>1152</v>
      </c>
      <c r="C552" s="7" t="s">
        <v>221</v>
      </c>
      <c r="D552" s="7">
        <v>0</v>
      </c>
      <c r="E552" s="7">
        <v>0</v>
      </c>
      <c r="F552" s="7">
        <v>92.2</v>
      </c>
      <c r="G552" s="7">
        <v>7.8</v>
      </c>
      <c r="H552" s="7">
        <v>0</v>
      </c>
    </row>
    <row r="553" spans="1:8" ht="33" x14ac:dyDescent="0.3">
      <c r="A553" s="6" t="s">
        <v>853</v>
      </c>
      <c r="B553" s="7" t="s">
        <v>1153</v>
      </c>
      <c r="C553" s="7" t="s">
        <v>221</v>
      </c>
      <c r="D553" s="7">
        <v>0</v>
      </c>
      <c r="E553" s="7">
        <v>0</v>
      </c>
      <c r="F553" s="7">
        <v>95.7</v>
      </c>
      <c r="G553" s="7">
        <v>4.3</v>
      </c>
      <c r="H553" s="7">
        <v>0</v>
      </c>
    </row>
    <row r="554" spans="1:8" x14ac:dyDescent="0.3">
      <c r="A554" s="6" t="s">
        <v>1154</v>
      </c>
      <c r="B554" s="7" t="s">
        <v>1155</v>
      </c>
      <c r="C554" s="7" t="s">
        <v>1156</v>
      </c>
      <c r="D554" s="7">
        <v>92.55</v>
      </c>
      <c r="E554" s="7">
        <v>0</v>
      </c>
      <c r="F554" s="7">
        <v>0</v>
      </c>
      <c r="G554" s="7">
        <v>7.45</v>
      </c>
      <c r="H554" s="7">
        <v>0</v>
      </c>
    </row>
    <row r="555" spans="1:8" x14ac:dyDescent="0.3">
      <c r="A555" s="6" t="s">
        <v>1154</v>
      </c>
      <c r="B555" s="7" t="s">
        <v>1157</v>
      </c>
      <c r="C555" s="7" t="s">
        <v>1158</v>
      </c>
      <c r="D555" s="7">
        <v>67.03</v>
      </c>
      <c r="E555" s="7">
        <v>0</v>
      </c>
      <c r="F555" s="7">
        <v>27.83</v>
      </c>
      <c r="G555" s="7">
        <v>3.82</v>
      </c>
      <c r="H555" s="7">
        <v>1.31</v>
      </c>
    </row>
    <row r="556" spans="1:8" x14ac:dyDescent="0.3">
      <c r="A556" s="6" t="s">
        <v>1154</v>
      </c>
      <c r="B556" s="7" t="s">
        <v>1159</v>
      </c>
      <c r="C556" s="7" t="s">
        <v>1160</v>
      </c>
      <c r="D556" s="7">
        <v>0</v>
      </c>
      <c r="E556" s="7">
        <v>0</v>
      </c>
      <c r="F556" s="7">
        <v>54.02</v>
      </c>
      <c r="G556" s="7">
        <v>7.43</v>
      </c>
      <c r="H556" s="7">
        <v>38.549999999999997</v>
      </c>
    </row>
    <row r="557" spans="1:8" x14ac:dyDescent="0.3">
      <c r="A557" s="6" t="s">
        <v>1154</v>
      </c>
      <c r="B557" s="7" t="s">
        <v>1161</v>
      </c>
      <c r="C557" s="7" t="s">
        <v>1162</v>
      </c>
      <c r="D557" s="7">
        <v>0</v>
      </c>
      <c r="E557" s="7">
        <v>0</v>
      </c>
      <c r="F557" s="7">
        <v>44.48</v>
      </c>
      <c r="G557" s="7">
        <v>9.75</v>
      </c>
      <c r="H557" s="7">
        <v>45.77</v>
      </c>
    </row>
    <row r="558" spans="1:8" x14ac:dyDescent="0.3">
      <c r="A558" s="6" t="s">
        <v>1154</v>
      </c>
      <c r="B558" s="7" t="s">
        <v>1163</v>
      </c>
      <c r="C558" s="7" t="s">
        <v>132</v>
      </c>
      <c r="D558" s="7">
        <v>0</v>
      </c>
      <c r="E558" s="7">
        <v>0</v>
      </c>
      <c r="F558" s="7">
        <v>52.21</v>
      </c>
      <c r="G558" s="7">
        <v>9.98</v>
      </c>
      <c r="H558" s="7">
        <v>37.81</v>
      </c>
    </row>
    <row r="559" spans="1:8" x14ac:dyDescent="0.3">
      <c r="A559" s="6" t="s">
        <v>1154</v>
      </c>
      <c r="B559" s="7" t="s">
        <v>1164</v>
      </c>
      <c r="C559" s="7" t="s">
        <v>1165</v>
      </c>
      <c r="D559" s="7">
        <v>0</v>
      </c>
      <c r="E559" s="7">
        <v>80.709999999999994</v>
      </c>
      <c r="F559" s="7">
        <v>0</v>
      </c>
      <c r="G559" s="7">
        <v>15.94</v>
      </c>
      <c r="H559" s="7">
        <v>3.35</v>
      </c>
    </row>
    <row r="560" spans="1:8" x14ac:dyDescent="0.3">
      <c r="A560" s="6" t="s">
        <v>1154</v>
      </c>
      <c r="B560" s="7" t="s">
        <v>1166</v>
      </c>
      <c r="C560" s="7" t="s">
        <v>1167</v>
      </c>
      <c r="D560" s="7">
        <v>78.599999999999994</v>
      </c>
      <c r="E560" s="7">
        <v>13.27</v>
      </c>
      <c r="F560" s="7">
        <v>0</v>
      </c>
      <c r="G560" s="7">
        <v>5.1100000000000003</v>
      </c>
      <c r="H560" s="7">
        <v>3.02</v>
      </c>
    </row>
    <row r="561" spans="1:8" x14ac:dyDescent="0.3">
      <c r="A561" s="6" t="s">
        <v>1154</v>
      </c>
      <c r="B561" s="7" t="s">
        <v>1168</v>
      </c>
      <c r="C561" s="7" t="s">
        <v>1169</v>
      </c>
      <c r="D561" s="7">
        <v>28.46</v>
      </c>
      <c r="E561" s="7">
        <v>0</v>
      </c>
      <c r="F561" s="7">
        <v>64.7</v>
      </c>
      <c r="G561" s="7">
        <v>6.41</v>
      </c>
      <c r="H561" s="7">
        <v>0.43</v>
      </c>
    </row>
    <row r="562" spans="1:8" x14ac:dyDescent="0.3">
      <c r="A562" s="6" t="s">
        <v>1154</v>
      </c>
      <c r="B562" s="7" t="s">
        <v>1170</v>
      </c>
      <c r="C562" s="7" t="s">
        <v>191</v>
      </c>
      <c r="D562" s="7">
        <v>0</v>
      </c>
      <c r="E562" s="7">
        <v>0</v>
      </c>
      <c r="F562" s="7">
        <v>49.2</v>
      </c>
      <c r="G562" s="7">
        <v>6.59</v>
      </c>
      <c r="H562" s="7">
        <v>44.21</v>
      </c>
    </row>
    <row r="563" spans="1:8" x14ac:dyDescent="0.3">
      <c r="A563" s="6" t="s">
        <v>1154</v>
      </c>
      <c r="B563" s="7" t="s">
        <v>1171</v>
      </c>
      <c r="C563" s="7" t="s">
        <v>1172</v>
      </c>
      <c r="D563" s="7">
        <v>48.2</v>
      </c>
      <c r="E563" s="7">
        <v>41.79</v>
      </c>
      <c r="F563" s="7">
        <v>0.14000000000000001</v>
      </c>
      <c r="G563" s="7">
        <v>4.97</v>
      </c>
      <c r="H563" s="7">
        <v>4.9000000000000004</v>
      </c>
    </row>
    <row r="564" spans="1:8" x14ac:dyDescent="0.3">
      <c r="A564" s="6" t="s">
        <v>1154</v>
      </c>
      <c r="B564" s="7" t="s">
        <v>1173</v>
      </c>
      <c r="C564" s="7" t="s">
        <v>295</v>
      </c>
      <c r="D564" s="7">
        <v>40.909999999999997</v>
      </c>
      <c r="E564" s="7">
        <v>32.35</v>
      </c>
      <c r="F564" s="7">
        <v>6.86</v>
      </c>
      <c r="G564" s="7">
        <v>19.39</v>
      </c>
      <c r="H564" s="7">
        <v>0.49</v>
      </c>
    </row>
    <row r="565" spans="1:8" x14ac:dyDescent="0.3">
      <c r="A565" s="6" t="s">
        <v>1154</v>
      </c>
      <c r="B565" s="7" t="s">
        <v>1174</v>
      </c>
      <c r="C565" s="7" t="s">
        <v>1175</v>
      </c>
      <c r="D565" s="7">
        <v>0</v>
      </c>
      <c r="E565" s="7">
        <v>0</v>
      </c>
      <c r="F565" s="7">
        <v>54.1</v>
      </c>
      <c r="G565" s="7">
        <v>11.7</v>
      </c>
      <c r="H565" s="7">
        <v>34.200000000000003</v>
      </c>
    </row>
    <row r="566" spans="1:8" x14ac:dyDescent="0.3">
      <c r="A566" s="6" t="s">
        <v>1154</v>
      </c>
      <c r="B566" s="7" t="s">
        <v>1176</v>
      </c>
      <c r="C566" s="7" t="s">
        <v>1039</v>
      </c>
      <c r="D566" s="7">
        <v>0</v>
      </c>
      <c r="E566" s="7">
        <v>0</v>
      </c>
      <c r="F566" s="7">
        <v>57.69</v>
      </c>
      <c r="G566" s="7">
        <v>10.09</v>
      </c>
      <c r="H566" s="7">
        <v>32.22</v>
      </c>
    </row>
    <row r="567" spans="1:8" x14ac:dyDescent="0.3">
      <c r="A567" s="6" t="s">
        <v>1154</v>
      </c>
      <c r="B567" s="7" t="s">
        <v>1177</v>
      </c>
      <c r="C567" s="7" t="s">
        <v>1178</v>
      </c>
      <c r="D567" s="7">
        <v>0</v>
      </c>
      <c r="E567" s="7">
        <v>0</v>
      </c>
      <c r="F567" s="7">
        <v>97.12</v>
      </c>
      <c r="G567" s="7">
        <v>2.79</v>
      </c>
      <c r="H567" s="7">
        <v>0.09</v>
      </c>
    </row>
    <row r="568" spans="1:8" x14ac:dyDescent="0.3">
      <c r="A568" s="6" t="s">
        <v>1154</v>
      </c>
      <c r="B568" s="7" t="s">
        <v>1179</v>
      </c>
      <c r="C568" s="7" t="s">
        <v>1180</v>
      </c>
      <c r="D568" s="7">
        <v>39</v>
      </c>
      <c r="E568" s="7">
        <v>33.08</v>
      </c>
      <c r="F568" s="7">
        <v>16.89</v>
      </c>
      <c r="G568" s="7">
        <v>10.23</v>
      </c>
      <c r="H568" s="7">
        <v>0.79</v>
      </c>
    </row>
    <row r="569" spans="1:8" x14ac:dyDescent="0.3">
      <c r="A569" s="6" t="s">
        <v>1154</v>
      </c>
      <c r="B569" s="7" t="s">
        <v>1181</v>
      </c>
      <c r="C569" s="7" t="s">
        <v>1182</v>
      </c>
      <c r="D569" s="7">
        <v>69.55</v>
      </c>
      <c r="E569" s="7">
        <v>0</v>
      </c>
      <c r="F569" s="7">
        <v>24.95</v>
      </c>
      <c r="G569" s="7">
        <v>4.96</v>
      </c>
      <c r="H569" s="7">
        <v>0.53</v>
      </c>
    </row>
    <row r="570" spans="1:8" x14ac:dyDescent="0.3">
      <c r="A570" s="6" t="s">
        <v>1154</v>
      </c>
      <c r="B570" s="7" t="s">
        <v>1183</v>
      </c>
      <c r="C570" s="7" t="s">
        <v>605</v>
      </c>
      <c r="D570" s="7">
        <v>25.54</v>
      </c>
      <c r="E570" s="7">
        <v>56.23</v>
      </c>
      <c r="F570" s="7">
        <v>2.93</v>
      </c>
      <c r="G570" s="7">
        <v>0.61</v>
      </c>
      <c r="H570" s="7">
        <v>14.69</v>
      </c>
    </row>
    <row r="571" spans="1:8" x14ac:dyDescent="0.3">
      <c r="A571" s="6" t="s">
        <v>1154</v>
      </c>
      <c r="B571" s="7" t="s">
        <v>1184</v>
      </c>
      <c r="C571" s="7" t="s">
        <v>1185</v>
      </c>
      <c r="D571" s="7">
        <v>65.98</v>
      </c>
      <c r="E571" s="7">
        <v>22.35</v>
      </c>
      <c r="F571" s="7">
        <v>3.87</v>
      </c>
      <c r="G571" s="7">
        <v>6.14</v>
      </c>
      <c r="H571" s="7">
        <v>1.66</v>
      </c>
    </row>
    <row r="572" spans="1:8" x14ac:dyDescent="0.3">
      <c r="A572" s="6" t="s">
        <v>1154</v>
      </c>
      <c r="B572" s="7" t="s">
        <v>1186</v>
      </c>
      <c r="C572" s="7" t="s">
        <v>1187</v>
      </c>
      <c r="D572" s="7">
        <v>66.33</v>
      </c>
      <c r="E572" s="7">
        <v>25.73</v>
      </c>
      <c r="F572" s="7">
        <v>0</v>
      </c>
      <c r="G572" s="7">
        <v>6.39</v>
      </c>
      <c r="H572" s="7">
        <v>1.54</v>
      </c>
    </row>
    <row r="573" spans="1:8" x14ac:dyDescent="0.3">
      <c r="A573" s="6" t="s">
        <v>1154</v>
      </c>
      <c r="B573" s="7" t="s">
        <v>1188</v>
      </c>
      <c r="C573" s="7" t="s">
        <v>40</v>
      </c>
      <c r="D573" s="7">
        <v>0</v>
      </c>
      <c r="E573" s="7">
        <v>90.43</v>
      </c>
      <c r="F573" s="7">
        <v>1.74</v>
      </c>
      <c r="G573" s="7">
        <v>0.05</v>
      </c>
      <c r="H573" s="7">
        <v>7.78</v>
      </c>
    </row>
    <row r="574" spans="1:8" x14ac:dyDescent="0.3">
      <c r="A574" s="6" t="s">
        <v>1154</v>
      </c>
      <c r="B574" s="7" t="s">
        <v>1189</v>
      </c>
      <c r="C574" s="7" t="s">
        <v>1190</v>
      </c>
      <c r="D574" s="7">
        <v>0</v>
      </c>
      <c r="E574" s="7">
        <v>88.77</v>
      </c>
      <c r="F574" s="7">
        <v>0</v>
      </c>
      <c r="G574" s="7">
        <v>7.29</v>
      </c>
      <c r="H574" s="7">
        <v>3.94</v>
      </c>
    </row>
    <row r="575" spans="1:8" x14ac:dyDescent="0.3">
      <c r="A575" s="6" t="s">
        <v>1154</v>
      </c>
      <c r="B575" s="7" t="s">
        <v>1191</v>
      </c>
      <c r="C575" s="7" t="s">
        <v>1192</v>
      </c>
      <c r="D575" s="7">
        <v>94.76</v>
      </c>
      <c r="E575" s="7">
        <v>0</v>
      </c>
      <c r="F575" s="7">
        <v>0</v>
      </c>
      <c r="G575" s="7">
        <v>2.91</v>
      </c>
      <c r="H575" s="7">
        <v>2.34</v>
      </c>
    </row>
    <row r="576" spans="1:8" x14ac:dyDescent="0.3">
      <c r="A576" s="6" t="s">
        <v>1154</v>
      </c>
      <c r="B576" s="7" t="s">
        <v>1193</v>
      </c>
      <c r="C576" s="7" t="s">
        <v>213</v>
      </c>
      <c r="D576" s="7">
        <v>61.22</v>
      </c>
      <c r="E576" s="7">
        <v>26.05</v>
      </c>
      <c r="F576" s="7">
        <v>6.44</v>
      </c>
      <c r="G576" s="7">
        <v>2.86</v>
      </c>
      <c r="H576" s="7">
        <v>3.43</v>
      </c>
    </row>
    <row r="577" spans="1:8" x14ac:dyDescent="0.3">
      <c r="A577" s="6" t="s">
        <v>1154</v>
      </c>
      <c r="B577" s="7" t="s">
        <v>1194</v>
      </c>
      <c r="C577" s="7" t="s">
        <v>1195</v>
      </c>
      <c r="D577" s="7">
        <v>62.32</v>
      </c>
      <c r="E577" s="7">
        <v>27.54</v>
      </c>
      <c r="F577" s="7">
        <v>5.63</v>
      </c>
      <c r="G577" s="7">
        <v>2.1</v>
      </c>
      <c r="H577" s="7">
        <v>2.42</v>
      </c>
    </row>
    <row r="578" spans="1:8" x14ac:dyDescent="0.3">
      <c r="A578" s="6" t="s">
        <v>1154</v>
      </c>
      <c r="B578" s="7" t="s">
        <v>1196</v>
      </c>
      <c r="C578" s="7" t="s">
        <v>217</v>
      </c>
      <c r="D578" s="7">
        <v>29.77</v>
      </c>
      <c r="E578" s="7">
        <v>56.68</v>
      </c>
      <c r="F578" s="7">
        <v>0</v>
      </c>
      <c r="G578" s="7">
        <v>1.72</v>
      </c>
      <c r="H578" s="7">
        <v>11.83</v>
      </c>
    </row>
    <row r="579" spans="1:8" x14ac:dyDescent="0.3">
      <c r="A579" s="6" t="s">
        <v>1154</v>
      </c>
      <c r="B579" s="7" t="s">
        <v>1197</v>
      </c>
      <c r="C579" s="7" t="s">
        <v>1198</v>
      </c>
      <c r="D579" s="7">
        <v>28.83</v>
      </c>
      <c r="E579" s="7">
        <v>58.83</v>
      </c>
      <c r="F579" s="7">
        <v>0.91</v>
      </c>
      <c r="G579" s="7">
        <v>8.42</v>
      </c>
      <c r="H579" s="7">
        <v>3.02</v>
      </c>
    </row>
    <row r="580" spans="1:8" x14ac:dyDescent="0.3">
      <c r="A580" s="6" t="s">
        <v>1199</v>
      </c>
      <c r="B580" s="7" t="s">
        <v>1200</v>
      </c>
      <c r="C580" s="7" t="s">
        <v>1201</v>
      </c>
      <c r="D580" s="7">
        <v>0</v>
      </c>
      <c r="E580" s="7">
        <v>0</v>
      </c>
      <c r="F580" s="7">
        <v>100</v>
      </c>
      <c r="G580" s="7">
        <v>0</v>
      </c>
      <c r="H580" s="7">
        <v>0</v>
      </c>
    </row>
    <row r="581" spans="1:8" x14ac:dyDescent="0.3">
      <c r="A581" s="6" t="s">
        <v>1199</v>
      </c>
      <c r="B581" s="7" t="s">
        <v>1202</v>
      </c>
      <c r="C581" s="7" t="s">
        <v>1203</v>
      </c>
      <c r="D581" s="7">
        <v>2.23</v>
      </c>
      <c r="E581" s="7">
        <v>0</v>
      </c>
      <c r="F581" s="7">
        <v>92.11</v>
      </c>
      <c r="G581" s="7">
        <v>5.66</v>
      </c>
      <c r="H581" s="7">
        <v>0</v>
      </c>
    </row>
    <row r="582" spans="1:8" x14ac:dyDescent="0.3">
      <c r="A582" s="6" t="s">
        <v>1199</v>
      </c>
      <c r="B582" s="7" t="s">
        <v>1204</v>
      </c>
      <c r="C582" s="7" t="s">
        <v>1205</v>
      </c>
      <c r="D582" s="7">
        <v>0</v>
      </c>
      <c r="E582" s="7">
        <v>0</v>
      </c>
      <c r="F582" s="7">
        <v>89.86</v>
      </c>
      <c r="G582" s="7">
        <v>10.14</v>
      </c>
      <c r="H582" s="7">
        <v>0</v>
      </c>
    </row>
    <row r="583" spans="1:8" x14ac:dyDescent="0.3">
      <c r="A583" s="6" t="s">
        <v>1199</v>
      </c>
      <c r="B583" s="7" t="s">
        <v>1206</v>
      </c>
      <c r="C583" s="7" t="s">
        <v>1207</v>
      </c>
      <c r="D583" s="7">
        <v>0</v>
      </c>
      <c r="E583" s="7">
        <v>0</v>
      </c>
      <c r="F583" s="7">
        <v>46</v>
      </c>
      <c r="G583" s="7">
        <v>8.7799999999999994</v>
      </c>
      <c r="H583" s="7">
        <v>45.22</v>
      </c>
    </row>
    <row r="584" spans="1:8" x14ac:dyDescent="0.3">
      <c r="A584" s="6" t="s">
        <v>1199</v>
      </c>
      <c r="B584" s="7" t="s">
        <v>1208</v>
      </c>
      <c r="C584" s="7" t="s">
        <v>108</v>
      </c>
      <c r="D584" s="7">
        <v>0</v>
      </c>
      <c r="E584" s="7">
        <v>0</v>
      </c>
      <c r="F584" s="7">
        <v>100</v>
      </c>
      <c r="G584" s="7">
        <v>0</v>
      </c>
      <c r="H584" s="7">
        <v>0</v>
      </c>
    </row>
    <row r="585" spans="1:8" x14ac:dyDescent="0.3">
      <c r="A585" s="6" t="s">
        <v>1199</v>
      </c>
      <c r="B585" s="7" t="s">
        <v>1209</v>
      </c>
      <c r="C585" s="7" t="s">
        <v>132</v>
      </c>
      <c r="D585" s="7">
        <v>0</v>
      </c>
      <c r="E585" s="7">
        <v>0</v>
      </c>
      <c r="F585" s="7">
        <v>45.86</v>
      </c>
      <c r="G585" s="7">
        <v>8.9499999999999993</v>
      </c>
      <c r="H585" s="7">
        <v>45.19</v>
      </c>
    </row>
    <row r="586" spans="1:8" x14ac:dyDescent="0.3">
      <c r="A586" s="6" t="s">
        <v>1199</v>
      </c>
      <c r="B586" s="7" t="s">
        <v>1210</v>
      </c>
      <c r="C586" s="7" t="s">
        <v>1211</v>
      </c>
      <c r="D586" s="7">
        <v>0</v>
      </c>
      <c r="E586" s="7">
        <v>28.75</v>
      </c>
      <c r="F586" s="7">
        <v>16.41</v>
      </c>
      <c r="G586" s="7">
        <v>10.02</v>
      </c>
      <c r="H586" s="7">
        <v>44.82</v>
      </c>
    </row>
    <row r="587" spans="1:8" x14ac:dyDescent="0.3">
      <c r="A587" s="6" t="s">
        <v>1199</v>
      </c>
      <c r="B587" s="7" t="s">
        <v>1212</v>
      </c>
      <c r="C587" s="7" t="s">
        <v>111</v>
      </c>
      <c r="D587" s="7">
        <v>0</v>
      </c>
      <c r="E587" s="7">
        <v>80.77</v>
      </c>
      <c r="F587" s="7">
        <v>0</v>
      </c>
      <c r="G587" s="7">
        <v>19.23</v>
      </c>
      <c r="H587" s="7">
        <v>0</v>
      </c>
    </row>
    <row r="588" spans="1:8" x14ac:dyDescent="0.3">
      <c r="A588" s="6" t="s">
        <v>1199</v>
      </c>
      <c r="B588" s="7" t="s">
        <v>1213</v>
      </c>
      <c r="C588" s="7" t="s">
        <v>1002</v>
      </c>
      <c r="D588" s="7">
        <v>93.28</v>
      </c>
      <c r="E588" s="7">
        <v>0</v>
      </c>
      <c r="F588" s="7">
        <v>0</v>
      </c>
      <c r="G588" s="7">
        <v>6.72</v>
      </c>
      <c r="H588" s="7">
        <v>0</v>
      </c>
    </row>
    <row r="589" spans="1:8" x14ac:dyDescent="0.3">
      <c r="A589" s="6" t="s">
        <v>1199</v>
      </c>
      <c r="B589" s="7" t="s">
        <v>1214</v>
      </c>
      <c r="C589" s="7" t="s">
        <v>1215</v>
      </c>
      <c r="D589" s="7">
        <v>0</v>
      </c>
      <c r="E589" s="7">
        <v>0</v>
      </c>
      <c r="F589" s="7">
        <v>100</v>
      </c>
      <c r="G589" s="7">
        <v>0</v>
      </c>
      <c r="H589" s="7">
        <v>0</v>
      </c>
    </row>
    <row r="590" spans="1:8" x14ac:dyDescent="0.3">
      <c r="A590" s="6" t="s">
        <v>1199</v>
      </c>
      <c r="B590" s="7" t="s">
        <v>1216</v>
      </c>
      <c r="C590" s="7" t="s">
        <v>1217</v>
      </c>
      <c r="D590" s="7">
        <v>0</v>
      </c>
      <c r="E590" s="7">
        <v>0</v>
      </c>
      <c r="F590" s="7">
        <v>100</v>
      </c>
      <c r="G590" s="7">
        <v>0</v>
      </c>
      <c r="H590" s="7">
        <v>0</v>
      </c>
    </row>
    <row r="591" spans="1:8" x14ac:dyDescent="0.3">
      <c r="A591" s="6" t="s">
        <v>1199</v>
      </c>
      <c r="B591" s="7" t="s">
        <v>1218</v>
      </c>
      <c r="C591" s="7" t="s">
        <v>1219</v>
      </c>
      <c r="D591" s="7">
        <v>0</v>
      </c>
      <c r="E591" s="7">
        <v>0</v>
      </c>
      <c r="F591" s="7">
        <v>78.94</v>
      </c>
      <c r="G591" s="7">
        <v>21.06</v>
      </c>
      <c r="H591" s="7">
        <v>0</v>
      </c>
    </row>
    <row r="592" spans="1:8" x14ac:dyDescent="0.3">
      <c r="A592" s="6" t="s">
        <v>1199</v>
      </c>
      <c r="B592" s="7" t="s">
        <v>1220</v>
      </c>
      <c r="C592" s="7" t="s">
        <v>706</v>
      </c>
      <c r="D592" s="7">
        <v>0</v>
      </c>
      <c r="E592" s="7">
        <v>11.79</v>
      </c>
      <c r="F592" s="7">
        <v>78.13</v>
      </c>
      <c r="G592" s="7">
        <v>10.09</v>
      </c>
      <c r="H592" s="7">
        <v>0</v>
      </c>
    </row>
    <row r="593" spans="1:8" x14ac:dyDescent="0.3">
      <c r="A593" s="6" t="s">
        <v>1199</v>
      </c>
      <c r="B593" s="7" t="s">
        <v>1221</v>
      </c>
      <c r="C593" s="7" t="s">
        <v>1222</v>
      </c>
      <c r="D593" s="7">
        <v>0</v>
      </c>
      <c r="E593" s="7">
        <v>46.08</v>
      </c>
      <c r="F593" s="7">
        <v>47.17</v>
      </c>
      <c r="G593" s="7">
        <v>6.75</v>
      </c>
      <c r="H593" s="7">
        <v>0</v>
      </c>
    </row>
    <row r="594" spans="1:8" x14ac:dyDescent="0.3">
      <c r="A594" s="6" t="s">
        <v>1199</v>
      </c>
      <c r="B594" s="7" t="s">
        <v>1223</v>
      </c>
      <c r="C594" s="7" t="s">
        <v>1024</v>
      </c>
      <c r="D594" s="7">
        <v>57.48</v>
      </c>
      <c r="E594" s="7">
        <v>25.93</v>
      </c>
      <c r="F594" s="7">
        <v>9.65</v>
      </c>
      <c r="G594" s="7">
        <v>6.94</v>
      </c>
      <c r="H594" s="7">
        <v>0</v>
      </c>
    </row>
    <row r="595" spans="1:8" x14ac:dyDescent="0.3">
      <c r="A595" s="6" t="s">
        <v>1199</v>
      </c>
      <c r="B595" s="7" t="s">
        <v>1224</v>
      </c>
      <c r="C595" s="7" t="s">
        <v>790</v>
      </c>
      <c r="D595" s="7">
        <v>0</v>
      </c>
      <c r="E595" s="7">
        <v>0</v>
      </c>
      <c r="F595" s="7">
        <v>76.069999999999993</v>
      </c>
      <c r="G595" s="7">
        <v>23.93</v>
      </c>
      <c r="H595" s="7">
        <v>0</v>
      </c>
    </row>
    <row r="596" spans="1:8" x14ac:dyDescent="0.3">
      <c r="A596" s="6" t="s">
        <v>1199</v>
      </c>
      <c r="B596" s="7" t="s">
        <v>1225</v>
      </c>
      <c r="C596" s="7" t="s">
        <v>157</v>
      </c>
      <c r="D596" s="7">
        <v>35.03</v>
      </c>
      <c r="E596" s="7">
        <v>55.39</v>
      </c>
      <c r="F596" s="7">
        <v>1.0900000000000001</v>
      </c>
      <c r="G596" s="7">
        <v>8.48</v>
      </c>
      <c r="H596" s="7">
        <v>0</v>
      </c>
    </row>
    <row r="597" spans="1:8" x14ac:dyDescent="0.3">
      <c r="A597" s="6" t="s">
        <v>1199</v>
      </c>
      <c r="B597" s="7" t="s">
        <v>1226</v>
      </c>
      <c r="C597" s="7" t="s">
        <v>204</v>
      </c>
      <c r="D597" s="7">
        <v>0</v>
      </c>
      <c r="E597" s="7">
        <v>0</v>
      </c>
      <c r="F597" s="7">
        <v>48.22</v>
      </c>
      <c r="G597" s="7">
        <v>9.6199999999999992</v>
      </c>
      <c r="H597" s="7">
        <v>42.16</v>
      </c>
    </row>
    <row r="598" spans="1:8" x14ac:dyDescent="0.3">
      <c r="A598" s="6" t="s">
        <v>1199</v>
      </c>
      <c r="B598" s="7" t="s">
        <v>1227</v>
      </c>
      <c r="C598" s="7" t="s">
        <v>605</v>
      </c>
      <c r="D598" s="7">
        <v>55.33</v>
      </c>
      <c r="E598" s="7">
        <v>34.29</v>
      </c>
      <c r="F598" s="7">
        <v>1.83</v>
      </c>
      <c r="G598" s="7">
        <v>8.5500000000000007</v>
      </c>
      <c r="H598" s="7">
        <v>0</v>
      </c>
    </row>
    <row r="599" spans="1:8" x14ac:dyDescent="0.3">
      <c r="A599" s="6" t="s">
        <v>1199</v>
      </c>
      <c r="B599" s="7" t="s">
        <v>1228</v>
      </c>
      <c r="C599" s="7" t="s">
        <v>605</v>
      </c>
      <c r="D599" s="7">
        <v>53.6</v>
      </c>
      <c r="E599" s="7">
        <v>35.479999999999997</v>
      </c>
      <c r="F599" s="7">
        <v>3.04</v>
      </c>
      <c r="G599" s="7">
        <v>7.87</v>
      </c>
      <c r="H599" s="7">
        <v>0</v>
      </c>
    </row>
    <row r="600" spans="1:8" x14ac:dyDescent="0.3">
      <c r="A600" s="6" t="s">
        <v>1199</v>
      </c>
      <c r="B600" s="7" t="s">
        <v>1229</v>
      </c>
      <c r="C600" s="7" t="s">
        <v>605</v>
      </c>
      <c r="D600" s="7">
        <v>54.95</v>
      </c>
      <c r="E600" s="7">
        <v>33.79</v>
      </c>
      <c r="F600" s="7">
        <v>3.16</v>
      </c>
      <c r="G600" s="7">
        <v>8.1</v>
      </c>
      <c r="H600" s="7">
        <v>0</v>
      </c>
    </row>
    <row r="601" spans="1:8" x14ac:dyDescent="0.3">
      <c r="A601" s="6" t="s">
        <v>1199</v>
      </c>
      <c r="B601" s="7" t="s">
        <v>1230</v>
      </c>
      <c r="C601" s="7" t="s">
        <v>319</v>
      </c>
      <c r="D601" s="7">
        <v>55.27</v>
      </c>
      <c r="E601" s="7">
        <v>31.62</v>
      </c>
      <c r="F601" s="7">
        <v>2.94</v>
      </c>
      <c r="G601" s="7">
        <v>10.17</v>
      </c>
      <c r="H601" s="7">
        <v>0</v>
      </c>
    </row>
    <row r="602" spans="1:8" x14ac:dyDescent="0.3">
      <c r="A602" s="6" t="s">
        <v>1199</v>
      </c>
      <c r="B602" s="7" t="s">
        <v>1231</v>
      </c>
      <c r="C602" s="7" t="s">
        <v>1232</v>
      </c>
      <c r="D602" s="7">
        <v>25.26</v>
      </c>
      <c r="E602" s="7">
        <v>57.91</v>
      </c>
      <c r="F602" s="7">
        <v>0</v>
      </c>
      <c r="G602" s="7">
        <v>16.84</v>
      </c>
      <c r="H602" s="7">
        <v>0</v>
      </c>
    </row>
    <row r="603" spans="1:8" x14ac:dyDescent="0.3">
      <c r="A603" s="6" t="s">
        <v>1199</v>
      </c>
      <c r="B603" s="7" t="s">
        <v>1233</v>
      </c>
      <c r="C603" s="7" t="s">
        <v>806</v>
      </c>
      <c r="D603" s="7">
        <v>50.72</v>
      </c>
      <c r="E603" s="7">
        <v>29.66</v>
      </c>
      <c r="F603" s="7">
        <v>13.72</v>
      </c>
      <c r="G603" s="7">
        <v>5.89</v>
      </c>
      <c r="H603" s="7">
        <v>0</v>
      </c>
    </row>
    <row r="604" spans="1:8" x14ac:dyDescent="0.3">
      <c r="A604" s="6" t="s">
        <v>1199</v>
      </c>
      <c r="B604" s="7" t="s">
        <v>1234</v>
      </c>
      <c r="C604" s="7" t="s">
        <v>1235</v>
      </c>
      <c r="D604" s="7">
        <v>57.25</v>
      </c>
      <c r="E604" s="7">
        <v>31.63</v>
      </c>
      <c r="F604" s="7">
        <v>0</v>
      </c>
      <c r="G604" s="7">
        <v>11.12</v>
      </c>
      <c r="H604" s="7">
        <v>0</v>
      </c>
    </row>
    <row r="605" spans="1:8" x14ac:dyDescent="0.3">
      <c r="A605" s="6" t="s">
        <v>1199</v>
      </c>
      <c r="B605" s="7" t="s">
        <v>1236</v>
      </c>
      <c r="C605" s="7" t="s">
        <v>27</v>
      </c>
      <c r="D605" s="7">
        <v>73.81</v>
      </c>
      <c r="E605" s="7">
        <v>8.3000000000000007</v>
      </c>
      <c r="F605" s="7">
        <v>10.61</v>
      </c>
      <c r="G605" s="7">
        <v>7.28</v>
      </c>
      <c r="H605" s="7">
        <v>0</v>
      </c>
    </row>
    <row r="606" spans="1:8" x14ac:dyDescent="0.3">
      <c r="A606" s="6" t="s">
        <v>1199</v>
      </c>
      <c r="B606" s="7" t="s">
        <v>1237</v>
      </c>
      <c r="C606" s="7" t="s">
        <v>27</v>
      </c>
      <c r="D606" s="7">
        <v>76.3</v>
      </c>
      <c r="E606" s="7">
        <v>0</v>
      </c>
      <c r="F606" s="7">
        <v>8.94</v>
      </c>
      <c r="G606" s="7">
        <v>14.76</v>
      </c>
      <c r="H606" s="7">
        <v>0</v>
      </c>
    </row>
    <row r="607" spans="1:8" x14ac:dyDescent="0.3">
      <c r="A607" s="6" t="s">
        <v>1199</v>
      </c>
      <c r="B607" s="7" t="s">
        <v>1238</v>
      </c>
      <c r="C607" s="7" t="s">
        <v>1239</v>
      </c>
      <c r="D607" s="7">
        <v>0</v>
      </c>
      <c r="E607" s="7">
        <v>0</v>
      </c>
      <c r="F607" s="7">
        <v>81.069999999999993</v>
      </c>
      <c r="G607" s="7">
        <v>18.93</v>
      </c>
      <c r="H607" s="7">
        <v>0</v>
      </c>
    </row>
    <row r="608" spans="1:8" x14ac:dyDescent="0.3">
      <c r="A608" s="6" t="s">
        <v>1199</v>
      </c>
      <c r="B608" s="7" t="s">
        <v>1240</v>
      </c>
      <c r="C608" s="7" t="s">
        <v>40</v>
      </c>
      <c r="D608" s="7">
        <v>0</v>
      </c>
      <c r="E608" s="7">
        <v>87.15</v>
      </c>
      <c r="F608" s="7">
        <v>0</v>
      </c>
      <c r="G608" s="7">
        <v>12.85</v>
      </c>
      <c r="H608" s="7">
        <v>0</v>
      </c>
    </row>
    <row r="609" spans="1:8" x14ac:dyDescent="0.3">
      <c r="A609" s="6" t="s">
        <v>1199</v>
      </c>
      <c r="B609" s="7" t="s">
        <v>1241</v>
      </c>
      <c r="C609" s="7" t="s">
        <v>40</v>
      </c>
      <c r="D609" s="7">
        <v>0</v>
      </c>
      <c r="E609" s="7">
        <v>93.97</v>
      </c>
      <c r="F609" s="7">
        <v>0</v>
      </c>
      <c r="G609" s="7">
        <v>6.03</v>
      </c>
      <c r="H609" s="7">
        <v>0</v>
      </c>
    </row>
    <row r="610" spans="1:8" x14ac:dyDescent="0.3">
      <c r="A610" s="6" t="s">
        <v>1199</v>
      </c>
      <c r="B610" s="7" t="s">
        <v>1242</v>
      </c>
      <c r="C610" s="7" t="s">
        <v>1243</v>
      </c>
      <c r="D610" s="7">
        <v>0</v>
      </c>
      <c r="E610" s="7">
        <v>84.73</v>
      </c>
      <c r="F610" s="7">
        <v>0</v>
      </c>
      <c r="G610" s="7">
        <v>15.27</v>
      </c>
      <c r="H610" s="7">
        <v>0</v>
      </c>
    </row>
    <row r="611" spans="1:8" x14ac:dyDescent="0.3">
      <c r="A611" s="6" t="s">
        <v>1199</v>
      </c>
      <c r="B611" s="7" t="s">
        <v>1244</v>
      </c>
      <c r="C611" s="7" t="s">
        <v>221</v>
      </c>
      <c r="D611" s="7">
        <v>40.880000000000003</v>
      </c>
      <c r="E611" s="7">
        <v>45.6</v>
      </c>
      <c r="F611" s="7">
        <v>4.22</v>
      </c>
      <c r="G611" s="7">
        <v>9.3000000000000007</v>
      </c>
      <c r="H611" s="7">
        <v>0</v>
      </c>
    </row>
    <row r="612" spans="1:8" x14ac:dyDescent="0.3">
      <c r="A612" s="6" t="s">
        <v>1245</v>
      </c>
      <c r="B612" s="7" t="s">
        <v>1246</v>
      </c>
      <c r="C612" s="7" t="s">
        <v>1247</v>
      </c>
      <c r="D612" s="7">
        <v>26.01</v>
      </c>
      <c r="E612" s="7">
        <v>48.65</v>
      </c>
      <c r="F612" s="7">
        <v>20.86</v>
      </c>
      <c r="G612" s="7">
        <v>4.47</v>
      </c>
      <c r="H612" s="7">
        <v>0</v>
      </c>
    </row>
    <row r="613" spans="1:8" x14ac:dyDescent="0.3">
      <c r="A613" s="6" t="s">
        <v>1245</v>
      </c>
      <c r="B613" s="7" t="s">
        <v>1248</v>
      </c>
      <c r="C613" s="7" t="s">
        <v>1249</v>
      </c>
      <c r="D613" s="7">
        <v>0</v>
      </c>
      <c r="E613" s="7">
        <v>48.91</v>
      </c>
      <c r="F613" s="7">
        <v>45.85</v>
      </c>
      <c r="G613" s="7">
        <v>5.23</v>
      </c>
      <c r="H613" s="7">
        <v>0</v>
      </c>
    </row>
    <row r="614" spans="1:8" x14ac:dyDescent="0.3">
      <c r="A614" s="6" t="s">
        <v>1245</v>
      </c>
      <c r="B614" s="7" t="s">
        <v>1250</v>
      </c>
      <c r="C614" s="7" t="s">
        <v>773</v>
      </c>
      <c r="D614" s="7">
        <v>0</v>
      </c>
      <c r="E614" s="7">
        <v>0</v>
      </c>
      <c r="F614" s="7">
        <v>50.62</v>
      </c>
      <c r="G614" s="7">
        <v>9.99</v>
      </c>
      <c r="H614" s="7">
        <v>39.380000000000003</v>
      </c>
    </row>
    <row r="615" spans="1:8" x14ac:dyDescent="0.3">
      <c r="A615" s="6" t="s">
        <v>1245</v>
      </c>
      <c r="B615" s="7" t="s">
        <v>1251</v>
      </c>
      <c r="C615" s="7" t="s">
        <v>138</v>
      </c>
      <c r="D615" s="7">
        <v>0</v>
      </c>
      <c r="E615" s="7">
        <v>0</v>
      </c>
      <c r="F615" s="7">
        <v>49.06</v>
      </c>
      <c r="G615" s="7">
        <v>5.09</v>
      </c>
      <c r="H615" s="7">
        <v>45.85</v>
      </c>
    </row>
    <row r="616" spans="1:8" x14ac:dyDescent="0.3">
      <c r="A616" s="6" t="s">
        <v>1245</v>
      </c>
      <c r="B616" s="7" t="s">
        <v>1252</v>
      </c>
      <c r="C616" s="7" t="s">
        <v>132</v>
      </c>
      <c r="D616" s="7">
        <v>0</v>
      </c>
      <c r="E616" s="7">
        <v>0</v>
      </c>
      <c r="F616" s="7">
        <v>60.61</v>
      </c>
      <c r="G616" s="7">
        <v>5.36</v>
      </c>
      <c r="H616" s="7">
        <v>34.020000000000003</v>
      </c>
    </row>
    <row r="617" spans="1:8" x14ac:dyDescent="0.3">
      <c r="A617" s="6" t="s">
        <v>1245</v>
      </c>
      <c r="B617" s="7" t="s">
        <v>1253</v>
      </c>
      <c r="C617" s="7" t="s">
        <v>1254</v>
      </c>
      <c r="D617" s="7">
        <v>0</v>
      </c>
      <c r="E617" s="7">
        <v>40.49</v>
      </c>
      <c r="F617" s="7">
        <v>49.77</v>
      </c>
      <c r="G617" s="7">
        <v>9.74</v>
      </c>
      <c r="H617" s="7">
        <v>0</v>
      </c>
    </row>
    <row r="618" spans="1:8" x14ac:dyDescent="0.3">
      <c r="A618" s="6" t="s">
        <v>1245</v>
      </c>
      <c r="B618" s="7" t="s">
        <v>1255</v>
      </c>
      <c r="C618" s="7" t="s">
        <v>111</v>
      </c>
      <c r="D618" s="7">
        <v>0</v>
      </c>
      <c r="E618" s="7">
        <v>76.06</v>
      </c>
      <c r="F618" s="7">
        <v>0</v>
      </c>
      <c r="G618" s="7">
        <v>23.94</v>
      </c>
      <c r="H618" s="7">
        <v>0</v>
      </c>
    </row>
    <row r="619" spans="1:8" x14ac:dyDescent="0.3">
      <c r="A619" s="6" t="s">
        <v>1245</v>
      </c>
      <c r="B619" s="7" t="s">
        <v>1256</v>
      </c>
      <c r="C619" s="7" t="s">
        <v>111</v>
      </c>
      <c r="D619" s="7">
        <v>0</v>
      </c>
      <c r="E619" s="7">
        <v>86.6</v>
      </c>
      <c r="F619" s="7">
        <v>0</v>
      </c>
      <c r="G619" s="7">
        <v>13.4</v>
      </c>
      <c r="H619" s="7">
        <v>0</v>
      </c>
    </row>
    <row r="620" spans="1:8" x14ac:dyDescent="0.3">
      <c r="A620" s="6" t="s">
        <v>1245</v>
      </c>
      <c r="B620" s="7" t="s">
        <v>1257</v>
      </c>
      <c r="C620" s="7" t="s">
        <v>1258</v>
      </c>
      <c r="D620" s="7">
        <v>11.76</v>
      </c>
      <c r="E620" s="7">
        <v>0</v>
      </c>
      <c r="F620" s="7">
        <v>74.45</v>
      </c>
      <c r="G620" s="7">
        <v>13.8</v>
      </c>
      <c r="H620" s="7">
        <v>0</v>
      </c>
    </row>
    <row r="621" spans="1:8" x14ac:dyDescent="0.3">
      <c r="A621" s="6" t="s">
        <v>1245</v>
      </c>
      <c r="B621" s="7" t="s">
        <v>1259</v>
      </c>
      <c r="C621" s="7" t="s">
        <v>1260</v>
      </c>
      <c r="D621" s="7">
        <v>0</v>
      </c>
      <c r="E621" s="7">
        <v>25.28</v>
      </c>
      <c r="F621" s="7">
        <v>59.09</v>
      </c>
      <c r="G621" s="7">
        <v>15.63</v>
      </c>
      <c r="H621" s="7">
        <v>0</v>
      </c>
    </row>
    <row r="622" spans="1:8" x14ac:dyDescent="0.3">
      <c r="A622" s="6" t="s">
        <v>1245</v>
      </c>
      <c r="B622" s="7" t="s">
        <v>1261</v>
      </c>
      <c r="C622" s="7" t="s">
        <v>1262</v>
      </c>
      <c r="D622" s="7">
        <v>92.91</v>
      </c>
      <c r="E622" s="7">
        <v>0</v>
      </c>
      <c r="F622" s="7">
        <v>2.14</v>
      </c>
      <c r="G622" s="7">
        <v>4.95</v>
      </c>
      <c r="H622" s="7">
        <v>0</v>
      </c>
    </row>
    <row r="623" spans="1:8" x14ac:dyDescent="0.3">
      <c r="A623" s="6" t="s">
        <v>1245</v>
      </c>
      <c r="B623" s="7" t="s">
        <v>1263</v>
      </c>
      <c r="C623" s="7" t="s">
        <v>1264</v>
      </c>
      <c r="D623" s="7">
        <v>0</v>
      </c>
      <c r="E623" s="7">
        <v>8.01</v>
      </c>
      <c r="F623" s="7">
        <v>69.14</v>
      </c>
      <c r="G623" s="7">
        <v>22.85</v>
      </c>
      <c r="H623" s="7">
        <v>0</v>
      </c>
    </row>
    <row r="624" spans="1:8" x14ac:dyDescent="0.3">
      <c r="A624" s="6" t="s">
        <v>1245</v>
      </c>
      <c r="B624" s="7" t="s">
        <v>1265</v>
      </c>
      <c r="C624" s="7" t="s">
        <v>1266</v>
      </c>
      <c r="D624" s="7">
        <v>0</v>
      </c>
      <c r="E624" s="7">
        <v>0</v>
      </c>
      <c r="F624" s="7">
        <v>54.57</v>
      </c>
      <c r="G624" s="7">
        <v>5.58</v>
      </c>
      <c r="H624" s="7">
        <v>39.85</v>
      </c>
    </row>
    <row r="625" spans="1:8" x14ac:dyDescent="0.3">
      <c r="A625" s="6" t="s">
        <v>1245</v>
      </c>
      <c r="B625" s="7" t="s">
        <v>1267</v>
      </c>
      <c r="C625" s="7" t="s">
        <v>191</v>
      </c>
      <c r="D625" s="7">
        <v>0</v>
      </c>
      <c r="E625" s="7">
        <v>0</v>
      </c>
      <c r="F625" s="7">
        <v>91.44</v>
      </c>
      <c r="G625" s="7">
        <v>8.56</v>
      </c>
      <c r="H625" s="7">
        <v>0</v>
      </c>
    </row>
    <row r="626" spans="1:8" x14ac:dyDescent="0.3">
      <c r="A626" s="6" t="s">
        <v>1245</v>
      </c>
      <c r="B626" s="7" t="s">
        <v>1268</v>
      </c>
      <c r="C626" s="7" t="s">
        <v>1269</v>
      </c>
      <c r="D626" s="7">
        <v>58.41</v>
      </c>
      <c r="E626" s="7">
        <v>27.3</v>
      </c>
      <c r="F626" s="7">
        <v>7.17</v>
      </c>
      <c r="G626" s="7">
        <v>7.13</v>
      </c>
      <c r="H626" s="7">
        <v>0</v>
      </c>
    </row>
    <row r="627" spans="1:8" x14ac:dyDescent="0.3">
      <c r="A627" s="6" t="s">
        <v>1245</v>
      </c>
      <c r="B627" s="7" t="s">
        <v>1270</v>
      </c>
      <c r="C627" s="7" t="s">
        <v>1271</v>
      </c>
      <c r="D627" s="7">
        <v>0</v>
      </c>
      <c r="E627" s="7">
        <v>22.28</v>
      </c>
      <c r="F627" s="7">
        <v>63.3</v>
      </c>
      <c r="G627" s="7">
        <v>14.42</v>
      </c>
      <c r="H627" s="7">
        <v>0</v>
      </c>
    </row>
    <row r="628" spans="1:8" x14ac:dyDescent="0.3">
      <c r="A628" s="6" t="s">
        <v>1245</v>
      </c>
      <c r="B628" s="7" t="s">
        <v>1272</v>
      </c>
      <c r="C628" s="7" t="s">
        <v>599</v>
      </c>
      <c r="D628" s="7">
        <v>0.98</v>
      </c>
      <c r="E628" s="7">
        <v>0</v>
      </c>
      <c r="F628" s="7">
        <v>92.54</v>
      </c>
      <c r="G628" s="7">
        <v>6.48</v>
      </c>
      <c r="H628" s="7">
        <v>0</v>
      </c>
    </row>
    <row r="629" spans="1:8" x14ac:dyDescent="0.3">
      <c r="A629" s="6" t="s">
        <v>1245</v>
      </c>
      <c r="B629" s="7" t="s">
        <v>1273</v>
      </c>
      <c r="C629" s="7" t="s">
        <v>602</v>
      </c>
      <c r="D629" s="7">
        <v>22</v>
      </c>
      <c r="E629" s="7">
        <v>46.26</v>
      </c>
      <c r="F629" s="7">
        <v>24.37</v>
      </c>
      <c r="G629" s="7">
        <v>7.37</v>
      </c>
      <c r="H629" s="7">
        <v>0</v>
      </c>
    </row>
    <row r="630" spans="1:8" x14ac:dyDescent="0.3">
      <c r="A630" s="6" t="s">
        <v>1245</v>
      </c>
      <c r="B630" s="7" t="s">
        <v>1274</v>
      </c>
      <c r="C630" s="7" t="s">
        <v>806</v>
      </c>
      <c r="D630" s="7">
        <v>58.85</v>
      </c>
      <c r="E630" s="7">
        <v>25.06</v>
      </c>
      <c r="F630" s="7">
        <v>10.85</v>
      </c>
      <c r="G630" s="7">
        <v>5.25</v>
      </c>
      <c r="H630" s="7">
        <v>0</v>
      </c>
    </row>
    <row r="631" spans="1:8" x14ac:dyDescent="0.3">
      <c r="A631" s="6" t="s">
        <v>1245</v>
      </c>
      <c r="B631" s="7" t="s">
        <v>1275</v>
      </c>
      <c r="C631" s="7" t="s">
        <v>1276</v>
      </c>
      <c r="D631" s="7">
        <v>0</v>
      </c>
      <c r="E631" s="7">
        <v>0</v>
      </c>
      <c r="F631" s="7">
        <v>83.91</v>
      </c>
      <c r="G631" s="7">
        <v>16.09</v>
      </c>
      <c r="H631" s="7">
        <v>0</v>
      </c>
    </row>
    <row r="632" spans="1:8" x14ac:dyDescent="0.3">
      <c r="A632" s="6" t="s">
        <v>1245</v>
      </c>
      <c r="B632" s="7" t="s">
        <v>1277</v>
      </c>
      <c r="C632" s="7" t="s">
        <v>1278</v>
      </c>
      <c r="D632" s="7">
        <v>0</v>
      </c>
      <c r="E632" s="7">
        <v>65.56</v>
      </c>
      <c r="F632" s="7">
        <v>25.91</v>
      </c>
      <c r="G632" s="7">
        <v>8.5399999999999991</v>
      </c>
      <c r="H632" s="7">
        <v>0</v>
      </c>
    </row>
    <row r="633" spans="1:8" x14ac:dyDescent="0.3">
      <c r="A633" s="6" t="s">
        <v>1245</v>
      </c>
      <c r="B633" s="7" t="s">
        <v>1279</v>
      </c>
      <c r="C633" s="7" t="s">
        <v>1280</v>
      </c>
      <c r="D633" s="7">
        <v>0</v>
      </c>
      <c r="E633" s="7">
        <v>42.91</v>
      </c>
      <c r="F633" s="7">
        <v>46.77</v>
      </c>
      <c r="G633" s="7">
        <v>10.32</v>
      </c>
      <c r="H633" s="7">
        <v>0</v>
      </c>
    </row>
    <row r="634" spans="1:8" x14ac:dyDescent="0.3">
      <c r="A634" s="6" t="s">
        <v>1245</v>
      </c>
      <c r="B634" s="7" t="s">
        <v>1281</v>
      </c>
      <c r="C634" s="7" t="s">
        <v>744</v>
      </c>
      <c r="D634" s="7">
        <v>0</v>
      </c>
      <c r="E634" s="7">
        <v>0</v>
      </c>
      <c r="F634" s="7">
        <v>90.53</v>
      </c>
      <c r="G634" s="7">
        <v>9.4700000000000006</v>
      </c>
      <c r="H634" s="7">
        <v>0</v>
      </c>
    </row>
    <row r="635" spans="1:8" x14ac:dyDescent="0.3">
      <c r="A635" s="6" t="s">
        <v>1245</v>
      </c>
      <c r="B635" s="7" t="s">
        <v>1282</v>
      </c>
      <c r="C635" s="7" t="s">
        <v>1283</v>
      </c>
      <c r="D635" s="7">
        <v>0</v>
      </c>
      <c r="E635" s="7">
        <v>91.34</v>
      </c>
      <c r="F635" s="7">
        <v>0</v>
      </c>
      <c r="G635" s="7">
        <v>8.66</v>
      </c>
      <c r="H635" s="7">
        <v>0</v>
      </c>
    </row>
    <row r="636" spans="1:8" x14ac:dyDescent="0.3">
      <c r="A636" s="6" t="s">
        <v>1245</v>
      </c>
      <c r="B636" s="7" t="s">
        <v>1284</v>
      </c>
      <c r="C636" s="7" t="s">
        <v>40</v>
      </c>
      <c r="D636" s="7">
        <v>0</v>
      </c>
      <c r="E636" s="7">
        <v>0</v>
      </c>
      <c r="F636" s="7">
        <v>77.95</v>
      </c>
      <c r="G636" s="7">
        <v>22.05</v>
      </c>
      <c r="H636" s="7">
        <v>0</v>
      </c>
    </row>
    <row r="637" spans="1:8" x14ac:dyDescent="0.3">
      <c r="A637" s="6" t="s">
        <v>1245</v>
      </c>
      <c r="B637" s="7" t="s">
        <v>1285</v>
      </c>
      <c r="C637" s="7" t="s">
        <v>40</v>
      </c>
      <c r="D637" s="7">
        <v>0.23</v>
      </c>
      <c r="E637" s="7">
        <v>91.06</v>
      </c>
      <c r="F637" s="7">
        <v>0.84</v>
      </c>
      <c r="G637" s="7">
        <v>7.87</v>
      </c>
      <c r="H637" s="7">
        <v>0</v>
      </c>
    </row>
    <row r="638" spans="1:8" x14ac:dyDescent="0.3">
      <c r="A638" s="6" t="s">
        <v>1245</v>
      </c>
      <c r="B638" s="7" t="s">
        <v>1286</v>
      </c>
      <c r="C638" s="7" t="s">
        <v>40</v>
      </c>
      <c r="D638" s="7">
        <v>0.32</v>
      </c>
      <c r="E638" s="7">
        <v>89.18</v>
      </c>
      <c r="F638" s="7">
        <v>1.29</v>
      </c>
      <c r="G638" s="7">
        <v>9.2100000000000009</v>
      </c>
      <c r="H638" s="7">
        <v>0</v>
      </c>
    </row>
    <row r="639" spans="1:8" x14ac:dyDescent="0.3">
      <c r="A639" s="6" t="s">
        <v>1245</v>
      </c>
      <c r="B639" s="7" t="s">
        <v>1287</v>
      </c>
      <c r="C639" s="7" t="s">
        <v>40</v>
      </c>
      <c r="D639" s="7">
        <v>0</v>
      </c>
      <c r="E639" s="7">
        <v>29</v>
      </c>
      <c r="F639" s="7">
        <v>56.76</v>
      </c>
      <c r="G639" s="7">
        <v>14.24</v>
      </c>
      <c r="H639" s="7">
        <v>0</v>
      </c>
    </row>
    <row r="640" spans="1:8" x14ac:dyDescent="0.3">
      <c r="A640" s="6" t="s">
        <v>1245</v>
      </c>
      <c r="B640" s="7" t="s">
        <v>1288</v>
      </c>
      <c r="C640" s="7" t="s">
        <v>40</v>
      </c>
      <c r="D640" s="7">
        <v>0</v>
      </c>
      <c r="E640" s="7">
        <v>0</v>
      </c>
      <c r="F640" s="7">
        <v>87.07</v>
      </c>
      <c r="G640" s="7">
        <v>12.93</v>
      </c>
      <c r="H640" s="7">
        <v>0</v>
      </c>
    </row>
    <row r="641" spans="1:8" x14ac:dyDescent="0.3">
      <c r="A641" s="6" t="s">
        <v>1245</v>
      </c>
      <c r="B641" s="7" t="s">
        <v>1289</v>
      </c>
      <c r="C641" s="7" t="s">
        <v>1290</v>
      </c>
      <c r="D641" s="7">
        <v>0</v>
      </c>
      <c r="E641" s="7">
        <v>92.37</v>
      </c>
      <c r="F641" s="7">
        <v>0</v>
      </c>
      <c r="G641" s="7">
        <v>7.63</v>
      </c>
      <c r="H641" s="7">
        <v>0</v>
      </c>
    </row>
    <row r="642" spans="1:8" ht="33" x14ac:dyDescent="0.3">
      <c r="A642" s="6" t="s">
        <v>1245</v>
      </c>
      <c r="B642" s="7" t="s">
        <v>1291</v>
      </c>
      <c r="C642" s="7" t="s">
        <v>1292</v>
      </c>
      <c r="D642" s="7">
        <v>0</v>
      </c>
      <c r="E642" s="7">
        <v>45.43</v>
      </c>
      <c r="F642" s="7">
        <v>45.9</v>
      </c>
      <c r="G642" s="7">
        <v>8.67</v>
      </c>
      <c r="H642" s="7">
        <v>0</v>
      </c>
    </row>
    <row r="643" spans="1:8" x14ac:dyDescent="0.3">
      <c r="A643" s="6" t="s">
        <v>1245</v>
      </c>
      <c r="B643" s="7" t="s">
        <v>1293</v>
      </c>
      <c r="C643" s="7" t="s">
        <v>213</v>
      </c>
      <c r="D643" s="7">
        <v>31.78</v>
      </c>
      <c r="E643" s="7">
        <v>24.86</v>
      </c>
      <c r="F643" s="7">
        <v>34.85</v>
      </c>
      <c r="G643" s="7">
        <v>8.51</v>
      </c>
      <c r="H643" s="7">
        <v>0</v>
      </c>
    </row>
    <row r="644" spans="1:8" x14ac:dyDescent="0.3">
      <c r="A644" s="6" t="s">
        <v>1245</v>
      </c>
      <c r="B644" s="7" t="s">
        <v>1294</v>
      </c>
      <c r="C644" s="7" t="s">
        <v>213</v>
      </c>
      <c r="D644" s="7">
        <v>53.08</v>
      </c>
      <c r="E644" s="7">
        <v>17.64</v>
      </c>
      <c r="F644" s="7">
        <v>21.12</v>
      </c>
      <c r="G644" s="7">
        <v>8.16</v>
      </c>
      <c r="H644" s="7">
        <v>0</v>
      </c>
    </row>
    <row r="645" spans="1:8" x14ac:dyDescent="0.3">
      <c r="A645" s="6" t="s">
        <v>1245</v>
      </c>
      <c r="B645" s="7" t="s">
        <v>1295</v>
      </c>
      <c r="C645" s="7" t="s">
        <v>217</v>
      </c>
      <c r="D645" s="7">
        <v>0</v>
      </c>
      <c r="E645" s="7">
        <v>32.82</v>
      </c>
      <c r="F645" s="7">
        <v>39.979999999999997</v>
      </c>
      <c r="G645" s="7">
        <v>27.2</v>
      </c>
      <c r="H645" s="7">
        <v>0</v>
      </c>
    </row>
    <row r="646" spans="1:8" x14ac:dyDescent="0.3">
      <c r="A646" s="6" t="s">
        <v>1245</v>
      </c>
      <c r="B646" s="7" t="s">
        <v>1296</v>
      </c>
      <c r="C646" s="7" t="s">
        <v>217</v>
      </c>
      <c r="D646" s="7">
        <v>12.35</v>
      </c>
      <c r="E646" s="7">
        <v>49.12</v>
      </c>
      <c r="F646" s="7">
        <v>33</v>
      </c>
      <c r="G646" s="7">
        <v>5.53</v>
      </c>
      <c r="H646" s="7">
        <v>0</v>
      </c>
    </row>
    <row r="647" spans="1:8" x14ac:dyDescent="0.3">
      <c r="A647" s="6" t="s">
        <v>1245</v>
      </c>
      <c r="B647" s="7" t="s">
        <v>1297</v>
      </c>
      <c r="C647" s="7" t="s">
        <v>221</v>
      </c>
      <c r="D647" s="7">
        <v>0</v>
      </c>
      <c r="E647" s="7">
        <v>41.74</v>
      </c>
      <c r="F647" s="7">
        <v>26.35</v>
      </c>
      <c r="G647" s="7">
        <v>31.91</v>
      </c>
      <c r="H647" s="7">
        <v>0</v>
      </c>
    </row>
    <row r="648" spans="1:8" x14ac:dyDescent="0.3">
      <c r="A648" s="6" t="s">
        <v>1245</v>
      </c>
      <c r="B648" s="7" t="s">
        <v>1298</v>
      </c>
      <c r="C648" s="7" t="s">
        <v>221</v>
      </c>
      <c r="D648" s="7">
        <v>0</v>
      </c>
      <c r="E648" s="7">
        <v>60.88</v>
      </c>
      <c r="F648" s="7">
        <v>25.75</v>
      </c>
      <c r="G648" s="7">
        <v>13.37</v>
      </c>
      <c r="H648" s="7">
        <v>0</v>
      </c>
    </row>
    <row r="649" spans="1:8" x14ac:dyDescent="0.3">
      <c r="A649" s="6" t="s">
        <v>1245</v>
      </c>
      <c r="B649" s="7" t="s">
        <v>1299</v>
      </c>
      <c r="C649" s="7" t="s">
        <v>221</v>
      </c>
      <c r="D649" s="7">
        <v>0</v>
      </c>
      <c r="E649" s="7">
        <v>61.42</v>
      </c>
      <c r="F649" s="7">
        <v>26.15</v>
      </c>
      <c r="G649" s="7">
        <v>12.43</v>
      </c>
      <c r="H649" s="7">
        <v>0</v>
      </c>
    </row>
    <row r="650" spans="1:8" ht="33" x14ac:dyDescent="0.3">
      <c r="A650" s="6" t="s">
        <v>1300</v>
      </c>
      <c r="B650" s="7" t="s">
        <v>1301</v>
      </c>
      <c r="C650" s="7" t="s">
        <v>506</v>
      </c>
      <c r="D650" s="7">
        <v>0</v>
      </c>
      <c r="E650" s="7">
        <v>84.01</v>
      </c>
      <c r="F650" s="7">
        <v>0</v>
      </c>
      <c r="G650" s="7">
        <v>15.99</v>
      </c>
      <c r="H650" s="7">
        <v>0</v>
      </c>
    </row>
    <row r="651" spans="1:8" ht="33" x14ac:dyDescent="0.3">
      <c r="A651" s="6" t="s">
        <v>1300</v>
      </c>
      <c r="B651" s="7" t="s">
        <v>1302</v>
      </c>
      <c r="C651" s="7" t="s">
        <v>506</v>
      </c>
      <c r="D651" s="7">
        <v>0</v>
      </c>
      <c r="E651" s="7">
        <v>0</v>
      </c>
      <c r="F651" s="7">
        <v>98.24</v>
      </c>
      <c r="G651" s="7">
        <v>1.76</v>
      </c>
      <c r="H651" s="7">
        <v>0</v>
      </c>
    </row>
    <row r="652" spans="1:8" ht="33" x14ac:dyDescent="0.3">
      <c r="A652" s="6" t="s">
        <v>1300</v>
      </c>
      <c r="B652" s="7" t="s">
        <v>1303</v>
      </c>
      <c r="C652" s="7" t="s">
        <v>768</v>
      </c>
      <c r="D652" s="7">
        <v>95.85</v>
      </c>
      <c r="E652" s="7">
        <v>0</v>
      </c>
      <c r="F652" s="7">
        <v>0</v>
      </c>
      <c r="G652" s="7">
        <v>4.1500000000000004</v>
      </c>
      <c r="H652" s="7">
        <v>0</v>
      </c>
    </row>
    <row r="653" spans="1:8" ht="33" x14ac:dyDescent="0.3">
      <c r="A653" s="6" t="s">
        <v>1300</v>
      </c>
      <c r="B653" s="7" t="s">
        <v>1304</v>
      </c>
      <c r="C653" s="7" t="s">
        <v>768</v>
      </c>
      <c r="D653" s="7">
        <v>96.85</v>
      </c>
      <c r="E653" s="7">
        <v>0</v>
      </c>
      <c r="F653" s="7">
        <v>0</v>
      </c>
      <c r="G653" s="7">
        <v>3.15</v>
      </c>
      <c r="H653" s="7">
        <v>0</v>
      </c>
    </row>
    <row r="654" spans="1:8" ht="33" x14ac:dyDescent="0.3">
      <c r="A654" s="6" t="s">
        <v>1300</v>
      </c>
      <c r="B654" s="7" t="s">
        <v>1305</v>
      </c>
      <c r="C654" s="7" t="s">
        <v>768</v>
      </c>
      <c r="D654" s="7">
        <v>97.74</v>
      </c>
      <c r="E654" s="7">
        <v>0</v>
      </c>
      <c r="F654" s="7">
        <v>0</v>
      </c>
      <c r="G654" s="7">
        <v>2.2599999999999998</v>
      </c>
      <c r="H654" s="7">
        <v>0</v>
      </c>
    </row>
    <row r="655" spans="1:8" ht="33" x14ac:dyDescent="0.3">
      <c r="A655" s="6" t="s">
        <v>1300</v>
      </c>
      <c r="B655" s="7" t="s">
        <v>1306</v>
      </c>
      <c r="C655" s="7" t="s">
        <v>768</v>
      </c>
      <c r="D655" s="7">
        <v>97.29</v>
      </c>
      <c r="E655" s="7">
        <v>0</v>
      </c>
      <c r="F655" s="7">
        <v>0</v>
      </c>
      <c r="G655" s="7">
        <v>2.71</v>
      </c>
      <c r="H655" s="7">
        <v>0</v>
      </c>
    </row>
    <row r="656" spans="1:8" ht="33" x14ac:dyDescent="0.3">
      <c r="A656" s="6" t="s">
        <v>1300</v>
      </c>
      <c r="B656" s="7" t="s">
        <v>1307</v>
      </c>
      <c r="C656" s="7" t="s">
        <v>1308</v>
      </c>
      <c r="D656" s="7">
        <v>31.02</v>
      </c>
      <c r="E656" s="7">
        <v>63.15</v>
      </c>
      <c r="F656" s="7">
        <v>0</v>
      </c>
      <c r="G656" s="7">
        <v>5.82</v>
      </c>
      <c r="H656" s="7">
        <v>0</v>
      </c>
    </row>
    <row r="657" spans="1:8" ht="33" x14ac:dyDescent="0.3">
      <c r="A657" s="6" t="s">
        <v>1300</v>
      </c>
      <c r="B657" s="7" t="s">
        <v>1309</v>
      </c>
      <c r="C657" s="7" t="s">
        <v>1310</v>
      </c>
      <c r="D657" s="7">
        <v>0</v>
      </c>
      <c r="E657" s="7">
        <v>0</v>
      </c>
      <c r="F657" s="7">
        <v>47.36</v>
      </c>
      <c r="G657" s="7">
        <v>4.99</v>
      </c>
      <c r="H657" s="7">
        <v>47.65</v>
      </c>
    </row>
    <row r="658" spans="1:8" ht="33" x14ac:dyDescent="0.3">
      <c r="A658" s="6" t="s">
        <v>1300</v>
      </c>
      <c r="B658" s="7" t="s">
        <v>1311</v>
      </c>
      <c r="C658" s="7" t="s">
        <v>1312</v>
      </c>
      <c r="D658" s="7">
        <v>0</v>
      </c>
      <c r="E658" s="7">
        <v>0</v>
      </c>
      <c r="F658" s="7">
        <v>46.95</v>
      </c>
      <c r="G658" s="7">
        <v>6.88</v>
      </c>
      <c r="H658" s="7">
        <v>46.17</v>
      </c>
    </row>
    <row r="659" spans="1:8" ht="33" x14ac:dyDescent="0.3">
      <c r="A659" s="6" t="s">
        <v>1300</v>
      </c>
      <c r="B659" s="7" t="s">
        <v>1313</v>
      </c>
      <c r="C659" s="7" t="s">
        <v>1314</v>
      </c>
      <c r="D659" s="7">
        <v>0</v>
      </c>
      <c r="E659" s="7">
        <v>0</v>
      </c>
      <c r="F659" s="7">
        <v>46.73</v>
      </c>
      <c r="G659" s="7">
        <v>7.77</v>
      </c>
      <c r="H659" s="7">
        <v>45.5</v>
      </c>
    </row>
    <row r="660" spans="1:8" ht="33" x14ac:dyDescent="0.3">
      <c r="A660" s="6" t="s">
        <v>1300</v>
      </c>
      <c r="B660" s="7" t="s">
        <v>1315</v>
      </c>
      <c r="C660" s="7" t="s">
        <v>1316</v>
      </c>
      <c r="D660" s="7">
        <v>0</v>
      </c>
      <c r="E660" s="7">
        <v>0</v>
      </c>
      <c r="F660" s="7">
        <v>49.64</v>
      </c>
      <c r="G660" s="7">
        <v>5.48</v>
      </c>
      <c r="H660" s="7">
        <v>44.88</v>
      </c>
    </row>
    <row r="661" spans="1:8" ht="33" x14ac:dyDescent="0.3">
      <c r="A661" s="6" t="s">
        <v>1300</v>
      </c>
      <c r="B661" s="7" t="s">
        <v>1317</v>
      </c>
      <c r="C661" s="7" t="s">
        <v>654</v>
      </c>
      <c r="D661" s="7">
        <v>0</v>
      </c>
      <c r="E661" s="7">
        <v>0</v>
      </c>
      <c r="F661" s="7">
        <v>91.29</v>
      </c>
      <c r="G661" s="7">
        <v>8.7100000000000009</v>
      </c>
      <c r="H661" s="7">
        <v>0</v>
      </c>
    </row>
    <row r="662" spans="1:8" ht="33" x14ac:dyDescent="0.3">
      <c r="A662" s="6" t="s">
        <v>1300</v>
      </c>
      <c r="B662" s="7" t="s">
        <v>1318</v>
      </c>
      <c r="C662" s="7" t="s">
        <v>654</v>
      </c>
      <c r="D662" s="7">
        <v>0</v>
      </c>
      <c r="E662" s="7">
        <v>0</v>
      </c>
      <c r="F662" s="7">
        <v>90.65</v>
      </c>
      <c r="G662" s="7">
        <v>9.35</v>
      </c>
      <c r="H662" s="7">
        <v>0</v>
      </c>
    </row>
    <row r="663" spans="1:8" ht="33" x14ac:dyDescent="0.3">
      <c r="A663" s="6" t="s">
        <v>1300</v>
      </c>
      <c r="B663" s="7" t="s">
        <v>1319</v>
      </c>
      <c r="C663" s="7" t="s">
        <v>132</v>
      </c>
      <c r="D663" s="7">
        <v>0</v>
      </c>
      <c r="E663" s="7">
        <v>0</v>
      </c>
      <c r="F663" s="7">
        <v>90.35</v>
      </c>
      <c r="G663" s="7">
        <v>9.65</v>
      </c>
      <c r="H663" s="7">
        <v>0</v>
      </c>
    </row>
    <row r="664" spans="1:8" ht="33" x14ac:dyDescent="0.3">
      <c r="A664" s="6" t="s">
        <v>1300</v>
      </c>
      <c r="B664" s="7" t="s">
        <v>1320</v>
      </c>
      <c r="C664" s="7" t="s">
        <v>1321</v>
      </c>
      <c r="D664" s="7">
        <v>0</v>
      </c>
      <c r="E664" s="7">
        <v>0</v>
      </c>
      <c r="F664" s="7">
        <v>96.08</v>
      </c>
      <c r="G664" s="7">
        <v>3.92</v>
      </c>
      <c r="H664" s="7">
        <v>0</v>
      </c>
    </row>
    <row r="665" spans="1:8" ht="33" x14ac:dyDescent="0.3">
      <c r="A665" s="6" t="s">
        <v>1300</v>
      </c>
      <c r="B665" s="7" t="s">
        <v>1322</v>
      </c>
      <c r="C665" s="7" t="s">
        <v>173</v>
      </c>
      <c r="D665" s="7">
        <v>0</v>
      </c>
      <c r="E665" s="7">
        <v>0</v>
      </c>
      <c r="F665" s="7">
        <v>95.93</v>
      </c>
      <c r="G665" s="7">
        <v>4.07</v>
      </c>
      <c r="H665" s="7">
        <v>0</v>
      </c>
    </row>
    <row r="666" spans="1:8" ht="33" x14ac:dyDescent="0.3">
      <c r="A666" s="6" t="s">
        <v>1300</v>
      </c>
      <c r="B666" s="7" t="s">
        <v>1323</v>
      </c>
      <c r="C666" s="7" t="s">
        <v>1002</v>
      </c>
      <c r="D666" s="7">
        <v>97.51</v>
      </c>
      <c r="E666" s="7">
        <v>0</v>
      </c>
      <c r="F666" s="7">
        <v>0</v>
      </c>
      <c r="G666" s="7">
        <v>2.4900000000000002</v>
      </c>
      <c r="H666" s="7">
        <v>0</v>
      </c>
    </row>
    <row r="667" spans="1:8" ht="33" x14ac:dyDescent="0.3">
      <c r="A667" s="6" t="s">
        <v>1300</v>
      </c>
      <c r="B667" s="7" t="s">
        <v>1324</v>
      </c>
      <c r="C667" s="7" t="s">
        <v>1002</v>
      </c>
      <c r="D667" s="7">
        <v>97.85</v>
      </c>
      <c r="E667" s="7">
        <v>0</v>
      </c>
      <c r="F667" s="7">
        <v>0</v>
      </c>
      <c r="G667" s="7">
        <v>2.15</v>
      </c>
      <c r="H667" s="7">
        <v>0</v>
      </c>
    </row>
    <row r="668" spans="1:8" ht="33" x14ac:dyDescent="0.3">
      <c r="A668" s="6" t="s">
        <v>1300</v>
      </c>
      <c r="B668" s="7" t="s">
        <v>1325</v>
      </c>
      <c r="C668" s="7" t="s">
        <v>1002</v>
      </c>
      <c r="D668" s="7">
        <v>97.4</v>
      </c>
      <c r="E668" s="7">
        <v>0</v>
      </c>
      <c r="F668" s="7">
        <v>0</v>
      </c>
      <c r="G668" s="7">
        <v>2.6</v>
      </c>
      <c r="H668" s="7">
        <v>0</v>
      </c>
    </row>
    <row r="669" spans="1:8" ht="33" x14ac:dyDescent="0.3">
      <c r="A669" s="6" t="s">
        <v>1300</v>
      </c>
      <c r="B669" s="7" t="s">
        <v>1326</v>
      </c>
      <c r="C669" s="7" t="s">
        <v>785</v>
      </c>
      <c r="D669" s="7">
        <v>32.67</v>
      </c>
      <c r="E669" s="7">
        <v>57.79</v>
      </c>
      <c r="F669" s="7">
        <v>3.7</v>
      </c>
      <c r="G669" s="7">
        <v>5.84</v>
      </c>
      <c r="H669" s="7">
        <v>0</v>
      </c>
    </row>
    <row r="670" spans="1:8" ht="33" x14ac:dyDescent="0.3">
      <c r="A670" s="6" t="s">
        <v>1300</v>
      </c>
      <c r="B670" s="7" t="s">
        <v>1327</v>
      </c>
      <c r="C670" s="7" t="s">
        <v>122</v>
      </c>
      <c r="D670" s="7">
        <v>0</v>
      </c>
      <c r="E670" s="7">
        <v>0</v>
      </c>
      <c r="F670" s="7">
        <v>48.47</v>
      </c>
      <c r="G670" s="7">
        <v>4.57</v>
      </c>
      <c r="H670" s="7">
        <v>46.96</v>
      </c>
    </row>
    <row r="671" spans="1:8" ht="33" x14ac:dyDescent="0.3">
      <c r="A671" s="6" t="s">
        <v>1300</v>
      </c>
      <c r="B671" s="7" t="s">
        <v>1328</v>
      </c>
      <c r="C671" s="7" t="s">
        <v>289</v>
      </c>
      <c r="D671" s="7">
        <v>98.18</v>
      </c>
      <c r="E671" s="7">
        <v>0</v>
      </c>
      <c r="F671" s="7">
        <v>0</v>
      </c>
      <c r="G671" s="7">
        <v>1.82</v>
      </c>
      <c r="H671" s="7">
        <v>0</v>
      </c>
    </row>
    <row r="672" spans="1:8" ht="33" x14ac:dyDescent="0.3">
      <c r="A672" s="6" t="s">
        <v>1300</v>
      </c>
      <c r="B672" s="7" t="s">
        <v>1329</v>
      </c>
      <c r="C672" s="7" t="s">
        <v>1330</v>
      </c>
      <c r="D672" s="7">
        <v>29.22</v>
      </c>
      <c r="E672" s="7">
        <v>47.31</v>
      </c>
      <c r="F672" s="7">
        <v>15.04</v>
      </c>
      <c r="G672" s="7">
        <v>8.43</v>
      </c>
      <c r="H672" s="7">
        <v>0</v>
      </c>
    </row>
    <row r="673" spans="1:8" ht="33" x14ac:dyDescent="0.3">
      <c r="A673" s="6" t="s">
        <v>1300</v>
      </c>
      <c r="B673" s="7" t="s">
        <v>1331</v>
      </c>
      <c r="C673" s="7" t="s">
        <v>1332</v>
      </c>
      <c r="D673" s="7">
        <v>26.73</v>
      </c>
      <c r="E673" s="7">
        <v>48.46</v>
      </c>
      <c r="F673" s="7">
        <v>20.64</v>
      </c>
      <c r="G673" s="7">
        <v>4.17</v>
      </c>
      <c r="H673" s="7">
        <v>0</v>
      </c>
    </row>
    <row r="674" spans="1:8" ht="33" x14ac:dyDescent="0.3">
      <c r="A674" s="6" t="s">
        <v>1300</v>
      </c>
      <c r="B674" s="7" t="s">
        <v>1333</v>
      </c>
      <c r="C674" s="7" t="s">
        <v>56</v>
      </c>
      <c r="D674" s="7">
        <v>0</v>
      </c>
      <c r="E674" s="7">
        <v>0</v>
      </c>
      <c r="F674" s="7">
        <v>48.39</v>
      </c>
      <c r="G674" s="7">
        <v>5.13</v>
      </c>
      <c r="H674" s="7">
        <v>46.48</v>
      </c>
    </row>
    <row r="675" spans="1:8" ht="33" x14ac:dyDescent="0.3">
      <c r="A675" s="6" t="s">
        <v>1300</v>
      </c>
      <c r="B675" s="7" t="s">
        <v>1334</v>
      </c>
      <c r="C675" s="7" t="s">
        <v>56</v>
      </c>
      <c r="D675" s="7">
        <v>0</v>
      </c>
      <c r="E675" s="7">
        <v>0</v>
      </c>
      <c r="F675" s="7">
        <v>47.74</v>
      </c>
      <c r="G675" s="7">
        <v>5.19</v>
      </c>
      <c r="H675" s="7">
        <v>47.07</v>
      </c>
    </row>
    <row r="676" spans="1:8" ht="33" x14ac:dyDescent="0.3">
      <c r="A676" s="6" t="s">
        <v>1300</v>
      </c>
      <c r="B676" s="7" t="s">
        <v>1335</v>
      </c>
      <c r="C676" s="7" t="s">
        <v>1336</v>
      </c>
      <c r="D676" s="7">
        <v>0</v>
      </c>
      <c r="E676" s="7">
        <v>0</v>
      </c>
      <c r="F676" s="7">
        <v>53.05</v>
      </c>
      <c r="G676" s="7">
        <v>4.0599999999999996</v>
      </c>
      <c r="H676" s="7">
        <v>42.88</v>
      </c>
    </row>
    <row r="677" spans="1:8" ht="33" x14ac:dyDescent="0.3">
      <c r="A677" s="6" t="s">
        <v>1300</v>
      </c>
      <c r="B677" s="7" t="s">
        <v>1337</v>
      </c>
      <c r="C677" s="7" t="s">
        <v>1338</v>
      </c>
      <c r="D677" s="7">
        <v>0</v>
      </c>
      <c r="E677" s="7">
        <v>89.77</v>
      </c>
      <c r="F677" s="7">
        <v>3.5</v>
      </c>
      <c r="G677" s="7">
        <v>6.73</v>
      </c>
      <c r="H677" s="7">
        <v>0</v>
      </c>
    </row>
    <row r="678" spans="1:8" ht="33" x14ac:dyDescent="0.3">
      <c r="A678" s="6" t="s">
        <v>1300</v>
      </c>
      <c r="B678" s="7" t="s">
        <v>1339</v>
      </c>
      <c r="C678" s="7" t="s">
        <v>50</v>
      </c>
      <c r="D678" s="7">
        <v>0</v>
      </c>
      <c r="E678" s="7">
        <v>0</v>
      </c>
      <c r="F678" s="7">
        <v>48.03</v>
      </c>
      <c r="G678" s="7">
        <v>4.9000000000000004</v>
      </c>
      <c r="H678" s="7">
        <v>47.07</v>
      </c>
    </row>
    <row r="679" spans="1:8" ht="33" x14ac:dyDescent="0.3">
      <c r="A679" s="6" t="s">
        <v>1300</v>
      </c>
      <c r="B679" s="7" t="s">
        <v>1340</v>
      </c>
      <c r="C679" s="7" t="s">
        <v>599</v>
      </c>
      <c r="D679" s="7">
        <v>80.14</v>
      </c>
      <c r="E679" s="7">
        <v>0</v>
      </c>
      <c r="F679" s="7">
        <v>13.43</v>
      </c>
      <c r="G679" s="7">
        <v>6.43</v>
      </c>
      <c r="H679" s="7">
        <v>0</v>
      </c>
    </row>
    <row r="680" spans="1:8" ht="33" x14ac:dyDescent="0.3">
      <c r="A680" s="6" t="s">
        <v>1300</v>
      </c>
      <c r="B680" s="7" t="s">
        <v>1341</v>
      </c>
      <c r="C680" s="7" t="s">
        <v>599</v>
      </c>
      <c r="D680" s="7">
        <v>73.19</v>
      </c>
      <c r="E680" s="7">
        <v>0</v>
      </c>
      <c r="F680" s="7">
        <v>21.5</v>
      </c>
      <c r="G680" s="7">
        <v>5.31</v>
      </c>
      <c r="H680" s="7">
        <v>0</v>
      </c>
    </row>
    <row r="681" spans="1:8" ht="33" x14ac:dyDescent="0.3">
      <c r="A681" s="6" t="s">
        <v>1300</v>
      </c>
      <c r="B681" s="7" t="s">
        <v>1342</v>
      </c>
      <c r="C681" s="7" t="s">
        <v>599</v>
      </c>
      <c r="D681" s="7">
        <v>73.63</v>
      </c>
      <c r="E681" s="7">
        <v>0</v>
      </c>
      <c r="F681" s="7">
        <v>19.88</v>
      </c>
      <c r="G681" s="7">
        <v>6.49</v>
      </c>
      <c r="H681" s="7">
        <v>0</v>
      </c>
    </row>
    <row r="682" spans="1:8" ht="33" x14ac:dyDescent="0.3">
      <c r="A682" s="6" t="s">
        <v>1300</v>
      </c>
      <c r="B682" s="7" t="s">
        <v>1343</v>
      </c>
      <c r="C682" s="7" t="s">
        <v>599</v>
      </c>
      <c r="D682" s="7">
        <v>79.84</v>
      </c>
      <c r="E682" s="7">
        <v>0</v>
      </c>
      <c r="F682" s="7">
        <v>12.14</v>
      </c>
      <c r="G682" s="7">
        <v>8.02</v>
      </c>
      <c r="H682" s="7">
        <v>0</v>
      </c>
    </row>
    <row r="683" spans="1:8" ht="33" x14ac:dyDescent="0.3">
      <c r="A683" s="6" t="s">
        <v>1300</v>
      </c>
      <c r="B683" s="7" t="s">
        <v>1344</v>
      </c>
      <c r="C683" s="7" t="s">
        <v>599</v>
      </c>
      <c r="D683" s="7">
        <v>69.63</v>
      </c>
      <c r="E683" s="7">
        <v>0</v>
      </c>
      <c r="F683" s="7">
        <v>22.81</v>
      </c>
      <c r="G683" s="7">
        <v>7.56</v>
      </c>
      <c r="H683" s="7">
        <v>0</v>
      </c>
    </row>
    <row r="684" spans="1:8" ht="33" x14ac:dyDescent="0.3">
      <c r="A684" s="6" t="s">
        <v>1300</v>
      </c>
      <c r="B684" s="7" t="s">
        <v>1345</v>
      </c>
      <c r="C684" s="7" t="s">
        <v>1346</v>
      </c>
      <c r="D684" s="7">
        <v>0</v>
      </c>
      <c r="E684" s="7">
        <v>89.64</v>
      </c>
      <c r="F684" s="7">
        <v>0</v>
      </c>
      <c r="G684" s="7">
        <v>10.36</v>
      </c>
      <c r="H684" s="7">
        <v>0</v>
      </c>
    </row>
    <row r="685" spans="1:8" ht="33" x14ac:dyDescent="0.3">
      <c r="A685" s="6" t="s">
        <v>1300</v>
      </c>
      <c r="B685" s="7" t="s">
        <v>1347</v>
      </c>
      <c r="C685" s="7" t="s">
        <v>1348</v>
      </c>
      <c r="D685" s="7">
        <v>0</v>
      </c>
      <c r="E685" s="7">
        <v>0</v>
      </c>
      <c r="F685" s="7">
        <v>53.22</v>
      </c>
      <c r="G685" s="7">
        <v>4.7300000000000004</v>
      </c>
      <c r="H685" s="7">
        <v>42.05</v>
      </c>
    </row>
    <row r="686" spans="1:8" ht="33" x14ac:dyDescent="0.3">
      <c r="A686" s="6" t="s">
        <v>1300</v>
      </c>
      <c r="B686" s="7" t="s">
        <v>1349</v>
      </c>
      <c r="C686" s="7" t="s">
        <v>1350</v>
      </c>
      <c r="D686" s="7">
        <v>0</v>
      </c>
      <c r="E686" s="7">
        <v>0</v>
      </c>
      <c r="F686" s="7">
        <v>51.2</v>
      </c>
      <c r="G686" s="7">
        <v>8.1300000000000008</v>
      </c>
      <c r="H686" s="7">
        <v>40.67</v>
      </c>
    </row>
    <row r="687" spans="1:8" ht="33" x14ac:dyDescent="0.3">
      <c r="A687" s="6" t="s">
        <v>1300</v>
      </c>
      <c r="B687" s="7" t="s">
        <v>1351</v>
      </c>
      <c r="C687" s="7" t="s">
        <v>40</v>
      </c>
      <c r="D687" s="7">
        <v>0</v>
      </c>
      <c r="E687" s="7">
        <v>0</v>
      </c>
      <c r="F687" s="7">
        <v>90.43</v>
      </c>
      <c r="G687" s="7">
        <v>9.57</v>
      </c>
      <c r="H687" s="7">
        <v>0</v>
      </c>
    </row>
    <row r="688" spans="1:8" ht="33" x14ac:dyDescent="0.3">
      <c r="A688" s="6" t="s">
        <v>1300</v>
      </c>
      <c r="B688" s="7" t="s">
        <v>1352</v>
      </c>
      <c r="C688" s="7" t="s">
        <v>40</v>
      </c>
      <c r="D688" s="7">
        <v>0</v>
      </c>
      <c r="E688" s="7">
        <v>86.98</v>
      </c>
      <c r="F688" s="7">
        <v>0</v>
      </c>
      <c r="G688" s="7">
        <v>13.02</v>
      </c>
      <c r="H688" s="7">
        <v>0</v>
      </c>
    </row>
    <row r="689" spans="1:8" ht="33" x14ac:dyDescent="0.3">
      <c r="A689" s="6" t="s">
        <v>1300</v>
      </c>
      <c r="B689" s="7" t="s">
        <v>1353</v>
      </c>
      <c r="C689" s="7" t="s">
        <v>40</v>
      </c>
      <c r="D689" s="7">
        <v>0</v>
      </c>
      <c r="E689" s="7">
        <v>94.73</v>
      </c>
      <c r="F689" s="7">
        <v>0</v>
      </c>
      <c r="G689" s="7">
        <v>5.27</v>
      </c>
      <c r="H689" s="7">
        <v>0</v>
      </c>
    </row>
    <row r="690" spans="1:8" ht="33" x14ac:dyDescent="0.3">
      <c r="A690" s="6" t="s">
        <v>1300</v>
      </c>
      <c r="B690" s="7" t="s">
        <v>1354</v>
      </c>
      <c r="C690" s="7" t="s">
        <v>40</v>
      </c>
      <c r="D690" s="7">
        <v>0</v>
      </c>
      <c r="E690" s="7">
        <v>90.76</v>
      </c>
      <c r="F690" s="7">
        <v>1.97</v>
      </c>
      <c r="G690" s="7">
        <v>7.27</v>
      </c>
      <c r="H690" s="7">
        <v>0</v>
      </c>
    </row>
    <row r="691" spans="1:8" ht="33" x14ac:dyDescent="0.3">
      <c r="A691" s="6" t="s">
        <v>1300</v>
      </c>
      <c r="B691" s="7" t="s">
        <v>1355</v>
      </c>
      <c r="C691" s="7" t="s">
        <v>40</v>
      </c>
      <c r="D691" s="7">
        <v>0</v>
      </c>
      <c r="E691" s="7">
        <v>0</v>
      </c>
      <c r="F691" s="7">
        <v>90.47</v>
      </c>
      <c r="G691" s="7">
        <v>9.5299999999999994</v>
      </c>
      <c r="H691" s="7">
        <v>0</v>
      </c>
    </row>
    <row r="692" spans="1:8" ht="33" x14ac:dyDescent="0.3">
      <c r="A692" s="6" t="s">
        <v>1300</v>
      </c>
      <c r="B692" s="7" t="s">
        <v>1356</v>
      </c>
      <c r="C692" s="7" t="s">
        <v>40</v>
      </c>
      <c r="D692" s="7">
        <v>0</v>
      </c>
      <c r="E692" s="7">
        <v>94.21</v>
      </c>
      <c r="F692" s="7">
        <v>0</v>
      </c>
      <c r="G692" s="7">
        <v>5.79</v>
      </c>
      <c r="H692" s="7">
        <v>0</v>
      </c>
    </row>
    <row r="693" spans="1:8" ht="33" x14ac:dyDescent="0.3">
      <c r="A693" s="6" t="s">
        <v>1300</v>
      </c>
      <c r="B693" s="7" t="s">
        <v>1357</v>
      </c>
      <c r="C693" s="7" t="s">
        <v>40</v>
      </c>
      <c r="D693" s="7">
        <v>0</v>
      </c>
      <c r="E693" s="7">
        <v>93.55</v>
      </c>
      <c r="F693" s="7">
        <v>0</v>
      </c>
      <c r="G693" s="7">
        <v>6.45</v>
      </c>
      <c r="H693" s="7">
        <v>0</v>
      </c>
    </row>
    <row r="694" spans="1:8" ht="33" x14ac:dyDescent="0.3">
      <c r="A694" s="6" t="s">
        <v>1300</v>
      </c>
      <c r="B694" s="7" t="s">
        <v>1358</v>
      </c>
      <c r="C694" s="7" t="s">
        <v>40</v>
      </c>
      <c r="D694" s="7">
        <v>0</v>
      </c>
      <c r="E694" s="7">
        <v>99.72</v>
      </c>
      <c r="F694" s="7">
        <v>0</v>
      </c>
      <c r="G694" s="7">
        <v>0.28000000000000003</v>
      </c>
      <c r="H694" s="7">
        <v>0</v>
      </c>
    </row>
    <row r="695" spans="1:8" ht="33" x14ac:dyDescent="0.3">
      <c r="A695" s="6" t="s">
        <v>1300</v>
      </c>
      <c r="B695" s="7" t="s">
        <v>1359</v>
      </c>
      <c r="C695" s="7" t="s">
        <v>40</v>
      </c>
      <c r="D695" s="7">
        <v>0</v>
      </c>
      <c r="E695" s="7">
        <v>10.52</v>
      </c>
      <c r="F695" s="7">
        <v>84.56</v>
      </c>
      <c r="G695" s="7">
        <v>4.91</v>
      </c>
      <c r="H695" s="7">
        <v>0</v>
      </c>
    </row>
    <row r="696" spans="1:8" ht="33" x14ac:dyDescent="0.3">
      <c r="A696" s="6" t="s">
        <v>1300</v>
      </c>
      <c r="B696" s="7" t="s">
        <v>1360</v>
      </c>
      <c r="C696" s="7" t="s">
        <v>1361</v>
      </c>
      <c r="D696" s="7">
        <v>0</v>
      </c>
      <c r="E696" s="7">
        <v>0</v>
      </c>
      <c r="F696" s="7">
        <v>98.32</v>
      </c>
      <c r="G696" s="7">
        <v>1.68</v>
      </c>
      <c r="H696" s="7">
        <v>0</v>
      </c>
    </row>
    <row r="697" spans="1:8" ht="33" x14ac:dyDescent="0.3">
      <c r="A697" s="6" t="s">
        <v>1300</v>
      </c>
      <c r="B697" s="7" t="s">
        <v>1362</v>
      </c>
      <c r="C697" s="7" t="s">
        <v>1363</v>
      </c>
      <c r="D697" s="7">
        <v>0</v>
      </c>
      <c r="E697" s="7">
        <v>0</v>
      </c>
      <c r="F697" s="7">
        <v>98.71</v>
      </c>
      <c r="G697" s="7">
        <v>1.29</v>
      </c>
      <c r="H697" s="7">
        <v>0</v>
      </c>
    </row>
    <row r="698" spans="1:8" ht="33" x14ac:dyDescent="0.3">
      <c r="A698" s="6" t="s">
        <v>1300</v>
      </c>
      <c r="B698" s="7" t="s">
        <v>1364</v>
      </c>
      <c r="C698" s="7" t="s">
        <v>1365</v>
      </c>
      <c r="D698" s="7">
        <v>0</v>
      </c>
      <c r="E698" s="7">
        <v>0</v>
      </c>
      <c r="F698" s="7">
        <v>97.24</v>
      </c>
      <c r="G698" s="7">
        <v>2.76</v>
      </c>
      <c r="H698" s="7">
        <v>0</v>
      </c>
    </row>
    <row r="699" spans="1:8" ht="33" x14ac:dyDescent="0.3">
      <c r="A699" s="6" t="s">
        <v>1300</v>
      </c>
      <c r="B699" s="7" t="s">
        <v>1366</v>
      </c>
      <c r="C699" s="7" t="s">
        <v>1367</v>
      </c>
      <c r="D699" s="7">
        <v>0</v>
      </c>
      <c r="E699" s="7">
        <v>0</v>
      </c>
      <c r="F699" s="7">
        <v>98.78</v>
      </c>
      <c r="G699" s="7">
        <v>1.22</v>
      </c>
      <c r="H699" s="7">
        <v>0</v>
      </c>
    </row>
    <row r="700" spans="1:8" ht="33" x14ac:dyDescent="0.3">
      <c r="A700" s="6" t="s">
        <v>1300</v>
      </c>
      <c r="B700" s="7" t="s">
        <v>1368</v>
      </c>
      <c r="C700" s="7" t="s">
        <v>1369</v>
      </c>
      <c r="D700" s="7">
        <v>0</v>
      </c>
      <c r="E700" s="7">
        <v>0</v>
      </c>
      <c r="F700" s="7">
        <v>99.03</v>
      </c>
      <c r="G700" s="7">
        <v>0.97</v>
      </c>
      <c r="H700" s="7">
        <v>0</v>
      </c>
    </row>
    <row r="701" spans="1:8" ht="33" x14ac:dyDescent="0.3">
      <c r="A701" s="6" t="s">
        <v>1300</v>
      </c>
      <c r="B701" s="7" t="s">
        <v>1370</v>
      </c>
      <c r="C701" s="7" t="s">
        <v>213</v>
      </c>
      <c r="D701" s="7">
        <v>89.48</v>
      </c>
      <c r="E701" s="7">
        <v>0</v>
      </c>
      <c r="F701" s="7">
        <v>5.03</v>
      </c>
      <c r="G701" s="7">
        <v>5.49</v>
      </c>
      <c r="H701" s="7">
        <v>0</v>
      </c>
    </row>
    <row r="702" spans="1:8" ht="33" x14ac:dyDescent="0.3">
      <c r="A702" s="6" t="s">
        <v>1300</v>
      </c>
      <c r="B702" s="7" t="s">
        <v>1371</v>
      </c>
      <c r="C702" s="7" t="s">
        <v>217</v>
      </c>
      <c r="D702" s="7">
        <v>43.53</v>
      </c>
      <c r="E702" s="7">
        <v>43.63</v>
      </c>
      <c r="F702" s="7">
        <v>8.56</v>
      </c>
      <c r="G702" s="7">
        <v>4.28</v>
      </c>
      <c r="H702" s="7">
        <v>0</v>
      </c>
    </row>
    <row r="703" spans="1:8" ht="33" x14ac:dyDescent="0.3">
      <c r="A703" s="6" t="s">
        <v>1300</v>
      </c>
      <c r="B703" s="7" t="s">
        <v>1372</v>
      </c>
      <c r="C703" s="7" t="s">
        <v>221</v>
      </c>
      <c r="D703" s="7">
        <v>30.19</v>
      </c>
      <c r="E703" s="7">
        <v>54.58</v>
      </c>
      <c r="F703" s="7">
        <v>9.0399999999999991</v>
      </c>
      <c r="G703" s="7">
        <v>6.19</v>
      </c>
      <c r="H703" s="7">
        <v>0</v>
      </c>
    </row>
    <row r="704" spans="1:8" ht="33" x14ac:dyDescent="0.3">
      <c r="A704" s="6" t="s">
        <v>1300</v>
      </c>
      <c r="B704" s="7" t="s">
        <v>1373</v>
      </c>
      <c r="C704" s="7" t="s">
        <v>221</v>
      </c>
      <c r="D704" s="7">
        <v>48.69</v>
      </c>
      <c r="E704" s="7">
        <v>46.31</v>
      </c>
      <c r="F704" s="7">
        <v>3.01</v>
      </c>
      <c r="G704" s="7">
        <v>1.98</v>
      </c>
      <c r="H704" s="7">
        <v>0</v>
      </c>
    </row>
    <row r="705" spans="1:8" ht="33" x14ac:dyDescent="0.3">
      <c r="A705" s="6" t="s">
        <v>1374</v>
      </c>
      <c r="B705" s="7" t="s">
        <v>1375</v>
      </c>
      <c r="C705" s="7" t="s">
        <v>654</v>
      </c>
      <c r="D705" s="7">
        <v>0</v>
      </c>
      <c r="E705" s="7">
        <v>0</v>
      </c>
      <c r="F705" s="7">
        <v>47.84</v>
      </c>
      <c r="G705" s="7">
        <v>5.71</v>
      </c>
      <c r="H705" s="7">
        <v>46.45</v>
      </c>
    </row>
    <row r="706" spans="1:8" ht="33" x14ac:dyDescent="0.3">
      <c r="A706" s="6" t="s">
        <v>1374</v>
      </c>
      <c r="B706" s="7" t="s">
        <v>1376</v>
      </c>
      <c r="C706" s="7" t="s">
        <v>1377</v>
      </c>
      <c r="D706" s="7">
        <v>0</v>
      </c>
      <c r="E706" s="7">
        <v>13.09</v>
      </c>
      <c r="F706" s="7">
        <v>53.1</v>
      </c>
      <c r="G706" s="7">
        <v>33.81</v>
      </c>
      <c r="H706" s="7">
        <v>0</v>
      </c>
    </row>
    <row r="707" spans="1:8" ht="33" x14ac:dyDescent="0.3">
      <c r="A707" s="6" t="s">
        <v>1374</v>
      </c>
      <c r="B707" s="7" t="s">
        <v>1378</v>
      </c>
      <c r="C707" s="7" t="s">
        <v>1379</v>
      </c>
      <c r="D707" s="7">
        <v>94.79</v>
      </c>
      <c r="E707" s="7">
        <v>0</v>
      </c>
      <c r="F707" s="7">
        <v>0</v>
      </c>
      <c r="G707" s="7">
        <v>5.21</v>
      </c>
      <c r="H707" s="7">
        <v>0</v>
      </c>
    </row>
    <row r="708" spans="1:8" ht="33" x14ac:dyDescent="0.3">
      <c r="A708" s="6" t="s">
        <v>1374</v>
      </c>
      <c r="B708" s="7" t="s">
        <v>1380</v>
      </c>
      <c r="C708" s="7" t="s">
        <v>1381</v>
      </c>
      <c r="D708" s="7">
        <v>37.979999999999997</v>
      </c>
      <c r="E708" s="7">
        <v>55.43</v>
      </c>
      <c r="F708" s="7">
        <v>0.4</v>
      </c>
      <c r="G708" s="7">
        <v>6.19</v>
      </c>
      <c r="H708" s="7">
        <v>0</v>
      </c>
    </row>
    <row r="709" spans="1:8" ht="33" x14ac:dyDescent="0.3">
      <c r="A709" s="6" t="s">
        <v>1374</v>
      </c>
      <c r="B709" s="7" t="s">
        <v>1382</v>
      </c>
      <c r="C709" s="7" t="s">
        <v>1383</v>
      </c>
      <c r="D709" s="7">
        <v>0</v>
      </c>
      <c r="E709" s="7">
        <v>25.13</v>
      </c>
      <c r="F709" s="7">
        <v>72.27</v>
      </c>
      <c r="G709" s="7">
        <v>2.6</v>
      </c>
      <c r="H709" s="7">
        <v>0</v>
      </c>
    </row>
    <row r="710" spans="1:8" ht="33" x14ac:dyDescent="0.3">
      <c r="A710" s="6" t="s">
        <v>1374</v>
      </c>
      <c r="B710" s="7" t="s">
        <v>1384</v>
      </c>
      <c r="C710" s="7" t="s">
        <v>1002</v>
      </c>
      <c r="D710" s="7">
        <v>50.59</v>
      </c>
      <c r="E710" s="7">
        <v>0</v>
      </c>
      <c r="F710" s="7">
        <v>45.94</v>
      </c>
      <c r="G710" s="7">
        <v>3.47</v>
      </c>
      <c r="H710" s="7">
        <v>0</v>
      </c>
    </row>
    <row r="711" spans="1:8" ht="33" x14ac:dyDescent="0.3">
      <c r="A711" s="6" t="s">
        <v>1374</v>
      </c>
      <c r="B711" s="7" t="s">
        <v>1385</v>
      </c>
      <c r="C711" s="7" t="s">
        <v>1386</v>
      </c>
      <c r="D711" s="7">
        <v>23.95</v>
      </c>
      <c r="E711" s="7">
        <v>71.23</v>
      </c>
      <c r="F711" s="7">
        <v>0.02</v>
      </c>
      <c r="G711" s="7">
        <v>4.79</v>
      </c>
      <c r="H711" s="7">
        <v>0</v>
      </c>
    </row>
    <row r="712" spans="1:8" ht="33" x14ac:dyDescent="0.3">
      <c r="A712" s="6" t="s">
        <v>1374</v>
      </c>
      <c r="B712" s="7" t="s">
        <v>1387</v>
      </c>
      <c r="C712" s="7" t="s">
        <v>1386</v>
      </c>
      <c r="D712" s="7">
        <v>23.85</v>
      </c>
      <c r="E712" s="7">
        <v>72.34</v>
      </c>
      <c r="F712" s="7">
        <v>0.02</v>
      </c>
      <c r="G712" s="7">
        <v>3.79</v>
      </c>
      <c r="H712" s="7">
        <v>0</v>
      </c>
    </row>
    <row r="713" spans="1:8" ht="33" x14ac:dyDescent="0.3">
      <c r="A713" s="6" t="s">
        <v>1374</v>
      </c>
      <c r="B713" s="7" t="s">
        <v>1388</v>
      </c>
      <c r="C713" s="7" t="s">
        <v>1389</v>
      </c>
      <c r="D713" s="7">
        <v>42.4</v>
      </c>
      <c r="E713" s="7">
        <v>49.65</v>
      </c>
      <c r="F713" s="7">
        <v>2.02</v>
      </c>
      <c r="G713" s="7">
        <v>5.93</v>
      </c>
      <c r="H713" s="7">
        <v>0</v>
      </c>
    </row>
    <row r="714" spans="1:8" ht="33" x14ac:dyDescent="0.3">
      <c r="A714" s="6" t="s">
        <v>1374</v>
      </c>
      <c r="B714" s="7" t="s">
        <v>1390</v>
      </c>
      <c r="C714" s="7" t="s">
        <v>711</v>
      </c>
      <c r="D714" s="7">
        <v>27.84</v>
      </c>
      <c r="E714" s="7">
        <v>60.94</v>
      </c>
      <c r="F714" s="7">
        <v>5.92</v>
      </c>
      <c r="G714" s="7">
        <v>5.3</v>
      </c>
      <c r="H714" s="7">
        <v>0</v>
      </c>
    </row>
    <row r="715" spans="1:8" ht="33" x14ac:dyDescent="0.3">
      <c r="A715" s="6" t="s">
        <v>1374</v>
      </c>
      <c r="B715" s="7" t="s">
        <v>1391</v>
      </c>
      <c r="C715" s="7" t="s">
        <v>1392</v>
      </c>
      <c r="D715" s="7">
        <v>87.07</v>
      </c>
      <c r="E715" s="7">
        <v>0</v>
      </c>
      <c r="F715" s="7">
        <v>9.09</v>
      </c>
      <c r="G715" s="7">
        <v>3.84</v>
      </c>
      <c r="H715" s="7">
        <v>0</v>
      </c>
    </row>
    <row r="716" spans="1:8" ht="33" x14ac:dyDescent="0.3">
      <c r="A716" s="6" t="s">
        <v>1374</v>
      </c>
      <c r="B716" s="7" t="s">
        <v>1393</v>
      </c>
      <c r="C716" s="7" t="s">
        <v>301</v>
      </c>
      <c r="D716" s="7">
        <v>11.12</v>
      </c>
      <c r="E716" s="7">
        <v>79.58</v>
      </c>
      <c r="F716" s="7">
        <v>0.22</v>
      </c>
      <c r="G716" s="7">
        <v>9.08</v>
      </c>
      <c r="H716" s="7">
        <v>0</v>
      </c>
    </row>
    <row r="717" spans="1:8" ht="33" x14ac:dyDescent="0.3">
      <c r="A717" s="6" t="s">
        <v>1374</v>
      </c>
      <c r="B717" s="7" t="s">
        <v>1394</v>
      </c>
      <c r="C717" s="7" t="s">
        <v>301</v>
      </c>
      <c r="D717" s="7">
        <v>18.13</v>
      </c>
      <c r="E717" s="7">
        <v>73.510000000000005</v>
      </c>
      <c r="F717" s="7">
        <v>0.21</v>
      </c>
      <c r="G717" s="7">
        <v>8.14</v>
      </c>
      <c r="H717" s="7">
        <v>0</v>
      </c>
    </row>
    <row r="718" spans="1:8" ht="33" x14ac:dyDescent="0.3">
      <c r="A718" s="6" t="s">
        <v>1374</v>
      </c>
      <c r="B718" s="7" t="s">
        <v>1395</v>
      </c>
      <c r="C718" s="7" t="s">
        <v>1396</v>
      </c>
      <c r="D718" s="7">
        <v>10.1</v>
      </c>
      <c r="E718" s="7">
        <v>81.13</v>
      </c>
      <c r="F718" s="7">
        <v>0.89</v>
      </c>
      <c r="G718" s="7">
        <v>7.88</v>
      </c>
      <c r="H718" s="7">
        <v>0</v>
      </c>
    </row>
    <row r="719" spans="1:8" ht="33" x14ac:dyDescent="0.3">
      <c r="A719" s="6" t="s">
        <v>1374</v>
      </c>
      <c r="B719" s="7" t="s">
        <v>1397</v>
      </c>
      <c r="C719" s="7" t="s">
        <v>1398</v>
      </c>
      <c r="D719" s="7">
        <v>13.95</v>
      </c>
      <c r="E719" s="7">
        <v>78.91</v>
      </c>
      <c r="F719" s="7">
        <v>0.38</v>
      </c>
      <c r="G719" s="7">
        <v>6.76</v>
      </c>
      <c r="H719" s="7">
        <v>0</v>
      </c>
    </row>
    <row r="720" spans="1:8" ht="33" x14ac:dyDescent="0.3">
      <c r="A720" s="6" t="s">
        <v>1374</v>
      </c>
      <c r="B720" s="7" t="s">
        <v>1399</v>
      </c>
      <c r="C720" s="7" t="s">
        <v>1056</v>
      </c>
      <c r="D720" s="7">
        <v>66.709999999999994</v>
      </c>
      <c r="E720" s="7">
        <v>0</v>
      </c>
      <c r="F720" s="7">
        <v>30.32</v>
      </c>
      <c r="G720" s="7">
        <v>2.96</v>
      </c>
      <c r="H720" s="7">
        <v>0</v>
      </c>
    </row>
    <row r="721" spans="1:8" ht="33" x14ac:dyDescent="0.3">
      <c r="A721" s="6" t="s">
        <v>1374</v>
      </c>
      <c r="B721" s="7" t="s">
        <v>1400</v>
      </c>
      <c r="C721" s="7" t="s">
        <v>1068</v>
      </c>
      <c r="D721" s="7">
        <v>0</v>
      </c>
      <c r="E721" s="7">
        <v>0</v>
      </c>
      <c r="F721" s="7">
        <v>92.97</v>
      </c>
      <c r="G721" s="7">
        <v>7.03</v>
      </c>
      <c r="H721" s="7">
        <v>0</v>
      </c>
    </row>
    <row r="722" spans="1:8" ht="33" x14ac:dyDescent="0.3">
      <c r="A722" s="6" t="s">
        <v>1374</v>
      </c>
      <c r="B722" s="7" t="s">
        <v>1401</v>
      </c>
      <c r="C722" s="7" t="s">
        <v>1346</v>
      </c>
      <c r="D722" s="7">
        <v>0</v>
      </c>
      <c r="E722" s="7">
        <v>98.91</v>
      </c>
      <c r="F722" s="7">
        <v>0</v>
      </c>
      <c r="G722" s="7">
        <v>1.0900000000000001</v>
      </c>
      <c r="H722" s="7">
        <v>0</v>
      </c>
    </row>
    <row r="723" spans="1:8" ht="33" x14ac:dyDescent="0.3">
      <c r="A723" s="6" t="s">
        <v>1374</v>
      </c>
      <c r="B723" s="7" t="s">
        <v>1402</v>
      </c>
      <c r="C723" s="7" t="s">
        <v>34</v>
      </c>
      <c r="D723" s="7">
        <v>30.08</v>
      </c>
      <c r="E723" s="7">
        <v>40.799999999999997</v>
      </c>
      <c r="F723" s="7">
        <v>23.28</v>
      </c>
      <c r="G723" s="7">
        <v>5.84</v>
      </c>
      <c r="H723" s="7">
        <v>0</v>
      </c>
    </row>
    <row r="724" spans="1:8" ht="33" x14ac:dyDescent="0.3">
      <c r="A724" s="6" t="s">
        <v>1374</v>
      </c>
      <c r="B724" s="7" t="s">
        <v>1403</v>
      </c>
      <c r="C724" s="7" t="s">
        <v>34</v>
      </c>
      <c r="D724" s="7">
        <v>26.66</v>
      </c>
      <c r="E724" s="7">
        <v>50.77</v>
      </c>
      <c r="F724" s="7">
        <v>19.170000000000002</v>
      </c>
      <c r="G724" s="7">
        <v>3.41</v>
      </c>
      <c r="H724" s="7">
        <v>0</v>
      </c>
    </row>
    <row r="725" spans="1:8" ht="33" x14ac:dyDescent="0.3">
      <c r="A725" s="6" t="s">
        <v>1374</v>
      </c>
      <c r="B725" s="7" t="s">
        <v>1404</v>
      </c>
      <c r="C725" s="7" t="s">
        <v>34</v>
      </c>
      <c r="D725" s="7">
        <v>54.85</v>
      </c>
      <c r="E725" s="7">
        <v>40.270000000000003</v>
      </c>
      <c r="F725" s="7">
        <v>0</v>
      </c>
      <c r="G725" s="7">
        <v>4.88</v>
      </c>
      <c r="H725" s="7">
        <v>0</v>
      </c>
    </row>
    <row r="726" spans="1:8" ht="33" x14ac:dyDescent="0.3">
      <c r="A726" s="6" t="s">
        <v>1374</v>
      </c>
      <c r="B726" s="7" t="s">
        <v>1405</v>
      </c>
      <c r="C726" s="7" t="s">
        <v>40</v>
      </c>
      <c r="D726" s="7">
        <v>0</v>
      </c>
      <c r="E726" s="7">
        <v>86.58</v>
      </c>
      <c r="F726" s="7">
        <v>0</v>
      </c>
      <c r="G726" s="7">
        <v>13.42</v>
      </c>
      <c r="H726" s="7">
        <v>0</v>
      </c>
    </row>
    <row r="727" spans="1:8" ht="33" x14ac:dyDescent="0.3">
      <c r="A727" s="6" t="s">
        <v>1374</v>
      </c>
      <c r="B727" s="7" t="s">
        <v>1406</v>
      </c>
      <c r="C727" s="7" t="s">
        <v>40</v>
      </c>
      <c r="D727" s="7">
        <v>0</v>
      </c>
      <c r="E727" s="7">
        <v>97.39</v>
      </c>
      <c r="F727" s="7">
        <v>0</v>
      </c>
      <c r="G727" s="7">
        <v>2.61</v>
      </c>
      <c r="H727" s="7">
        <v>0</v>
      </c>
    </row>
    <row r="728" spans="1:8" ht="33" x14ac:dyDescent="0.3">
      <c r="A728" s="6" t="s">
        <v>1374</v>
      </c>
      <c r="B728" s="7" t="s">
        <v>1407</v>
      </c>
      <c r="C728" s="7" t="s">
        <v>1408</v>
      </c>
      <c r="D728" s="7">
        <v>84.28</v>
      </c>
      <c r="E728" s="7">
        <v>0</v>
      </c>
      <c r="F728" s="7">
        <v>7.91</v>
      </c>
      <c r="G728" s="7">
        <v>7.81</v>
      </c>
      <c r="H728" s="7">
        <v>0</v>
      </c>
    </row>
    <row r="729" spans="1:8" ht="33" x14ac:dyDescent="0.3">
      <c r="A729" s="6" t="s">
        <v>1374</v>
      </c>
      <c r="B729" s="7" t="s">
        <v>1409</v>
      </c>
      <c r="C729" s="7" t="s">
        <v>1410</v>
      </c>
      <c r="D729" s="7">
        <v>0</v>
      </c>
      <c r="E729" s="7">
        <v>0</v>
      </c>
      <c r="F729" s="7">
        <v>52.72</v>
      </c>
      <c r="G729" s="7">
        <v>11.12</v>
      </c>
      <c r="H729" s="7">
        <v>36.17</v>
      </c>
    </row>
    <row r="730" spans="1:8" ht="33" x14ac:dyDescent="0.3">
      <c r="A730" s="6" t="s">
        <v>1374</v>
      </c>
      <c r="B730" s="7" t="s">
        <v>1411</v>
      </c>
      <c r="C730" s="7" t="s">
        <v>1410</v>
      </c>
      <c r="D730" s="7">
        <v>0</v>
      </c>
      <c r="E730" s="7">
        <v>0</v>
      </c>
      <c r="F730" s="7">
        <v>51.15</v>
      </c>
      <c r="G730" s="7">
        <v>8.51</v>
      </c>
      <c r="H730" s="7">
        <v>40.340000000000003</v>
      </c>
    </row>
    <row r="731" spans="1:8" ht="33" x14ac:dyDescent="0.3">
      <c r="A731" s="6" t="s">
        <v>1374</v>
      </c>
      <c r="B731" s="7" t="s">
        <v>1412</v>
      </c>
      <c r="C731" s="7" t="s">
        <v>221</v>
      </c>
      <c r="D731" s="7">
        <v>20.18</v>
      </c>
      <c r="E731" s="7">
        <v>70.98</v>
      </c>
      <c r="F731" s="7">
        <v>1.82</v>
      </c>
      <c r="G731" s="7">
        <v>7.01</v>
      </c>
      <c r="H731" s="7">
        <v>0</v>
      </c>
    </row>
    <row r="732" spans="1:8" ht="33" x14ac:dyDescent="0.3">
      <c r="A732" s="6" t="s">
        <v>1374</v>
      </c>
      <c r="B732" s="7" t="s">
        <v>1413</v>
      </c>
      <c r="C732" s="7" t="s">
        <v>221</v>
      </c>
      <c r="D732" s="7">
        <v>25.74</v>
      </c>
      <c r="E732" s="7">
        <v>65.989999999999995</v>
      </c>
      <c r="F732" s="7">
        <v>1.22</v>
      </c>
      <c r="G732" s="7">
        <v>7.05</v>
      </c>
      <c r="H732" s="7">
        <v>0</v>
      </c>
    </row>
    <row r="733" spans="1:8" ht="33" x14ac:dyDescent="0.3">
      <c r="A733" s="6" t="s">
        <v>1374</v>
      </c>
      <c r="B733" s="7" t="s">
        <v>1414</v>
      </c>
      <c r="C733" s="7" t="s">
        <v>221</v>
      </c>
      <c r="D733" s="7">
        <v>3.44</v>
      </c>
      <c r="E733" s="7">
        <v>65.87</v>
      </c>
      <c r="F733" s="7">
        <v>21.35</v>
      </c>
      <c r="G733" s="7">
        <v>9.34</v>
      </c>
      <c r="H733" s="7">
        <v>0</v>
      </c>
    </row>
    <row r="734" spans="1:8" ht="33" x14ac:dyDescent="0.3">
      <c r="A734" s="6" t="s">
        <v>1374</v>
      </c>
      <c r="B734" s="7" t="s">
        <v>1415</v>
      </c>
      <c r="C734" s="7" t="s">
        <v>1416</v>
      </c>
      <c r="D734" s="7">
        <v>24.29</v>
      </c>
      <c r="E734" s="7">
        <v>71.52</v>
      </c>
      <c r="F734" s="7">
        <v>0.65</v>
      </c>
      <c r="G734" s="7">
        <v>3.53</v>
      </c>
      <c r="H734" s="7">
        <v>0</v>
      </c>
    </row>
    <row r="735" spans="1:8" x14ac:dyDescent="0.3">
      <c r="A735" s="6" t="s">
        <v>22</v>
      </c>
      <c r="B735" s="7" t="s">
        <v>23</v>
      </c>
      <c r="C735" s="7" t="s">
        <v>24</v>
      </c>
      <c r="D735" s="7">
        <v>4.38</v>
      </c>
      <c r="E735" s="7">
        <v>0</v>
      </c>
      <c r="F735" s="7">
        <v>90.8</v>
      </c>
      <c r="G735" s="7">
        <v>4.6399999999999997</v>
      </c>
      <c r="H735" s="7">
        <v>0.18</v>
      </c>
    </row>
    <row r="736" spans="1:8" x14ac:dyDescent="0.3">
      <c r="A736" s="6" t="s">
        <v>22</v>
      </c>
      <c r="B736" s="7" t="s">
        <v>30</v>
      </c>
      <c r="C736" s="7" t="s">
        <v>31</v>
      </c>
      <c r="D736" s="7">
        <v>0</v>
      </c>
      <c r="E736" s="7">
        <v>0</v>
      </c>
      <c r="F736" s="7">
        <v>49.28</v>
      </c>
      <c r="G736" s="7">
        <v>15.26</v>
      </c>
      <c r="H736" s="7">
        <v>35.46</v>
      </c>
    </row>
    <row r="737" spans="1:8" x14ac:dyDescent="0.3">
      <c r="A737" s="6" t="s">
        <v>22</v>
      </c>
      <c r="B737" s="7" t="s">
        <v>37</v>
      </c>
      <c r="C737" s="7" t="s">
        <v>38</v>
      </c>
      <c r="D737" s="7">
        <v>0</v>
      </c>
      <c r="E737" s="7">
        <v>71.290000000000006</v>
      </c>
      <c r="F737" s="7">
        <v>0</v>
      </c>
      <c r="G737" s="7">
        <v>5.68</v>
      </c>
      <c r="H737" s="7">
        <v>23.04</v>
      </c>
    </row>
    <row r="738" spans="1:8" x14ac:dyDescent="0.3">
      <c r="A738" s="6" t="s">
        <v>22</v>
      </c>
      <c r="B738" s="7" t="s">
        <v>42</v>
      </c>
      <c r="C738" s="7" t="s">
        <v>44</v>
      </c>
      <c r="D738" s="7">
        <v>26.31</v>
      </c>
      <c r="E738" s="7">
        <v>43.36</v>
      </c>
      <c r="F738" s="7">
        <v>18.62</v>
      </c>
      <c r="G738" s="7">
        <v>8.6999999999999993</v>
      </c>
      <c r="H738" s="7">
        <v>3.01</v>
      </c>
    </row>
    <row r="739" spans="1:8" x14ac:dyDescent="0.3">
      <c r="A739" s="6" t="s">
        <v>22</v>
      </c>
      <c r="B739" s="7" t="s">
        <v>99</v>
      </c>
      <c r="C739" s="7" t="s">
        <v>101</v>
      </c>
      <c r="D739" s="7">
        <v>58.49</v>
      </c>
      <c r="E739" s="7">
        <v>0</v>
      </c>
      <c r="F739" s="7">
        <v>32.71</v>
      </c>
      <c r="G739" s="7">
        <v>3.87</v>
      </c>
      <c r="H739" s="7">
        <v>4.93</v>
      </c>
    </row>
    <row r="740" spans="1:8" x14ac:dyDescent="0.3">
      <c r="A740" s="6" t="s">
        <v>22</v>
      </c>
      <c r="B740" s="7" t="s">
        <v>71</v>
      </c>
      <c r="C740" s="7" t="s">
        <v>73</v>
      </c>
      <c r="D740" s="7">
        <v>70.5</v>
      </c>
      <c r="E740" s="7">
        <v>0</v>
      </c>
      <c r="F740" s="7">
        <v>18.86</v>
      </c>
      <c r="G740" s="7">
        <v>3.48</v>
      </c>
      <c r="H740" s="7">
        <v>7.16</v>
      </c>
    </row>
    <row r="741" spans="1:8" x14ac:dyDescent="0.3">
      <c r="A741" s="6" t="s">
        <v>22</v>
      </c>
      <c r="B741" s="7" t="s">
        <v>59</v>
      </c>
      <c r="C741" s="7" t="s">
        <v>61</v>
      </c>
      <c r="D741" s="7">
        <v>88.2</v>
      </c>
      <c r="E741" s="7">
        <v>0</v>
      </c>
      <c r="F741" s="7">
        <v>1.59</v>
      </c>
      <c r="G741" s="7">
        <v>2.7</v>
      </c>
      <c r="H741" s="7">
        <v>7.51</v>
      </c>
    </row>
    <row r="742" spans="1:8" x14ac:dyDescent="0.3">
      <c r="A742" s="6" t="s">
        <v>22</v>
      </c>
      <c r="B742" s="7" t="s">
        <v>64</v>
      </c>
      <c r="C742" s="7" t="s">
        <v>66</v>
      </c>
      <c r="D742" s="7">
        <v>0</v>
      </c>
      <c r="E742" s="7">
        <v>87.99</v>
      </c>
      <c r="F742" s="7">
        <v>0</v>
      </c>
      <c r="G742" s="7">
        <v>3.24</v>
      </c>
      <c r="H742" s="7">
        <v>8.77</v>
      </c>
    </row>
    <row r="743" spans="1:8" x14ac:dyDescent="0.3">
      <c r="A743" s="6" t="s">
        <v>22</v>
      </c>
      <c r="B743" s="7" t="s">
        <v>68</v>
      </c>
      <c r="C743" s="7" t="s">
        <v>69</v>
      </c>
      <c r="D743" s="7">
        <v>0</v>
      </c>
      <c r="E743" s="7">
        <v>0</v>
      </c>
      <c r="F743" s="7">
        <v>46.76</v>
      </c>
      <c r="G743" s="7">
        <v>6.28</v>
      </c>
      <c r="H743" s="7">
        <v>46.95</v>
      </c>
    </row>
    <row r="744" spans="1:8" x14ac:dyDescent="0.3">
      <c r="A744" s="6" t="s">
        <v>22</v>
      </c>
      <c r="B744" s="7" t="s">
        <v>95</v>
      </c>
      <c r="C744" s="7" t="s">
        <v>1316</v>
      </c>
      <c r="D744" s="7">
        <v>0</v>
      </c>
      <c r="E744" s="7">
        <v>0</v>
      </c>
      <c r="F744" s="7">
        <v>47.83</v>
      </c>
      <c r="G744" s="7">
        <v>5.27</v>
      </c>
      <c r="H744" s="7">
        <v>46.9</v>
      </c>
    </row>
    <row r="745" spans="1:8" x14ac:dyDescent="0.3">
      <c r="A745" s="6" t="s">
        <v>22</v>
      </c>
      <c r="B745" s="7" t="s">
        <v>135</v>
      </c>
      <c r="C745" s="7" t="s">
        <v>138</v>
      </c>
      <c r="D745" s="7">
        <v>0</v>
      </c>
      <c r="E745" s="7">
        <v>0</v>
      </c>
      <c r="F745" s="7">
        <v>48.18</v>
      </c>
      <c r="G745" s="7">
        <v>8.2799999999999994</v>
      </c>
      <c r="H745" s="7">
        <v>43.54</v>
      </c>
    </row>
    <row r="746" spans="1:8" x14ac:dyDescent="0.3">
      <c r="A746" s="6" t="s">
        <v>22</v>
      </c>
      <c r="B746" s="7" t="s">
        <v>124</v>
      </c>
      <c r="C746" s="7" t="s">
        <v>127</v>
      </c>
      <c r="D746" s="7">
        <v>8.86</v>
      </c>
      <c r="E746" s="7">
        <v>0</v>
      </c>
      <c r="F746" s="7">
        <v>71.67</v>
      </c>
      <c r="G746" s="7">
        <v>6.36</v>
      </c>
      <c r="H746" s="7">
        <v>13.12</v>
      </c>
    </row>
    <row r="747" spans="1:8" x14ac:dyDescent="0.3">
      <c r="A747" s="6" t="s">
        <v>22</v>
      </c>
      <c r="B747" s="7" t="s">
        <v>84</v>
      </c>
      <c r="C747" s="7" t="s">
        <v>85</v>
      </c>
      <c r="D747" s="7">
        <v>0</v>
      </c>
      <c r="E747" s="7">
        <v>50.87</v>
      </c>
      <c r="F747" s="7">
        <v>21.4</v>
      </c>
      <c r="G747" s="7">
        <v>5.87</v>
      </c>
      <c r="H747" s="7">
        <v>21.87</v>
      </c>
    </row>
    <row r="748" spans="1:8" x14ac:dyDescent="0.3">
      <c r="A748" s="6" t="s">
        <v>22</v>
      </c>
      <c r="B748" s="7" t="s">
        <v>87</v>
      </c>
      <c r="C748" s="7" t="s">
        <v>88</v>
      </c>
      <c r="D748" s="7">
        <v>0</v>
      </c>
      <c r="E748" s="7">
        <v>32.340000000000003</v>
      </c>
      <c r="F748" s="7">
        <v>31.4</v>
      </c>
      <c r="G748" s="7">
        <v>5.16</v>
      </c>
      <c r="H748" s="7">
        <v>31.09</v>
      </c>
    </row>
    <row r="749" spans="1:8" x14ac:dyDescent="0.3">
      <c r="A749" s="6" t="s">
        <v>22</v>
      </c>
      <c r="B749" s="7" t="s">
        <v>105</v>
      </c>
      <c r="C749" s="7" t="s">
        <v>108</v>
      </c>
      <c r="D749" s="7">
        <v>0</v>
      </c>
      <c r="E749" s="7">
        <v>0</v>
      </c>
      <c r="F749" s="7">
        <v>71.83</v>
      </c>
      <c r="G749" s="7">
        <v>6.72</v>
      </c>
      <c r="H749" s="7">
        <v>21.45</v>
      </c>
    </row>
    <row r="750" spans="1:8" x14ac:dyDescent="0.3">
      <c r="A750" s="6" t="s">
        <v>22</v>
      </c>
      <c r="B750" s="7" t="s">
        <v>90</v>
      </c>
      <c r="C750" s="7" t="s">
        <v>93</v>
      </c>
      <c r="D750" s="7">
        <v>0</v>
      </c>
      <c r="E750" s="7">
        <v>0</v>
      </c>
      <c r="F750" s="7">
        <v>93.01</v>
      </c>
      <c r="G750" s="7">
        <v>6.99</v>
      </c>
      <c r="H750" s="7">
        <v>0</v>
      </c>
    </row>
    <row r="751" spans="1:8" x14ac:dyDescent="0.3">
      <c r="A751" s="6" t="s">
        <v>22</v>
      </c>
      <c r="B751" s="7" t="s">
        <v>129</v>
      </c>
      <c r="C751" s="7" t="s">
        <v>132</v>
      </c>
      <c r="D751" s="7">
        <v>0</v>
      </c>
      <c r="E751" s="7">
        <v>0</v>
      </c>
      <c r="F751" s="7">
        <v>48.04</v>
      </c>
      <c r="G751" s="7">
        <v>5.54</v>
      </c>
      <c r="H751" s="7">
        <v>46.42</v>
      </c>
    </row>
    <row r="752" spans="1:8" x14ac:dyDescent="0.3">
      <c r="A752" s="6" t="s">
        <v>22</v>
      </c>
      <c r="B752" s="7" t="s">
        <v>114</v>
      </c>
      <c r="C752" s="7" t="s">
        <v>117</v>
      </c>
      <c r="D752" s="7">
        <v>3.47</v>
      </c>
      <c r="E752" s="7">
        <v>0</v>
      </c>
      <c r="F752" s="7">
        <v>52.39</v>
      </c>
      <c r="G752" s="7">
        <v>4.05</v>
      </c>
      <c r="H752" s="7">
        <v>40.090000000000003</v>
      </c>
    </row>
    <row r="753" spans="1:8" x14ac:dyDescent="0.3">
      <c r="A753" s="6" t="s">
        <v>22</v>
      </c>
      <c r="B753" s="7" t="s">
        <v>110</v>
      </c>
      <c r="C753" s="7" t="s">
        <v>111</v>
      </c>
      <c r="D753" s="7">
        <v>0</v>
      </c>
      <c r="E753" s="7">
        <v>74.510000000000005</v>
      </c>
      <c r="F753" s="7">
        <v>0</v>
      </c>
      <c r="G753" s="7">
        <v>8.6999999999999993</v>
      </c>
      <c r="H753" s="7">
        <v>16.78</v>
      </c>
    </row>
    <row r="754" spans="1:8" x14ac:dyDescent="0.3">
      <c r="A754" s="6" t="s">
        <v>22</v>
      </c>
      <c r="B754" s="7" t="s">
        <v>113</v>
      </c>
      <c r="C754" s="7" t="s">
        <v>111</v>
      </c>
      <c r="D754" s="7">
        <v>0</v>
      </c>
      <c r="E754" s="7">
        <v>75.239999999999995</v>
      </c>
      <c r="F754" s="7">
        <v>0</v>
      </c>
      <c r="G754" s="7">
        <v>24.3</v>
      </c>
      <c r="H754" s="7">
        <v>0.46</v>
      </c>
    </row>
    <row r="755" spans="1:8" x14ac:dyDescent="0.3">
      <c r="A755" s="6" t="s">
        <v>22</v>
      </c>
      <c r="B755" s="7" t="s">
        <v>170</v>
      </c>
      <c r="C755" s="7" t="s">
        <v>173</v>
      </c>
      <c r="D755" s="7">
        <v>0</v>
      </c>
      <c r="E755" s="7">
        <v>0</v>
      </c>
      <c r="F755" s="7">
        <v>39.97</v>
      </c>
      <c r="G755" s="7">
        <v>9.3699999999999992</v>
      </c>
      <c r="H755" s="7">
        <v>50.66</v>
      </c>
    </row>
    <row r="756" spans="1:8" x14ac:dyDescent="0.3">
      <c r="A756" s="6" t="s">
        <v>22</v>
      </c>
      <c r="B756" s="7" t="s">
        <v>121</v>
      </c>
      <c r="C756" s="7" t="s">
        <v>122</v>
      </c>
      <c r="D756" s="7">
        <v>0</v>
      </c>
      <c r="E756" s="7">
        <v>0</v>
      </c>
      <c r="F756" s="7">
        <v>46.6</v>
      </c>
      <c r="G756" s="7">
        <v>7.76</v>
      </c>
      <c r="H756" s="7">
        <v>45.64</v>
      </c>
    </row>
    <row r="757" spans="1:8" x14ac:dyDescent="0.3">
      <c r="A757" s="6" t="s">
        <v>22</v>
      </c>
      <c r="B757" s="7" t="s">
        <v>188</v>
      </c>
      <c r="C757" s="7" t="s">
        <v>191</v>
      </c>
      <c r="D757" s="7">
        <v>0</v>
      </c>
      <c r="E757" s="7">
        <v>0</v>
      </c>
      <c r="F757" s="7">
        <v>46.02</v>
      </c>
      <c r="G757" s="7">
        <v>8.68</v>
      </c>
      <c r="H757" s="7">
        <v>45.3</v>
      </c>
    </row>
    <row r="758" spans="1:8" x14ac:dyDescent="0.3">
      <c r="A758" s="6" t="s">
        <v>22</v>
      </c>
      <c r="B758" s="7" t="s">
        <v>140</v>
      </c>
      <c r="C758" s="7" t="s">
        <v>143</v>
      </c>
      <c r="D758" s="7">
        <v>0</v>
      </c>
      <c r="E758" s="7">
        <v>0</v>
      </c>
      <c r="F758" s="7">
        <v>55.35</v>
      </c>
      <c r="G758" s="7">
        <v>13.32</v>
      </c>
      <c r="H758" s="7">
        <v>31.33</v>
      </c>
    </row>
    <row r="759" spans="1:8" x14ac:dyDescent="0.3">
      <c r="A759" s="6" t="s">
        <v>22</v>
      </c>
      <c r="B759" s="7" t="s">
        <v>148</v>
      </c>
      <c r="C759" s="7" t="s">
        <v>151</v>
      </c>
      <c r="D759" s="7">
        <v>0.88</v>
      </c>
      <c r="E759" s="7">
        <v>0</v>
      </c>
      <c r="F759" s="7">
        <v>41.91</v>
      </c>
      <c r="G759" s="7">
        <v>21.49</v>
      </c>
      <c r="H759" s="7">
        <v>35.72</v>
      </c>
    </row>
    <row r="760" spans="1:8" x14ac:dyDescent="0.3">
      <c r="A760" s="6" t="s">
        <v>22</v>
      </c>
      <c r="B760" s="7" t="s">
        <v>165</v>
      </c>
      <c r="C760" s="7" t="s">
        <v>168</v>
      </c>
      <c r="D760" s="7">
        <v>0.3</v>
      </c>
      <c r="E760" s="7">
        <v>0</v>
      </c>
      <c r="F760" s="7">
        <v>30.32</v>
      </c>
      <c r="G760" s="7">
        <v>25.26</v>
      </c>
      <c r="H760" s="7">
        <v>44.11</v>
      </c>
    </row>
    <row r="761" spans="1:8" ht="33" x14ac:dyDescent="0.3">
      <c r="A761" s="6" t="s">
        <v>22</v>
      </c>
      <c r="B761" s="7" t="s">
        <v>145</v>
      </c>
      <c r="C761" s="7" t="s">
        <v>146</v>
      </c>
      <c r="D761" s="7">
        <v>9.75</v>
      </c>
      <c r="E761" s="7">
        <v>0</v>
      </c>
      <c r="F761" s="7">
        <v>65.16</v>
      </c>
      <c r="G761" s="7">
        <v>16.399999999999999</v>
      </c>
      <c r="H761" s="7">
        <v>8.69</v>
      </c>
    </row>
    <row r="762" spans="1:8" x14ac:dyDescent="0.3">
      <c r="A762" s="6" t="s">
        <v>22</v>
      </c>
      <c r="B762" s="7" t="s">
        <v>54</v>
      </c>
      <c r="C762" s="7" t="s">
        <v>56</v>
      </c>
      <c r="D762" s="7">
        <v>0</v>
      </c>
      <c r="E762" s="7">
        <v>0</v>
      </c>
      <c r="F762" s="7">
        <v>46.44</v>
      </c>
      <c r="G762" s="7">
        <v>8.09</v>
      </c>
      <c r="H762" s="7">
        <v>45.47</v>
      </c>
    </row>
    <row r="763" spans="1:8" x14ac:dyDescent="0.3">
      <c r="A763" s="6" t="s">
        <v>22</v>
      </c>
      <c r="B763" s="7" t="s">
        <v>152</v>
      </c>
      <c r="C763" s="7" t="s">
        <v>153</v>
      </c>
      <c r="D763" s="7">
        <v>69.02</v>
      </c>
      <c r="E763" s="7">
        <v>22.22</v>
      </c>
      <c r="F763" s="7">
        <v>0</v>
      </c>
      <c r="G763" s="7">
        <v>6.6</v>
      </c>
      <c r="H763" s="7">
        <v>2.16</v>
      </c>
    </row>
    <row r="764" spans="1:8" x14ac:dyDescent="0.3">
      <c r="A764" s="6" t="s">
        <v>22</v>
      </c>
      <c r="B764" s="7" t="s">
        <v>156</v>
      </c>
      <c r="C764" s="7" t="s">
        <v>157</v>
      </c>
      <c r="D764" s="7">
        <v>29.21</v>
      </c>
      <c r="E764" s="7">
        <v>53.09</v>
      </c>
      <c r="F764" s="7">
        <v>0</v>
      </c>
      <c r="G764" s="7">
        <v>12.75</v>
      </c>
      <c r="H764" s="7">
        <v>4.9400000000000004</v>
      </c>
    </row>
    <row r="765" spans="1:8" x14ac:dyDescent="0.3">
      <c r="A765" s="6" t="s">
        <v>22</v>
      </c>
      <c r="B765" s="7" t="s">
        <v>159</v>
      </c>
      <c r="C765" s="7" t="s">
        <v>160</v>
      </c>
      <c r="D765" s="7">
        <v>0</v>
      </c>
      <c r="E765" s="7">
        <v>0</v>
      </c>
      <c r="F765" s="7">
        <v>53.79</v>
      </c>
      <c r="G765" s="7">
        <v>14.93</v>
      </c>
      <c r="H765" s="7">
        <v>31.28</v>
      </c>
    </row>
    <row r="766" spans="1:8" x14ac:dyDescent="0.3">
      <c r="A766" s="6" t="s">
        <v>22</v>
      </c>
      <c r="B766" s="7" t="s">
        <v>161</v>
      </c>
      <c r="C766" s="7" t="s">
        <v>162</v>
      </c>
      <c r="D766" s="7">
        <v>0</v>
      </c>
      <c r="E766" s="7">
        <v>87.03</v>
      </c>
      <c r="F766" s="7">
        <v>0</v>
      </c>
      <c r="G766" s="7">
        <v>10.06</v>
      </c>
      <c r="H766" s="7">
        <v>2.91</v>
      </c>
    </row>
    <row r="767" spans="1:8" x14ac:dyDescent="0.3">
      <c r="A767" s="6" t="s">
        <v>22</v>
      </c>
      <c r="B767" s="7" t="s">
        <v>48</v>
      </c>
      <c r="C767" s="7" t="s">
        <v>50</v>
      </c>
      <c r="D767" s="7">
        <v>0</v>
      </c>
      <c r="E767" s="7">
        <v>0</v>
      </c>
      <c r="F767" s="7">
        <v>46.7</v>
      </c>
      <c r="G767" s="7">
        <v>8.23</v>
      </c>
      <c r="H767" s="7">
        <v>45.07</v>
      </c>
    </row>
    <row r="768" spans="1:8" x14ac:dyDescent="0.3">
      <c r="A768" s="6" t="s">
        <v>22</v>
      </c>
      <c r="B768" s="7" t="s">
        <v>201</v>
      </c>
      <c r="C768" s="7" t="s">
        <v>204</v>
      </c>
      <c r="D768" s="7">
        <v>0</v>
      </c>
      <c r="E768" s="7">
        <v>0</v>
      </c>
      <c r="F768" s="7">
        <v>46.22</v>
      </c>
      <c r="G768" s="7">
        <v>8.25</v>
      </c>
      <c r="H768" s="7">
        <v>45.54</v>
      </c>
    </row>
    <row r="769" spans="1:8" x14ac:dyDescent="0.3">
      <c r="A769" s="6" t="s">
        <v>22</v>
      </c>
      <c r="B769" s="7" t="s">
        <v>176</v>
      </c>
      <c r="C769" s="7" t="s">
        <v>177</v>
      </c>
      <c r="D769" s="7">
        <v>63.64</v>
      </c>
      <c r="E769" s="7">
        <v>0</v>
      </c>
      <c r="F769" s="7">
        <v>24.95</v>
      </c>
      <c r="G769" s="7">
        <v>11.08</v>
      </c>
      <c r="H769" s="7">
        <v>0.33</v>
      </c>
    </row>
    <row r="770" spans="1:8" x14ac:dyDescent="0.3">
      <c r="A770" s="6" t="s">
        <v>22</v>
      </c>
      <c r="B770" s="7" t="s">
        <v>180</v>
      </c>
      <c r="C770" s="7" t="s">
        <v>177</v>
      </c>
      <c r="D770" s="7">
        <v>79.36</v>
      </c>
      <c r="E770" s="7">
        <v>0</v>
      </c>
      <c r="F770" s="7">
        <v>4.26</v>
      </c>
      <c r="G770" s="7">
        <v>16.22</v>
      </c>
      <c r="H770" s="7">
        <v>0.16</v>
      </c>
    </row>
    <row r="771" spans="1:8" x14ac:dyDescent="0.3">
      <c r="A771" s="6" t="s">
        <v>22</v>
      </c>
      <c r="B771" s="7" t="s">
        <v>182</v>
      </c>
      <c r="C771" s="7" t="s">
        <v>183</v>
      </c>
      <c r="D771" s="7">
        <v>69.55</v>
      </c>
      <c r="E771" s="7">
        <v>0</v>
      </c>
      <c r="F771" s="7">
        <v>23.76</v>
      </c>
      <c r="G771" s="7">
        <v>4.12</v>
      </c>
      <c r="H771" s="7">
        <v>2.56</v>
      </c>
    </row>
    <row r="772" spans="1:8" x14ac:dyDescent="0.3">
      <c r="A772" s="6" t="s">
        <v>22</v>
      </c>
      <c r="B772" s="7" t="s">
        <v>185</v>
      </c>
      <c r="C772" s="7" t="s">
        <v>186</v>
      </c>
      <c r="D772" s="7">
        <v>76.680000000000007</v>
      </c>
      <c r="E772" s="7">
        <v>0</v>
      </c>
      <c r="F772" s="7">
        <v>10.69</v>
      </c>
      <c r="G772" s="7">
        <v>7.64</v>
      </c>
      <c r="H772" s="7">
        <v>4.99</v>
      </c>
    </row>
    <row r="773" spans="1:8" x14ac:dyDescent="0.3">
      <c r="A773" s="6" t="s">
        <v>22</v>
      </c>
      <c r="B773" s="7" t="s">
        <v>205</v>
      </c>
      <c r="C773" s="7" t="s">
        <v>1417</v>
      </c>
      <c r="D773" s="7">
        <v>0</v>
      </c>
      <c r="E773" s="7">
        <v>84.38</v>
      </c>
      <c r="F773" s="7">
        <v>0</v>
      </c>
      <c r="G773" s="7">
        <v>10.81</v>
      </c>
      <c r="H773" s="7">
        <v>4.8099999999999996</v>
      </c>
    </row>
    <row r="774" spans="1:8" x14ac:dyDescent="0.3">
      <c r="A774" s="6" t="s">
        <v>22</v>
      </c>
      <c r="B774" s="7" t="s">
        <v>193</v>
      </c>
      <c r="C774" s="7" t="s">
        <v>194</v>
      </c>
      <c r="D774" s="7">
        <v>0</v>
      </c>
      <c r="E774" s="7">
        <v>0</v>
      </c>
      <c r="F774" s="7">
        <v>49.07</v>
      </c>
      <c r="G774" s="7">
        <v>15.79</v>
      </c>
      <c r="H774" s="7">
        <v>35.14</v>
      </c>
    </row>
    <row r="775" spans="1:8" x14ac:dyDescent="0.3">
      <c r="A775" s="6" t="s">
        <v>22</v>
      </c>
      <c r="B775" s="7" t="s">
        <v>195</v>
      </c>
      <c r="C775" s="7" t="s">
        <v>196</v>
      </c>
      <c r="D775" s="7">
        <v>0</v>
      </c>
      <c r="E775" s="7">
        <v>0</v>
      </c>
      <c r="F775" s="7">
        <v>46.24</v>
      </c>
      <c r="G775" s="7">
        <v>8.67</v>
      </c>
      <c r="H775" s="7">
        <v>45.1</v>
      </c>
    </row>
    <row r="776" spans="1:8" x14ac:dyDescent="0.3">
      <c r="A776" s="6" t="s">
        <v>22</v>
      </c>
      <c r="B776" s="7" t="s">
        <v>198</v>
      </c>
      <c r="C776" s="7" t="s">
        <v>27</v>
      </c>
      <c r="D776" s="7">
        <v>91.29</v>
      </c>
      <c r="E776" s="7">
        <v>0</v>
      </c>
      <c r="F776" s="7">
        <v>0</v>
      </c>
      <c r="G776" s="7">
        <v>7.31</v>
      </c>
      <c r="H776" s="7">
        <v>1.39</v>
      </c>
    </row>
    <row r="777" spans="1:8" x14ac:dyDescent="0.3">
      <c r="A777" s="6" t="s">
        <v>22</v>
      </c>
      <c r="B777" s="7" t="s">
        <v>80</v>
      </c>
      <c r="C777" s="7" t="s">
        <v>82</v>
      </c>
      <c r="D777" s="7">
        <v>0</v>
      </c>
      <c r="E777" s="7">
        <v>0</v>
      </c>
      <c r="F777" s="7">
        <v>52.08</v>
      </c>
      <c r="G777" s="7">
        <v>8.9600000000000009</v>
      </c>
      <c r="H777" s="7">
        <v>38.96</v>
      </c>
    </row>
    <row r="778" spans="1:8" x14ac:dyDescent="0.3">
      <c r="A778" s="6" t="s">
        <v>22</v>
      </c>
      <c r="B778" s="7" t="s">
        <v>76</v>
      </c>
      <c r="C778" s="7" t="s">
        <v>78</v>
      </c>
      <c r="D778" s="7">
        <v>0</v>
      </c>
      <c r="E778" s="7">
        <v>0</v>
      </c>
      <c r="F778" s="7">
        <v>47.08</v>
      </c>
      <c r="G778" s="7">
        <v>2.95</v>
      </c>
      <c r="H778" s="7">
        <v>49.97</v>
      </c>
    </row>
    <row r="779" spans="1:8" x14ac:dyDescent="0.3">
      <c r="A779" s="6" t="s">
        <v>22</v>
      </c>
      <c r="B779" s="7" t="s">
        <v>208</v>
      </c>
      <c r="C779" s="7" t="s">
        <v>40</v>
      </c>
      <c r="D779" s="7">
        <v>0</v>
      </c>
      <c r="E779" s="7">
        <v>86.26</v>
      </c>
      <c r="F779" s="7">
        <v>0</v>
      </c>
      <c r="G779" s="7">
        <v>2.33</v>
      </c>
      <c r="H779" s="7">
        <v>11.41</v>
      </c>
    </row>
    <row r="780" spans="1:8" x14ac:dyDescent="0.3">
      <c r="A780" s="6" t="s">
        <v>22</v>
      </c>
      <c r="B780" s="7" t="s">
        <v>210</v>
      </c>
      <c r="C780" s="7" t="s">
        <v>40</v>
      </c>
      <c r="D780" s="7">
        <v>0</v>
      </c>
      <c r="E780" s="7">
        <v>0</v>
      </c>
      <c r="F780" s="7">
        <v>91.07</v>
      </c>
      <c r="G780" s="7">
        <v>8.4</v>
      </c>
      <c r="H780" s="7">
        <v>0.53</v>
      </c>
    </row>
    <row r="781" spans="1:8" x14ac:dyDescent="0.3">
      <c r="A781" s="6" t="s">
        <v>22</v>
      </c>
      <c r="B781" s="7" t="s">
        <v>212</v>
      </c>
      <c r="C781" s="7" t="s">
        <v>213</v>
      </c>
      <c r="D781" s="7">
        <v>71.31</v>
      </c>
      <c r="E781" s="7">
        <v>24.01</v>
      </c>
      <c r="F781" s="7">
        <v>0</v>
      </c>
      <c r="G781" s="7">
        <v>2.2000000000000002</v>
      </c>
      <c r="H781" s="7">
        <v>2.48</v>
      </c>
    </row>
    <row r="782" spans="1:8" x14ac:dyDescent="0.3">
      <c r="A782" s="6" t="s">
        <v>22</v>
      </c>
      <c r="B782" s="7" t="s">
        <v>216</v>
      </c>
      <c r="C782" s="7" t="s">
        <v>217</v>
      </c>
      <c r="D782" s="7">
        <v>28.59</v>
      </c>
      <c r="E782" s="7">
        <v>0</v>
      </c>
      <c r="F782" s="7">
        <v>64.72</v>
      </c>
      <c r="G782" s="7">
        <v>5.54</v>
      </c>
      <c r="H782" s="7">
        <v>1.1499999999999999</v>
      </c>
    </row>
    <row r="783" spans="1:8" x14ac:dyDescent="0.3">
      <c r="A783" s="6" t="s">
        <v>22</v>
      </c>
      <c r="B783" s="7" t="s">
        <v>220</v>
      </c>
      <c r="C783" s="7" t="s">
        <v>221</v>
      </c>
      <c r="D783" s="7">
        <v>49.04</v>
      </c>
      <c r="E783" s="7">
        <v>8.0299999999999994</v>
      </c>
      <c r="F783" s="7">
        <v>35.69</v>
      </c>
      <c r="G783" s="7">
        <v>5.83</v>
      </c>
      <c r="H783" s="7">
        <v>1.41</v>
      </c>
    </row>
    <row r="784" spans="1:8" x14ac:dyDescent="0.3">
      <c r="A784" s="6" t="s">
        <v>22</v>
      </c>
      <c r="B784" s="7" t="s">
        <v>224</v>
      </c>
      <c r="C784" s="7" t="s">
        <v>221</v>
      </c>
      <c r="D784" s="7">
        <v>46.26</v>
      </c>
      <c r="E784" s="7">
        <v>49.57</v>
      </c>
      <c r="F784" s="7">
        <v>0</v>
      </c>
      <c r="G784" s="7">
        <v>2.81</v>
      </c>
      <c r="H784" s="7">
        <v>1.36</v>
      </c>
    </row>
    <row r="785" spans="1:8" ht="33" x14ac:dyDescent="0.3">
      <c r="A785" s="6" t="s">
        <v>1418</v>
      </c>
      <c r="B785" s="7" t="s">
        <v>1419</v>
      </c>
      <c r="C785" s="7" t="s">
        <v>1420</v>
      </c>
      <c r="D785" s="7">
        <v>0</v>
      </c>
      <c r="E785" s="7">
        <v>0</v>
      </c>
      <c r="F785" s="7">
        <v>80.37</v>
      </c>
      <c r="G785" s="7">
        <v>19.63</v>
      </c>
      <c r="H785" s="7">
        <v>0</v>
      </c>
    </row>
    <row r="786" spans="1:8" ht="33" x14ac:dyDescent="0.3">
      <c r="A786" s="6" t="s">
        <v>1418</v>
      </c>
      <c r="B786" s="7" t="s">
        <v>1421</v>
      </c>
      <c r="C786" s="7" t="s">
        <v>1422</v>
      </c>
      <c r="D786" s="7">
        <v>92.23</v>
      </c>
      <c r="E786" s="7">
        <v>0</v>
      </c>
      <c r="F786" s="7">
        <v>0</v>
      </c>
      <c r="G786" s="7">
        <v>7.77</v>
      </c>
      <c r="H786" s="7">
        <v>0</v>
      </c>
    </row>
    <row r="787" spans="1:8" ht="33" x14ac:dyDescent="0.3">
      <c r="A787" s="6" t="s">
        <v>1418</v>
      </c>
      <c r="B787" s="7" t="s">
        <v>1423</v>
      </c>
      <c r="C787" s="7" t="s">
        <v>1424</v>
      </c>
      <c r="D787" s="7">
        <v>0</v>
      </c>
      <c r="E787" s="7">
        <v>0</v>
      </c>
      <c r="F787" s="7">
        <v>94.79</v>
      </c>
      <c r="G787" s="7">
        <v>5.21</v>
      </c>
      <c r="H787" s="7">
        <v>0</v>
      </c>
    </row>
    <row r="788" spans="1:8" ht="33" x14ac:dyDescent="0.3">
      <c r="A788" s="6" t="s">
        <v>1418</v>
      </c>
      <c r="B788" s="7" t="s">
        <v>1425</v>
      </c>
      <c r="C788" s="7" t="s">
        <v>1426</v>
      </c>
      <c r="D788" s="7">
        <v>0</v>
      </c>
      <c r="E788" s="7">
        <v>0</v>
      </c>
      <c r="F788" s="7">
        <v>53.38</v>
      </c>
      <c r="G788" s="7">
        <v>9.26</v>
      </c>
      <c r="H788" s="7">
        <v>37.36</v>
      </c>
    </row>
    <row r="789" spans="1:8" ht="33" x14ac:dyDescent="0.3">
      <c r="A789" s="6" t="s">
        <v>1418</v>
      </c>
      <c r="B789" s="7" t="s">
        <v>1427</v>
      </c>
      <c r="C789" s="7" t="s">
        <v>1428</v>
      </c>
      <c r="D789" s="7">
        <v>0</v>
      </c>
      <c r="E789" s="7">
        <v>0</v>
      </c>
      <c r="F789" s="7">
        <v>48.26</v>
      </c>
      <c r="G789" s="7">
        <v>6.15</v>
      </c>
      <c r="H789" s="7">
        <v>45.59</v>
      </c>
    </row>
    <row r="790" spans="1:8" ht="33" x14ac:dyDescent="0.3">
      <c r="A790" s="6" t="s">
        <v>1418</v>
      </c>
      <c r="B790" s="7" t="s">
        <v>1429</v>
      </c>
      <c r="C790" s="7" t="s">
        <v>1430</v>
      </c>
      <c r="D790" s="7">
        <v>0</v>
      </c>
      <c r="E790" s="7">
        <v>0</v>
      </c>
      <c r="F790" s="7">
        <v>46.57</v>
      </c>
      <c r="G790" s="7">
        <v>8.16</v>
      </c>
      <c r="H790" s="7">
        <v>45.27</v>
      </c>
    </row>
    <row r="791" spans="1:8" ht="33" x14ac:dyDescent="0.3">
      <c r="A791" s="6" t="s">
        <v>1418</v>
      </c>
      <c r="B791" s="7" t="s">
        <v>1431</v>
      </c>
      <c r="C791" s="7" t="s">
        <v>1432</v>
      </c>
      <c r="D791" s="7">
        <v>0</v>
      </c>
      <c r="E791" s="7">
        <v>0</v>
      </c>
      <c r="F791" s="7">
        <v>49.32</v>
      </c>
      <c r="G791" s="7">
        <v>4.72</v>
      </c>
      <c r="H791" s="7">
        <v>45.96</v>
      </c>
    </row>
    <row r="792" spans="1:8" ht="33" x14ac:dyDescent="0.3">
      <c r="A792" s="6" t="s">
        <v>1418</v>
      </c>
      <c r="B792" s="7" t="s">
        <v>1433</v>
      </c>
      <c r="C792" s="7" t="s">
        <v>1434</v>
      </c>
      <c r="D792" s="7">
        <v>0</v>
      </c>
      <c r="E792" s="7">
        <v>0</v>
      </c>
      <c r="F792" s="7">
        <v>46.07</v>
      </c>
      <c r="G792" s="7">
        <v>8.0299999999999994</v>
      </c>
      <c r="H792" s="7">
        <v>45.89</v>
      </c>
    </row>
    <row r="793" spans="1:8" ht="33" x14ac:dyDescent="0.3">
      <c r="A793" s="6" t="s">
        <v>1418</v>
      </c>
      <c r="B793" s="7" t="s">
        <v>1435</v>
      </c>
      <c r="C793" s="7" t="s">
        <v>1436</v>
      </c>
      <c r="D793" s="7">
        <v>0</v>
      </c>
      <c r="E793" s="7">
        <v>89.33</v>
      </c>
      <c r="F793" s="7">
        <v>0</v>
      </c>
      <c r="G793" s="7">
        <v>10.67</v>
      </c>
      <c r="H793" s="7">
        <v>0</v>
      </c>
    </row>
    <row r="794" spans="1:8" ht="33" x14ac:dyDescent="0.3">
      <c r="A794" s="6" t="s">
        <v>1418</v>
      </c>
      <c r="B794" s="7" t="s">
        <v>1437</v>
      </c>
      <c r="C794" s="7" t="s">
        <v>1438</v>
      </c>
      <c r="D794" s="7">
        <v>0</v>
      </c>
      <c r="E794" s="7">
        <v>0</v>
      </c>
      <c r="F794" s="7">
        <v>90.36</v>
      </c>
      <c r="G794" s="7">
        <v>9.64</v>
      </c>
      <c r="H794" s="7">
        <v>0</v>
      </c>
    </row>
    <row r="795" spans="1:8" ht="33" x14ac:dyDescent="0.3">
      <c r="A795" s="6" t="s">
        <v>1418</v>
      </c>
      <c r="B795" s="7" t="s">
        <v>1439</v>
      </c>
      <c r="C795" s="7" t="s">
        <v>1440</v>
      </c>
      <c r="D795" s="7">
        <v>0</v>
      </c>
      <c r="E795" s="7">
        <v>0</v>
      </c>
      <c r="F795" s="7">
        <v>90.35</v>
      </c>
      <c r="G795" s="7">
        <v>9.65</v>
      </c>
      <c r="H795" s="7">
        <v>0</v>
      </c>
    </row>
    <row r="796" spans="1:8" ht="33" x14ac:dyDescent="0.3">
      <c r="A796" s="6" t="s">
        <v>1418</v>
      </c>
      <c r="B796" s="7" t="s">
        <v>1441</v>
      </c>
      <c r="C796" s="7" t="s">
        <v>1442</v>
      </c>
      <c r="D796" s="7">
        <v>70.650000000000006</v>
      </c>
      <c r="E796" s="7">
        <v>21.37</v>
      </c>
      <c r="F796" s="7">
        <v>1.0900000000000001</v>
      </c>
      <c r="G796" s="7">
        <v>6.89</v>
      </c>
      <c r="H796" s="7">
        <v>0</v>
      </c>
    </row>
    <row r="797" spans="1:8" ht="33" x14ac:dyDescent="0.3">
      <c r="A797" s="6" t="s">
        <v>1418</v>
      </c>
      <c r="B797" s="7" t="s">
        <v>1443</v>
      </c>
      <c r="C797" s="7" t="s">
        <v>1444</v>
      </c>
      <c r="D797" s="7">
        <v>29.1</v>
      </c>
      <c r="E797" s="7">
        <v>63.49</v>
      </c>
      <c r="F797" s="7">
        <v>0</v>
      </c>
      <c r="G797" s="7">
        <v>7.41</v>
      </c>
      <c r="H797" s="7">
        <v>0</v>
      </c>
    </row>
    <row r="798" spans="1:8" ht="33" x14ac:dyDescent="0.3">
      <c r="A798" s="6" t="s">
        <v>1418</v>
      </c>
      <c r="B798" s="7" t="s">
        <v>1445</v>
      </c>
      <c r="C798" s="7" t="s">
        <v>1446</v>
      </c>
      <c r="D798" s="7">
        <v>82.07</v>
      </c>
      <c r="E798" s="7">
        <v>0</v>
      </c>
      <c r="F798" s="7">
        <v>0</v>
      </c>
      <c r="G798" s="7">
        <v>17.93</v>
      </c>
      <c r="H798" s="7">
        <v>0</v>
      </c>
    </row>
    <row r="799" spans="1:8" ht="33" x14ac:dyDescent="0.3">
      <c r="A799" s="6" t="s">
        <v>1418</v>
      </c>
      <c r="B799" s="7" t="s">
        <v>1447</v>
      </c>
      <c r="C799" s="7" t="s">
        <v>1448</v>
      </c>
      <c r="D799" s="7">
        <v>32.33</v>
      </c>
      <c r="E799" s="7">
        <v>50.63</v>
      </c>
      <c r="F799" s="7">
        <v>0</v>
      </c>
      <c r="G799" s="7">
        <v>17.04</v>
      </c>
      <c r="H799" s="7">
        <v>0</v>
      </c>
    </row>
    <row r="800" spans="1:8" ht="33" x14ac:dyDescent="0.3">
      <c r="A800" s="6" t="s">
        <v>1418</v>
      </c>
      <c r="B800" s="7" t="s">
        <v>1449</v>
      </c>
      <c r="C800" s="7" t="s">
        <v>1450</v>
      </c>
      <c r="D800" s="7">
        <v>0</v>
      </c>
      <c r="E800" s="7">
        <v>0.83</v>
      </c>
      <c r="F800" s="7">
        <v>86.78</v>
      </c>
      <c r="G800" s="7">
        <v>12.39</v>
      </c>
      <c r="H800" s="7">
        <v>0</v>
      </c>
    </row>
    <row r="801" spans="1:8" ht="33" x14ac:dyDescent="0.3">
      <c r="A801" s="6" t="s">
        <v>1418</v>
      </c>
      <c r="B801" s="7" t="s">
        <v>1451</v>
      </c>
      <c r="C801" s="7" t="s">
        <v>1452</v>
      </c>
      <c r="D801" s="7">
        <v>0</v>
      </c>
      <c r="E801" s="7">
        <v>46.11</v>
      </c>
      <c r="F801" s="7">
        <v>36.15</v>
      </c>
      <c r="G801" s="7">
        <v>17.739999999999998</v>
      </c>
      <c r="H801" s="7">
        <v>0</v>
      </c>
    </row>
    <row r="802" spans="1:8" ht="33" x14ac:dyDescent="0.3">
      <c r="A802" s="6" t="s">
        <v>1418</v>
      </c>
      <c r="B802" s="7" t="s">
        <v>1453</v>
      </c>
      <c r="C802" s="7" t="s">
        <v>1454</v>
      </c>
      <c r="D802" s="7">
        <v>3.93</v>
      </c>
      <c r="E802" s="7">
        <v>0</v>
      </c>
      <c r="F802" s="7">
        <v>88.59</v>
      </c>
      <c r="G802" s="7">
        <v>7.48</v>
      </c>
      <c r="H802" s="7">
        <v>0</v>
      </c>
    </row>
    <row r="803" spans="1:8" ht="33" x14ac:dyDescent="0.3">
      <c r="A803" s="6" t="s">
        <v>1418</v>
      </c>
      <c r="B803" s="7" t="s">
        <v>1455</v>
      </c>
      <c r="C803" s="7" t="s">
        <v>1456</v>
      </c>
      <c r="D803" s="7">
        <v>48.56</v>
      </c>
      <c r="E803" s="7">
        <v>41.03</v>
      </c>
      <c r="F803" s="7">
        <v>1.99</v>
      </c>
      <c r="G803" s="7">
        <v>8.41</v>
      </c>
      <c r="H803" s="7">
        <v>0</v>
      </c>
    </row>
    <row r="804" spans="1:8" ht="33" x14ac:dyDescent="0.3">
      <c r="A804" s="6" t="s">
        <v>1418</v>
      </c>
      <c r="B804" s="7" t="s">
        <v>1457</v>
      </c>
      <c r="C804" s="7" t="s">
        <v>1458</v>
      </c>
      <c r="D804" s="7">
        <v>0</v>
      </c>
      <c r="E804" s="7">
        <v>0</v>
      </c>
      <c r="F804" s="7">
        <v>88.47</v>
      </c>
      <c r="G804" s="7">
        <v>11.53</v>
      </c>
      <c r="H804" s="7">
        <v>0</v>
      </c>
    </row>
    <row r="805" spans="1:8" ht="33" x14ac:dyDescent="0.3">
      <c r="A805" s="6" t="s">
        <v>1418</v>
      </c>
      <c r="B805" s="7" t="s">
        <v>1459</v>
      </c>
      <c r="C805" s="7" t="s">
        <v>1460</v>
      </c>
      <c r="D805" s="7">
        <v>0</v>
      </c>
      <c r="E805" s="7">
        <v>90.18</v>
      </c>
      <c r="F805" s="7">
        <v>0</v>
      </c>
      <c r="G805" s="7">
        <v>9.82</v>
      </c>
      <c r="H805" s="7">
        <v>0</v>
      </c>
    </row>
    <row r="806" spans="1:8" ht="33" x14ac:dyDescent="0.3">
      <c r="A806" s="6" t="s">
        <v>1418</v>
      </c>
      <c r="B806" s="7" t="s">
        <v>1461</v>
      </c>
      <c r="C806" s="7" t="s">
        <v>1462</v>
      </c>
      <c r="D806" s="7">
        <v>0</v>
      </c>
      <c r="E806" s="7">
        <v>0</v>
      </c>
      <c r="F806" s="7">
        <v>84.49</v>
      </c>
      <c r="G806" s="7">
        <v>15.51</v>
      </c>
      <c r="H806" s="7">
        <v>0</v>
      </c>
    </row>
    <row r="807" spans="1:8" ht="33" x14ac:dyDescent="0.3">
      <c r="A807" s="6" t="s">
        <v>1418</v>
      </c>
      <c r="B807" s="7" t="s">
        <v>1463</v>
      </c>
      <c r="C807" s="7" t="s">
        <v>1464</v>
      </c>
      <c r="D807" s="7">
        <v>0</v>
      </c>
      <c r="E807" s="7">
        <v>47.69</v>
      </c>
      <c r="F807" s="7">
        <v>36.020000000000003</v>
      </c>
      <c r="G807" s="7">
        <v>16.29</v>
      </c>
      <c r="H807" s="7">
        <v>0</v>
      </c>
    </row>
    <row r="808" spans="1:8" ht="33" x14ac:dyDescent="0.3">
      <c r="A808" s="6" t="s">
        <v>1418</v>
      </c>
      <c r="B808" s="7" t="s">
        <v>1465</v>
      </c>
      <c r="C808" s="7" t="s">
        <v>1466</v>
      </c>
      <c r="D808" s="7">
        <v>0</v>
      </c>
      <c r="E808" s="7">
        <v>7.35</v>
      </c>
      <c r="F808" s="7">
        <v>77.31</v>
      </c>
      <c r="G808" s="7">
        <v>15.33</v>
      </c>
      <c r="H808" s="7">
        <v>0</v>
      </c>
    </row>
    <row r="809" spans="1:8" ht="33" x14ac:dyDescent="0.3">
      <c r="A809" s="6" t="s">
        <v>1418</v>
      </c>
      <c r="B809" s="7" t="s">
        <v>1467</v>
      </c>
      <c r="C809" s="7" t="s">
        <v>1468</v>
      </c>
      <c r="D809" s="7">
        <v>52.49</v>
      </c>
      <c r="E809" s="7">
        <v>38.57</v>
      </c>
      <c r="F809" s="7">
        <v>0</v>
      </c>
      <c r="G809" s="7">
        <v>8.94</v>
      </c>
      <c r="H809" s="7">
        <v>0</v>
      </c>
    </row>
    <row r="810" spans="1:8" ht="33" x14ac:dyDescent="0.3">
      <c r="A810" s="6" t="s">
        <v>1469</v>
      </c>
      <c r="B810" s="7" t="s">
        <v>1470</v>
      </c>
      <c r="C810" s="7" t="s">
        <v>1471</v>
      </c>
      <c r="D810" s="7">
        <v>0</v>
      </c>
      <c r="E810" s="7">
        <v>31.65</v>
      </c>
      <c r="F810" s="7">
        <v>0</v>
      </c>
      <c r="G810" s="7">
        <v>15.83</v>
      </c>
      <c r="H810" s="7">
        <v>52.52</v>
      </c>
    </row>
    <row r="811" spans="1:8" ht="33" x14ac:dyDescent="0.3">
      <c r="A811" s="6" t="s">
        <v>1469</v>
      </c>
      <c r="B811" s="7" t="s">
        <v>1472</v>
      </c>
      <c r="C811" s="7" t="s">
        <v>1473</v>
      </c>
      <c r="D811" s="7">
        <v>0</v>
      </c>
      <c r="E811" s="7">
        <v>46.68</v>
      </c>
      <c r="F811" s="7">
        <v>19.86</v>
      </c>
      <c r="G811" s="7">
        <v>14.68</v>
      </c>
      <c r="H811" s="7">
        <v>18.78</v>
      </c>
    </row>
    <row r="812" spans="1:8" ht="33" x14ac:dyDescent="0.3">
      <c r="A812" s="6" t="s">
        <v>1469</v>
      </c>
      <c r="B812" s="7" t="s">
        <v>1474</v>
      </c>
      <c r="C812" s="7" t="s">
        <v>1475</v>
      </c>
      <c r="D812" s="7">
        <v>0</v>
      </c>
      <c r="E812" s="7">
        <v>0</v>
      </c>
      <c r="F812" s="7">
        <v>89.33</v>
      </c>
      <c r="G812" s="7">
        <v>10.67</v>
      </c>
      <c r="H812" s="7">
        <v>0</v>
      </c>
    </row>
    <row r="813" spans="1:8" ht="33" x14ac:dyDescent="0.3">
      <c r="A813" s="6" t="s">
        <v>1469</v>
      </c>
      <c r="B813" s="7" t="s">
        <v>1476</v>
      </c>
      <c r="C813" s="7" t="s">
        <v>1477</v>
      </c>
      <c r="D813" s="7">
        <v>85.94</v>
      </c>
      <c r="E813" s="7">
        <v>0</v>
      </c>
      <c r="F813" s="7">
        <v>1.67</v>
      </c>
      <c r="G813" s="7">
        <v>12.39</v>
      </c>
      <c r="H813" s="7">
        <v>0</v>
      </c>
    </row>
    <row r="814" spans="1:8" ht="33" x14ac:dyDescent="0.3">
      <c r="A814" s="6" t="s">
        <v>1469</v>
      </c>
      <c r="B814" s="7" t="s">
        <v>1478</v>
      </c>
      <c r="C814" s="7" t="s">
        <v>506</v>
      </c>
      <c r="D814" s="7">
        <v>0</v>
      </c>
      <c r="E814" s="7">
        <v>0</v>
      </c>
      <c r="F814" s="7">
        <v>93.91</v>
      </c>
      <c r="G814" s="7">
        <v>6.09</v>
      </c>
      <c r="H814" s="7">
        <v>0</v>
      </c>
    </row>
    <row r="815" spans="1:8" ht="33" x14ac:dyDescent="0.3">
      <c r="A815" s="6" t="s">
        <v>1469</v>
      </c>
      <c r="B815" s="7" t="s">
        <v>1479</v>
      </c>
      <c r="C815" s="7" t="s">
        <v>768</v>
      </c>
      <c r="D815" s="7">
        <v>96.82</v>
      </c>
      <c r="E815" s="7">
        <v>0</v>
      </c>
      <c r="F815" s="7">
        <v>0</v>
      </c>
      <c r="G815" s="7">
        <v>3.18</v>
      </c>
      <c r="H815" s="7">
        <v>0</v>
      </c>
    </row>
    <row r="816" spans="1:8" ht="33" x14ac:dyDescent="0.3">
      <c r="A816" s="6" t="s">
        <v>1469</v>
      </c>
      <c r="B816" s="7" t="s">
        <v>1480</v>
      </c>
      <c r="C816" s="7" t="s">
        <v>1310</v>
      </c>
      <c r="D816" s="7">
        <v>0</v>
      </c>
      <c r="E816" s="7">
        <v>0</v>
      </c>
      <c r="F816" s="7">
        <v>95.55</v>
      </c>
      <c r="G816" s="7">
        <v>4.45</v>
      </c>
      <c r="H816" s="7">
        <v>0</v>
      </c>
    </row>
    <row r="817" spans="1:8" ht="33" x14ac:dyDescent="0.3">
      <c r="A817" s="6" t="s">
        <v>1469</v>
      </c>
      <c r="B817" s="7" t="s">
        <v>1481</v>
      </c>
      <c r="C817" s="7" t="s">
        <v>1482</v>
      </c>
      <c r="D817" s="7">
        <v>1.01</v>
      </c>
      <c r="E817" s="7">
        <v>46.49</v>
      </c>
      <c r="F817" s="7">
        <v>45.41</v>
      </c>
      <c r="G817" s="7">
        <v>7.1</v>
      </c>
      <c r="H817" s="7">
        <v>0</v>
      </c>
    </row>
    <row r="818" spans="1:8" ht="33" x14ac:dyDescent="0.3">
      <c r="A818" s="6" t="s">
        <v>1469</v>
      </c>
      <c r="B818" s="7" t="s">
        <v>1483</v>
      </c>
      <c r="C818" s="7" t="s">
        <v>1484</v>
      </c>
      <c r="D818" s="7">
        <v>0</v>
      </c>
      <c r="E818" s="7">
        <v>93.6</v>
      </c>
      <c r="F818" s="7">
        <v>0</v>
      </c>
      <c r="G818" s="7">
        <v>6.4</v>
      </c>
      <c r="H818" s="7">
        <v>0</v>
      </c>
    </row>
    <row r="819" spans="1:8" ht="33" x14ac:dyDescent="0.3">
      <c r="A819" s="6" t="s">
        <v>1469</v>
      </c>
      <c r="B819" s="7" t="s">
        <v>1485</v>
      </c>
      <c r="C819" s="7" t="s">
        <v>1484</v>
      </c>
      <c r="D819" s="7">
        <v>0</v>
      </c>
      <c r="E819" s="7">
        <v>96.16</v>
      </c>
      <c r="F819" s="7">
        <v>0</v>
      </c>
      <c r="G819" s="7">
        <v>3.84</v>
      </c>
      <c r="H819" s="7">
        <v>0</v>
      </c>
    </row>
    <row r="820" spans="1:8" ht="33" x14ac:dyDescent="0.3">
      <c r="A820" s="6" t="s">
        <v>1469</v>
      </c>
      <c r="B820" s="7" t="s">
        <v>1486</v>
      </c>
      <c r="C820" s="7" t="s">
        <v>1484</v>
      </c>
      <c r="D820" s="7">
        <v>0</v>
      </c>
      <c r="E820" s="7">
        <v>95.63</v>
      </c>
      <c r="F820" s="7">
        <v>0</v>
      </c>
      <c r="G820" s="7">
        <v>4.37</v>
      </c>
      <c r="H820" s="7">
        <v>0</v>
      </c>
    </row>
    <row r="821" spans="1:8" ht="33" x14ac:dyDescent="0.3">
      <c r="A821" s="6" t="s">
        <v>1469</v>
      </c>
      <c r="B821" s="7" t="s">
        <v>1487</v>
      </c>
      <c r="C821" s="7" t="s">
        <v>66</v>
      </c>
      <c r="D821" s="7">
        <v>0</v>
      </c>
      <c r="E821" s="7">
        <v>91.08</v>
      </c>
      <c r="F821" s="7">
        <v>0</v>
      </c>
      <c r="G821" s="7">
        <v>8.92</v>
      </c>
      <c r="H821" s="7">
        <v>0</v>
      </c>
    </row>
    <row r="822" spans="1:8" ht="33" x14ac:dyDescent="0.3">
      <c r="A822" s="6" t="s">
        <v>1469</v>
      </c>
      <c r="B822" s="7" t="s">
        <v>1488</v>
      </c>
      <c r="C822" s="7" t="s">
        <v>1489</v>
      </c>
      <c r="D822" s="7">
        <v>32.9</v>
      </c>
      <c r="E822" s="7">
        <v>56.98</v>
      </c>
      <c r="F822" s="7">
        <v>0.13</v>
      </c>
      <c r="G822" s="7">
        <v>9.99</v>
      </c>
      <c r="H822" s="7">
        <v>0.01</v>
      </c>
    </row>
    <row r="823" spans="1:8" ht="33" x14ac:dyDescent="0.3">
      <c r="A823" s="6" t="s">
        <v>1469</v>
      </c>
      <c r="B823" s="7" t="s">
        <v>1490</v>
      </c>
      <c r="C823" s="7" t="s">
        <v>1491</v>
      </c>
      <c r="D823" s="7">
        <v>0</v>
      </c>
      <c r="E823" s="7">
        <v>0</v>
      </c>
      <c r="F823" s="7">
        <v>45.73</v>
      </c>
      <c r="G823" s="7">
        <v>8.41</v>
      </c>
      <c r="H823" s="7">
        <v>45.86</v>
      </c>
    </row>
    <row r="824" spans="1:8" ht="33" x14ac:dyDescent="0.3">
      <c r="A824" s="6" t="s">
        <v>1469</v>
      </c>
      <c r="B824" s="7" t="s">
        <v>1492</v>
      </c>
      <c r="C824" s="7" t="s">
        <v>1493</v>
      </c>
      <c r="D824" s="7">
        <v>0</v>
      </c>
      <c r="E824" s="7">
        <v>0</v>
      </c>
      <c r="F824" s="7">
        <v>47.92</v>
      </c>
      <c r="G824" s="7">
        <v>5.84</v>
      </c>
      <c r="H824" s="7">
        <v>46.24</v>
      </c>
    </row>
    <row r="825" spans="1:8" ht="33" x14ac:dyDescent="0.3">
      <c r="A825" s="6" t="s">
        <v>1469</v>
      </c>
      <c r="B825" s="7" t="s">
        <v>1494</v>
      </c>
      <c r="C825" s="7" t="s">
        <v>654</v>
      </c>
      <c r="D825" s="7">
        <v>0</v>
      </c>
      <c r="E825" s="7">
        <v>0</v>
      </c>
      <c r="F825" s="7">
        <v>48.44</v>
      </c>
      <c r="G825" s="7">
        <v>5.57</v>
      </c>
      <c r="H825" s="7">
        <v>45.99</v>
      </c>
    </row>
    <row r="826" spans="1:8" ht="33" x14ac:dyDescent="0.3">
      <c r="A826" s="6" t="s">
        <v>1469</v>
      </c>
      <c r="B826" s="7" t="s">
        <v>1495</v>
      </c>
      <c r="C826" s="7" t="s">
        <v>269</v>
      </c>
      <c r="D826" s="7">
        <v>0</v>
      </c>
      <c r="E826" s="7">
        <v>0</v>
      </c>
      <c r="F826" s="7">
        <v>94.83</v>
      </c>
      <c r="G826" s="7">
        <v>5.17</v>
      </c>
      <c r="H826" s="7">
        <v>0</v>
      </c>
    </row>
    <row r="827" spans="1:8" ht="33" x14ac:dyDescent="0.3">
      <c r="A827" s="6" t="s">
        <v>1469</v>
      </c>
      <c r="B827" s="7" t="s">
        <v>1496</v>
      </c>
      <c r="C827" s="7" t="s">
        <v>132</v>
      </c>
      <c r="D827" s="7">
        <v>0</v>
      </c>
      <c r="E827" s="7">
        <v>0</v>
      </c>
      <c r="F827" s="7">
        <v>90.83</v>
      </c>
      <c r="G827" s="7">
        <v>9.17</v>
      </c>
      <c r="H827" s="7">
        <v>0</v>
      </c>
    </row>
    <row r="828" spans="1:8" ht="33" x14ac:dyDescent="0.3">
      <c r="A828" s="6" t="s">
        <v>1469</v>
      </c>
      <c r="B828" s="7" t="s">
        <v>1497</v>
      </c>
      <c r="C828" s="7" t="s">
        <v>111</v>
      </c>
      <c r="D828" s="7">
        <v>0</v>
      </c>
      <c r="E828" s="7">
        <v>84.22</v>
      </c>
      <c r="F828" s="7">
        <v>0</v>
      </c>
      <c r="G828" s="7">
        <v>15.78</v>
      </c>
      <c r="H828" s="7">
        <v>0</v>
      </c>
    </row>
    <row r="829" spans="1:8" ht="33" x14ac:dyDescent="0.3">
      <c r="A829" s="6" t="s">
        <v>1469</v>
      </c>
      <c r="B829" s="7" t="s">
        <v>1498</v>
      </c>
      <c r="C829" s="7" t="s">
        <v>1499</v>
      </c>
      <c r="D829" s="7">
        <v>0</v>
      </c>
      <c r="E829" s="7">
        <v>0</v>
      </c>
      <c r="F829" s="7">
        <v>47.56</v>
      </c>
      <c r="G829" s="7">
        <v>5.3</v>
      </c>
      <c r="H829" s="7">
        <v>47.13</v>
      </c>
    </row>
    <row r="830" spans="1:8" ht="33" x14ac:dyDescent="0.3">
      <c r="A830" s="6" t="s">
        <v>1469</v>
      </c>
      <c r="B830" s="7" t="s">
        <v>1500</v>
      </c>
      <c r="C830" s="7" t="s">
        <v>1501</v>
      </c>
      <c r="D830" s="7">
        <v>0</v>
      </c>
      <c r="E830" s="7">
        <v>0</v>
      </c>
      <c r="F830" s="7">
        <v>93.14</v>
      </c>
      <c r="G830" s="7">
        <v>6.86</v>
      </c>
      <c r="H830" s="7">
        <v>0</v>
      </c>
    </row>
    <row r="831" spans="1:8" ht="33" x14ac:dyDescent="0.3">
      <c r="A831" s="6" t="s">
        <v>1469</v>
      </c>
      <c r="B831" s="7" t="s">
        <v>1502</v>
      </c>
      <c r="C831" s="7" t="s">
        <v>1503</v>
      </c>
      <c r="D831" s="7">
        <v>0</v>
      </c>
      <c r="E831" s="7">
        <v>0</v>
      </c>
      <c r="F831" s="7">
        <v>90.19</v>
      </c>
      <c r="G831" s="7">
        <v>9.81</v>
      </c>
      <c r="H831" s="7">
        <v>0</v>
      </c>
    </row>
    <row r="832" spans="1:8" ht="33" x14ac:dyDescent="0.3">
      <c r="A832" s="6" t="s">
        <v>1469</v>
      </c>
      <c r="B832" s="7" t="s">
        <v>1504</v>
      </c>
      <c r="C832" s="7" t="s">
        <v>173</v>
      </c>
      <c r="D832" s="7">
        <v>0</v>
      </c>
      <c r="E832" s="7">
        <v>0</v>
      </c>
      <c r="F832" s="7">
        <v>48.18</v>
      </c>
      <c r="G832" s="7">
        <v>6.03</v>
      </c>
      <c r="H832" s="7">
        <v>45.79</v>
      </c>
    </row>
    <row r="833" spans="1:8" ht="33" x14ac:dyDescent="0.3">
      <c r="A833" s="6" t="s">
        <v>1469</v>
      </c>
      <c r="B833" s="7" t="s">
        <v>1505</v>
      </c>
      <c r="C833" s="7" t="s">
        <v>1506</v>
      </c>
      <c r="D833" s="7">
        <v>0</v>
      </c>
      <c r="E833" s="7">
        <v>0</v>
      </c>
      <c r="F833" s="7">
        <v>46.79</v>
      </c>
      <c r="G833" s="7">
        <v>5.53</v>
      </c>
      <c r="H833" s="7">
        <v>47.68</v>
      </c>
    </row>
    <row r="834" spans="1:8" ht="33" x14ac:dyDescent="0.3">
      <c r="A834" s="6" t="s">
        <v>1469</v>
      </c>
      <c r="B834" s="7" t="s">
        <v>1507</v>
      </c>
      <c r="C834" s="7" t="s">
        <v>1002</v>
      </c>
      <c r="D834" s="7">
        <v>96.34</v>
      </c>
      <c r="E834" s="7">
        <v>0</v>
      </c>
      <c r="F834" s="7">
        <v>0</v>
      </c>
      <c r="G834" s="7">
        <v>3.66</v>
      </c>
      <c r="H834" s="7">
        <v>0</v>
      </c>
    </row>
    <row r="835" spans="1:8" ht="33" x14ac:dyDescent="0.3">
      <c r="A835" s="6" t="s">
        <v>1469</v>
      </c>
      <c r="B835" s="7" t="s">
        <v>1508</v>
      </c>
      <c r="C835" s="7" t="s">
        <v>785</v>
      </c>
      <c r="D835" s="7">
        <v>55.63</v>
      </c>
      <c r="E835" s="7">
        <v>31.87</v>
      </c>
      <c r="F835" s="7">
        <v>0</v>
      </c>
      <c r="G835" s="7">
        <v>12.49</v>
      </c>
      <c r="H835" s="7">
        <v>0</v>
      </c>
    </row>
    <row r="836" spans="1:8" ht="33" x14ac:dyDescent="0.3">
      <c r="A836" s="6" t="s">
        <v>1469</v>
      </c>
      <c r="B836" s="7" t="s">
        <v>1509</v>
      </c>
      <c r="C836" s="7" t="s">
        <v>1510</v>
      </c>
      <c r="D836" s="7">
        <v>0</v>
      </c>
      <c r="E836" s="7">
        <v>88.29</v>
      </c>
      <c r="F836" s="7">
        <v>0</v>
      </c>
      <c r="G836" s="7">
        <v>11.71</v>
      </c>
      <c r="H836" s="7">
        <v>0</v>
      </c>
    </row>
    <row r="837" spans="1:8" ht="33" x14ac:dyDescent="0.3">
      <c r="A837" s="6" t="s">
        <v>1469</v>
      </c>
      <c r="B837" s="7" t="s">
        <v>1511</v>
      </c>
      <c r="C837" s="7" t="s">
        <v>1009</v>
      </c>
      <c r="D837" s="7">
        <v>0</v>
      </c>
      <c r="E837" s="7">
        <v>0</v>
      </c>
      <c r="F837" s="7">
        <v>93.87</v>
      </c>
      <c r="G837" s="7">
        <v>6.13</v>
      </c>
      <c r="H837" s="7">
        <v>0</v>
      </c>
    </row>
    <row r="838" spans="1:8" ht="33" x14ac:dyDescent="0.3">
      <c r="A838" s="6" t="s">
        <v>1469</v>
      </c>
      <c r="B838" s="7" t="s">
        <v>1512</v>
      </c>
      <c r="C838" s="7" t="s">
        <v>1513</v>
      </c>
      <c r="D838" s="7">
        <v>0</v>
      </c>
      <c r="E838" s="7">
        <v>0</v>
      </c>
      <c r="F838" s="7">
        <v>46.98</v>
      </c>
      <c r="G838" s="7">
        <v>5.49</v>
      </c>
      <c r="H838" s="7">
        <v>47.53</v>
      </c>
    </row>
    <row r="839" spans="1:8" ht="33" x14ac:dyDescent="0.3">
      <c r="A839" s="6" t="s">
        <v>1469</v>
      </c>
      <c r="B839" s="7" t="s">
        <v>1514</v>
      </c>
      <c r="C839" s="7" t="s">
        <v>1515</v>
      </c>
      <c r="D839" s="7">
        <v>0</v>
      </c>
      <c r="E839" s="7">
        <v>54.16</v>
      </c>
      <c r="F839" s="7">
        <v>19.75</v>
      </c>
      <c r="G839" s="7">
        <v>7.33</v>
      </c>
      <c r="H839" s="7">
        <v>18.760000000000002</v>
      </c>
    </row>
    <row r="840" spans="1:8" ht="33" x14ac:dyDescent="0.3">
      <c r="A840" s="6" t="s">
        <v>1469</v>
      </c>
      <c r="B840" s="7" t="s">
        <v>1516</v>
      </c>
      <c r="C840" s="7" t="s">
        <v>289</v>
      </c>
      <c r="D840" s="7">
        <v>94.22</v>
      </c>
      <c r="E840" s="7">
        <v>0</v>
      </c>
      <c r="F840" s="7">
        <v>0.05</v>
      </c>
      <c r="G840" s="7">
        <v>5.73</v>
      </c>
      <c r="H840" s="7">
        <v>0</v>
      </c>
    </row>
    <row r="841" spans="1:8" ht="33" x14ac:dyDescent="0.3">
      <c r="A841" s="6" t="s">
        <v>1469</v>
      </c>
      <c r="B841" s="7" t="s">
        <v>1517</v>
      </c>
      <c r="C841" s="7" t="s">
        <v>291</v>
      </c>
      <c r="D841" s="7">
        <v>95.28</v>
      </c>
      <c r="E841" s="7">
        <v>0</v>
      </c>
      <c r="F841" s="7">
        <v>0.05</v>
      </c>
      <c r="G841" s="7">
        <v>4.67</v>
      </c>
      <c r="H841" s="7">
        <v>0</v>
      </c>
    </row>
    <row r="842" spans="1:8" ht="33" x14ac:dyDescent="0.3">
      <c r="A842" s="6" t="s">
        <v>1469</v>
      </c>
      <c r="B842" s="7" t="s">
        <v>1518</v>
      </c>
      <c r="C842" s="7" t="s">
        <v>1519</v>
      </c>
      <c r="D842" s="7">
        <v>93.56</v>
      </c>
      <c r="E842" s="7">
        <v>0</v>
      </c>
      <c r="F842" s="7">
        <v>0.05</v>
      </c>
      <c r="G842" s="7">
        <v>6.39</v>
      </c>
      <c r="H842" s="7">
        <v>0</v>
      </c>
    </row>
    <row r="843" spans="1:8" ht="33" x14ac:dyDescent="0.3">
      <c r="A843" s="6" t="s">
        <v>1469</v>
      </c>
      <c r="B843" s="7" t="s">
        <v>1520</v>
      </c>
      <c r="C843" s="7" t="s">
        <v>1521</v>
      </c>
      <c r="D843" s="7">
        <v>3.15</v>
      </c>
      <c r="E843" s="7">
        <v>0</v>
      </c>
      <c r="F843" s="7">
        <v>89.12</v>
      </c>
      <c r="G843" s="7">
        <v>7.73</v>
      </c>
      <c r="H843" s="7">
        <v>0</v>
      </c>
    </row>
    <row r="844" spans="1:8" ht="33" x14ac:dyDescent="0.3">
      <c r="A844" s="6" t="s">
        <v>1469</v>
      </c>
      <c r="B844" s="7" t="s">
        <v>1522</v>
      </c>
      <c r="C844" s="7" t="s">
        <v>1523</v>
      </c>
      <c r="D844" s="7">
        <v>32.74</v>
      </c>
      <c r="E844" s="7">
        <v>58.66</v>
      </c>
      <c r="F844" s="7">
        <v>3.24</v>
      </c>
      <c r="G844" s="7">
        <v>5.33</v>
      </c>
      <c r="H844" s="7">
        <v>0.03</v>
      </c>
    </row>
    <row r="845" spans="1:8" ht="33" x14ac:dyDescent="0.3">
      <c r="A845" s="6" t="s">
        <v>1469</v>
      </c>
      <c r="B845" s="7" t="s">
        <v>1524</v>
      </c>
      <c r="C845" s="7" t="s">
        <v>1525</v>
      </c>
      <c r="D845" s="7">
        <v>43.38</v>
      </c>
      <c r="E845" s="7">
        <v>48.6</v>
      </c>
      <c r="F845" s="7">
        <v>1.18</v>
      </c>
      <c r="G845" s="7">
        <v>6.82</v>
      </c>
      <c r="H845" s="7">
        <v>0.02</v>
      </c>
    </row>
    <row r="846" spans="1:8" ht="33" x14ac:dyDescent="0.3">
      <c r="A846" s="6" t="s">
        <v>1469</v>
      </c>
      <c r="B846" s="7" t="s">
        <v>1526</v>
      </c>
      <c r="C846" s="7" t="s">
        <v>1527</v>
      </c>
      <c r="D846" s="7">
        <v>72.09</v>
      </c>
      <c r="E846" s="7">
        <v>19.29</v>
      </c>
      <c r="F846" s="7">
        <v>5.25</v>
      </c>
      <c r="G846" s="7">
        <v>3.38</v>
      </c>
      <c r="H846" s="7">
        <v>0</v>
      </c>
    </row>
    <row r="847" spans="1:8" ht="33" x14ac:dyDescent="0.3">
      <c r="A847" s="6" t="s">
        <v>1469</v>
      </c>
      <c r="B847" s="7" t="s">
        <v>1528</v>
      </c>
      <c r="C847" s="7" t="s">
        <v>1529</v>
      </c>
      <c r="D847" s="7">
        <v>0</v>
      </c>
      <c r="E847" s="7">
        <v>47</v>
      </c>
      <c r="F847" s="7">
        <v>22.98</v>
      </c>
      <c r="G847" s="7">
        <v>8.6999999999999993</v>
      </c>
      <c r="H847" s="7">
        <v>21.32</v>
      </c>
    </row>
    <row r="848" spans="1:8" ht="33" x14ac:dyDescent="0.3">
      <c r="A848" s="6" t="s">
        <v>1469</v>
      </c>
      <c r="B848" s="7" t="s">
        <v>1530</v>
      </c>
      <c r="C848" s="7" t="s">
        <v>1531</v>
      </c>
      <c r="D848" s="7">
        <v>0</v>
      </c>
      <c r="E848" s="7">
        <v>32.770000000000003</v>
      </c>
      <c r="F848" s="7">
        <v>32.51</v>
      </c>
      <c r="G848" s="7">
        <v>4.79</v>
      </c>
      <c r="H848" s="7">
        <v>29.92</v>
      </c>
    </row>
    <row r="849" spans="1:8" ht="33" x14ac:dyDescent="0.3">
      <c r="A849" s="6" t="s">
        <v>1469</v>
      </c>
      <c r="B849" s="7" t="s">
        <v>1532</v>
      </c>
      <c r="C849" s="7" t="s">
        <v>56</v>
      </c>
      <c r="D849" s="7">
        <v>0</v>
      </c>
      <c r="E849" s="7">
        <v>0</v>
      </c>
      <c r="F849" s="7">
        <v>47.3</v>
      </c>
      <c r="G849" s="7">
        <v>5.5</v>
      </c>
      <c r="H849" s="7">
        <v>47.19</v>
      </c>
    </row>
    <row r="850" spans="1:8" ht="33" x14ac:dyDescent="0.3">
      <c r="A850" s="6" t="s">
        <v>1469</v>
      </c>
      <c r="B850" s="7" t="s">
        <v>1533</v>
      </c>
      <c r="C850" s="7" t="s">
        <v>1534</v>
      </c>
      <c r="D850" s="7">
        <v>0</v>
      </c>
      <c r="E850" s="7">
        <v>50.3</v>
      </c>
      <c r="F850" s="7">
        <v>17.12</v>
      </c>
      <c r="G850" s="7">
        <v>16.59</v>
      </c>
      <c r="H850" s="7">
        <v>15.99</v>
      </c>
    </row>
    <row r="851" spans="1:8" ht="33" x14ac:dyDescent="0.3">
      <c r="A851" s="6" t="s">
        <v>1469</v>
      </c>
      <c r="B851" s="7" t="s">
        <v>1535</v>
      </c>
      <c r="C851" s="7" t="s">
        <v>1536</v>
      </c>
      <c r="D851" s="7">
        <v>23.26</v>
      </c>
      <c r="E851" s="7">
        <v>64.14</v>
      </c>
      <c r="F851" s="7">
        <v>4.7300000000000004</v>
      </c>
      <c r="G851" s="7">
        <v>7.88</v>
      </c>
      <c r="H851" s="7">
        <v>0</v>
      </c>
    </row>
    <row r="852" spans="1:8" ht="33" x14ac:dyDescent="0.3">
      <c r="A852" s="6" t="s">
        <v>1469</v>
      </c>
      <c r="B852" s="7" t="s">
        <v>1537</v>
      </c>
      <c r="C852" s="7" t="s">
        <v>1538</v>
      </c>
      <c r="D852" s="7">
        <v>0</v>
      </c>
      <c r="E852" s="7">
        <v>66.37</v>
      </c>
      <c r="F852" s="7">
        <v>28.28</v>
      </c>
      <c r="G852" s="7">
        <v>5.36</v>
      </c>
      <c r="H852" s="7">
        <v>0</v>
      </c>
    </row>
    <row r="853" spans="1:8" ht="33" x14ac:dyDescent="0.3">
      <c r="A853" s="6" t="s">
        <v>1469</v>
      </c>
      <c r="B853" s="7" t="s">
        <v>1539</v>
      </c>
      <c r="C853" s="7" t="s">
        <v>1540</v>
      </c>
      <c r="D853" s="7">
        <v>38.9</v>
      </c>
      <c r="E853" s="7">
        <v>54.18</v>
      </c>
      <c r="F853" s="7">
        <v>0.12</v>
      </c>
      <c r="G853" s="7">
        <v>6.79</v>
      </c>
      <c r="H853" s="7">
        <v>0.01</v>
      </c>
    </row>
    <row r="854" spans="1:8" ht="33" x14ac:dyDescent="0.3">
      <c r="A854" s="6" t="s">
        <v>1469</v>
      </c>
      <c r="B854" s="7" t="s">
        <v>1541</v>
      </c>
      <c r="C854" s="7" t="s">
        <v>1542</v>
      </c>
      <c r="D854" s="7">
        <v>40.049999999999997</v>
      </c>
      <c r="E854" s="7">
        <v>53.18</v>
      </c>
      <c r="F854" s="7">
        <v>2.57</v>
      </c>
      <c r="G854" s="7">
        <v>4.08</v>
      </c>
      <c r="H854" s="7">
        <v>0.12</v>
      </c>
    </row>
    <row r="855" spans="1:8" ht="33" x14ac:dyDescent="0.3">
      <c r="A855" s="6" t="s">
        <v>1469</v>
      </c>
      <c r="B855" s="7" t="s">
        <v>1543</v>
      </c>
      <c r="C855" s="7" t="s">
        <v>1542</v>
      </c>
      <c r="D855" s="7">
        <v>58.3</v>
      </c>
      <c r="E855" s="7">
        <v>39.06</v>
      </c>
      <c r="F855" s="7">
        <v>0.03</v>
      </c>
      <c r="G855" s="7">
        <v>2.61</v>
      </c>
      <c r="H855" s="7">
        <v>0</v>
      </c>
    </row>
    <row r="856" spans="1:8" ht="33" x14ac:dyDescent="0.3">
      <c r="A856" s="6" t="s">
        <v>1469</v>
      </c>
      <c r="B856" s="7" t="s">
        <v>1544</v>
      </c>
      <c r="C856" s="7" t="s">
        <v>1545</v>
      </c>
      <c r="D856" s="7">
        <v>54.67</v>
      </c>
      <c r="E856" s="7">
        <v>37.090000000000003</v>
      </c>
      <c r="F856" s="7">
        <v>0.86</v>
      </c>
      <c r="G856" s="7">
        <v>7.39</v>
      </c>
      <c r="H856" s="7">
        <v>0</v>
      </c>
    </row>
    <row r="857" spans="1:8" ht="33" x14ac:dyDescent="0.3">
      <c r="A857" s="6" t="s">
        <v>1469</v>
      </c>
      <c r="B857" s="7" t="s">
        <v>1546</v>
      </c>
      <c r="C857" s="7" t="s">
        <v>301</v>
      </c>
      <c r="D857" s="7">
        <v>1.1200000000000001</v>
      </c>
      <c r="E857" s="7">
        <v>55.23</v>
      </c>
      <c r="F857" s="7">
        <v>39.28</v>
      </c>
      <c r="G857" s="7">
        <v>4.37</v>
      </c>
      <c r="H857" s="7">
        <v>0</v>
      </c>
    </row>
    <row r="858" spans="1:8" ht="33" x14ac:dyDescent="0.3">
      <c r="A858" s="6" t="s">
        <v>1469</v>
      </c>
      <c r="B858" s="7" t="s">
        <v>1547</v>
      </c>
      <c r="C858" s="7" t="s">
        <v>301</v>
      </c>
      <c r="D858" s="7">
        <v>14.71</v>
      </c>
      <c r="E858" s="7">
        <v>58.52</v>
      </c>
      <c r="F858" s="7">
        <v>22.67</v>
      </c>
      <c r="G858" s="7">
        <v>4.08</v>
      </c>
      <c r="H858" s="7">
        <v>0.02</v>
      </c>
    </row>
    <row r="859" spans="1:8" ht="33" x14ac:dyDescent="0.3">
      <c r="A859" s="6" t="s">
        <v>1469</v>
      </c>
      <c r="B859" s="7" t="s">
        <v>1548</v>
      </c>
      <c r="C859" s="7" t="s">
        <v>1398</v>
      </c>
      <c r="D859" s="7">
        <v>20.190000000000001</v>
      </c>
      <c r="E859" s="7">
        <v>67.17</v>
      </c>
      <c r="F859" s="7">
        <v>4.07</v>
      </c>
      <c r="G859" s="7">
        <v>8.57</v>
      </c>
      <c r="H859" s="7">
        <v>0</v>
      </c>
    </row>
    <row r="860" spans="1:8" ht="33" x14ac:dyDescent="0.3">
      <c r="A860" s="6" t="s">
        <v>1469</v>
      </c>
      <c r="B860" s="7" t="s">
        <v>1549</v>
      </c>
      <c r="C860" s="7" t="s">
        <v>1550</v>
      </c>
      <c r="D860" s="7">
        <v>0</v>
      </c>
      <c r="E860" s="7">
        <v>17.29</v>
      </c>
      <c r="F860" s="7">
        <v>34.659999999999997</v>
      </c>
      <c r="G860" s="7">
        <v>12.58</v>
      </c>
      <c r="H860" s="7">
        <v>35.47</v>
      </c>
    </row>
    <row r="861" spans="1:8" ht="33" x14ac:dyDescent="0.3">
      <c r="A861" s="6" t="s">
        <v>1469</v>
      </c>
      <c r="B861" s="7" t="s">
        <v>1551</v>
      </c>
      <c r="C861" s="7" t="s">
        <v>1552</v>
      </c>
      <c r="D861" s="7">
        <v>0</v>
      </c>
      <c r="E861" s="7">
        <v>0</v>
      </c>
      <c r="F861" s="7">
        <v>45.8</v>
      </c>
      <c r="G861" s="7">
        <v>8.2100000000000009</v>
      </c>
      <c r="H861" s="7">
        <v>45.99</v>
      </c>
    </row>
    <row r="862" spans="1:8" ht="33" x14ac:dyDescent="0.3">
      <c r="A862" s="6" t="s">
        <v>1469</v>
      </c>
      <c r="B862" s="7" t="s">
        <v>1553</v>
      </c>
      <c r="C862" s="7" t="s">
        <v>1068</v>
      </c>
      <c r="D862" s="7">
        <v>0</v>
      </c>
      <c r="E862" s="7">
        <v>0</v>
      </c>
      <c r="F862" s="7">
        <v>47.32</v>
      </c>
      <c r="G862" s="7">
        <v>4.87</v>
      </c>
      <c r="H862" s="7">
        <v>47.82</v>
      </c>
    </row>
    <row r="863" spans="1:8" ht="33" x14ac:dyDescent="0.3">
      <c r="A863" s="6" t="s">
        <v>1469</v>
      </c>
      <c r="B863" s="7" t="s">
        <v>1554</v>
      </c>
      <c r="C863" s="7" t="s">
        <v>1555</v>
      </c>
      <c r="D863" s="7">
        <v>0</v>
      </c>
      <c r="E863" s="7">
        <v>46.71</v>
      </c>
      <c r="F863" s="7">
        <v>21.74</v>
      </c>
      <c r="G863" s="7">
        <v>11.37</v>
      </c>
      <c r="H863" s="7">
        <v>20.18</v>
      </c>
    </row>
    <row r="864" spans="1:8" ht="33" x14ac:dyDescent="0.3">
      <c r="A864" s="6" t="s">
        <v>1469</v>
      </c>
      <c r="B864" s="7" t="s">
        <v>1556</v>
      </c>
      <c r="C864" s="7" t="s">
        <v>599</v>
      </c>
      <c r="D864" s="7">
        <v>72.02</v>
      </c>
      <c r="E864" s="7">
        <v>0</v>
      </c>
      <c r="F864" s="7">
        <v>18.43</v>
      </c>
      <c r="G864" s="7">
        <v>9.5500000000000007</v>
      </c>
      <c r="H864" s="7">
        <v>0</v>
      </c>
    </row>
    <row r="865" spans="1:8" ht="33" x14ac:dyDescent="0.3">
      <c r="A865" s="6" t="s">
        <v>1469</v>
      </c>
      <c r="B865" s="7" t="s">
        <v>1557</v>
      </c>
      <c r="C865" s="7" t="s">
        <v>1558</v>
      </c>
      <c r="D865" s="7">
        <v>77.150000000000006</v>
      </c>
      <c r="E865" s="7">
        <v>0</v>
      </c>
      <c r="F865" s="7">
        <v>15.59</v>
      </c>
      <c r="G865" s="7">
        <v>7.26</v>
      </c>
      <c r="H865" s="7">
        <v>0</v>
      </c>
    </row>
    <row r="866" spans="1:8" ht="33" x14ac:dyDescent="0.3">
      <c r="A866" s="6" t="s">
        <v>1469</v>
      </c>
      <c r="B866" s="7" t="s">
        <v>1559</v>
      </c>
      <c r="C866" s="7" t="s">
        <v>1089</v>
      </c>
      <c r="D866" s="7">
        <v>0</v>
      </c>
      <c r="E866" s="7">
        <v>0</v>
      </c>
      <c r="F866" s="7">
        <v>56.12</v>
      </c>
      <c r="G866" s="7">
        <v>8.31</v>
      </c>
      <c r="H866" s="7">
        <v>35.57</v>
      </c>
    </row>
    <row r="867" spans="1:8" ht="33" x14ac:dyDescent="0.3">
      <c r="A867" s="6" t="s">
        <v>1469</v>
      </c>
      <c r="B867" s="7" t="s">
        <v>1560</v>
      </c>
      <c r="C867" s="7" t="s">
        <v>1561</v>
      </c>
      <c r="D867" s="7">
        <v>0</v>
      </c>
      <c r="E867" s="7">
        <v>12.56</v>
      </c>
      <c r="F867" s="7">
        <v>77.97</v>
      </c>
      <c r="G867" s="7">
        <v>9.48</v>
      </c>
      <c r="H867" s="7">
        <v>0</v>
      </c>
    </row>
    <row r="868" spans="1:8" ht="33" x14ac:dyDescent="0.3">
      <c r="A868" s="6" t="s">
        <v>1469</v>
      </c>
      <c r="B868" s="7" t="s">
        <v>1562</v>
      </c>
      <c r="C868" s="7" t="s">
        <v>1563</v>
      </c>
      <c r="D868" s="7">
        <v>3.54</v>
      </c>
      <c r="E868" s="7">
        <v>0</v>
      </c>
      <c r="F868" s="7">
        <v>10.81</v>
      </c>
      <c r="G868" s="7">
        <v>45.46</v>
      </c>
      <c r="H868" s="7">
        <v>40.18</v>
      </c>
    </row>
    <row r="869" spans="1:8" ht="33" x14ac:dyDescent="0.3">
      <c r="A869" s="6" t="s">
        <v>1469</v>
      </c>
      <c r="B869" s="7" t="s">
        <v>1564</v>
      </c>
      <c r="C869" s="7" t="s">
        <v>1565</v>
      </c>
      <c r="D869" s="7">
        <v>0</v>
      </c>
      <c r="E869" s="7">
        <v>0</v>
      </c>
      <c r="F869" s="7">
        <v>66.790000000000006</v>
      </c>
      <c r="G869" s="7">
        <v>2.96</v>
      </c>
      <c r="H869" s="7">
        <v>30.25</v>
      </c>
    </row>
    <row r="870" spans="1:8" ht="33" x14ac:dyDescent="0.3">
      <c r="A870" s="6" t="s">
        <v>1469</v>
      </c>
      <c r="B870" s="7" t="s">
        <v>1566</v>
      </c>
      <c r="C870" s="7" t="s">
        <v>1567</v>
      </c>
      <c r="D870" s="7">
        <v>0</v>
      </c>
      <c r="E870" s="7">
        <v>0</v>
      </c>
      <c r="F870" s="7">
        <v>36.32</v>
      </c>
      <c r="G870" s="7">
        <v>24.26</v>
      </c>
      <c r="H870" s="7">
        <v>39.42</v>
      </c>
    </row>
    <row r="871" spans="1:8" ht="33" x14ac:dyDescent="0.3">
      <c r="A871" s="6" t="s">
        <v>1469</v>
      </c>
      <c r="B871" s="7" t="s">
        <v>1568</v>
      </c>
      <c r="C871" s="7" t="s">
        <v>1569</v>
      </c>
      <c r="D871" s="7">
        <v>0</v>
      </c>
      <c r="E871" s="7">
        <v>0</v>
      </c>
      <c r="F871" s="7">
        <v>50.48</v>
      </c>
      <c r="G871" s="7">
        <v>9.19</v>
      </c>
      <c r="H871" s="7">
        <v>40.33</v>
      </c>
    </row>
    <row r="872" spans="1:8" ht="33" x14ac:dyDescent="0.3">
      <c r="A872" s="6" t="s">
        <v>1469</v>
      </c>
      <c r="B872" s="7" t="s">
        <v>1570</v>
      </c>
      <c r="C872" s="7" t="s">
        <v>1571</v>
      </c>
      <c r="D872" s="7">
        <v>0</v>
      </c>
      <c r="E872" s="7">
        <v>0</v>
      </c>
      <c r="F872" s="7">
        <v>50.81</v>
      </c>
      <c r="G872" s="7">
        <v>6.95</v>
      </c>
      <c r="H872" s="7">
        <v>42.25</v>
      </c>
    </row>
    <row r="873" spans="1:8" ht="33" x14ac:dyDescent="0.3">
      <c r="A873" s="6" t="s">
        <v>1469</v>
      </c>
      <c r="B873" s="7" t="s">
        <v>1572</v>
      </c>
      <c r="C873" s="7" t="s">
        <v>1573</v>
      </c>
      <c r="D873" s="7">
        <v>0</v>
      </c>
      <c r="E873" s="7">
        <v>0</v>
      </c>
      <c r="F873" s="7">
        <v>48.12</v>
      </c>
      <c r="G873" s="7">
        <v>6.11</v>
      </c>
      <c r="H873" s="7">
        <v>45.77</v>
      </c>
    </row>
    <row r="874" spans="1:8" ht="33" x14ac:dyDescent="0.3">
      <c r="A874" s="6" t="s">
        <v>1469</v>
      </c>
      <c r="B874" s="7" t="s">
        <v>1574</v>
      </c>
      <c r="C874" s="7" t="s">
        <v>1575</v>
      </c>
      <c r="D874" s="7">
        <v>0</v>
      </c>
      <c r="E874" s="7">
        <v>0</v>
      </c>
      <c r="F874" s="7">
        <v>94.77</v>
      </c>
      <c r="G874" s="7">
        <v>5.23</v>
      </c>
      <c r="H874" s="7">
        <v>0</v>
      </c>
    </row>
    <row r="875" spans="1:8" ht="33" x14ac:dyDescent="0.3">
      <c r="A875" s="6" t="s">
        <v>1469</v>
      </c>
      <c r="B875" s="7" t="s">
        <v>1576</v>
      </c>
      <c r="C875" s="7" t="s">
        <v>1577</v>
      </c>
      <c r="D875" s="7">
        <v>0</v>
      </c>
      <c r="E875" s="7">
        <v>0</v>
      </c>
      <c r="F875" s="7">
        <v>48.4</v>
      </c>
      <c r="G875" s="7">
        <v>6.45</v>
      </c>
      <c r="H875" s="7">
        <v>45.15</v>
      </c>
    </row>
    <row r="876" spans="1:8" ht="33" x14ac:dyDescent="0.3">
      <c r="A876" s="6" t="s">
        <v>1469</v>
      </c>
      <c r="B876" s="7" t="s">
        <v>1578</v>
      </c>
      <c r="C876" s="7" t="s">
        <v>1579</v>
      </c>
      <c r="D876" s="7">
        <v>0</v>
      </c>
      <c r="E876" s="7">
        <v>0</v>
      </c>
      <c r="F876" s="7">
        <v>90.83</v>
      </c>
      <c r="G876" s="7">
        <v>9.17</v>
      </c>
      <c r="H876" s="7">
        <v>0</v>
      </c>
    </row>
    <row r="877" spans="1:8" ht="33" x14ac:dyDescent="0.3">
      <c r="A877" s="6" t="s">
        <v>1469</v>
      </c>
      <c r="B877" s="7" t="s">
        <v>1580</v>
      </c>
      <c r="C877" s="7" t="s">
        <v>40</v>
      </c>
      <c r="D877" s="7">
        <v>0</v>
      </c>
      <c r="E877" s="7">
        <v>92.61</v>
      </c>
      <c r="F877" s="7">
        <v>0</v>
      </c>
      <c r="G877" s="7">
        <v>7.39</v>
      </c>
      <c r="H877" s="7">
        <v>0</v>
      </c>
    </row>
    <row r="878" spans="1:8" ht="33" x14ac:dyDescent="0.3">
      <c r="A878" s="6" t="s">
        <v>1469</v>
      </c>
      <c r="B878" s="7" t="s">
        <v>1581</v>
      </c>
      <c r="C878" s="7" t="s">
        <v>40</v>
      </c>
      <c r="D878" s="7">
        <v>0</v>
      </c>
      <c r="E878" s="7">
        <v>94.69</v>
      </c>
      <c r="F878" s="7">
        <v>0</v>
      </c>
      <c r="G878" s="7">
        <v>5.31</v>
      </c>
      <c r="H878" s="7">
        <v>0</v>
      </c>
    </row>
    <row r="879" spans="1:8" ht="33" x14ac:dyDescent="0.3">
      <c r="A879" s="6" t="s">
        <v>1469</v>
      </c>
      <c r="B879" s="7" t="s">
        <v>1582</v>
      </c>
      <c r="C879" s="7" t="s">
        <v>1583</v>
      </c>
      <c r="D879" s="7">
        <v>34.85</v>
      </c>
      <c r="E879" s="7">
        <v>53.81</v>
      </c>
      <c r="F879" s="7">
        <v>0.27</v>
      </c>
      <c r="G879" s="7">
        <v>11.02</v>
      </c>
      <c r="H879" s="7">
        <v>0.05</v>
      </c>
    </row>
    <row r="880" spans="1:8" ht="33" x14ac:dyDescent="0.3">
      <c r="A880" s="6" t="s">
        <v>1469</v>
      </c>
      <c r="B880" s="7" t="s">
        <v>1584</v>
      </c>
      <c r="C880" s="7" t="s">
        <v>1585</v>
      </c>
      <c r="D880" s="7">
        <v>0</v>
      </c>
      <c r="E880" s="7">
        <v>0</v>
      </c>
      <c r="F880" s="7">
        <v>47.82</v>
      </c>
      <c r="G880" s="7">
        <v>5.25</v>
      </c>
      <c r="H880" s="7">
        <v>46.92</v>
      </c>
    </row>
    <row r="881" spans="1:8" ht="33" x14ac:dyDescent="0.3">
      <c r="A881" s="6" t="s">
        <v>1469</v>
      </c>
      <c r="B881" s="7" t="s">
        <v>1586</v>
      </c>
      <c r="C881" s="7" t="s">
        <v>1587</v>
      </c>
      <c r="D881" s="7">
        <v>14.64</v>
      </c>
      <c r="E881" s="7">
        <v>50.97</v>
      </c>
      <c r="F881" s="7">
        <v>14.08</v>
      </c>
      <c r="G881" s="7">
        <v>5.97</v>
      </c>
      <c r="H881" s="7">
        <v>14.34</v>
      </c>
    </row>
    <row r="882" spans="1:8" x14ac:dyDescent="0.3">
      <c r="A882" s="6" t="s">
        <v>1588</v>
      </c>
      <c r="B882" s="7" t="s">
        <v>1589</v>
      </c>
      <c r="C882" s="7" t="s">
        <v>1590</v>
      </c>
      <c r="D882" s="7">
        <v>0</v>
      </c>
      <c r="E882" s="7">
        <v>0</v>
      </c>
      <c r="F882" s="7">
        <v>55.62</v>
      </c>
      <c r="G882" s="7">
        <v>7.03</v>
      </c>
      <c r="H882" s="7">
        <v>37.35</v>
      </c>
    </row>
    <row r="883" spans="1:8" x14ac:dyDescent="0.3">
      <c r="A883" s="6" t="s">
        <v>1588</v>
      </c>
      <c r="B883" s="7" t="s">
        <v>1591</v>
      </c>
      <c r="C883" s="7" t="s">
        <v>1592</v>
      </c>
      <c r="D883" s="7">
        <v>0</v>
      </c>
      <c r="E883" s="7">
        <v>0</v>
      </c>
      <c r="F883" s="7">
        <v>58.85</v>
      </c>
      <c r="G883" s="7">
        <v>5.85</v>
      </c>
      <c r="H883" s="7">
        <v>35.299999999999997</v>
      </c>
    </row>
    <row r="884" spans="1:8" x14ac:dyDescent="0.3">
      <c r="A884" s="6" t="s">
        <v>1588</v>
      </c>
      <c r="B884" s="7" t="s">
        <v>1593</v>
      </c>
      <c r="C884" s="7" t="s">
        <v>1594</v>
      </c>
      <c r="D884" s="7">
        <v>0</v>
      </c>
      <c r="E884" s="7">
        <v>0</v>
      </c>
      <c r="F884" s="7">
        <v>5.24</v>
      </c>
      <c r="G884" s="7">
        <v>1.84</v>
      </c>
      <c r="H884" s="7">
        <v>92.92</v>
      </c>
    </row>
    <row r="885" spans="1:8" x14ac:dyDescent="0.3">
      <c r="A885" s="6" t="s">
        <v>1588</v>
      </c>
      <c r="B885" s="7" t="s">
        <v>1595</v>
      </c>
      <c r="C885" s="7" t="s">
        <v>1596</v>
      </c>
      <c r="D885" s="7">
        <v>0</v>
      </c>
      <c r="E885" s="7">
        <v>0</v>
      </c>
      <c r="F885" s="7">
        <v>3.16</v>
      </c>
      <c r="G885" s="7">
        <v>2.19</v>
      </c>
      <c r="H885" s="7">
        <v>94.66</v>
      </c>
    </row>
    <row r="886" spans="1:8" x14ac:dyDescent="0.3">
      <c r="A886" s="6" t="s">
        <v>1588</v>
      </c>
      <c r="B886" s="7" t="s">
        <v>1597</v>
      </c>
      <c r="C886" s="7" t="s">
        <v>1598</v>
      </c>
      <c r="D886" s="7">
        <v>0</v>
      </c>
      <c r="E886" s="7">
        <v>0</v>
      </c>
      <c r="F886" s="7">
        <v>2.33</v>
      </c>
      <c r="G886" s="7">
        <v>2.98</v>
      </c>
      <c r="H886" s="7">
        <v>94.7</v>
      </c>
    </row>
    <row r="887" spans="1:8" x14ac:dyDescent="0.3">
      <c r="A887" s="6" t="s">
        <v>1588</v>
      </c>
      <c r="B887" s="7" t="s">
        <v>1599</v>
      </c>
      <c r="C887" s="7" t="s">
        <v>1600</v>
      </c>
      <c r="D887" s="7">
        <v>0</v>
      </c>
      <c r="E887" s="7">
        <v>0</v>
      </c>
      <c r="F887" s="7">
        <v>6.01</v>
      </c>
      <c r="G887" s="7">
        <v>2.29</v>
      </c>
      <c r="H887" s="7">
        <v>91.7</v>
      </c>
    </row>
    <row r="888" spans="1:8" x14ac:dyDescent="0.3">
      <c r="A888" s="6" t="s">
        <v>1588</v>
      </c>
      <c r="B888" s="7" t="s">
        <v>1601</v>
      </c>
      <c r="C888" s="7" t="s">
        <v>1602</v>
      </c>
      <c r="D888" s="7">
        <v>0</v>
      </c>
      <c r="E888" s="7">
        <v>0</v>
      </c>
      <c r="F888" s="7">
        <v>2.69</v>
      </c>
      <c r="G888" s="7">
        <v>2.8</v>
      </c>
      <c r="H888" s="7">
        <v>94.5</v>
      </c>
    </row>
    <row r="889" spans="1:8" x14ac:dyDescent="0.3">
      <c r="A889" s="6" t="s">
        <v>1588</v>
      </c>
      <c r="B889" s="7" t="s">
        <v>1603</v>
      </c>
      <c r="C889" s="7" t="s">
        <v>1604</v>
      </c>
      <c r="D889" s="7">
        <v>0</v>
      </c>
      <c r="E889" s="7">
        <v>0</v>
      </c>
      <c r="F889" s="7">
        <v>2.88</v>
      </c>
      <c r="G889" s="7">
        <v>1.93</v>
      </c>
      <c r="H889" s="7">
        <v>95.19</v>
      </c>
    </row>
    <row r="890" spans="1:8" x14ac:dyDescent="0.3">
      <c r="A890" s="6" t="s">
        <v>1588</v>
      </c>
      <c r="B890" s="7" t="s">
        <v>1605</v>
      </c>
      <c r="C890" s="7" t="s">
        <v>1606</v>
      </c>
      <c r="D890" s="7">
        <v>0</v>
      </c>
      <c r="E890" s="7">
        <v>0</v>
      </c>
      <c r="F890" s="7">
        <v>1.84</v>
      </c>
      <c r="G890" s="7">
        <v>2.21</v>
      </c>
      <c r="H890" s="7">
        <v>95.95</v>
      </c>
    </row>
    <row r="891" spans="1:8" x14ac:dyDescent="0.3">
      <c r="A891" s="6" t="s">
        <v>1588</v>
      </c>
      <c r="B891" s="7" t="s">
        <v>1607</v>
      </c>
      <c r="C891" s="7" t="s">
        <v>1608</v>
      </c>
      <c r="D891" s="7">
        <v>0</v>
      </c>
      <c r="E891" s="7">
        <v>0</v>
      </c>
      <c r="F891" s="7">
        <v>2.79</v>
      </c>
      <c r="G891" s="7">
        <v>2.31</v>
      </c>
      <c r="H891" s="7">
        <v>94.89</v>
      </c>
    </row>
    <row r="892" spans="1:8" x14ac:dyDescent="0.3">
      <c r="A892" s="6" t="s">
        <v>1588</v>
      </c>
      <c r="B892" s="7" t="s">
        <v>1609</v>
      </c>
      <c r="C892" s="7" t="s">
        <v>1610</v>
      </c>
      <c r="D892" s="7">
        <v>0</v>
      </c>
      <c r="E892" s="7">
        <v>0</v>
      </c>
      <c r="F892" s="7">
        <v>0.35</v>
      </c>
      <c r="G892" s="7">
        <v>2.86</v>
      </c>
      <c r="H892" s="7">
        <v>96.78</v>
      </c>
    </row>
    <row r="893" spans="1:8" x14ac:dyDescent="0.3">
      <c r="A893" s="6" t="s">
        <v>1588</v>
      </c>
      <c r="B893" s="7" t="s">
        <v>1611</v>
      </c>
      <c r="C893" s="7" t="s">
        <v>1612</v>
      </c>
      <c r="D893" s="7">
        <v>0</v>
      </c>
      <c r="E893" s="7">
        <v>0</v>
      </c>
      <c r="F893" s="7">
        <v>0</v>
      </c>
      <c r="G893" s="7">
        <v>6.09</v>
      </c>
      <c r="H893" s="7">
        <v>93.91</v>
      </c>
    </row>
    <row r="894" spans="1:8" x14ac:dyDescent="0.3">
      <c r="A894" s="6" t="s">
        <v>1588</v>
      </c>
      <c r="B894" s="7" t="s">
        <v>1613</v>
      </c>
      <c r="C894" s="7" t="s">
        <v>1614</v>
      </c>
      <c r="D894" s="7">
        <v>0</v>
      </c>
      <c r="E894" s="7">
        <v>0</v>
      </c>
      <c r="F894" s="7">
        <v>1.1100000000000001</v>
      </c>
      <c r="G894" s="7">
        <v>3.22</v>
      </c>
      <c r="H894" s="7">
        <v>95.68</v>
      </c>
    </row>
    <row r="895" spans="1:8" x14ac:dyDescent="0.3">
      <c r="A895" s="6" t="s">
        <v>1588</v>
      </c>
      <c r="B895" s="7" t="s">
        <v>1615</v>
      </c>
      <c r="C895" s="7" t="s">
        <v>1616</v>
      </c>
      <c r="D895" s="7">
        <v>0</v>
      </c>
      <c r="E895" s="7">
        <v>0</v>
      </c>
      <c r="F895" s="7">
        <v>2.87</v>
      </c>
      <c r="G895" s="7">
        <v>2.5299999999999998</v>
      </c>
      <c r="H895" s="7">
        <v>94.6</v>
      </c>
    </row>
    <row r="896" spans="1:8" x14ac:dyDescent="0.3">
      <c r="A896" s="6" t="s">
        <v>1588</v>
      </c>
      <c r="B896" s="7" t="s">
        <v>1617</v>
      </c>
      <c r="C896" s="7" t="s">
        <v>1618</v>
      </c>
      <c r="D896" s="7">
        <v>0</v>
      </c>
      <c r="E896" s="7">
        <v>0</v>
      </c>
      <c r="F896" s="7">
        <v>1.9</v>
      </c>
      <c r="G896" s="7">
        <v>2.82</v>
      </c>
      <c r="H896" s="7">
        <v>95.28</v>
      </c>
    </row>
    <row r="897" spans="1:8" x14ac:dyDescent="0.3">
      <c r="A897" s="6" t="s">
        <v>1588</v>
      </c>
      <c r="B897" s="7" t="s">
        <v>1619</v>
      </c>
      <c r="C897" s="7" t="s">
        <v>1620</v>
      </c>
      <c r="D897" s="7">
        <v>0</v>
      </c>
      <c r="E897" s="7">
        <v>0</v>
      </c>
      <c r="F897" s="7">
        <v>0.53</v>
      </c>
      <c r="G897" s="7">
        <v>2.4500000000000002</v>
      </c>
      <c r="H897" s="7">
        <v>97.02</v>
      </c>
    </row>
    <row r="898" spans="1:8" x14ac:dyDescent="0.3">
      <c r="A898" s="6" t="s">
        <v>1588</v>
      </c>
      <c r="B898" s="7" t="s">
        <v>1621</v>
      </c>
      <c r="C898" s="7" t="s">
        <v>1622</v>
      </c>
      <c r="D898" s="7">
        <v>0</v>
      </c>
      <c r="E898" s="7">
        <v>0</v>
      </c>
      <c r="F898" s="7">
        <v>0.08</v>
      </c>
      <c r="G898" s="7">
        <v>2.06</v>
      </c>
      <c r="H898" s="7">
        <v>97.86</v>
      </c>
    </row>
    <row r="899" spans="1:8" x14ac:dyDescent="0.3">
      <c r="A899" s="6" t="s">
        <v>1588</v>
      </c>
      <c r="B899" s="7" t="s">
        <v>1623</v>
      </c>
      <c r="C899" s="7" t="s">
        <v>1624</v>
      </c>
      <c r="D899" s="7">
        <v>0</v>
      </c>
      <c r="E899" s="7">
        <v>0</v>
      </c>
      <c r="F899" s="7">
        <v>0.23</v>
      </c>
      <c r="G899" s="7">
        <v>2.48</v>
      </c>
      <c r="H899" s="7">
        <v>97.29</v>
      </c>
    </row>
    <row r="900" spans="1:8" x14ac:dyDescent="0.3">
      <c r="A900" s="6" t="s">
        <v>1588</v>
      </c>
      <c r="B900" s="7" t="s">
        <v>1625</v>
      </c>
      <c r="C900" s="7" t="s">
        <v>1626</v>
      </c>
      <c r="D900" s="7">
        <v>0</v>
      </c>
      <c r="E900" s="7">
        <v>0</v>
      </c>
      <c r="F900" s="7">
        <v>0.09</v>
      </c>
      <c r="G900" s="7">
        <v>2.4700000000000002</v>
      </c>
      <c r="H900" s="7">
        <v>97.44</v>
      </c>
    </row>
    <row r="901" spans="1:8" x14ac:dyDescent="0.3">
      <c r="A901" s="6" t="s">
        <v>1588</v>
      </c>
      <c r="B901" s="7" t="s">
        <v>1627</v>
      </c>
      <c r="C901" s="7" t="s">
        <v>1628</v>
      </c>
      <c r="D901" s="7">
        <v>0</v>
      </c>
      <c r="E901" s="7">
        <v>0</v>
      </c>
      <c r="F901" s="7">
        <v>0</v>
      </c>
      <c r="G901" s="7">
        <v>2.96</v>
      </c>
      <c r="H901" s="7">
        <v>97.04</v>
      </c>
    </row>
    <row r="902" spans="1:8" x14ac:dyDescent="0.3">
      <c r="A902" s="6" t="s">
        <v>1588</v>
      </c>
      <c r="B902" s="7" t="s">
        <v>1629</v>
      </c>
      <c r="C902" s="7" t="s">
        <v>1630</v>
      </c>
      <c r="D902" s="7">
        <v>0</v>
      </c>
      <c r="E902" s="7">
        <v>0</v>
      </c>
      <c r="F902" s="7">
        <v>99.22</v>
      </c>
      <c r="G902" s="7">
        <v>0.78</v>
      </c>
      <c r="H902" s="7">
        <v>0</v>
      </c>
    </row>
    <row r="903" spans="1:8" x14ac:dyDescent="0.3">
      <c r="A903" s="6" t="s">
        <v>1588</v>
      </c>
      <c r="B903" s="7" t="s">
        <v>1631</v>
      </c>
      <c r="C903" s="7" t="s">
        <v>1632</v>
      </c>
      <c r="D903" s="7">
        <v>0</v>
      </c>
      <c r="E903" s="7">
        <v>0</v>
      </c>
      <c r="F903" s="7">
        <v>0</v>
      </c>
      <c r="G903" s="7">
        <v>100</v>
      </c>
      <c r="H903" s="7">
        <v>0</v>
      </c>
    </row>
    <row r="904" spans="1:8" x14ac:dyDescent="0.3">
      <c r="A904" s="6" t="s">
        <v>1588</v>
      </c>
      <c r="B904" s="7" t="s">
        <v>1633</v>
      </c>
      <c r="C904" s="7" t="s">
        <v>1634</v>
      </c>
      <c r="D904" s="7">
        <v>0</v>
      </c>
      <c r="E904" s="7">
        <v>0</v>
      </c>
      <c r="F904" s="7">
        <v>0</v>
      </c>
      <c r="G904" s="7">
        <v>1.1399999999999999</v>
      </c>
      <c r="H904" s="7">
        <v>98.86</v>
      </c>
    </row>
    <row r="905" spans="1:8" x14ac:dyDescent="0.3">
      <c r="A905" s="6" t="s">
        <v>1588</v>
      </c>
      <c r="B905" s="7" t="s">
        <v>1635</v>
      </c>
      <c r="C905" s="7" t="s">
        <v>1636</v>
      </c>
      <c r="D905" s="7">
        <v>0</v>
      </c>
      <c r="E905" s="7">
        <v>0</v>
      </c>
      <c r="F905" s="7">
        <v>94.37</v>
      </c>
      <c r="G905" s="7">
        <v>5.63</v>
      </c>
      <c r="H905" s="7">
        <v>0</v>
      </c>
    </row>
    <row r="906" spans="1:8" x14ac:dyDescent="0.3">
      <c r="A906" s="6" t="s">
        <v>1588</v>
      </c>
      <c r="B906" s="7" t="s">
        <v>1637</v>
      </c>
      <c r="C906" s="7" t="s">
        <v>1638</v>
      </c>
      <c r="D906" s="7">
        <v>0</v>
      </c>
      <c r="E906" s="7">
        <v>0</v>
      </c>
      <c r="F906" s="7">
        <v>0</v>
      </c>
      <c r="G906" s="7">
        <v>0.57999999999999996</v>
      </c>
      <c r="H906" s="7">
        <v>99.42</v>
      </c>
    </row>
    <row r="907" spans="1:8" x14ac:dyDescent="0.3">
      <c r="A907" s="6" t="s">
        <v>1588</v>
      </c>
      <c r="B907" s="7" t="s">
        <v>1639</v>
      </c>
      <c r="C907" s="7" t="s">
        <v>1640</v>
      </c>
      <c r="D907" s="7">
        <v>0</v>
      </c>
      <c r="E907" s="7">
        <v>0</v>
      </c>
      <c r="F907" s="7">
        <v>0</v>
      </c>
      <c r="G907" s="7">
        <v>0.32</v>
      </c>
      <c r="H907" s="7">
        <v>99.68</v>
      </c>
    </row>
    <row r="908" spans="1:8" x14ac:dyDescent="0.3">
      <c r="A908" s="6" t="s">
        <v>1588</v>
      </c>
      <c r="B908" s="7" t="s">
        <v>1641</v>
      </c>
      <c r="C908" s="7" t="s">
        <v>1642</v>
      </c>
      <c r="D908" s="7">
        <v>0</v>
      </c>
      <c r="E908" s="7">
        <v>0</v>
      </c>
      <c r="F908" s="7">
        <v>0</v>
      </c>
      <c r="G908" s="7">
        <v>2.37</v>
      </c>
      <c r="H908" s="7">
        <v>97.63</v>
      </c>
    </row>
    <row r="909" spans="1:8" x14ac:dyDescent="0.3">
      <c r="A909" s="6" t="s">
        <v>1588</v>
      </c>
      <c r="B909" s="7" t="s">
        <v>1643</v>
      </c>
      <c r="C909" s="7" t="s">
        <v>1644</v>
      </c>
      <c r="D909" s="7">
        <v>0</v>
      </c>
      <c r="E909" s="7">
        <v>0</v>
      </c>
      <c r="F909" s="7">
        <v>0</v>
      </c>
      <c r="G909" s="7">
        <v>0.93</v>
      </c>
      <c r="H909" s="7">
        <v>99.07</v>
      </c>
    </row>
    <row r="910" spans="1:8" x14ac:dyDescent="0.3">
      <c r="A910" s="6" t="s">
        <v>1588</v>
      </c>
      <c r="B910" s="7" t="s">
        <v>1645</v>
      </c>
      <c r="C910" s="7" t="s">
        <v>1646</v>
      </c>
      <c r="D910" s="7">
        <v>0</v>
      </c>
      <c r="E910" s="7">
        <v>0</v>
      </c>
      <c r="F910" s="7">
        <v>0</v>
      </c>
      <c r="G910" s="7">
        <v>0.98</v>
      </c>
      <c r="H910" s="7">
        <v>99.02</v>
      </c>
    </row>
    <row r="911" spans="1:8" x14ac:dyDescent="0.3">
      <c r="A911" s="6" t="s">
        <v>1588</v>
      </c>
      <c r="B911" s="7" t="s">
        <v>1647</v>
      </c>
      <c r="C911" s="7" t="s">
        <v>1648</v>
      </c>
      <c r="D911" s="7">
        <v>0</v>
      </c>
      <c r="E911" s="7">
        <v>0</v>
      </c>
      <c r="F911" s="7">
        <v>98.5</v>
      </c>
      <c r="G911" s="7">
        <v>1.5</v>
      </c>
      <c r="H911" s="7">
        <v>0</v>
      </c>
    </row>
    <row r="912" spans="1:8" x14ac:dyDescent="0.3">
      <c r="A912" s="6" t="s">
        <v>1588</v>
      </c>
      <c r="B912" s="7" t="s">
        <v>1649</v>
      </c>
      <c r="C912" s="7" t="s">
        <v>1650</v>
      </c>
      <c r="D912" s="7">
        <v>0</v>
      </c>
      <c r="E912" s="7">
        <v>0</v>
      </c>
      <c r="F912" s="7">
        <v>0</v>
      </c>
      <c r="G912" s="7">
        <v>100</v>
      </c>
      <c r="H912" s="7">
        <v>0</v>
      </c>
    </row>
    <row r="913" spans="1:8" x14ac:dyDescent="0.3">
      <c r="A913" s="6" t="s">
        <v>1588</v>
      </c>
      <c r="B913" s="7" t="s">
        <v>1651</v>
      </c>
      <c r="C913" s="7" t="s">
        <v>1652</v>
      </c>
      <c r="D913" s="7">
        <v>0</v>
      </c>
      <c r="E913" s="7">
        <v>0</v>
      </c>
      <c r="F913" s="7">
        <v>0</v>
      </c>
      <c r="G913" s="7">
        <v>6.94</v>
      </c>
      <c r="H913" s="7">
        <v>93.06</v>
      </c>
    </row>
    <row r="914" spans="1:8" x14ac:dyDescent="0.3">
      <c r="A914" s="6" t="s">
        <v>1588</v>
      </c>
      <c r="B914" s="7" t="s">
        <v>1653</v>
      </c>
      <c r="C914" s="7" t="s">
        <v>1654</v>
      </c>
      <c r="D914" s="7">
        <v>0</v>
      </c>
      <c r="E914" s="7">
        <v>0</v>
      </c>
      <c r="F914" s="7">
        <v>0</v>
      </c>
      <c r="G914" s="7">
        <v>11.72</v>
      </c>
      <c r="H914" s="7">
        <v>88.28</v>
      </c>
    </row>
    <row r="915" spans="1:8" x14ac:dyDescent="0.3">
      <c r="A915" s="6" t="s">
        <v>1588</v>
      </c>
      <c r="B915" s="7" t="s">
        <v>1655</v>
      </c>
      <c r="C915" s="7" t="s">
        <v>1656</v>
      </c>
      <c r="D915" s="7">
        <v>0</v>
      </c>
      <c r="E915" s="7">
        <v>0</v>
      </c>
      <c r="F915" s="7">
        <v>0</v>
      </c>
      <c r="G915" s="7">
        <v>9.3800000000000008</v>
      </c>
      <c r="H915" s="7">
        <v>90.62</v>
      </c>
    </row>
    <row r="916" spans="1:8" x14ac:dyDescent="0.3">
      <c r="A916" s="6" t="s">
        <v>1588</v>
      </c>
      <c r="B916" s="7" t="s">
        <v>1657</v>
      </c>
      <c r="C916" s="7" t="s">
        <v>1658</v>
      </c>
      <c r="D916" s="7">
        <v>0</v>
      </c>
      <c r="E916" s="7">
        <v>0</v>
      </c>
      <c r="F916" s="7">
        <v>0</v>
      </c>
      <c r="G916" s="7">
        <v>19.66</v>
      </c>
      <c r="H916" s="7">
        <v>80.34</v>
      </c>
    </row>
    <row r="917" spans="1:8" x14ac:dyDescent="0.3">
      <c r="A917" s="6" t="s">
        <v>1588</v>
      </c>
      <c r="B917" s="7" t="s">
        <v>1659</v>
      </c>
      <c r="C917" s="7" t="s">
        <v>1660</v>
      </c>
      <c r="D917" s="7">
        <v>0</v>
      </c>
      <c r="E917" s="7">
        <v>0</v>
      </c>
      <c r="F917" s="7">
        <v>0</v>
      </c>
      <c r="G917" s="7">
        <v>20.74</v>
      </c>
      <c r="H917" s="7">
        <v>79.260000000000005</v>
      </c>
    </row>
    <row r="918" spans="1:8" x14ac:dyDescent="0.3">
      <c r="A918" s="6" t="s">
        <v>1588</v>
      </c>
      <c r="B918" s="7" t="s">
        <v>1661</v>
      </c>
      <c r="C918" s="7" t="s">
        <v>1662</v>
      </c>
      <c r="D918" s="7">
        <v>0</v>
      </c>
      <c r="E918" s="7">
        <v>0</v>
      </c>
      <c r="F918" s="7">
        <v>0</v>
      </c>
      <c r="G918" s="7">
        <v>100</v>
      </c>
      <c r="H918" s="7">
        <v>0</v>
      </c>
    </row>
    <row r="919" spans="1:8" x14ac:dyDescent="0.3">
      <c r="A919" s="6" t="s">
        <v>1588</v>
      </c>
      <c r="B919" s="7" t="s">
        <v>1663</v>
      </c>
      <c r="C919" s="7" t="s">
        <v>1664</v>
      </c>
      <c r="D919" s="7">
        <v>0</v>
      </c>
      <c r="E919" s="7">
        <v>0</v>
      </c>
      <c r="F919" s="7">
        <v>0</v>
      </c>
      <c r="G919" s="7">
        <v>100</v>
      </c>
      <c r="H919" s="7">
        <v>0</v>
      </c>
    </row>
    <row r="920" spans="1:8" x14ac:dyDescent="0.3">
      <c r="A920" s="6" t="s">
        <v>1588</v>
      </c>
      <c r="B920" s="7" t="s">
        <v>1665</v>
      </c>
      <c r="C920" s="7" t="s">
        <v>1666</v>
      </c>
      <c r="D920" s="7">
        <v>0</v>
      </c>
      <c r="E920" s="7">
        <v>0</v>
      </c>
      <c r="F920" s="7">
        <v>89.51</v>
      </c>
      <c r="G920" s="7">
        <v>10.49</v>
      </c>
      <c r="H920" s="7">
        <v>0</v>
      </c>
    </row>
    <row r="921" spans="1:8" x14ac:dyDescent="0.3">
      <c r="A921" s="6" t="s">
        <v>1588</v>
      </c>
      <c r="B921" s="7" t="s">
        <v>1667</v>
      </c>
      <c r="C921" s="7" t="s">
        <v>1668</v>
      </c>
      <c r="D921" s="7">
        <v>0</v>
      </c>
      <c r="E921" s="7">
        <v>0</v>
      </c>
      <c r="F921" s="7">
        <v>49.65</v>
      </c>
      <c r="G921" s="7">
        <v>6.9</v>
      </c>
      <c r="H921" s="7">
        <v>43.45</v>
      </c>
    </row>
    <row r="922" spans="1:8" x14ac:dyDescent="0.3">
      <c r="A922" s="6" t="s">
        <v>1588</v>
      </c>
      <c r="B922" s="7" t="s">
        <v>1669</v>
      </c>
      <c r="C922" s="7" t="s">
        <v>1670</v>
      </c>
      <c r="D922" s="7">
        <v>0</v>
      </c>
      <c r="E922" s="7">
        <v>0</v>
      </c>
      <c r="F922" s="7">
        <v>48.72</v>
      </c>
      <c r="G922" s="7">
        <v>5.41</v>
      </c>
      <c r="H922" s="7">
        <v>45.86</v>
      </c>
    </row>
    <row r="923" spans="1:8" x14ac:dyDescent="0.3">
      <c r="A923" s="6" t="s">
        <v>1588</v>
      </c>
      <c r="B923" s="7" t="s">
        <v>1671</v>
      </c>
      <c r="C923" s="7" t="s">
        <v>108</v>
      </c>
      <c r="D923" s="7">
        <v>0</v>
      </c>
      <c r="E923" s="7">
        <v>0</v>
      </c>
      <c r="F923" s="7">
        <v>48.1</v>
      </c>
      <c r="G923" s="7">
        <v>5.52</v>
      </c>
      <c r="H923" s="7">
        <v>46.38</v>
      </c>
    </row>
    <row r="924" spans="1:8" x14ac:dyDescent="0.3">
      <c r="A924" s="6" t="s">
        <v>1588</v>
      </c>
      <c r="B924" s="7" t="s">
        <v>1672</v>
      </c>
      <c r="C924" s="7" t="s">
        <v>132</v>
      </c>
      <c r="D924" s="7">
        <v>0</v>
      </c>
      <c r="E924" s="7">
        <v>0</v>
      </c>
      <c r="F924" s="7">
        <v>44.01</v>
      </c>
      <c r="G924" s="7">
        <v>13.02</v>
      </c>
      <c r="H924" s="7">
        <v>42.97</v>
      </c>
    </row>
    <row r="925" spans="1:8" x14ac:dyDescent="0.3">
      <c r="A925" s="6" t="s">
        <v>1588</v>
      </c>
      <c r="B925" s="7" t="s">
        <v>1673</v>
      </c>
      <c r="C925" s="7" t="s">
        <v>1674</v>
      </c>
      <c r="D925" s="7">
        <v>0</v>
      </c>
      <c r="E925" s="7">
        <v>0</v>
      </c>
      <c r="F925" s="7">
        <v>48.48</v>
      </c>
      <c r="G925" s="7">
        <v>6.7</v>
      </c>
      <c r="H925" s="7">
        <v>44.83</v>
      </c>
    </row>
    <row r="926" spans="1:8" x14ac:dyDescent="0.3">
      <c r="A926" s="6" t="s">
        <v>1588</v>
      </c>
      <c r="B926" s="7" t="s">
        <v>1675</v>
      </c>
      <c r="C926" s="7" t="s">
        <v>98</v>
      </c>
      <c r="D926" s="7">
        <v>0</v>
      </c>
      <c r="E926" s="7">
        <v>0</v>
      </c>
      <c r="F926" s="7">
        <v>48.18</v>
      </c>
      <c r="G926" s="7">
        <v>7.08</v>
      </c>
      <c r="H926" s="7">
        <v>44.73</v>
      </c>
    </row>
    <row r="927" spans="1:8" x14ac:dyDescent="0.3">
      <c r="A927" s="6" t="s">
        <v>1588</v>
      </c>
      <c r="B927" s="7" t="s">
        <v>1676</v>
      </c>
      <c r="C927" s="7" t="s">
        <v>279</v>
      </c>
      <c r="D927" s="7">
        <v>0</v>
      </c>
      <c r="E927" s="7">
        <v>0</v>
      </c>
      <c r="F927" s="7">
        <v>97.35</v>
      </c>
      <c r="G927" s="7">
        <v>2.65</v>
      </c>
      <c r="H927" s="7">
        <v>0</v>
      </c>
    </row>
    <row r="928" spans="1:8" x14ac:dyDescent="0.3">
      <c r="A928" s="6" t="s">
        <v>1588</v>
      </c>
      <c r="B928" s="7" t="s">
        <v>1677</v>
      </c>
      <c r="C928" s="7" t="s">
        <v>279</v>
      </c>
      <c r="D928" s="7">
        <v>0</v>
      </c>
      <c r="E928" s="7">
        <v>0</v>
      </c>
      <c r="F928" s="7">
        <v>94.81</v>
      </c>
      <c r="G928" s="7">
        <v>5.19</v>
      </c>
      <c r="H928" s="7">
        <v>0</v>
      </c>
    </row>
    <row r="929" spans="1:8" x14ac:dyDescent="0.3">
      <c r="A929" s="6" t="s">
        <v>1588</v>
      </c>
      <c r="B929" s="7" t="s">
        <v>1678</v>
      </c>
      <c r="C929" s="7" t="s">
        <v>279</v>
      </c>
      <c r="D929" s="7">
        <v>0</v>
      </c>
      <c r="E929" s="7">
        <v>0</v>
      </c>
      <c r="F929" s="7">
        <v>58.8</v>
      </c>
      <c r="G929" s="7">
        <v>5.48</v>
      </c>
      <c r="H929" s="7">
        <v>35.72</v>
      </c>
    </row>
    <row r="930" spans="1:8" x14ac:dyDescent="0.3">
      <c r="A930" s="6" t="s">
        <v>1588</v>
      </c>
      <c r="B930" s="7" t="s">
        <v>1679</v>
      </c>
      <c r="C930" s="7" t="s">
        <v>1680</v>
      </c>
      <c r="D930" s="7">
        <v>0</v>
      </c>
      <c r="E930" s="7">
        <v>0</v>
      </c>
      <c r="F930" s="7">
        <v>96.16</v>
      </c>
      <c r="G930" s="7">
        <v>3.84</v>
      </c>
      <c r="H930" s="7">
        <v>0</v>
      </c>
    </row>
    <row r="931" spans="1:8" x14ac:dyDescent="0.3">
      <c r="A931" s="6" t="s">
        <v>1588</v>
      </c>
      <c r="B931" s="7" t="s">
        <v>1681</v>
      </c>
      <c r="C931" s="7" t="s">
        <v>111</v>
      </c>
      <c r="D931" s="7">
        <v>0</v>
      </c>
      <c r="E931" s="7">
        <v>0</v>
      </c>
      <c r="F931" s="7">
        <v>97.82</v>
      </c>
      <c r="G931" s="7">
        <v>2.1800000000000002</v>
      </c>
      <c r="H931" s="7">
        <v>0</v>
      </c>
    </row>
    <row r="932" spans="1:8" x14ac:dyDescent="0.3">
      <c r="A932" s="6" t="s">
        <v>1588</v>
      </c>
      <c r="B932" s="7" t="s">
        <v>1682</v>
      </c>
      <c r="C932" s="7" t="s">
        <v>1683</v>
      </c>
      <c r="D932" s="7">
        <v>0</v>
      </c>
      <c r="E932" s="7">
        <v>0</v>
      </c>
      <c r="F932" s="7">
        <v>0</v>
      </c>
      <c r="G932" s="7">
        <v>2.72</v>
      </c>
      <c r="H932" s="7">
        <v>97.28</v>
      </c>
    </row>
    <row r="933" spans="1:8" x14ac:dyDescent="0.3">
      <c r="A933" s="6" t="s">
        <v>1588</v>
      </c>
      <c r="B933" s="7" t="s">
        <v>1684</v>
      </c>
      <c r="C933" s="7" t="s">
        <v>1685</v>
      </c>
      <c r="D933" s="7">
        <v>0</v>
      </c>
      <c r="E933" s="7">
        <v>0</v>
      </c>
      <c r="F933" s="7">
        <v>0</v>
      </c>
      <c r="G933" s="7">
        <v>3.14</v>
      </c>
      <c r="H933" s="7">
        <v>96.86</v>
      </c>
    </row>
    <row r="934" spans="1:8" x14ac:dyDescent="0.3">
      <c r="A934" s="6" t="s">
        <v>1588</v>
      </c>
      <c r="B934" s="7" t="s">
        <v>1686</v>
      </c>
      <c r="C934" s="7" t="s">
        <v>1687</v>
      </c>
      <c r="D934" s="7">
        <v>0</v>
      </c>
      <c r="E934" s="7">
        <v>0</v>
      </c>
      <c r="F934" s="7">
        <v>0.01</v>
      </c>
      <c r="G934" s="7">
        <v>2.99</v>
      </c>
      <c r="H934" s="7">
        <v>96.99</v>
      </c>
    </row>
    <row r="935" spans="1:8" x14ac:dyDescent="0.3">
      <c r="A935" s="6" t="s">
        <v>1588</v>
      </c>
      <c r="B935" s="7" t="s">
        <v>1688</v>
      </c>
      <c r="C935" s="7" t="s">
        <v>1689</v>
      </c>
      <c r="D935" s="7">
        <v>0</v>
      </c>
      <c r="E935" s="7">
        <v>0</v>
      </c>
      <c r="F935" s="7">
        <v>0.03</v>
      </c>
      <c r="G935" s="7">
        <v>99.97</v>
      </c>
      <c r="H935" s="7">
        <v>0</v>
      </c>
    </row>
    <row r="936" spans="1:8" x14ac:dyDescent="0.3">
      <c r="A936" s="6" t="s">
        <v>1588</v>
      </c>
      <c r="B936" s="7" t="s">
        <v>1690</v>
      </c>
      <c r="C936" s="7" t="s">
        <v>1691</v>
      </c>
      <c r="D936" s="7">
        <v>0</v>
      </c>
      <c r="E936" s="7">
        <v>0</v>
      </c>
      <c r="F936" s="7">
        <v>0.24</v>
      </c>
      <c r="G936" s="7">
        <v>99.76</v>
      </c>
      <c r="H936" s="7">
        <v>0</v>
      </c>
    </row>
    <row r="937" spans="1:8" x14ac:dyDescent="0.3">
      <c r="A937" s="6" t="s">
        <v>1588</v>
      </c>
      <c r="B937" s="7" t="s">
        <v>1692</v>
      </c>
      <c r="C937" s="7" t="s">
        <v>1321</v>
      </c>
      <c r="D937" s="7">
        <v>0</v>
      </c>
      <c r="E937" s="7">
        <v>0</v>
      </c>
      <c r="F937" s="7">
        <v>90.63</v>
      </c>
      <c r="G937" s="7">
        <v>9.3699999999999992</v>
      </c>
      <c r="H937" s="7">
        <v>0</v>
      </c>
    </row>
    <row r="938" spans="1:8" x14ac:dyDescent="0.3">
      <c r="A938" s="6" t="s">
        <v>1588</v>
      </c>
      <c r="B938" s="7" t="s">
        <v>1693</v>
      </c>
      <c r="C938" s="7" t="s">
        <v>1694</v>
      </c>
      <c r="D938" s="7">
        <v>0</v>
      </c>
      <c r="E938" s="7">
        <v>0</v>
      </c>
      <c r="F938" s="7">
        <v>95.57</v>
      </c>
      <c r="G938" s="7">
        <v>4.43</v>
      </c>
      <c r="H938" s="7">
        <v>0</v>
      </c>
    </row>
    <row r="939" spans="1:8" x14ac:dyDescent="0.3">
      <c r="A939" s="6" t="s">
        <v>1588</v>
      </c>
      <c r="B939" s="7" t="s">
        <v>1695</v>
      </c>
      <c r="C939" s="7" t="s">
        <v>1696</v>
      </c>
      <c r="D939" s="7">
        <v>0</v>
      </c>
      <c r="E939" s="7">
        <v>0</v>
      </c>
      <c r="F939" s="7">
        <v>89.1</v>
      </c>
      <c r="G939" s="7">
        <v>10.9</v>
      </c>
      <c r="H939" s="7">
        <v>0</v>
      </c>
    </row>
    <row r="940" spans="1:8" x14ac:dyDescent="0.3">
      <c r="A940" s="6" t="s">
        <v>1588</v>
      </c>
      <c r="B940" s="7" t="s">
        <v>1697</v>
      </c>
      <c r="C940" s="7" t="s">
        <v>153</v>
      </c>
      <c r="D940" s="7">
        <v>45.59</v>
      </c>
      <c r="E940" s="7">
        <v>0.17</v>
      </c>
      <c r="F940" s="7">
        <v>50.59</v>
      </c>
      <c r="G940" s="7">
        <v>3.65</v>
      </c>
      <c r="H940" s="7">
        <v>0</v>
      </c>
    </row>
    <row r="941" spans="1:8" x14ac:dyDescent="0.3">
      <c r="A941" s="6" t="s">
        <v>1588</v>
      </c>
      <c r="B941" s="7" t="s">
        <v>1698</v>
      </c>
      <c r="C941" s="7" t="s">
        <v>1699</v>
      </c>
      <c r="D941" s="7">
        <v>0</v>
      </c>
      <c r="E941" s="7">
        <v>0</v>
      </c>
      <c r="F941" s="7">
        <v>94.87</v>
      </c>
      <c r="G941" s="7">
        <v>5.13</v>
      </c>
      <c r="H941" s="7">
        <v>0</v>
      </c>
    </row>
    <row r="942" spans="1:8" x14ac:dyDescent="0.3">
      <c r="A942" s="6" t="s">
        <v>1588</v>
      </c>
      <c r="B942" s="7" t="s">
        <v>1700</v>
      </c>
      <c r="C942" s="7" t="s">
        <v>1699</v>
      </c>
      <c r="D942" s="7">
        <v>0</v>
      </c>
      <c r="E942" s="7">
        <v>0</v>
      </c>
      <c r="F942" s="7">
        <v>95.17</v>
      </c>
      <c r="G942" s="7">
        <v>4.83</v>
      </c>
      <c r="H942" s="7">
        <v>0</v>
      </c>
    </row>
    <row r="943" spans="1:8" x14ac:dyDescent="0.3">
      <c r="A943" s="6" t="s">
        <v>1588</v>
      </c>
      <c r="B943" s="7" t="s">
        <v>1701</v>
      </c>
      <c r="C943" s="7" t="s">
        <v>1702</v>
      </c>
      <c r="D943" s="7">
        <v>0</v>
      </c>
      <c r="E943" s="7">
        <v>0</v>
      </c>
      <c r="F943" s="7">
        <v>95.55</v>
      </c>
      <c r="G943" s="7">
        <v>4.45</v>
      </c>
      <c r="H943" s="7">
        <v>0</v>
      </c>
    </row>
    <row r="944" spans="1:8" x14ac:dyDescent="0.3">
      <c r="A944" s="6" t="s">
        <v>1588</v>
      </c>
      <c r="B944" s="7" t="s">
        <v>1703</v>
      </c>
      <c r="C944" s="7" t="s">
        <v>1702</v>
      </c>
      <c r="D944" s="7">
        <v>0</v>
      </c>
      <c r="E944" s="7">
        <v>0</v>
      </c>
      <c r="F944" s="7">
        <v>95.19</v>
      </c>
      <c r="G944" s="7">
        <v>4.8099999999999996</v>
      </c>
      <c r="H944" s="7">
        <v>0</v>
      </c>
    </row>
    <row r="945" spans="1:8" x14ac:dyDescent="0.3">
      <c r="A945" s="6" t="s">
        <v>1588</v>
      </c>
      <c r="B945" s="7" t="s">
        <v>1704</v>
      </c>
      <c r="C945" s="7" t="s">
        <v>1705</v>
      </c>
      <c r="D945" s="7">
        <v>2.4900000000000002</v>
      </c>
      <c r="E945" s="7">
        <v>0</v>
      </c>
      <c r="F945" s="7">
        <v>92.48</v>
      </c>
      <c r="G945" s="7">
        <v>5.03</v>
      </c>
      <c r="H945" s="7">
        <v>0</v>
      </c>
    </row>
    <row r="946" spans="1:8" x14ac:dyDescent="0.3">
      <c r="A946" s="6" t="s">
        <v>1588</v>
      </c>
      <c r="B946" s="7" t="s">
        <v>1706</v>
      </c>
      <c r="C946" s="7" t="s">
        <v>1707</v>
      </c>
      <c r="D946" s="7">
        <v>0</v>
      </c>
      <c r="E946" s="7">
        <v>0</v>
      </c>
      <c r="F946" s="7">
        <v>94.77</v>
      </c>
      <c r="G946" s="7">
        <v>5.23</v>
      </c>
      <c r="H946" s="7">
        <v>0</v>
      </c>
    </row>
    <row r="947" spans="1:8" x14ac:dyDescent="0.3">
      <c r="A947" s="6" t="s">
        <v>1588</v>
      </c>
      <c r="B947" s="7" t="s">
        <v>1708</v>
      </c>
      <c r="C947" s="7" t="s">
        <v>50</v>
      </c>
      <c r="D947" s="7">
        <v>0</v>
      </c>
      <c r="E947" s="7">
        <v>0</v>
      </c>
      <c r="F947" s="7">
        <v>87.11</v>
      </c>
      <c r="G947" s="7">
        <v>12.89</v>
      </c>
      <c r="H947" s="7">
        <v>0</v>
      </c>
    </row>
    <row r="948" spans="1:8" x14ac:dyDescent="0.3">
      <c r="A948" s="6" t="s">
        <v>1588</v>
      </c>
      <c r="B948" s="7" t="s">
        <v>1709</v>
      </c>
      <c r="C948" s="7" t="s">
        <v>1710</v>
      </c>
      <c r="D948" s="7">
        <v>0</v>
      </c>
      <c r="E948" s="7">
        <v>0</v>
      </c>
      <c r="F948" s="7">
        <v>80.7</v>
      </c>
      <c r="G948" s="7">
        <v>3.59</v>
      </c>
      <c r="H948" s="7">
        <v>15.71</v>
      </c>
    </row>
    <row r="949" spans="1:8" x14ac:dyDescent="0.3">
      <c r="A949" s="6" t="s">
        <v>1588</v>
      </c>
      <c r="B949" s="7" t="s">
        <v>1711</v>
      </c>
      <c r="C949" s="7" t="s">
        <v>1712</v>
      </c>
      <c r="D949" s="7">
        <v>0</v>
      </c>
      <c r="E949" s="7">
        <v>0</v>
      </c>
      <c r="F949" s="7">
        <v>85.25</v>
      </c>
      <c r="G949" s="7">
        <v>2.39</v>
      </c>
      <c r="H949" s="7">
        <v>12.36</v>
      </c>
    </row>
    <row r="950" spans="1:8" x14ac:dyDescent="0.3">
      <c r="A950" s="6" t="s">
        <v>1588</v>
      </c>
      <c r="B950" s="7" t="s">
        <v>1713</v>
      </c>
      <c r="C950" s="7" t="s">
        <v>1714</v>
      </c>
      <c r="D950" s="7">
        <v>0</v>
      </c>
      <c r="E950" s="7">
        <v>0</v>
      </c>
      <c r="F950" s="7">
        <v>97.36</v>
      </c>
      <c r="G950" s="7">
        <v>2.64</v>
      </c>
      <c r="H950" s="7">
        <v>0</v>
      </c>
    </row>
    <row r="951" spans="1:8" x14ac:dyDescent="0.3">
      <c r="A951" s="6" t="s">
        <v>1588</v>
      </c>
      <c r="B951" s="7" t="s">
        <v>1715</v>
      </c>
      <c r="C951" s="7" t="s">
        <v>849</v>
      </c>
      <c r="D951" s="7">
        <v>37.369999999999997</v>
      </c>
      <c r="E951" s="7">
        <v>0.08</v>
      </c>
      <c r="F951" s="7">
        <v>58.39</v>
      </c>
      <c r="G951" s="7">
        <v>4.17</v>
      </c>
      <c r="H951" s="7">
        <v>0</v>
      </c>
    </row>
    <row r="952" spans="1:8" x14ac:dyDescent="0.3">
      <c r="A952" s="6" t="s">
        <v>1588</v>
      </c>
      <c r="B952" s="7" t="s">
        <v>1716</v>
      </c>
      <c r="C952" s="7" t="s">
        <v>849</v>
      </c>
      <c r="D952" s="7">
        <v>85.01</v>
      </c>
      <c r="E952" s="7">
        <v>0</v>
      </c>
      <c r="F952" s="7">
        <v>3.91</v>
      </c>
      <c r="G952" s="7">
        <v>11.08</v>
      </c>
      <c r="H952" s="7">
        <v>0</v>
      </c>
    </row>
    <row r="953" spans="1:8" x14ac:dyDescent="0.3">
      <c r="A953" s="6" t="s">
        <v>1588</v>
      </c>
      <c r="B953" s="7" t="s">
        <v>1717</v>
      </c>
      <c r="C953" s="7" t="s">
        <v>1718</v>
      </c>
      <c r="D953" s="7">
        <v>36.46</v>
      </c>
      <c r="E953" s="7">
        <v>0</v>
      </c>
      <c r="F953" s="7">
        <v>58.78</v>
      </c>
      <c r="G953" s="7">
        <v>4.76</v>
      </c>
      <c r="H953" s="7">
        <v>0</v>
      </c>
    </row>
    <row r="954" spans="1:8" x14ac:dyDescent="0.3">
      <c r="A954" s="6" t="s">
        <v>1588</v>
      </c>
      <c r="B954" s="7" t="s">
        <v>1719</v>
      </c>
      <c r="C954" s="7" t="s">
        <v>1718</v>
      </c>
      <c r="D954" s="7">
        <v>0</v>
      </c>
      <c r="E954" s="7">
        <v>0</v>
      </c>
      <c r="F954" s="7">
        <v>95.05</v>
      </c>
      <c r="G954" s="7">
        <v>4.95</v>
      </c>
      <c r="H954" s="7">
        <v>0</v>
      </c>
    </row>
    <row r="955" spans="1:8" x14ac:dyDescent="0.3">
      <c r="A955" s="6" t="s">
        <v>1588</v>
      </c>
      <c r="B955" s="7" t="s">
        <v>1720</v>
      </c>
      <c r="C955" s="7" t="s">
        <v>1721</v>
      </c>
      <c r="D955" s="7">
        <v>0</v>
      </c>
      <c r="E955" s="7">
        <v>0</v>
      </c>
      <c r="F955" s="7">
        <v>89.42</v>
      </c>
      <c r="G955" s="7">
        <v>10.58</v>
      </c>
      <c r="H955" s="7">
        <v>0</v>
      </c>
    </row>
    <row r="956" spans="1:8" x14ac:dyDescent="0.3">
      <c r="A956" s="6" t="s">
        <v>1588</v>
      </c>
      <c r="B956" s="7" t="s">
        <v>1722</v>
      </c>
      <c r="C956" s="7" t="s">
        <v>1723</v>
      </c>
      <c r="D956" s="7">
        <v>0</v>
      </c>
      <c r="E956" s="7">
        <v>0</v>
      </c>
      <c r="F956" s="7">
        <v>95.84</v>
      </c>
      <c r="G956" s="7">
        <v>4.16</v>
      </c>
      <c r="H956" s="7">
        <v>0</v>
      </c>
    </row>
    <row r="957" spans="1:8" x14ac:dyDescent="0.3">
      <c r="A957" s="6" t="s">
        <v>1588</v>
      </c>
      <c r="B957" s="7" t="s">
        <v>1724</v>
      </c>
      <c r="C957" s="7" t="s">
        <v>1723</v>
      </c>
      <c r="D957" s="7">
        <v>0</v>
      </c>
      <c r="E957" s="7">
        <v>0</v>
      </c>
      <c r="F957" s="7">
        <v>94.83</v>
      </c>
      <c r="G957" s="7">
        <v>5.17</v>
      </c>
      <c r="H957" s="7">
        <v>0</v>
      </c>
    </row>
    <row r="958" spans="1:8" x14ac:dyDescent="0.3">
      <c r="A958" s="6" t="s">
        <v>1588</v>
      </c>
      <c r="B958" s="7" t="s">
        <v>1725</v>
      </c>
      <c r="C958" s="7" t="s">
        <v>1723</v>
      </c>
      <c r="D958" s="7">
        <v>0</v>
      </c>
      <c r="E958" s="7">
        <v>0</v>
      </c>
      <c r="F958" s="7">
        <v>89.53</v>
      </c>
      <c r="G958" s="7">
        <v>10.47</v>
      </c>
      <c r="H958" s="7">
        <v>0</v>
      </c>
    </row>
    <row r="959" spans="1:8" x14ac:dyDescent="0.3">
      <c r="A959" s="6" t="s">
        <v>1588</v>
      </c>
      <c r="B959" s="7" t="s">
        <v>1726</v>
      </c>
      <c r="C959" s="7" t="s">
        <v>1727</v>
      </c>
      <c r="D959" s="7">
        <v>0</v>
      </c>
      <c r="E959" s="7">
        <v>0</v>
      </c>
      <c r="F959" s="7">
        <v>96.09</v>
      </c>
      <c r="G959" s="7">
        <v>3.91</v>
      </c>
      <c r="H959" s="7">
        <v>0</v>
      </c>
    </row>
    <row r="960" spans="1:8" x14ac:dyDescent="0.3">
      <c r="A960" s="6" t="s">
        <v>1588</v>
      </c>
      <c r="B960" s="7" t="s">
        <v>1728</v>
      </c>
      <c r="C960" s="7" t="s">
        <v>1729</v>
      </c>
      <c r="D960" s="7">
        <v>0</v>
      </c>
      <c r="E960" s="7">
        <v>0</v>
      </c>
      <c r="F960" s="7">
        <v>96.13</v>
      </c>
      <c r="G960" s="7">
        <v>3.87</v>
      </c>
      <c r="H960" s="7">
        <v>0</v>
      </c>
    </row>
    <row r="961" spans="1:8" x14ac:dyDescent="0.3">
      <c r="A961" s="6" t="s">
        <v>1588</v>
      </c>
      <c r="B961" s="7" t="s">
        <v>1730</v>
      </c>
      <c r="C961" s="7" t="s">
        <v>1731</v>
      </c>
      <c r="D961" s="7">
        <v>18.579999999999998</v>
      </c>
      <c r="E961" s="7">
        <v>0</v>
      </c>
      <c r="F961" s="7">
        <v>76.7</v>
      </c>
      <c r="G961" s="7">
        <v>4.71</v>
      </c>
      <c r="H961" s="7">
        <v>0</v>
      </c>
    </row>
    <row r="962" spans="1:8" x14ac:dyDescent="0.3">
      <c r="A962" s="6" t="s">
        <v>1588</v>
      </c>
      <c r="B962" s="7" t="s">
        <v>1732</v>
      </c>
      <c r="C962" s="7" t="s">
        <v>1185</v>
      </c>
      <c r="D962" s="7">
        <v>0</v>
      </c>
      <c r="E962" s="7">
        <v>0</v>
      </c>
      <c r="F962" s="7">
        <v>96.29</v>
      </c>
      <c r="G962" s="7">
        <v>3.71</v>
      </c>
      <c r="H962" s="7">
        <v>0</v>
      </c>
    </row>
    <row r="963" spans="1:8" x14ac:dyDescent="0.3">
      <c r="A963" s="6" t="s">
        <v>1588</v>
      </c>
      <c r="B963" s="7" t="s">
        <v>1733</v>
      </c>
      <c r="C963" s="7" t="s">
        <v>806</v>
      </c>
      <c r="D963" s="7">
        <v>7.53</v>
      </c>
      <c r="E963" s="7">
        <v>0</v>
      </c>
      <c r="F963" s="7">
        <v>88.05</v>
      </c>
      <c r="G963" s="7">
        <v>4.42</v>
      </c>
      <c r="H963" s="7">
        <v>0</v>
      </c>
    </row>
    <row r="964" spans="1:8" x14ac:dyDescent="0.3">
      <c r="A964" s="6" t="s">
        <v>1588</v>
      </c>
      <c r="B964" s="7" t="s">
        <v>1734</v>
      </c>
      <c r="C964" s="7" t="s">
        <v>806</v>
      </c>
      <c r="D964" s="7">
        <v>84.92</v>
      </c>
      <c r="E964" s="7">
        <v>0</v>
      </c>
      <c r="F964" s="7">
        <v>9.68</v>
      </c>
      <c r="G964" s="7">
        <v>5.4</v>
      </c>
      <c r="H964" s="7">
        <v>0</v>
      </c>
    </row>
    <row r="965" spans="1:8" x14ac:dyDescent="0.3">
      <c r="A965" s="6" t="s">
        <v>1588</v>
      </c>
      <c r="B965" s="7" t="s">
        <v>1735</v>
      </c>
      <c r="C965" s="7" t="s">
        <v>1736</v>
      </c>
      <c r="D965" s="7">
        <v>0</v>
      </c>
      <c r="E965" s="7">
        <v>0</v>
      </c>
      <c r="F965" s="7">
        <v>86.92</v>
      </c>
      <c r="G965" s="7">
        <v>13.08</v>
      </c>
      <c r="H965" s="7">
        <v>0</v>
      </c>
    </row>
    <row r="966" spans="1:8" x14ac:dyDescent="0.3">
      <c r="A966" s="6" t="s">
        <v>1588</v>
      </c>
      <c r="B966" s="7" t="s">
        <v>1737</v>
      </c>
      <c r="C966" s="7" t="s">
        <v>1738</v>
      </c>
      <c r="D966" s="7">
        <v>0</v>
      </c>
      <c r="E966" s="7">
        <v>0</v>
      </c>
      <c r="F966" s="7">
        <v>84.89</v>
      </c>
      <c r="G966" s="7">
        <v>15.11</v>
      </c>
      <c r="H966" s="7">
        <v>0</v>
      </c>
    </row>
    <row r="967" spans="1:8" x14ac:dyDescent="0.3">
      <c r="A967" s="6" t="s">
        <v>1588</v>
      </c>
      <c r="B967" s="7" t="s">
        <v>1739</v>
      </c>
      <c r="C967" s="7" t="s">
        <v>34</v>
      </c>
      <c r="D967" s="7">
        <v>0</v>
      </c>
      <c r="E967" s="7">
        <v>0</v>
      </c>
      <c r="F967" s="7">
        <v>95.02</v>
      </c>
      <c r="G967" s="7">
        <v>4.9800000000000004</v>
      </c>
      <c r="H967" s="7">
        <v>0</v>
      </c>
    </row>
    <row r="968" spans="1:8" x14ac:dyDescent="0.3">
      <c r="A968" s="6" t="s">
        <v>1588</v>
      </c>
      <c r="B968" s="7" t="s">
        <v>1740</v>
      </c>
      <c r="C968" s="7" t="s">
        <v>1741</v>
      </c>
      <c r="D968" s="7">
        <v>0</v>
      </c>
      <c r="E968" s="7">
        <v>0</v>
      </c>
      <c r="F968" s="7">
        <v>96.19</v>
      </c>
      <c r="G968" s="7">
        <v>3.81</v>
      </c>
      <c r="H968" s="7">
        <v>0</v>
      </c>
    </row>
    <row r="969" spans="1:8" x14ac:dyDescent="0.3">
      <c r="A969" s="6" t="s">
        <v>1588</v>
      </c>
      <c r="B969" s="7" t="s">
        <v>1742</v>
      </c>
      <c r="C969" s="7" t="s">
        <v>1743</v>
      </c>
      <c r="D969" s="7">
        <v>0</v>
      </c>
      <c r="E969" s="7">
        <v>0</v>
      </c>
      <c r="F969" s="7">
        <v>95.97</v>
      </c>
      <c r="G969" s="7">
        <v>4.03</v>
      </c>
      <c r="H969" s="7">
        <v>0</v>
      </c>
    </row>
    <row r="970" spans="1:8" x14ac:dyDescent="0.3">
      <c r="A970" s="6" t="s">
        <v>1588</v>
      </c>
      <c r="B970" s="7" t="s">
        <v>1744</v>
      </c>
      <c r="C970" s="7" t="s">
        <v>1745</v>
      </c>
      <c r="D970" s="7">
        <v>20.45</v>
      </c>
      <c r="E970" s="7">
        <v>0.35</v>
      </c>
      <c r="F970" s="7">
        <v>73.98</v>
      </c>
      <c r="G970" s="7">
        <v>5.22</v>
      </c>
      <c r="H970" s="7">
        <v>0</v>
      </c>
    </row>
    <row r="971" spans="1:8" x14ac:dyDescent="0.3">
      <c r="A971" s="6" t="s">
        <v>1588</v>
      </c>
      <c r="B971" s="7" t="s">
        <v>1746</v>
      </c>
      <c r="C971" s="7" t="s">
        <v>1747</v>
      </c>
      <c r="D971" s="7">
        <v>0</v>
      </c>
      <c r="E971" s="7">
        <v>0</v>
      </c>
      <c r="F971" s="7">
        <v>96.06</v>
      </c>
      <c r="G971" s="7">
        <v>3.94</v>
      </c>
      <c r="H971" s="7">
        <v>0</v>
      </c>
    </row>
    <row r="972" spans="1:8" x14ac:dyDescent="0.3">
      <c r="A972" s="6" t="s">
        <v>1588</v>
      </c>
      <c r="B972" s="7" t="s">
        <v>1748</v>
      </c>
      <c r="C972" s="7" t="s">
        <v>1111</v>
      </c>
      <c r="D972" s="7">
        <v>0</v>
      </c>
      <c r="E972" s="7">
        <v>0</v>
      </c>
      <c r="F972" s="7">
        <v>87.28</v>
      </c>
      <c r="G972" s="7">
        <v>12.72</v>
      </c>
      <c r="H972" s="7">
        <v>0</v>
      </c>
    </row>
    <row r="973" spans="1:8" x14ac:dyDescent="0.3">
      <c r="A973" s="6" t="s">
        <v>1588</v>
      </c>
      <c r="B973" s="7" t="s">
        <v>1749</v>
      </c>
      <c r="C973" s="7" t="s">
        <v>40</v>
      </c>
      <c r="D973" s="7">
        <v>0</v>
      </c>
      <c r="E973" s="7">
        <v>0</v>
      </c>
      <c r="F973" s="7">
        <v>94.98</v>
      </c>
      <c r="G973" s="7">
        <v>5.0199999999999996</v>
      </c>
      <c r="H973" s="7">
        <v>0</v>
      </c>
    </row>
    <row r="974" spans="1:8" x14ac:dyDescent="0.3">
      <c r="A974" s="6" t="s">
        <v>1588</v>
      </c>
      <c r="B974" s="7" t="s">
        <v>1750</v>
      </c>
      <c r="C974" s="7" t="s">
        <v>40</v>
      </c>
      <c r="D974" s="7">
        <v>0</v>
      </c>
      <c r="E974" s="7">
        <v>0</v>
      </c>
      <c r="F974" s="7">
        <v>95</v>
      </c>
      <c r="G974" s="7">
        <v>5</v>
      </c>
      <c r="H974" s="7">
        <v>0</v>
      </c>
    </row>
    <row r="975" spans="1:8" x14ac:dyDescent="0.3">
      <c r="A975" s="6" t="s">
        <v>1588</v>
      </c>
      <c r="B975" s="7" t="s">
        <v>1751</v>
      </c>
      <c r="C975" s="7" t="s">
        <v>40</v>
      </c>
      <c r="D975" s="7">
        <v>0</v>
      </c>
      <c r="E975" s="7">
        <v>0</v>
      </c>
      <c r="F975" s="7">
        <v>95.07</v>
      </c>
      <c r="G975" s="7">
        <v>4.93</v>
      </c>
      <c r="H975" s="7">
        <v>0</v>
      </c>
    </row>
    <row r="976" spans="1:8" x14ac:dyDescent="0.3">
      <c r="A976" s="6" t="s">
        <v>1588</v>
      </c>
      <c r="B976" s="7" t="s">
        <v>1752</v>
      </c>
      <c r="C976" s="7" t="s">
        <v>1753</v>
      </c>
      <c r="D976" s="7">
        <v>0</v>
      </c>
      <c r="E976" s="7">
        <v>0</v>
      </c>
      <c r="F976" s="7">
        <v>93.66</v>
      </c>
      <c r="G976" s="7">
        <v>6.34</v>
      </c>
      <c r="H976" s="7">
        <v>0</v>
      </c>
    </row>
    <row r="977" spans="1:8" x14ac:dyDescent="0.3">
      <c r="A977" s="6" t="s">
        <v>1588</v>
      </c>
      <c r="B977" s="7" t="s">
        <v>1754</v>
      </c>
      <c r="C977" s="7" t="s">
        <v>1753</v>
      </c>
      <c r="D977" s="7">
        <v>0</v>
      </c>
      <c r="E977" s="7">
        <v>0</v>
      </c>
      <c r="F977" s="7">
        <v>93.29</v>
      </c>
      <c r="G977" s="7">
        <v>6.71</v>
      </c>
      <c r="H977" s="7">
        <v>0</v>
      </c>
    </row>
    <row r="978" spans="1:8" x14ac:dyDescent="0.3">
      <c r="A978" s="6" t="s">
        <v>1588</v>
      </c>
      <c r="B978" s="7" t="s">
        <v>1755</v>
      </c>
      <c r="C978" s="7" t="s">
        <v>1756</v>
      </c>
      <c r="D978" s="7">
        <v>0</v>
      </c>
      <c r="E978" s="7">
        <v>0</v>
      </c>
      <c r="F978" s="7">
        <v>93.41</v>
      </c>
      <c r="G978" s="7">
        <v>6.59</v>
      </c>
      <c r="H978" s="7">
        <v>0</v>
      </c>
    </row>
    <row r="979" spans="1:8" x14ac:dyDescent="0.3">
      <c r="A979" s="6" t="s">
        <v>1588</v>
      </c>
      <c r="B979" s="7" t="s">
        <v>1757</v>
      </c>
      <c r="C979" s="7" t="s">
        <v>1756</v>
      </c>
      <c r="D979" s="7">
        <v>0</v>
      </c>
      <c r="E979" s="7">
        <v>0</v>
      </c>
      <c r="F979" s="7">
        <v>93.04</v>
      </c>
      <c r="G979" s="7">
        <v>6.96</v>
      </c>
      <c r="H979" s="7">
        <v>0</v>
      </c>
    </row>
    <row r="980" spans="1:8" x14ac:dyDescent="0.3">
      <c r="A980" s="6" t="s">
        <v>1588</v>
      </c>
      <c r="B980" s="7" t="s">
        <v>1758</v>
      </c>
      <c r="C980" s="7" t="s">
        <v>1756</v>
      </c>
      <c r="D980" s="7">
        <v>0</v>
      </c>
      <c r="E980" s="7">
        <v>0</v>
      </c>
      <c r="F980" s="7">
        <v>95</v>
      </c>
      <c r="G980" s="7">
        <v>5</v>
      </c>
      <c r="H980" s="7">
        <v>0</v>
      </c>
    </row>
    <row r="981" spans="1:8" x14ac:dyDescent="0.3">
      <c r="A981" s="6" t="s">
        <v>1588</v>
      </c>
      <c r="B981" s="7" t="s">
        <v>1759</v>
      </c>
      <c r="C981" s="7" t="s">
        <v>1760</v>
      </c>
      <c r="D981" s="7">
        <v>0</v>
      </c>
      <c r="E981" s="7">
        <v>0</v>
      </c>
      <c r="F981" s="7">
        <v>94.14</v>
      </c>
      <c r="G981" s="7">
        <v>5.86</v>
      </c>
      <c r="H981" s="7">
        <v>0</v>
      </c>
    </row>
    <row r="982" spans="1:8" x14ac:dyDescent="0.3">
      <c r="A982" s="6" t="s">
        <v>1588</v>
      </c>
      <c r="B982" s="7" t="s">
        <v>1761</v>
      </c>
      <c r="C982" s="7" t="s">
        <v>1243</v>
      </c>
      <c r="D982" s="7">
        <v>0</v>
      </c>
      <c r="E982" s="7">
        <v>0</v>
      </c>
      <c r="F982" s="7">
        <v>92.58</v>
      </c>
      <c r="G982" s="7">
        <v>7.42</v>
      </c>
      <c r="H982" s="7">
        <v>0</v>
      </c>
    </row>
    <row r="983" spans="1:8" x14ac:dyDescent="0.3">
      <c r="A983" s="6" t="s">
        <v>1762</v>
      </c>
      <c r="B983" s="7" t="s">
        <v>1763</v>
      </c>
      <c r="C983" s="7" t="s">
        <v>1764</v>
      </c>
      <c r="D983" s="7">
        <v>0</v>
      </c>
      <c r="E983" s="7">
        <v>0</v>
      </c>
      <c r="F983" s="7">
        <v>46.66</v>
      </c>
      <c r="G983" s="7">
        <v>12.17</v>
      </c>
      <c r="H983" s="7">
        <v>41.17</v>
      </c>
    </row>
    <row r="984" spans="1:8" x14ac:dyDescent="0.3">
      <c r="A984" s="6" t="s">
        <v>1762</v>
      </c>
      <c r="B984" s="7" t="s">
        <v>1765</v>
      </c>
      <c r="C984" s="7" t="s">
        <v>1766</v>
      </c>
      <c r="D984" s="7">
        <v>0</v>
      </c>
      <c r="E984" s="7">
        <v>0</v>
      </c>
      <c r="F984" s="7">
        <v>90.1</v>
      </c>
      <c r="G984" s="7">
        <v>9.9</v>
      </c>
      <c r="H984" s="7">
        <v>0</v>
      </c>
    </row>
    <row r="985" spans="1:8" x14ac:dyDescent="0.3">
      <c r="A985" s="6" t="s">
        <v>1762</v>
      </c>
      <c r="B985" s="7" t="s">
        <v>1767</v>
      </c>
      <c r="C985" s="7" t="s">
        <v>1768</v>
      </c>
      <c r="D985" s="7">
        <v>0</v>
      </c>
      <c r="E985" s="7">
        <v>0</v>
      </c>
      <c r="F985" s="7">
        <v>99.01</v>
      </c>
      <c r="G985" s="7">
        <v>0.99</v>
      </c>
      <c r="H985" s="7">
        <v>0</v>
      </c>
    </row>
    <row r="986" spans="1:8" x14ac:dyDescent="0.3">
      <c r="A986" s="6" t="s">
        <v>1762</v>
      </c>
      <c r="B986" s="7" t="s">
        <v>1769</v>
      </c>
      <c r="C986" s="7" t="s">
        <v>1770</v>
      </c>
      <c r="D986" s="7">
        <v>0</v>
      </c>
      <c r="E986" s="7">
        <v>0</v>
      </c>
      <c r="F986" s="7">
        <v>93.16</v>
      </c>
      <c r="G986" s="7">
        <v>6.84</v>
      </c>
      <c r="H986" s="7">
        <v>0</v>
      </c>
    </row>
    <row r="987" spans="1:8" x14ac:dyDescent="0.3">
      <c r="A987" s="6" t="s">
        <v>1762</v>
      </c>
      <c r="B987" s="7" t="s">
        <v>1771</v>
      </c>
      <c r="C987" s="7" t="s">
        <v>1772</v>
      </c>
      <c r="D987" s="7">
        <v>0</v>
      </c>
      <c r="E987" s="7">
        <v>0</v>
      </c>
      <c r="F987" s="7">
        <v>93.13</v>
      </c>
      <c r="G987" s="7">
        <v>6.87</v>
      </c>
      <c r="H987" s="7">
        <v>0</v>
      </c>
    </row>
    <row r="988" spans="1:8" x14ac:dyDescent="0.3">
      <c r="A988" s="6" t="s">
        <v>1762</v>
      </c>
      <c r="B988" s="7" t="s">
        <v>1773</v>
      </c>
      <c r="C988" s="7" t="s">
        <v>1774</v>
      </c>
      <c r="D988" s="7">
        <v>0</v>
      </c>
      <c r="E988" s="7">
        <v>0</v>
      </c>
      <c r="F988" s="7">
        <v>48.79</v>
      </c>
      <c r="G988" s="7">
        <v>5.07</v>
      </c>
      <c r="H988" s="7">
        <v>46.15</v>
      </c>
    </row>
    <row r="989" spans="1:8" x14ac:dyDescent="0.3">
      <c r="A989" s="6" t="s">
        <v>1762</v>
      </c>
      <c r="B989" s="7" t="s">
        <v>1775</v>
      </c>
      <c r="C989" s="7" t="s">
        <v>1776</v>
      </c>
      <c r="D989" s="7">
        <v>0</v>
      </c>
      <c r="E989" s="7">
        <v>0</v>
      </c>
      <c r="F989" s="7">
        <v>62.33</v>
      </c>
      <c r="G989" s="7">
        <v>7.35</v>
      </c>
      <c r="H989" s="7">
        <v>30.32</v>
      </c>
    </row>
    <row r="990" spans="1:8" x14ac:dyDescent="0.3">
      <c r="A990" s="6" t="s">
        <v>1762</v>
      </c>
      <c r="B990" s="7" t="s">
        <v>1777</v>
      </c>
      <c r="C990" s="7" t="s">
        <v>1778</v>
      </c>
      <c r="D990" s="7">
        <v>0</v>
      </c>
      <c r="E990" s="7">
        <v>0</v>
      </c>
      <c r="F990" s="7">
        <v>47.85</v>
      </c>
      <c r="G990" s="7">
        <v>5.58</v>
      </c>
      <c r="H990" s="7">
        <v>46.57</v>
      </c>
    </row>
    <row r="991" spans="1:8" x14ac:dyDescent="0.3">
      <c r="A991" s="6" t="s">
        <v>1762</v>
      </c>
      <c r="B991" s="7" t="s">
        <v>1779</v>
      </c>
      <c r="C991" s="7" t="s">
        <v>1780</v>
      </c>
      <c r="D991" s="7">
        <v>0</v>
      </c>
      <c r="E991" s="7">
        <v>0</v>
      </c>
      <c r="F991" s="7">
        <v>48.03</v>
      </c>
      <c r="G991" s="7">
        <v>5.08</v>
      </c>
      <c r="H991" s="7">
        <v>46.89</v>
      </c>
    </row>
    <row r="992" spans="1:8" x14ac:dyDescent="0.3">
      <c r="A992" s="6" t="s">
        <v>1762</v>
      </c>
      <c r="B992" s="7" t="s">
        <v>1781</v>
      </c>
      <c r="C992" s="7" t="s">
        <v>1782</v>
      </c>
      <c r="D992" s="7">
        <v>0</v>
      </c>
      <c r="E992" s="7">
        <v>0</v>
      </c>
      <c r="F992" s="7">
        <v>66.099999999999994</v>
      </c>
      <c r="G992" s="7">
        <v>3.8</v>
      </c>
      <c r="H992" s="7">
        <v>30.1</v>
      </c>
    </row>
    <row r="993" spans="1:8" x14ac:dyDescent="0.3">
      <c r="A993" s="6" t="s">
        <v>1762</v>
      </c>
      <c r="B993" s="7" t="s">
        <v>1783</v>
      </c>
      <c r="C993" s="7" t="s">
        <v>916</v>
      </c>
      <c r="D993" s="7">
        <v>0</v>
      </c>
      <c r="E993" s="7">
        <v>0</v>
      </c>
      <c r="F993" s="7">
        <v>47.74</v>
      </c>
      <c r="G993" s="7">
        <v>6.12</v>
      </c>
      <c r="H993" s="7">
        <v>46.14</v>
      </c>
    </row>
    <row r="994" spans="1:8" x14ac:dyDescent="0.3">
      <c r="A994" s="6" t="s">
        <v>1762</v>
      </c>
      <c r="B994" s="7" t="s">
        <v>1784</v>
      </c>
      <c r="C994" s="7" t="s">
        <v>132</v>
      </c>
      <c r="D994" s="7">
        <v>0</v>
      </c>
      <c r="E994" s="7">
        <v>0</v>
      </c>
      <c r="F994" s="7">
        <v>44.13</v>
      </c>
      <c r="G994" s="7">
        <v>12.19</v>
      </c>
      <c r="H994" s="7">
        <v>43.68</v>
      </c>
    </row>
    <row r="995" spans="1:8" x14ac:dyDescent="0.3">
      <c r="A995" s="6" t="s">
        <v>1762</v>
      </c>
      <c r="B995" s="7" t="s">
        <v>1785</v>
      </c>
      <c r="C995" s="7" t="s">
        <v>98</v>
      </c>
      <c r="D995" s="7">
        <v>0</v>
      </c>
      <c r="E995" s="7">
        <v>0</v>
      </c>
      <c r="F995" s="7">
        <v>49.23</v>
      </c>
      <c r="G995" s="7">
        <v>5.91</v>
      </c>
      <c r="H995" s="7">
        <v>44.86</v>
      </c>
    </row>
    <row r="996" spans="1:8" x14ac:dyDescent="0.3">
      <c r="A996" s="6" t="s">
        <v>1762</v>
      </c>
      <c r="B996" s="7" t="s">
        <v>1786</v>
      </c>
      <c r="C996" s="7" t="s">
        <v>279</v>
      </c>
      <c r="D996" s="7">
        <v>0</v>
      </c>
      <c r="E996" s="7">
        <v>0</v>
      </c>
      <c r="F996" s="7">
        <v>74.069999999999993</v>
      </c>
      <c r="G996" s="7">
        <v>5.5</v>
      </c>
      <c r="H996" s="7">
        <v>20.43</v>
      </c>
    </row>
    <row r="997" spans="1:8" x14ac:dyDescent="0.3">
      <c r="A997" s="6" t="s">
        <v>1762</v>
      </c>
      <c r="B997" s="7" t="s">
        <v>1787</v>
      </c>
      <c r="C997" s="7" t="s">
        <v>1788</v>
      </c>
      <c r="D997" s="7">
        <v>0</v>
      </c>
      <c r="E997" s="7">
        <v>0</v>
      </c>
      <c r="F997" s="7">
        <v>94.62</v>
      </c>
      <c r="G997" s="7">
        <v>5.38</v>
      </c>
      <c r="H997" s="7">
        <v>0</v>
      </c>
    </row>
    <row r="998" spans="1:8" x14ac:dyDescent="0.3">
      <c r="A998" s="6" t="s">
        <v>1762</v>
      </c>
      <c r="B998" s="7" t="s">
        <v>1789</v>
      </c>
      <c r="C998" s="7" t="s">
        <v>173</v>
      </c>
      <c r="D998" s="7">
        <v>0</v>
      </c>
      <c r="E998" s="7">
        <v>0</v>
      </c>
      <c r="F998" s="7">
        <v>0</v>
      </c>
      <c r="G998" s="7">
        <v>100</v>
      </c>
      <c r="H998" s="7">
        <v>0</v>
      </c>
    </row>
    <row r="999" spans="1:8" x14ac:dyDescent="0.3">
      <c r="A999" s="6" t="s">
        <v>1762</v>
      </c>
      <c r="B999" s="7" t="s">
        <v>1790</v>
      </c>
      <c r="C999" s="7" t="s">
        <v>574</v>
      </c>
      <c r="D999" s="7">
        <v>35.659999999999997</v>
      </c>
      <c r="E999" s="7">
        <v>57.8</v>
      </c>
      <c r="F999" s="7">
        <v>0</v>
      </c>
      <c r="G999" s="7">
        <v>6.54</v>
      </c>
      <c r="H999" s="7">
        <v>0</v>
      </c>
    </row>
    <row r="1000" spans="1:8" x14ac:dyDescent="0.3">
      <c r="A1000" s="6" t="s">
        <v>1762</v>
      </c>
      <c r="B1000" s="7" t="s">
        <v>1791</v>
      </c>
      <c r="C1000" s="7" t="s">
        <v>1792</v>
      </c>
      <c r="D1000" s="7">
        <v>0</v>
      </c>
      <c r="E1000" s="7">
        <v>0</v>
      </c>
      <c r="F1000" s="7">
        <v>93.08</v>
      </c>
      <c r="G1000" s="7">
        <v>6.92</v>
      </c>
      <c r="H1000" s="7">
        <v>0</v>
      </c>
    </row>
    <row r="1001" spans="1:8" x14ac:dyDescent="0.3">
      <c r="A1001" s="6" t="s">
        <v>1762</v>
      </c>
      <c r="B1001" s="7" t="s">
        <v>1793</v>
      </c>
      <c r="C1001" s="7" t="s">
        <v>1172</v>
      </c>
      <c r="D1001" s="7">
        <v>29.44</v>
      </c>
      <c r="E1001" s="7">
        <v>64.5</v>
      </c>
      <c r="F1001" s="7">
        <v>0.09</v>
      </c>
      <c r="G1001" s="7">
        <v>5.97</v>
      </c>
      <c r="H1001" s="7">
        <v>0</v>
      </c>
    </row>
    <row r="1002" spans="1:8" x14ac:dyDescent="0.3">
      <c r="A1002" s="6" t="s">
        <v>1762</v>
      </c>
      <c r="B1002" s="7" t="s">
        <v>1794</v>
      </c>
      <c r="C1002" s="7" t="s">
        <v>293</v>
      </c>
      <c r="D1002" s="7">
        <v>0</v>
      </c>
      <c r="E1002" s="7">
        <v>0</v>
      </c>
      <c r="F1002" s="7">
        <v>91.51</v>
      </c>
      <c r="G1002" s="7">
        <v>8.49</v>
      </c>
      <c r="H1002" s="7">
        <v>0</v>
      </c>
    </row>
    <row r="1003" spans="1:8" x14ac:dyDescent="0.3">
      <c r="A1003" s="6" t="s">
        <v>1762</v>
      </c>
      <c r="B1003" s="7" t="s">
        <v>1795</v>
      </c>
      <c r="C1003" s="7" t="s">
        <v>1523</v>
      </c>
      <c r="D1003" s="7">
        <v>36.74</v>
      </c>
      <c r="E1003" s="7">
        <v>59.98</v>
      </c>
      <c r="F1003" s="7">
        <v>0</v>
      </c>
      <c r="G1003" s="7">
        <v>3.29</v>
      </c>
      <c r="H1003" s="7">
        <v>0</v>
      </c>
    </row>
    <row r="1004" spans="1:8" x14ac:dyDescent="0.3">
      <c r="A1004" s="6" t="s">
        <v>1762</v>
      </c>
      <c r="B1004" s="7" t="s">
        <v>1796</v>
      </c>
      <c r="C1004" s="7" t="s">
        <v>1797</v>
      </c>
      <c r="D1004" s="7">
        <v>0</v>
      </c>
      <c r="E1004" s="7">
        <v>0</v>
      </c>
      <c r="F1004" s="7">
        <v>89.15</v>
      </c>
      <c r="G1004" s="7">
        <v>10.85</v>
      </c>
      <c r="H1004" s="7">
        <v>0</v>
      </c>
    </row>
    <row r="1005" spans="1:8" x14ac:dyDescent="0.3">
      <c r="A1005" s="6" t="s">
        <v>1762</v>
      </c>
      <c r="B1005" s="7" t="s">
        <v>1798</v>
      </c>
      <c r="C1005" s="7" t="s">
        <v>605</v>
      </c>
      <c r="D1005" s="7">
        <v>29.89</v>
      </c>
      <c r="E1005" s="7">
        <v>66.06</v>
      </c>
      <c r="F1005" s="7">
        <v>1.28</v>
      </c>
      <c r="G1005" s="7">
        <v>2.76</v>
      </c>
      <c r="H1005" s="7">
        <v>0</v>
      </c>
    </row>
    <row r="1006" spans="1:8" x14ac:dyDescent="0.3">
      <c r="A1006" s="6" t="s">
        <v>1762</v>
      </c>
      <c r="B1006" s="7" t="s">
        <v>1799</v>
      </c>
      <c r="C1006" s="7" t="s">
        <v>319</v>
      </c>
      <c r="D1006" s="7">
        <v>0</v>
      </c>
      <c r="E1006" s="7">
        <v>0</v>
      </c>
      <c r="F1006" s="7">
        <v>95.45</v>
      </c>
      <c r="G1006" s="7">
        <v>4.55</v>
      </c>
      <c r="H1006" s="7">
        <v>0</v>
      </c>
    </row>
    <row r="1007" spans="1:8" x14ac:dyDescent="0.3">
      <c r="A1007" s="6" t="s">
        <v>1762</v>
      </c>
      <c r="B1007" s="7" t="s">
        <v>1800</v>
      </c>
      <c r="C1007" s="7" t="s">
        <v>1801</v>
      </c>
      <c r="D1007" s="7">
        <v>0</v>
      </c>
      <c r="E1007" s="7">
        <v>0</v>
      </c>
      <c r="F1007" s="7">
        <v>24.57</v>
      </c>
      <c r="G1007" s="7">
        <v>11.72</v>
      </c>
      <c r="H1007" s="7">
        <v>63.71</v>
      </c>
    </row>
    <row r="1008" spans="1:8" x14ac:dyDescent="0.3">
      <c r="A1008" s="6" t="s">
        <v>1762</v>
      </c>
      <c r="B1008" s="7" t="s">
        <v>1802</v>
      </c>
      <c r="C1008" s="7" t="s">
        <v>1803</v>
      </c>
      <c r="D1008" s="7">
        <v>0</v>
      </c>
      <c r="E1008" s="7">
        <v>0</v>
      </c>
      <c r="F1008" s="7">
        <v>20</v>
      </c>
      <c r="G1008" s="7">
        <v>3.95</v>
      </c>
      <c r="H1008" s="7">
        <v>76.05</v>
      </c>
    </row>
    <row r="1009" spans="1:8" x14ac:dyDescent="0.3">
      <c r="A1009" s="6" t="s">
        <v>1762</v>
      </c>
      <c r="B1009" s="7" t="s">
        <v>1804</v>
      </c>
      <c r="C1009" s="7" t="s">
        <v>1805</v>
      </c>
      <c r="D1009" s="7">
        <v>0</v>
      </c>
      <c r="E1009" s="7">
        <v>0</v>
      </c>
      <c r="F1009" s="7">
        <v>7.01</v>
      </c>
      <c r="G1009" s="7">
        <v>7.56</v>
      </c>
      <c r="H1009" s="7">
        <v>85.43</v>
      </c>
    </row>
    <row r="1010" spans="1:8" x14ac:dyDescent="0.3">
      <c r="A1010" s="6" t="s">
        <v>1762</v>
      </c>
      <c r="B1010" s="7" t="s">
        <v>1806</v>
      </c>
      <c r="C1010" s="7" t="s">
        <v>1807</v>
      </c>
      <c r="D1010" s="7">
        <v>0</v>
      </c>
      <c r="E1010" s="7">
        <v>0</v>
      </c>
      <c r="F1010" s="7">
        <v>19.13</v>
      </c>
      <c r="G1010" s="7">
        <v>7.83</v>
      </c>
      <c r="H1010" s="7">
        <v>73.03</v>
      </c>
    </row>
    <row r="1011" spans="1:8" x14ac:dyDescent="0.3">
      <c r="A1011" s="6" t="s">
        <v>1762</v>
      </c>
      <c r="B1011" s="7" t="s">
        <v>1808</v>
      </c>
      <c r="C1011" s="7" t="s">
        <v>1809</v>
      </c>
      <c r="D1011" s="7">
        <v>0</v>
      </c>
      <c r="E1011" s="7">
        <v>0</v>
      </c>
      <c r="F1011" s="7">
        <v>12.95</v>
      </c>
      <c r="G1011" s="7">
        <v>7.92</v>
      </c>
      <c r="H1011" s="7">
        <v>79.13</v>
      </c>
    </row>
    <row r="1012" spans="1:8" x14ac:dyDescent="0.3">
      <c r="A1012" s="6" t="s">
        <v>1762</v>
      </c>
      <c r="B1012" s="7" t="s">
        <v>1810</v>
      </c>
      <c r="C1012" s="7" t="s">
        <v>1811</v>
      </c>
      <c r="D1012" s="7">
        <v>0</v>
      </c>
      <c r="E1012" s="7">
        <v>0</v>
      </c>
      <c r="F1012" s="7">
        <v>18.510000000000002</v>
      </c>
      <c r="G1012" s="7">
        <v>7.08</v>
      </c>
      <c r="H1012" s="7">
        <v>74.41</v>
      </c>
    </row>
    <row r="1013" spans="1:8" x14ac:dyDescent="0.3">
      <c r="A1013" s="6" t="s">
        <v>1762</v>
      </c>
      <c r="B1013" s="7" t="s">
        <v>1812</v>
      </c>
      <c r="C1013" s="7" t="s">
        <v>1813</v>
      </c>
      <c r="D1013" s="7">
        <v>0</v>
      </c>
      <c r="E1013" s="7">
        <v>0</v>
      </c>
      <c r="F1013" s="7">
        <v>18.399999999999999</v>
      </c>
      <c r="G1013" s="7">
        <v>3.1</v>
      </c>
      <c r="H1013" s="7">
        <v>78.5</v>
      </c>
    </row>
    <row r="1014" spans="1:8" x14ac:dyDescent="0.3">
      <c r="A1014" s="6" t="s">
        <v>1762</v>
      </c>
      <c r="B1014" s="7" t="s">
        <v>1814</v>
      </c>
      <c r="C1014" s="7" t="s">
        <v>1815</v>
      </c>
      <c r="D1014" s="7">
        <v>0</v>
      </c>
      <c r="E1014" s="7">
        <v>0</v>
      </c>
      <c r="F1014" s="7">
        <v>0</v>
      </c>
      <c r="G1014" s="7">
        <v>2.13</v>
      </c>
      <c r="H1014" s="7">
        <v>97.87</v>
      </c>
    </row>
    <row r="1015" spans="1:8" x14ac:dyDescent="0.3">
      <c r="A1015" s="6" t="s">
        <v>1762</v>
      </c>
      <c r="B1015" s="7" t="s">
        <v>1816</v>
      </c>
      <c r="C1015" s="7" t="s">
        <v>1817</v>
      </c>
      <c r="D1015" s="7">
        <v>0</v>
      </c>
      <c r="E1015" s="7">
        <v>0</v>
      </c>
      <c r="F1015" s="7">
        <v>9.64</v>
      </c>
      <c r="G1015" s="7">
        <v>3.94</v>
      </c>
      <c r="H1015" s="7">
        <v>86.42</v>
      </c>
    </row>
    <row r="1016" spans="1:8" x14ac:dyDescent="0.3">
      <c r="A1016" s="6" t="s">
        <v>1762</v>
      </c>
      <c r="B1016" s="7" t="s">
        <v>1818</v>
      </c>
      <c r="C1016" s="7" t="s">
        <v>1819</v>
      </c>
      <c r="D1016" s="7">
        <v>0</v>
      </c>
      <c r="E1016" s="7">
        <v>0</v>
      </c>
      <c r="F1016" s="7">
        <v>9.98</v>
      </c>
      <c r="G1016" s="7">
        <v>7.18</v>
      </c>
      <c r="H1016" s="7">
        <v>82.84</v>
      </c>
    </row>
    <row r="1017" spans="1:8" x14ac:dyDescent="0.3">
      <c r="A1017" s="6" t="s">
        <v>1762</v>
      </c>
      <c r="B1017" s="7" t="s">
        <v>1820</v>
      </c>
      <c r="C1017" s="7" t="s">
        <v>1821</v>
      </c>
      <c r="D1017" s="7">
        <v>0</v>
      </c>
      <c r="E1017" s="7">
        <v>0</v>
      </c>
      <c r="F1017" s="7">
        <v>20.16</v>
      </c>
      <c r="G1017" s="7">
        <v>6.43</v>
      </c>
      <c r="H1017" s="7">
        <v>73.41</v>
      </c>
    </row>
    <row r="1018" spans="1:8" x14ac:dyDescent="0.3">
      <c r="A1018" s="6" t="s">
        <v>1762</v>
      </c>
      <c r="B1018" s="7" t="s">
        <v>1822</v>
      </c>
      <c r="C1018" s="7" t="s">
        <v>1823</v>
      </c>
      <c r="D1018" s="7">
        <v>0</v>
      </c>
      <c r="E1018" s="7">
        <v>0</v>
      </c>
      <c r="F1018" s="7">
        <v>12.63</v>
      </c>
      <c r="G1018" s="7">
        <v>8.08</v>
      </c>
      <c r="H1018" s="7">
        <v>79.28</v>
      </c>
    </row>
    <row r="1019" spans="1:8" x14ac:dyDescent="0.3">
      <c r="A1019" s="6" t="s">
        <v>1762</v>
      </c>
      <c r="B1019" s="7" t="s">
        <v>1824</v>
      </c>
      <c r="C1019" s="7" t="s">
        <v>1825</v>
      </c>
      <c r="D1019" s="7">
        <v>0</v>
      </c>
      <c r="E1019" s="7">
        <v>0</v>
      </c>
      <c r="F1019" s="7">
        <v>11.17</v>
      </c>
      <c r="G1019" s="7">
        <v>8.8800000000000008</v>
      </c>
      <c r="H1019" s="7">
        <v>79.95</v>
      </c>
    </row>
    <row r="1020" spans="1:8" x14ac:dyDescent="0.3">
      <c r="A1020" s="6" t="s">
        <v>1762</v>
      </c>
      <c r="B1020" s="7" t="s">
        <v>1826</v>
      </c>
      <c r="C1020" s="7" t="s">
        <v>1827</v>
      </c>
      <c r="D1020" s="7">
        <v>0</v>
      </c>
      <c r="E1020" s="7">
        <v>0</v>
      </c>
      <c r="F1020" s="7">
        <v>8.41</v>
      </c>
      <c r="G1020" s="7">
        <v>12.96</v>
      </c>
      <c r="H1020" s="7">
        <v>78.63</v>
      </c>
    </row>
    <row r="1021" spans="1:8" x14ac:dyDescent="0.3">
      <c r="A1021" s="6" t="s">
        <v>1762</v>
      </c>
      <c r="B1021" s="7" t="s">
        <v>1828</v>
      </c>
      <c r="C1021" s="7" t="s">
        <v>1829</v>
      </c>
      <c r="D1021" s="7">
        <v>0</v>
      </c>
      <c r="E1021" s="7">
        <v>0</v>
      </c>
      <c r="F1021" s="7">
        <v>6.66</v>
      </c>
      <c r="G1021" s="7">
        <v>9.24</v>
      </c>
      <c r="H1021" s="7">
        <v>84.1</v>
      </c>
    </row>
    <row r="1022" spans="1:8" x14ac:dyDescent="0.3">
      <c r="A1022" s="6" t="s">
        <v>1762</v>
      </c>
      <c r="B1022" s="7" t="s">
        <v>1830</v>
      </c>
      <c r="C1022" s="7" t="s">
        <v>1831</v>
      </c>
      <c r="D1022" s="7">
        <v>0</v>
      </c>
      <c r="E1022" s="7">
        <v>0</v>
      </c>
      <c r="F1022" s="7">
        <v>0</v>
      </c>
      <c r="G1022" s="7">
        <v>0.22</v>
      </c>
      <c r="H1022" s="7">
        <v>99.78</v>
      </c>
    </row>
    <row r="1023" spans="1:8" x14ac:dyDescent="0.3">
      <c r="A1023" s="6" t="s">
        <v>1762</v>
      </c>
      <c r="B1023" s="7" t="s">
        <v>1832</v>
      </c>
      <c r="C1023" s="7" t="s">
        <v>1833</v>
      </c>
      <c r="D1023" s="7">
        <v>0</v>
      </c>
      <c r="E1023" s="7">
        <v>0</v>
      </c>
      <c r="F1023" s="7">
        <v>0</v>
      </c>
      <c r="G1023" s="7">
        <v>3.49</v>
      </c>
      <c r="H1023" s="7">
        <v>96.51</v>
      </c>
    </row>
    <row r="1024" spans="1:8" x14ac:dyDescent="0.3">
      <c r="A1024" s="6" t="s">
        <v>1762</v>
      </c>
      <c r="B1024" s="7" t="s">
        <v>1834</v>
      </c>
      <c r="C1024" s="7" t="s">
        <v>1835</v>
      </c>
      <c r="D1024" s="7">
        <v>0</v>
      </c>
      <c r="E1024" s="7">
        <v>0</v>
      </c>
      <c r="F1024" s="7">
        <v>6.96</v>
      </c>
      <c r="G1024" s="7">
        <v>11.59</v>
      </c>
      <c r="H1024" s="7">
        <v>81.45</v>
      </c>
    </row>
    <row r="1025" spans="1:8" x14ac:dyDescent="0.3">
      <c r="A1025" s="6" t="s">
        <v>1762</v>
      </c>
      <c r="B1025" s="7" t="s">
        <v>1836</v>
      </c>
      <c r="C1025" s="7" t="s">
        <v>1837</v>
      </c>
      <c r="D1025" s="7">
        <v>0</v>
      </c>
      <c r="E1025" s="7">
        <v>0</v>
      </c>
      <c r="F1025" s="7">
        <v>9.44</v>
      </c>
      <c r="G1025" s="7">
        <v>3.95</v>
      </c>
      <c r="H1025" s="7">
        <v>86.61</v>
      </c>
    </row>
    <row r="1026" spans="1:8" x14ac:dyDescent="0.3">
      <c r="A1026" s="6" t="s">
        <v>1762</v>
      </c>
      <c r="B1026" s="7" t="s">
        <v>1838</v>
      </c>
      <c r="C1026" s="7" t="s">
        <v>1839</v>
      </c>
      <c r="D1026" s="7">
        <v>0</v>
      </c>
      <c r="E1026" s="7">
        <v>0</v>
      </c>
      <c r="F1026" s="7">
        <v>9.07</v>
      </c>
      <c r="G1026" s="7">
        <v>3.08</v>
      </c>
      <c r="H1026" s="7">
        <v>87.86</v>
      </c>
    </row>
    <row r="1027" spans="1:8" x14ac:dyDescent="0.3">
      <c r="A1027" s="6" t="s">
        <v>1762</v>
      </c>
      <c r="B1027" s="7" t="s">
        <v>1840</v>
      </c>
      <c r="C1027" s="7" t="s">
        <v>1841</v>
      </c>
      <c r="D1027" s="7">
        <v>0</v>
      </c>
      <c r="E1027" s="7">
        <v>0</v>
      </c>
      <c r="F1027" s="7">
        <v>0</v>
      </c>
      <c r="G1027" s="7">
        <v>4.34</v>
      </c>
      <c r="H1027" s="7">
        <v>95.66</v>
      </c>
    </row>
    <row r="1028" spans="1:8" x14ac:dyDescent="0.3">
      <c r="A1028" s="6" t="s">
        <v>1762</v>
      </c>
      <c r="B1028" s="7" t="s">
        <v>1842</v>
      </c>
      <c r="C1028" s="7" t="s">
        <v>1843</v>
      </c>
      <c r="D1028" s="7">
        <v>0</v>
      </c>
      <c r="E1028" s="7">
        <v>0</v>
      </c>
      <c r="F1028" s="7">
        <v>18.68</v>
      </c>
      <c r="G1028" s="7">
        <v>7.99</v>
      </c>
      <c r="H1028" s="7">
        <v>73.34</v>
      </c>
    </row>
    <row r="1029" spans="1:8" x14ac:dyDescent="0.3">
      <c r="A1029" s="6" t="s">
        <v>1762</v>
      </c>
      <c r="B1029" s="7" t="s">
        <v>1844</v>
      </c>
      <c r="C1029" s="7" t="s">
        <v>1845</v>
      </c>
      <c r="D1029" s="7">
        <v>0</v>
      </c>
      <c r="E1029" s="7">
        <v>0</v>
      </c>
      <c r="F1029" s="7">
        <v>0</v>
      </c>
      <c r="G1029" s="7">
        <v>4.54</v>
      </c>
      <c r="H1029" s="7">
        <v>95.46</v>
      </c>
    </row>
    <row r="1030" spans="1:8" x14ac:dyDescent="0.3">
      <c r="A1030" s="6" t="s">
        <v>1762</v>
      </c>
      <c r="B1030" s="7" t="s">
        <v>1846</v>
      </c>
      <c r="C1030" s="7" t="s">
        <v>1847</v>
      </c>
      <c r="D1030" s="7">
        <v>0</v>
      </c>
      <c r="E1030" s="7">
        <v>0</v>
      </c>
      <c r="F1030" s="7">
        <v>3.24</v>
      </c>
      <c r="G1030" s="7">
        <v>4.55</v>
      </c>
      <c r="H1030" s="7">
        <v>92.21</v>
      </c>
    </row>
    <row r="1031" spans="1:8" x14ac:dyDescent="0.3">
      <c r="A1031" s="6" t="s">
        <v>1762</v>
      </c>
      <c r="B1031" s="7" t="s">
        <v>1848</v>
      </c>
      <c r="C1031" s="7" t="s">
        <v>1849</v>
      </c>
      <c r="D1031" s="7">
        <v>0</v>
      </c>
      <c r="E1031" s="7">
        <v>0</v>
      </c>
      <c r="F1031" s="7">
        <v>0</v>
      </c>
      <c r="G1031" s="7">
        <v>2.17</v>
      </c>
      <c r="H1031" s="7">
        <v>97.83</v>
      </c>
    </row>
    <row r="1032" spans="1:8" x14ac:dyDescent="0.3">
      <c r="A1032" s="6" t="s">
        <v>1762</v>
      </c>
      <c r="B1032" s="7" t="s">
        <v>1850</v>
      </c>
      <c r="C1032" s="7" t="s">
        <v>1851</v>
      </c>
      <c r="D1032" s="7">
        <v>0</v>
      </c>
      <c r="E1032" s="7">
        <v>0</v>
      </c>
      <c r="F1032" s="7">
        <v>8.64</v>
      </c>
      <c r="G1032" s="7">
        <v>10.49</v>
      </c>
      <c r="H1032" s="7">
        <v>80.87</v>
      </c>
    </row>
    <row r="1033" spans="1:8" x14ac:dyDescent="0.3">
      <c r="A1033" s="6" t="s">
        <v>1762</v>
      </c>
      <c r="B1033" s="7" t="s">
        <v>1852</v>
      </c>
      <c r="C1033" s="7" t="s">
        <v>1853</v>
      </c>
      <c r="D1033" s="7">
        <v>0</v>
      </c>
      <c r="E1033" s="7">
        <v>0</v>
      </c>
      <c r="F1033" s="7">
        <v>4.5199999999999996</v>
      </c>
      <c r="G1033" s="7">
        <v>2.4300000000000002</v>
      </c>
      <c r="H1033" s="7">
        <v>93.06</v>
      </c>
    </row>
    <row r="1034" spans="1:8" x14ac:dyDescent="0.3">
      <c r="A1034" s="6" t="s">
        <v>1762</v>
      </c>
      <c r="B1034" s="7" t="s">
        <v>1854</v>
      </c>
      <c r="C1034" s="7" t="s">
        <v>1855</v>
      </c>
      <c r="D1034" s="7">
        <v>0</v>
      </c>
      <c r="E1034" s="7">
        <v>0</v>
      </c>
      <c r="F1034" s="7">
        <v>4.8600000000000003</v>
      </c>
      <c r="G1034" s="7">
        <v>0.54</v>
      </c>
      <c r="H1034" s="7">
        <v>94.59</v>
      </c>
    </row>
    <row r="1035" spans="1:8" x14ac:dyDescent="0.3">
      <c r="A1035" s="6" t="s">
        <v>1762</v>
      </c>
      <c r="B1035" s="7" t="s">
        <v>1856</v>
      </c>
      <c r="C1035" s="7" t="s">
        <v>1857</v>
      </c>
      <c r="D1035" s="7">
        <v>0</v>
      </c>
      <c r="E1035" s="7">
        <v>0</v>
      </c>
      <c r="F1035" s="7">
        <v>6.79</v>
      </c>
      <c r="G1035" s="7">
        <v>2.68</v>
      </c>
      <c r="H1035" s="7">
        <v>90.53</v>
      </c>
    </row>
    <row r="1036" spans="1:8" x14ac:dyDescent="0.3">
      <c r="A1036" s="6" t="s">
        <v>1762</v>
      </c>
      <c r="B1036" s="7" t="s">
        <v>1858</v>
      </c>
      <c r="C1036" s="7" t="s">
        <v>1859</v>
      </c>
      <c r="D1036" s="7">
        <v>0</v>
      </c>
      <c r="E1036" s="7">
        <v>0</v>
      </c>
      <c r="F1036" s="7">
        <v>3.49</v>
      </c>
      <c r="G1036" s="7">
        <v>3.93</v>
      </c>
      <c r="H1036" s="7">
        <v>92.57</v>
      </c>
    </row>
    <row r="1037" spans="1:8" x14ac:dyDescent="0.3">
      <c r="A1037" s="6" t="s">
        <v>1762</v>
      </c>
      <c r="B1037" s="7" t="s">
        <v>1860</v>
      </c>
      <c r="C1037" s="7" t="s">
        <v>1861</v>
      </c>
      <c r="D1037" s="7">
        <v>0</v>
      </c>
      <c r="E1037" s="7">
        <v>0</v>
      </c>
      <c r="F1037" s="7">
        <v>0</v>
      </c>
      <c r="G1037" s="7">
        <v>3.67</v>
      </c>
      <c r="H1037" s="7">
        <v>96.33</v>
      </c>
    </row>
    <row r="1038" spans="1:8" x14ac:dyDescent="0.3">
      <c r="A1038" s="6" t="s">
        <v>1762</v>
      </c>
      <c r="B1038" s="7" t="s">
        <v>1862</v>
      </c>
      <c r="C1038" s="7" t="s">
        <v>1863</v>
      </c>
      <c r="D1038" s="7">
        <v>0</v>
      </c>
      <c r="E1038" s="7">
        <v>0</v>
      </c>
      <c r="F1038" s="7">
        <v>5.25</v>
      </c>
      <c r="G1038" s="7">
        <v>7.18</v>
      </c>
      <c r="H1038" s="7">
        <v>87.57</v>
      </c>
    </row>
    <row r="1039" spans="1:8" x14ac:dyDescent="0.3">
      <c r="A1039" s="6" t="s">
        <v>1762</v>
      </c>
      <c r="B1039" s="7" t="s">
        <v>1864</v>
      </c>
      <c r="C1039" s="7" t="s">
        <v>1865</v>
      </c>
      <c r="D1039" s="7">
        <v>0</v>
      </c>
      <c r="E1039" s="7">
        <v>0</v>
      </c>
      <c r="F1039" s="7">
        <v>28.17</v>
      </c>
      <c r="G1039" s="7">
        <v>6.04</v>
      </c>
      <c r="H1039" s="7">
        <v>65.8</v>
      </c>
    </row>
    <row r="1040" spans="1:8" x14ac:dyDescent="0.3">
      <c r="A1040" s="6" t="s">
        <v>1762</v>
      </c>
      <c r="B1040" s="7" t="s">
        <v>1866</v>
      </c>
      <c r="C1040" s="7" t="s">
        <v>1867</v>
      </c>
      <c r="D1040" s="7">
        <v>0</v>
      </c>
      <c r="E1040" s="7">
        <v>0</v>
      </c>
      <c r="F1040" s="7">
        <v>4.8099999999999996</v>
      </c>
      <c r="G1040" s="7">
        <v>3.47</v>
      </c>
      <c r="H1040" s="7">
        <v>91.71</v>
      </c>
    </row>
    <row r="1041" spans="1:8" x14ac:dyDescent="0.3">
      <c r="A1041" s="6" t="s">
        <v>1762</v>
      </c>
      <c r="B1041" s="7" t="s">
        <v>1868</v>
      </c>
      <c r="C1041" s="7" t="s">
        <v>1869</v>
      </c>
      <c r="D1041" s="7">
        <v>0</v>
      </c>
      <c r="E1041" s="7">
        <v>0</v>
      </c>
      <c r="F1041" s="7">
        <v>3.76</v>
      </c>
      <c r="G1041" s="7">
        <v>2.7</v>
      </c>
      <c r="H1041" s="7">
        <v>93.54</v>
      </c>
    </row>
    <row r="1042" spans="1:8" x14ac:dyDescent="0.3">
      <c r="A1042" s="6" t="s">
        <v>1762</v>
      </c>
      <c r="B1042" s="7" t="s">
        <v>1870</v>
      </c>
      <c r="C1042" s="7" t="s">
        <v>1871</v>
      </c>
      <c r="D1042" s="7">
        <v>0</v>
      </c>
      <c r="E1042" s="7">
        <v>0</v>
      </c>
      <c r="F1042" s="7">
        <v>6.49</v>
      </c>
      <c r="G1042" s="7">
        <v>2.72</v>
      </c>
      <c r="H1042" s="7">
        <v>90.79</v>
      </c>
    </row>
    <row r="1043" spans="1:8" x14ac:dyDescent="0.3">
      <c r="A1043" s="6" t="s">
        <v>1762</v>
      </c>
      <c r="B1043" s="7" t="s">
        <v>1872</v>
      </c>
      <c r="C1043" s="7" t="s">
        <v>1873</v>
      </c>
      <c r="D1043" s="7">
        <v>0</v>
      </c>
      <c r="E1043" s="7">
        <v>0</v>
      </c>
      <c r="F1043" s="7">
        <v>3.13</v>
      </c>
      <c r="G1043" s="7">
        <v>5.85</v>
      </c>
      <c r="H1043" s="7">
        <v>91.02</v>
      </c>
    </row>
    <row r="1044" spans="1:8" x14ac:dyDescent="0.3">
      <c r="A1044" s="6" t="s">
        <v>1762</v>
      </c>
      <c r="B1044" s="7" t="s">
        <v>1874</v>
      </c>
      <c r="C1044" s="7" t="s">
        <v>1875</v>
      </c>
      <c r="D1044" s="7">
        <v>0</v>
      </c>
      <c r="E1044" s="7">
        <v>0</v>
      </c>
      <c r="F1044" s="7">
        <v>0</v>
      </c>
      <c r="G1044" s="7">
        <v>3.41</v>
      </c>
      <c r="H1044" s="7">
        <v>96.59</v>
      </c>
    </row>
    <row r="1045" spans="1:8" x14ac:dyDescent="0.3">
      <c r="A1045" s="6" t="s">
        <v>1762</v>
      </c>
      <c r="B1045" s="7" t="s">
        <v>1876</v>
      </c>
      <c r="C1045" s="7" t="s">
        <v>1877</v>
      </c>
      <c r="D1045" s="7">
        <v>0</v>
      </c>
      <c r="E1045" s="7">
        <v>0</v>
      </c>
      <c r="F1045" s="7">
        <v>0</v>
      </c>
      <c r="G1045" s="7">
        <v>9.6300000000000008</v>
      </c>
      <c r="H1045" s="7">
        <v>90.37</v>
      </c>
    </row>
    <row r="1046" spans="1:8" x14ac:dyDescent="0.3">
      <c r="A1046" s="6" t="s">
        <v>1762</v>
      </c>
      <c r="B1046" s="7" t="s">
        <v>1878</v>
      </c>
      <c r="C1046" s="7" t="s">
        <v>1879</v>
      </c>
      <c r="D1046" s="7">
        <v>0</v>
      </c>
      <c r="E1046" s="7">
        <v>0</v>
      </c>
      <c r="F1046" s="7">
        <v>0</v>
      </c>
      <c r="G1046" s="7">
        <v>1.55</v>
      </c>
      <c r="H1046" s="7">
        <v>98.45</v>
      </c>
    </row>
    <row r="1047" spans="1:8" x14ac:dyDescent="0.3">
      <c r="A1047" s="6" t="s">
        <v>1762</v>
      </c>
      <c r="B1047" s="7" t="s">
        <v>1880</v>
      </c>
      <c r="C1047" s="7" t="s">
        <v>1881</v>
      </c>
      <c r="D1047" s="7">
        <v>0</v>
      </c>
      <c r="E1047" s="7">
        <v>0</v>
      </c>
      <c r="F1047" s="7">
        <v>1.95</v>
      </c>
      <c r="G1047" s="7">
        <v>2.97</v>
      </c>
      <c r="H1047" s="7">
        <v>95.08</v>
      </c>
    </row>
    <row r="1048" spans="1:8" x14ac:dyDescent="0.3">
      <c r="A1048" s="6" t="s">
        <v>1762</v>
      </c>
      <c r="B1048" s="7" t="s">
        <v>1882</v>
      </c>
      <c r="C1048" s="7" t="s">
        <v>1883</v>
      </c>
      <c r="D1048" s="7">
        <v>0</v>
      </c>
      <c r="E1048" s="7">
        <v>0</v>
      </c>
      <c r="F1048" s="7">
        <v>7.13</v>
      </c>
      <c r="G1048" s="7">
        <v>2.52</v>
      </c>
      <c r="H1048" s="7">
        <v>90.34</v>
      </c>
    </row>
    <row r="1049" spans="1:8" x14ac:dyDescent="0.3">
      <c r="A1049" s="6" t="s">
        <v>1762</v>
      </c>
      <c r="B1049" s="7" t="s">
        <v>1884</v>
      </c>
      <c r="C1049" s="7" t="s">
        <v>1885</v>
      </c>
      <c r="D1049" s="7">
        <v>0</v>
      </c>
      <c r="E1049" s="7">
        <v>0</v>
      </c>
      <c r="F1049" s="7">
        <v>1.57</v>
      </c>
      <c r="G1049" s="7">
        <v>4.9800000000000004</v>
      </c>
      <c r="H1049" s="7">
        <v>93.45</v>
      </c>
    </row>
    <row r="1050" spans="1:8" x14ac:dyDescent="0.3">
      <c r="A1050" s="6" t="s">
        <v>1762</v>
      </c>
      <c r="B1050" s="7" t="s">
        <v>1886</v>
      </c>
      <c r="C1050" s="7" t="s">
        <v>1887</v>
      </c>
      <c r="D1050" s="7">
        <v>0</v>
      </c>
      <c r="E1050" s="7">
        <v>0</v>
      </c>
      <c r="F1050" s="7">
        <v>27.22</v>
      </c>
      <c r="G1050" s="7">
        <v>5.33</v>
      </c>
      <c r="H1050" s="7">
        <v>67.459999999999994</v>
      </c>
    </row>
    <row r="1051" spans="1:8" x14ac:dyDescent="0.3">
      <c r="A1051" s="6" t="s">
        <v>1762</v>
      </c>
      <c r="B1051" s="7" t="s">
        <v>1888</v>
      </c>
      <c r="C1051" s="7" t="s">
        <v>1889</v>
      </c>
      <c r="D1051" s="7">
        <v>0</v>
      </c>
      <c r="E1051" s="7">
        <v>0</v>
      </c>
      <c r="F1051" s="7">
        <v>0</v>
      </c>
      <c r="G1051" s="7">
        <v>2.34</v>
      </c>
      <c r="H1051" s="7">
        <v>97.66</v>
      </c>
    </row>
    <row r="1052" spans="1:8" x14ac:dyDescent="0.3">
      <c r="A1052" s="6" t="s">
        <v>1762</v>
      </c>
      <c r="B1052" s="7" t="s">
        <v>1890</v>
      </c>
      <c r="C1052" s="7" t="s">
        <v>1891</v>
      </c>
      <c r="D1052" s="7">
        <v>0</v>
      </c>
      <c r="E1052" s="7">
        <v>0</v>
      </c>
      <c r="F1052" s="7">
        <v>0</v>
      </c>
      <c r="G1052" s="7">
        <v>5.01</v>
      </c>
      <c r="H1052" s="7">
        <v>94.99</v>
      </c>
    </row>
    <row r="1053" spans="1:8" x14ac:dyDescent="0.3">
      <c r="A1053" s="6" t="s">
        <v>1762</v>
      </c>
      <c r="B1053" s="7" t="s">
        <v>1892</v>
      </c>
      <c r="C1053" s="7" t="s">
        <v>1893</v>
      </c>
      <c r="D1053" s="7">
        <v>0</v>
      </c>
      <c r="E1053" s="7">
        <v>0</v>
      </c>
      <c r="F1053" s="7">
        <v>0</v>
      </c>
      <c r="G1053" s="7">
        <v>3.19</v>
      </c>
      <c r="H1053" s="7">
        <v>96.81</v>
      </c>
    </row>
    <row r="1054" spans="1:8" x14ac:dyDescent="0.3">
      <c r="A1054" s="6" t="s">
        <v>1762</v>
      </c>
      <c r="B1054" s="7" t="s">
        <v>1894</v>
      </c>
      <c r="C1054" s="7" t="s">
        <v>1895</v>
      </c>
      <c r="D1054" s="7">
        <v>0</v>
      </c>
      <c r="E1054" s="7">
        <v>0</v>
      </c>
      <c r="F1054" s="7">
        <v>5.0199999999999996</v>
      </c>
      <c r="G1054" s="7">
        <v>2.64</v>
      </c>
      <c r="H1054" s="7">
        <v>92.35</v>
      </c>
    </row>
    <row r="1055" spans="1:8" x14ac:dyDescent="0.3">
      <c r="A1055" s="6" t="s">
        <v>1762</v>
      </c>
      <c r="B1055" s="7" t="s">
        <v>1896</v>
      </c>
      <c r="C1055" s="7" t="s">
        <v>1897</v>
      </c>
      <c r="D1055" s="7">
        <v>0</v>
      </c>
      <c r="E1055" s="7">
        <v>0</v>
      </c>
      <c r="F1055" s="7">
        <v>3.69</v>
      </c>
      <c r="G1055" s="7">
        <v>2.2999999999999998</v>
      </c>
      <c r="H1055" s="7">
        <v>94.01</v>
      </c>
    </row>
    <row r="1056" spans="1:8" x14ac:dyDescent="0.3">
      <c r="A1056" s="6" t="s">
        <v>1762</v>
      </c>
      <c r="B1056" s="7" t="s">
        <v>1898</v>
      </c>
      <c r="C1056" s="7" t="s">
        <v>1899</v>
      </c>
      <c r="D1056" s="7">
        <v>0</v>
      </c>
      <c r="E1056" s="7">
        <v>0</v>
      </c>
      <c r="F1056" s="7">
        <v>2.83</v>
      </c>
      <c r="G1056" s="7">
        <v>3.89</v>
      </c>
      <c r="H1056" s="7">
        <v>93.28</v>
      </c>
    </row>
    <row r="1057" spans="1:8" x14ac:dyDescent="0.3">
      <c r="A1057" s="6" t="s">
        <v>1762</v>
      </c>
      <c r="B1057" s="7" t="s">
        <v>1900</v>
      </c>
      <c r="C1057" s="7" t="s">
        <v>1901</v>
      </c>
      <c r="D1057" s="7">
        <v>0</v>
      </c>
      <c r="E1057" s="7">
        <v>0</v>
      </c>
      <c r="F1057" s="7">
        <v>0</v>
      </c>
      <c r="G1057" s="7">
        <v>5.18</v>
      </c>
      <c r="H1057" s="7">
        <v>94.82</v>
      </c>
    </row>
    <row r="1058" spans="1:8" x14ac:dyDescent="0.3">
      <c r="A1058" s="6" t="s">
        <v>1762</v>
      </c>
      <c r="B1058" s="7" t="s">
        <v>1902</v>
      </c>
      <c r="C1058" s="7" t="s">
        <v>1903</v>
      </c>
      <c r="D1058" s="7">
        <v>0</v>
      </c>
      <c r="E1058" s="7">
        <v>0</v>
      </c>
      <c r="F1058" s="7">
        <v>0</v>
      </c>
      <c r="G1058" s="7">
        <v>3.41</v>
      </c>
      <c r="H1058" s="7">
        <v>96.59</v>
      </c>
    </row>
    <row r="1059" spans="1:8" x14ac:dyDescent="0.3">
      <c r="A1059" s="6" t="s">
        <v>1762</v>
      </c>
      <c r="B1059" s="7" t="s">
        <v>1904</v>
      </c>
      <c r="C1059" s="7" t="s">
        <v>1905</v>
      </c>
      <c r="D1059" s="7">
        <v>0</v>
      </c>
      <c r="E1059" s="7">
        <v>0</v>
      </c>
      <c r="F1059" s="7">
        <v>0</v>
      </c>
      <c r="G1059" s="7">
        <v>3.34</v>
      </c>
      <c r="H1059" s="7">
        <v>96.66</v>
      </c>
    </row>
    <row r="1060" spans="1:8" x14ac:dyDescent="0.3">
      <c r="A1060" s="6" t="s">
        <v>1762</v>
      </c>
      <c r="B1060" s="7" t="s">
        <v>1906</v>
      </c>
      <c r="C1060" s="7" t="s">
        <v>1907</v>
      </c>
      <c r="D1060" s="7">
        <v>0</v>
      </c>
      <c r="E1060" s="7">
        <v>0</v>
      </c>
      <c r="F1060" s="7">
        <v>0</v>
      </c>
      <c r="G1060" s="7">
        <v>3.63</v>
      </c>
      <c r="H1060" s="7">
        <v>96.37</v>
      </c>
    </row>
    <row r="1061" spans="1:8" x14ac:dyDescent="0.3">
      <c r="A1061" s="6" t="s">
        <v>1762</v>
      </c>
      <c r="B1061" s="7" t="s">
        <v>1908</v>
      </c>
      <c r="C1061" s="7" t="s">
        <v>1909</v>
      </c>
      <c r="D1061" s="7">
        <v>0</v>
      </c>
      <c r="E1061" s="7">
        <v>0</v>
      </c>
      <c r="F1061" s="7">
        <v>22.09</v>
      </c>
      <c r="G1061" s="7">
        <v>7.52</v>
      </c>
      <c r="H1061" s="7">
        <v>70.39</v>
      </c>
    </row>
    <row r="1062" spans="1:8" x14ac:dyDescent="0.3">
      <c r="A1062" s="6" t="s">
        <v>1762</v>
      </c>
      <c r="B1062" s="7" t="s">
        <v>1910</v>
      </c>
      <c r="C1062" s="7" t="s">
        <v>1911</v>
      </c>
      <c r="D1062" s="7">
        <v>0</v>
      </c>
      <c r="E1062" s="7">
        <v>0</v>
      </c>
      <c r="F1062" s="7">
        <v>0</v>
      </c>
      <c r="G1062" s="7">
        <v>3.46</v>
      </c>
      <c r="H1062" s="7">
        <v>96.54</v>
      </c>
    </row>
    <row r="1063" spans="1:8" x14ac:dyDescent="0.3">
      <c r="A1063" s="6" t="s">
        <v>1762</v>
      </c>
      <c r="B1063" s="7" t="s">
        <v>1912</v>
      </c>
      <c r="C1063" s="7" t="s">
        <v>1913</v>
      </c>
      <c r="D1063" s="7">
        <v>0</v>
      </c>
      <c r="E1063" s="7">
        <v>0</v>
      </c>
      <c r="F1063" s="7">
        <v>0</v>
      </c>
      <c r="G1063" s="7">
        <v>3.1</v>
      </c>
      <c r="H1063" s="7">
        <v>96.9</v>
      </c>
    </row>
    <row r="1064" spans="1:8" x14ac:dyDescent="0.3">
      <c r="A1064" s="6" t="s">
        <v>1762</v>
      </c>
      <c r="B1064" s="7" t="s">
        <v>1914</v>
      </c>
      <c r="C1064" s="7" t="s">
        <v>1915</v>
      </c>
      <c r="D1064" s="7">
        <v>0</v>
      </c>
      <c r="E1064" s="7">
        <v>0</v>
      </c>
      <c r="F1064" s="7">
        <v>0</v>
      </c>
      <c r="G1064" s="7">
        <v>3.5</v>
      </c>
      <c r="H1064" s="7">
        <v>96.5</v>
      </c>
    </row>
    <row r="1065" spans="1:8" x14ac:dyDescent="0.3">
      <c r="A1065" s="6" t="s">
        <v>1762</v>
      </c>
      <c r="B1065" s="7" t="s">
        <v>1916</v>
      </c>
      <c r="C1065" s="7" t="s">
        <v>1917</v>
      </c>
      <c r="D1065" s="7">
        <v>0</v>
      </c>
      <c r="E1065" s="7">
        <v>0</v>
      </c>
      <c r="F1065" s="7">
        <v>0</v>
      </c>
      <c r="G1065" s="7">
        <v>3.87</v>
      </c>
      <c r="H1065" s="7">
        <v>96.13</v>
      </c>
    </row>
    <row r="1066" spans="1:8" x14ac:dyDescent="0.3">
      <c r="A1066" s="6" t="s">
        <v>1762</v>
      </c>
      <c r="B1066" s="7" t="s">
        <v>1918</v>
      </c>
      <c r="C1066" s="7" t="s">
        <v>1919</v>
      </c>
      <c r="D1066" s="7">
        <v>0</v>
      </c>
      <c r="E1066" s="7">
        <v>0</v>
      </c>
      <c r="F1066" s="7">
        <v>0</v>
      </c>
      <c r="G1066" s="7">
        <v>2.73</v>
      </c>
      <c r="H1066" s="7">
        <v>97.27</v>
      </c>
    </row>
    <row r="1067" spans="1:8" x14ac:dyDescent="0.3">
      <c r="A1067" s="6" t="s">
        <v>1762</v>
      </c>
      <c r="B1067" s="7" t="s">
        <v>1920</v>
      </c>
      <c r="C1067" s="7" t="s">
        <v>1921</v>
      </c>
      <c r="D1067" s="7">
        <v>0</v>
      </c>
      <c r="E1067" s="7">
        <v>0</v>
      </c>
      <c r="F1067" s="7">
        <v>0</v>
      </c>
      <c r="G1067" s="7">
        <v>1.75</v>
      </c>
      <c r="H1067" s="7">
        <v>98.25</v>
      </c>
    </row>
    <row r="1068" spans="1:8" x14ac:dyDescent="0.3">
      <c r="A1068" s="6" t="s">
        <v>1762</v>
      </c>
      <c r="B1068" s="7" t="s">
        <v>1922</v>
      </c>
      <c r="C1068" s="7" t="s">
        <v>1923</v>
      </c>
      <c r="D1068" s="7">
        <v>0</v>
      </c>
      <c r="E1068" s="7">
        <v>0</v>
      </c>
      <c r="F1068" s="7">
        <v>99.71</v>
      </c>
      <c r="G1068" s="7">
        <v>0.28999999999999998</v>
      </c>
      <c r="H1068" s="7">
        <v>0</v>
      </c>
    </row>
    <row r="1069" spans="1:8" x14ac:dyDescent="0.3">
      <c r="A1069" s="6" t="s">
        <v>1762</v>
      </c>
      <c r="B1069" s="7" t="s">
        <v>1924</v>
      </c>
      <c r="C1069" s="7" t="s">
        <v>1925</v>
      </c>
      <c r="D1069" s="7">
        <v>0</v>
      </c>
      <c r="E1069" s="7">
        <v>0</v>
      </c>
      <c r="F1069" s="7">
        <v>0</v>
      </c>
      <c r="G1069" s="7">
        <v>100</v>
      </c>
      <c r="H1069" s="7">
        <v>0</v>
      </c>
    </row>
    <row r="1070" spans="1:8" x14ac:dyDescent="0.3">
      <c r="A1070" s="6" t="s">
        <v>1762</v>
      </c>
      <c r="B1070" s="7" t="s">
        <v>1926</v>
      </c>
      <c r="C1070" s="7" t="s">
        <v>1927</v>
      </c>
      <c r="D1070" s="7">
        <v>0</v>
      </c>
      <c r="E1070" s="7">
        <v>0</v>
      </c>
      <c r="F1070" s="7">
        <v>19.43</v>
      </c>
      <c r="G1070" s="7">
        <v>10.56</v>
      </c>
      <c r="H1070" s="7">
        <v>70.010000000000005</v>
      </c>
    </row>
    <row r="1071" spans="1:8" x14ac:dyDescent="0.3">
      <c r="A1071" s="6" t="s">
        <v>1762</v>
      </c>
      <c r="B1071" s="7" t="s">
        <v>1928</v>
      </c>
      <c r="C1071" s="7" t="s">
        <v>1929</v>
      </c>
      <c r="D1071" s="7">
        <v>0</v>
      </c>
      <c r="E1071" s="7">
        <v>0</v>
      </c>
      <c r="F1071" s="7">
        <v>23.02</v>
      </c>
      <c r="G1071" s="7">
        <v>7.06</v>
      </c>
      <c r="H1071" s="7">
        <v>69.92</v>
      </c>
    </row>
    <row r="1072" spans="1:8" x14ac:dyDescent="0.3">
      <c r="A1072" s="6" t="s">
        <v>1762</v>
      </c>
      <c r="B1072" s="7" t="s">
        <v>1930</v>
      </c>
      <c r="C1072" s="7" t="s">
        <v>1931</v>
      </c>
      <c r="D1072" s="7">
        <v>0</v>
      </c>
      <c r="E1072" s="7">
        <v>0</v>
      </c>
      <c r="F1072" s="7">
        <v>23.84</v>
      </c>
      <c r="G1072" s="7">
        <v>4.8499999999999996</v>
      </c>
      <c r="H1072" s="7">
        <v>71.319999999999993</v>
      </c>
    </row>
    <row r="1073" spans="1:8" x14ac:dyDescent="0.3">
      <c r="A1073" s="6" t="s">
        <v>1762</v>
      </c>
      <c r="B1073" s="7" t="s">
        <v>1932</v>
      </c>
      <c r="C1073" s="7" t="s">
        <v>1933</v>
      </c>
      <c r="D1073" s="7">
        <v>0</v>
      </c>
      <c r="E1073" s="7">
        <v>0</v>
      </c>
      <c r="F1073" s="7">
        <v>24.69</v>
      </c>
      <c r="G1073" s="7">
        <v>6.42</v>
      </c>
      <c r="H1073" s="7">
        <v>68.89</v>
      </c>
    </row>
    <row r="1074" spans="1:8" x14ac:dyDescent="0.3">
      <c r="A1074" s="6" t="s">
        <v>1762</v>
      </c>
      <c r="B1074" s="7" t="s">
        <v>1934</v>
      </c>
      <c r="C1074" s="7" t="s">
        <v>1935</v>
      </c>
      <c r="D1074" s="7">
        <v>0</v>
      </c>
      <c r="E1074" s="7">
        <v>0</v>
      </c>
      <c r="F1074" s="7">
        <v>5.41</v>
      </c>
      <c r="G1074" s="7">
        <v>6.19</v>
      </c>
      <c r="H1074" s="7">
        <v>88.4</v>
      </c>
    </row>
    <row r="1075" spans="1:8" x14ac:dyDescent="0.3">
      <c r="A1075" s="6" t="s">
        <v>1762</v>
      </c>
      <c r="B1075" s="7" t="s">
        <v>1936</v>
      </c>
      <c r="C1075" s="7" t="s">
        <v>1937</v>
      </c>
      <c r="D1075" s="7">
        <v>0</v>
      </c>
      <c r="E1075" s="7">
        <v>0</v>
      </c>
      <c r="F1075" s="7">
        <v>6.24</v>
      </c>
      <c r="G1075" s="7">
        <v>7.54</v>
      </c>
      <c r="H1075" s="7">
        <v>86.22</v>
      </c>
    </row>
    <row r="1076" spans="1:8" x14ac:dyDescent="0.3">
      <c r="A1076" s="6" t="s">
        <v>1762</v>
      </c>
      <c r="B1076" s="7" t="s">
        <v>1938</v>
      </c>
      <c r="C1076" s="7" t="s">
        <v>1939</v>
      </c>
      <c r="D1076" s="7">
        <v>0</v>
      </c>
      <c r="E1076" s="7">
        <v>0</v>
      </c>
      <c r="F1076" s="7">
        <v>6.56</v>
      </c>
      <c r="G1076" s="7">
        <v>6.4</v>
      </c>
      <c r="H1076" s="7">
        <v>87.03</v>
      </c>
    </row>
    <row r="1077" spans="1:8" x14ac:dyDescent="0.3">
      <c r="A1077" s="6" t="s">
        <v>1762</v>
      </c>
      <c r="B1077" s="7" t="s">
        <v>1940</v>
      </c>
      <c r="C1077" s="7" t="s">
        <v>1941</v>
      </c>
      <c r="D1077" s="7">
        <v>0</v>
      </c>
      <c r="E1077" s="7">
        <v>0</v>
      </c>
      <c r="F1077" s="7">
        <v>7.19</v>
      </c>
      <c r="G1077" s="7">
        <v>4.01</v>
      </c>
      <c r="H1077" s="7">
        <v>88.8</v>
      </c>
    </row>
    <row r="1078" spans="1:8" x14ac:dyDescent="0.3">
      <c r="A1078" s="6" t="s">
        <v>1762</v>
      </c>
      <c r="B1078" s="7" t="s">
        <v>1942</v>
      </c>
      <c r="C1078" s="7" t="s">
        <v>1943</v>
      </c>
      <c r="D1078" s="7">
        <v>0</v>
      </c>
      <c r="E1078" s="7">
        <v>0</v>
      </c>
      <c r="F1078" s="7">
        <v>6.04</v>
      </c>
      <c r="G1078" s="7">
        <v>6.28</v>
      </c>
      <c r="H1078" s="7">
        <v>87.69</v>
      </c>
    </row>
    <row r="1079" spans="1:8" x14ac:dyDescent="0.3">
      <c r="A1079" s="6" t="s">
        <v>1762</v>
      </c>
      <c r="B1079" s="7" t="s">
        <v>1944</v>
      </c>
      <c r="C1079" s="7" t="s">
        <v>1945</v>
      </c>
      <c r="D1079" s="7">
        <v>0</v>
      </c>
      <c r="E1079" s="7">
        <v>0</v>
      </c>
      <c r="F1079" s="7">
        <v>4.6900000000000004</v>
      </c>
      <c r="G1079" s="7">
        <v>5.51</v>
      </c>
      <c r="H1079" s="7">
        <v>89.8</v>
      </c>
    </row>
    <row r="1080" spans="1:8" x14ac:dyDescent="0.3">
      <c r="A1080" s="6" t="s">
        <v>1762</v>
      </c>
      <c r="B1080" s="7" t="s">
        <v>1946</v>
      </c>
      <c r="C1080" s="7" t="s">
        <v>1947</v>
      </c>
      <c r="D1080" s="7">
        <v>0</v>
      </c>
      <c r="E1080" s="7">
        <v>0</v>
      </c>
      <c r="F1080" s="7">
        <v>3.07</v>
      </c>
      <c r="G1080" s="7">
        <v>4.8</v>
      </c>
      <c r="H1080" s="7">
        <v>92.13</v>
      </c>
    </row>
    <row r="1081" spans="1:8" x14ac:dyDescent="0.3">
      <c r="A1081" s="6" t="s">
        <v>1762</v>
      </c>
      <c r="B1081" s="7" t="s">
        <v>1948</v>
      </c>
      <c r="C1081" s="7" t="s">
        <v>1949</v>
      </c>
      <c r="D1081" s="7">
        <v>0</v>
      </c>
      <c r="E1081" s="7">
        <v>0</v>
      </c>
      <c r="F1081" s="7">
        <v>2.21</v>
      </c>
      <c r="G1081" s="7">
        <v>5.95</v>
      </c>
      <c r="H1081" s="7">
        <v>91.84</v>
      </c>
    </row>
    <row r="1082" spans="1:8" x14ac:dyDescent="0.3">
      <c r="A1082" s="6" t="s">
        <v>1762</v>
      </c>
      <c r="B1082" s="7" t="s">
        <v>1950</v>
      </c>
      <c r="C1082" s="7" t="s">
        <v>1951</v>
      </c>
      <c r="D1082" s="7">
        <v>0</v>
      </c>
      <c r="E1082" s="7">
        <v>0</v>
      </c>
      <c r="F1082" s="7">
        <v>0</v>
      </c>
      <c r="G1082" s="7">
        <v>7.13</v>
      </c>
      <c r="H1082" s="7">
        <v>92.87</v>
      </c>
    </row>
    <row r="1083" spans="1:8" x14ac:dyDescent="0.3">
      <c r="A1083" s="6" t="s">
        <v>1762</v>
      </c>
      <c r="B1083" s="7" t="s">
        <v>1952</v>
      </c>
      <c r="C1083" s="7" t="s">
        <v>1953</v>
      </c>
      <c r="D1083" s="7">
        <v>0</v>
      </c>
      <c r="E1083" s="7">
        <v>0</v>
      </c>
      <c r="F1083" s="7">
        <v>0</v>
      </c>
      <c r="G1083" s="7">
        <v>6.25</v>
      </c>
      <c r="H1083" s="7">
        <v>93.75</v>
      </c>
    </row>
    <row r="1084" spans="1:8" x14ac:dyDescent="0.3">
      <c r="A1084" s="6" t="s">
        <v>1762</v>
      </c>
      <c r="B1084" s="7" t="s">
        <v>1954</v>
      </c>
      <c r="C1084" s="7" t="s">
        <v>1955</v>
      </c>
      <c r="D1084" s="7">
        <v>0</v>
      </c>
      <c r="E1084" s="7">
        <v>0</v>
      </c>
      <c r="F1084" s="7">
        <v>10.01</v>
      </c>
      <c r="G1084" s="7">
        <v>4.22</v>
      </c>
      <c r="H1084" s="7">
        <v>85.77</v>
      </c>
    </row>
    <row r="1085" spans="1:8" x14ac:dyDescent="0.3">
      <c r="A1085" s="6" t="s">
        <v>1762</v>
      </c>
      <c r="B1085" s="7" t="s">
        <v>1956</v>
      </c>
      <c r="C1085" s="7" t="s">
        <v>1957</v>
      </c>
      <c r="D1085" s="7">
        <v>0</v>
      </c>
      <c r="E1085" s="7">
        <v>0</v>
      </c>
      <c r="F1085" s="7">
        <v>0</v>
      </c>
      <c r="G1085" s="7">
        <v>8.67</v>
      </c>
      <c r="H1085" s="7">
        <v>91.33</v>
      </c>
    </row>
    <row r="1086" spans="1:8" x14ac:dyDescent="0.3">
      <c r="A1086" s="6" t="s">
        <v>1762</v>
      </c>
      <c r="B1086" s="7" t="s">
        <v>1958</v>
      </c>
      <c r="C1086" s="7" t="s">
        <v>1959</v>
      </c>
      <c r="D1086" s="7">
        <v>0</v>
      </c>
      <c r="E1086" s="7">
        <v>0</v>
      </c>
      <c r="F1086" s="7">
        <v>0</v>
      </c>
      <c r="G1086" s="7">
        <v>9.16</v>
      </c>
      <c r="H1086" s="7">
        <v>90.84</v>
      </c>
    </row>
    <row r="1087" spans="1:8" x14ac:dyDescent="0.3">
      <c r="A1087" s="6" t="s">
        <v>1762</v>
      </c>
      <c r="B1087" s="7" t="s">
        <v>1960</v>
      </c>
      <c r="C1087" s="7" t="s">
        <v>1961</v>
      </c>
      <c r="D1087" s="7">
        <v>0</v>
      </c>
      <c r="E1087" s="7">
        <v>0</v>
      </c>
      <c r="F1087" s="7">
        <v>0</v>
      </c>
      <c r="G1087" s="7">
        <v>14.85</v>
      </c>
      <c r="H1087" s="7">
        <v>85.15</v>
      </c>
    </row>
    <row r="1088" spans="1:8" x14ac:dyDescent="0.3">
      <c r="A1088" s="6" t="s">
        <v>1762</v>
      </c>
      <c r="B1088" s="7" t="s">
        <v>1962</v>
      </c>
      <c r="C1088" s="7" t="s">
        <v>1963</v>
      </c>
      <c r="D1088" s="7">
        <v>0</v>
      </c>
      <c r="E1088" s="7">
        <v>0</v>
      </c>
      <c r="F1088" s="7">
        <v>0</v>
      </c>
      <c r="G1088" s="7">
        <v>14.62</v>
      </c>
      <c r="H1088" s="7">
        <v>85.38</v>
      </c>
    </row>
    <row r="1089" spans="1:8" x14ac:dyDescent="0.3">
      <c r="A1089" s="6" t="s">
        <v>1762</v>
      </c>
      <c r="B1089" s="7" t="s">
        <v>1964</v>
      </c>
      <c r="C1089" s="7" t="s">
        <v>1965</v>
      </c>
      <c r="D1089" s="7">
        <v>0</v>
      </c>
      <c r="E1089" s="7">
        <v>0</v>
      </c>
      <c r="F1089" s="7">
        <v>12.65</v>
      </c>
      <c r="G1089" s="7">
        <v>20.27</v>
      </c>
      <c r="H1089" s="7">
        <v>67.08</v>
      </c>
    </row>
    <row r="1090" spans="1:8" x14ac:dyDescent="0.3">
      <c r="A1090" s="6" t="s">
        <v>1762</v>
      </c>
      <c r="B1090" s="7" t="s">
        <v>1966</v>
      </c>
      <c r="C1090" s="7" t="s">
        <v>1967</v>
      </c>
      <c r="D1090" s="7">
        <v>0</v>
      </c>
      <c r="E1090" s="7">
        <v>0</v>
      </c>
      <c r="F1090" s="7">
        <v>14.96</v>
      </c>
      <c r="G1090" s="7">
        <v>17.64</v>
      </c>
      <c r="H1090" s="7">
        <v>67.41</v>
      </c>
    </row>
    <row r="1091" spans="1:8" x14ac:dyDescent="0.3">
      <c r="A1091" s="6" t="s">
        <v>1762</v>
      </c>
      <c r="B1091" s="7" t="s">
        <v>1968</v>
      </c>
      <c r="C1091" s="7" t="s">
        <v>1969</v>
      </c>
      <c r="D1091" s="7">
        <v>0</v>
      </c>
      <c r="E1091" s="7">
        <v>0</v>
      </c>
      <c r="F1091" s="7">
        <v>9.3699999999999992</v>
      </c>
      <c r="G1091" s="7">
        <v>10.81</v>
      </c>
      <c r="H1091" s="7">
        <v>79.819999999999993</v>
      </c>
    </row>
    <row r="1092" spans="1:8" x14ac:dyDescent="0.3">
      <c r="A1092" s="6" t="s">
        <v>1762</v>
      </c>
      <c r="B1092" s="7" t="s">
        <v>1970</v>
      </c>
      <c r="C1092" s="7" t="s">
        <v>1971</v>
      </c>
      <c r="D1092" s="7">
        <v>0</v>
      </c>
      <c r="E1092" s="7">
        <v>0</v>
      </c>
      <c r="F1092" s="7">
        <v>9.25</v>
      </c>
      <c r="G1092" s="7">
        <v>10.96</v>
      </c>
      <c r="H1092" s="7">
        <v>79.8</v>
      </c>
    </row>
    <row r="1093" spans="1:8" x14ac:dyDescent="0.3">
      <c r="A1093" s="6" t="s">
        <v>1762</v>
      </c>
      <c r="B1093" s="7" t="s">
        <v>1972</v>
      </c>
      <c r="C1093" s="7" t="s">
        <v>1973</v>
      </c>
      <c r="D1093" s="7">
        <v>0</v>
      </c>
      <c r="E1093" s="7">
        <v>0</v>
      </c>
      <c r="F1093" s="7">
        <v>2.74</v>
      </c>
      <c r="G1093" s="7">
        <v>11.12</v>
      </c>
      <c r="H1093" s="7">
        <v>86.14</v>
      </c>
    </row>
    <row r="1094" spans="1:8" x14ac:dyDescent="0.3">
      <c r="A1094" s="6" t="s">
        <v>1762</v>
      </c>
      <c r="B1094" s="7" t="s">
        <v>1974</v>
      </c>
      <c r="C1094" s="7" t="s">
        <v>1975</v>
      </c>
      <c r="D1094" s="7">
        <v>0</v>
      </c>
      <c r="E1094" s="7">
        <v>0</v>
      </c>
      <c r="F1094" s="7">
        <v>9.27</v>
      </c>
      <c r="G1094" s="7">
        <v>3.8</v>
      </c>
      <c r="H1094" s="7">
        <v>86.94</v>
      </c>
    </row>
    <row r="1095" spans="1:8" x14ac:dyDescent="0.3">
      <c r="A1095" s="6" t="s">
        <v>1762</v>
      </c>
      <c r="B1095" s="7" t="s">
        <v>1976</v>
      </c>
      <c r="C1095" s="7" t="s">
        <v>1977</v>
      </c>
      <c r="D1095" s="7">
        <v>0</v>
      </c>
      <c r="E1095" s="7">
        <v>0</v>
      </c>
      <c r="F1095" s="7">
        <v>7.52</v>
      </c>
      <c r="G1095" s="7">
        <v>3.9</v>
      </c>
      <c r="H1095" s="7">
        <v>88.58</v>
      </c>
    </row>
    <row r="1096" spans="1:8" x14ac:dyDescent="0.3">
      <c r="A1096" s="6" t="s">
        <v>1762</v>
      </c>
      <c r="B1096" s="7" t="s">
        <v>1978</v>
      </c>
      <c r="C1096" s="7" t="s">
        <v>1979</v>
      </c>
      <c r="D1096" s="7">
        <v>0</v>
      </c>
      <c r="E1096" s="7">
        <v>0</v>
      </c>
      <c r="F1096" s="7">
        <v>6.36</v>
      </c>
      <c r="G1096" s="7">
        <v>6.19</v>
      </c>
      <c r="H1096" s="7">
        <v>87.45</v>
      </c>
    </row>
    <row r="1097" spans="1:8" x14ac:dyDescent="0.3">
      <c r="A1097" s="6" t="s">
        <v>1762</v>
      </c>
      <c r="B1097" s="7" t="s">
        <v>1980</v>
      </c>
      <c r="C1097" s="7" t="s">
        <v>1981</v>
      </c>
      <c r="D1097" s="7">
        <v>0</v>
      </c>
      <c r="E1097" s="7">
        <v>0</v>
      </c>
      <c r="F1097" s="7">
        <v>6.23</v>
      </c>
      <c r="G1097" s="7">
        <v>7.25</v>
      </c>
      <c r="H1097" s="7">
        <v>86.52</v>
      </c>
    </row>
    <row r="1098" spans="1:8" x14ac:dyDescent="0.3">
      <c r="A1098" s="6" t="s">
        <v>1762</v>
      </c>
      <c r="B1098" s="7" t="s">
        <v>1982</v>
      </c>
      <c r="C1098" s="7" t="s">
        <v>1983</v>
      </c>
      <c r="D1098" s="7">
        <v>0</v>
      </c>
      <c r="E1098" s="7">
        <v>0</v>
      </c>
      <c r="F1098" s="7">
        <v>7.22</v>
      </c>
      <c r="G1098" s="7">
        <v>7.52</v>
      </c>
      <c r="H1098" s="7">
        <v>85.26</v>
      </c>
    </row>
    <row r="1099" spans="1:8" x14ac:dyDescent="0.3">
      <c r="A1099" s="6" t="s">
        <v>1762</v>
      </c>
      <c r="B1099" s="7" t="s">
        <v>1984</v>
      </c>
      <c r="C1099" s="7" t="s">
        <v>1985</v>
      </c>
      <c r="D1099" s="7">
        <v>0</v>
      </c>
      <c r="E1099" s="7">
        <v>0</v>
      </c>
      <c r="F1099" s="7">
        <v>0</v>
      </c>
      <c r="G1099" s="7">
        <v>1.61</v>
      </c>
      <c r="H1099" s="7">
        <v>98.39</v>
      </c>
    </row>
    <row r="1100" spans="1:8" x14ac:dyDescent="0.3">
      <c r="A1100" s="6" t="s">
        <v>1762</v>
      </c>
      <c r="B1100" s="7" t="s">
        <v>1986</v>
      </c>
      <c r="C1100" s="7" t="s">
        <v>1987</v>
      </c>
      <c r="D1100" s="7">
        <v>0</v>
      </c>
      <c r="E1100" s="7">
        <v>0</v>
      </c>
      <c r="F1100" s="7">
        <v>0</v>
      </c>
      <c r="G1100" s="7">
        <v>1.49</v>
      </c>
      <c r="H1100" s="7">
        <v>98.51</v>
      </c>
    </row>
    <row r="1101" spans="1:8" x14ac:dyDescent="0.3">
      <c r="A1101" s="6" t="s">
        <v>1762</v>
      </c>
      <c r="B1101" s="7" t="s">
        <v>1988</v>
      </c>
      <c r="C1101" s="7" t="s">
        <v>1989</v>
      </c>
      <c r="D1101" s="7">
        <v>0</v>
      </c>
      <c r="E1101" s="7">
        <v>0</v>
      </c>
      <c r="F1101" s="7">
        <v>0</v>
      </c>
      <c r="G1101" s="7">
        <v>0.54</v>
      </c>
      <c r="H1101" s="7">
        <v>99.46</v>
      </c>
    </row>
    <row r="1102" spans="1:8" x14ac:dyDescent="0.3">
      <c r="A1102" s="6" t="s">
        <v>1762</v>
      </c>
      <c r="B1102" s="7" t="s">
        <v>1990</v>
      </c>
      <c r="C1102" s="7" t="s">
        <v>1991</v>
      </c>
      <c r="D1102" s="7">
        <v>0</v>
      </c>
      <c r="E1102" s="7">
        <v>0</v>
      </c>
      <c r="F1102" s="7">
        <v>0</v>
      </c>
      <c r="G1102" s="7">
        <v>0.55000000000000004</v>
      </c>
      <c r="H1102" s="7">
        <v>99.45</v>
      </c>
    </row>
    <row r="1103" spans="1:8" x14ac:dyDescent="0.3">
      <c r="A1103" s="6" t="s">
        <v>1762</v>
      </c>
      <c r="B1103" s="7" t="s">
        <v>1992</v>
      </c>
      <c r="C1103" s="7" t="s">
        <v>1993</v>
      </c>
      <c r="D1103" s="7">
        <v>0</v>
      </c>
      <c r="E1103" s="7">
        <v>0</v>
      </c>
      <c r="F1103" s="7">
        <v>0</v>
      </c>
      <c r="G1103" s="7">
        <v>1.45</v>
      </c>
      <c r="H1103" s="7">
        <v>98.55</v>
      </c>
    </row>
    <row r="1104" spans="1:8" x14ac:dyDescent="0.3">
      <c r="A1104" s="6" t="s">
        <v>1762</v>
      </c>
      <c r="B1104" s="7" t="s">
        <v>1994</v>
      </c>
      <c r="C1104" s="7" t="s">
        <v>1995</v>
      </c>
      <c r="D1104" s="7">
        <v>0</v>
      </c>
      <c r="E1104" s="7">
        <v>0</v>
      </c>
      <c r="F1104" s="7">
        <v>0</v>
      </c>
      <c r="G1104" s="7">
        <v>1.74</v>
      </c>
      <c r="H1104" s="7">
        <v>98.26</v>
      </c>
    </row>
    <row r="1105" spans="1:8" x14ac:dyDescent="0.3">
      <c r="A1105" s="6" t="s">
        <v>1762</v>
      </c>
      <c r="B1105" s="7" t="s">
        <v>1996</v>
      </c>
      <c r="C1105" s="7" t="s">
        <v>1997</v>
      </c>
      <c r="D1105" s="7">
        <v>0</v>
      </c>
      <c r="E1105" s="7">
        <v>0</v>
      </c>
      <c r="F1105" s="7">
        <v>0</v>
      </c>
      <c r="G1105" s="7">
        <v>1.06</v>
      </c>
      <c r="H1105" s="7">
        <v>98.94</v>
      </c>
    </row>
    <row r="1106" spans="1:8" x14ac:dyDescent="0.3">
      <c r="A1106" s="6" t="s">
        <v>1762</v>
      </c>
      <c r="B1106" s="7" t="s">
        <v>1998</v>
      </c>
      <c r="C1106" s="7" t="s">
        <v>1999</v>
      </c>
      <c r="D1106" s="7">
        <v>0</v>
      </c>
      <c r="E1106" s="7">
        <v>0</v>
      </c>
      <c r="F1106" s="7">
        <v>99.81</v>
      </c>
      <c r="G1106" s="7">
        <v>0.19</v>
      </c>
      <c r="H1106" s="7">
        <v>0</v>
      </c>
    </row>
    <row r="1107" spans="1:8" x14ac:dyDescent="0.3">
      <c r="A1107" s="6" t="s">
        <v>1762</v>
      </c>
      <c r="B1107" s="7" t="s">
        <v>2000</v>
      </c>
      <c r="C1107" s="7" t="s">
        <v>2001</v>
      </c>
      <c r="D1107" s="7">
        <v>0</v>
      </c>
      <c r="E1107" s="7">
        <v>0</v>
      </c>
      <c r="F1107" s="7">
        <v>99.77</v>
      </c>
      <c r="G1107" s="7">
        <v>0.23</v>
      </c>
      <c r="H1107" s="7">
        <v>0</v>
      </c>
    </row>
    <row r="1108" spans="1:8" x14ac:dyDescent="0.3">
      <c r="A1108" s="6" t="s">
        <v>1762</v>
      </c>
      <c r="B1108" s="7" t="s">
        <v>2002</v>
      </c>
      <c r="C1108" s="7" t="s">
        <v>2003</v>
      </c>
      <c r="D1108" s="7">
        <v>66.84</v>
      </c>
      <c r="E1108" s="7">
        <v>16.7</v>
      </c>
      <c r="F1108" s="7">
        <v>0.86</v>
      </c>
      <c r="G1108" s="7">
        <v>15.6</v>
      </c>
      <c r="H1108" s="7">
        <v>0</v>
      </c>
    </row>
    <row r="1109" spans="1:8" x14ac:dyDescent="0.3">
      <c r="A1109" s="6" t="s">
        <v>1762</v>
      </c>
      <c r="B1109" s="7" t="s">
        <v>2004</v>
      </c>
      <c r="C1109" s="7" t="s">
        <v>40</v>
      </c>
      <c r="D1109" s="7">
        <v>0</v>
      </c>
      <c r="E1109" s="7">
        <v>89.81</v>
      </c>
      <c r="F1109" s="7">
        <v>0.66</v>
      </c>
      <c r="G1109" s="7">
        <v>9.5299999999999994</v>
      </c>
      <c r="H1109" s="7">
        <v>0</v>
      </c>
    </row>
    <row r="1110" spans="1:8" x14ac:dyDescent="0.3">
      <c r="A1110" s="6" t="s">
        <v>1762</v>
      </c>
      <c r="B1110" s="7" t="s">
        <v>2005</v>
      </c>
      <c r="C1110" s="7" t="s">
        <v>330</v>
      </c>
      <c r="D1110" s="7">
        <v>0</v>
      </c>
      <c r="E1110" s="7">
        <v>92.67</v>
      </c>
      <c r="F1110" s="7">
        <v>0</v>
      </c>
      <c r="G1110" s="7">
        <v>7.33</v>
      </c>
      <c r="H1110" s="7">
        <v>0</v>
      </c>
    </row>
    <row r="1111" spans="1:8" x14ac:dyDescent="0.3">
      <c r="A1111" s="6" t="s">
        <v>1762</v>
      </c>
      <c r="B1111" s="7" t="s">
        <v>2006</v>
      </c>
      <c r="C1111" s="7" t="s">
        <v>2007</v>
      </c>
      <c r="D1111" s="7">
        <v>87.83</v>
      </c>
      <c r="E1111" s="7">
        <v>0</v>
      </c>
      <c r="F1111" s="7">
        <v>6.56</v>
      </c>
      <c r="G1111" s="7">
        <v>5.61</v>
      </c>
      <c r="H1111" s="7">
        <v>0</v>
      </c>
    </row>
    <row r="1112" spans="1:8" x14ac:dyDescent="0.3">
      <c r="A1112" s="6" t="s">
        <v>1762</v>
      </c>
      <c r="B1112" s="7" t="s">
        <v>2008</v>
      </c>
      <c r="C1112" s="7" t="s">
        <v>221</v>
      </c>
      <c r="D1112" s="7">
        <v>0</v>
      </c>
      <c r="E1112" s="7">
        <v>63.96</v>
      </c>
      <c r="F1112" s="7">
        <v>30.67</v>
      </c>
      <c r="G1112" s="7">
        <v>5.38</v>
      </c>
      <c r="H1112" s="7">
        <v>0</v>
      </c>
    </row>
    <row r="1113" spans="1:8" ht="49.5" x14ac:dyDescent="0.3">
      <c r="A1113" s="6" t="s">
        <v>2009</v>
      </c>
      <c r="B1113" s="7" t="s">
        <v>2010</v>
      </c>
      <c r="C1113" s="7" t="s">
        <v>2011</v>
      </c>
      <c r="D1113" s="7">
        <v>0</v>
      </c>
      <c r="E1113" s="7">
        <v>0</v>
      </c>
      <c r="F1113" s="7">
        <v>90.62</v>
      </c>
      <c r="G1113" s="7">
        <v>9.3800000000000008</v>
      </c>
      <c r="H1113" s="7">
        <v>0</v>
      </c>
    </row>
    <row r="1114" spans="1:8" ht="49.5" x14ac:dyDescent="0.3">
      <c r="A1114" s="6" t="s">
        <v>2009</v>
      </c>
      <c r="B1114" s="7" t="s">
        <v>2012</v>
      </c>
      <c r="C1114" s="7" t="s">
        <v>2013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</row>
    <row r="1115" spans="1:8" ht="49.5" x14ac:dyDescent="0.3">
      <c r="A1115" s="6" t="s">
        <v>2009</v>
      </c>
      <c r="B1115" s="7" t="s">
        <v>2014</v>
      </c>
      <c r="C1115" s="7" t="s">
        <v>2015</v>
      </c>
      <c r="D1115" s="7">
        <v>0</v>
      </c>
      <c r="E1115" s="7">
        <v>0</v>
      </c>
      <c r="F1115" s="7">
        <v>54.75</v>
      </c>
      <c r="G1115" s="7">
        <v>45.25</v>
      </c>
      <c r="H1115" s="7">
        <v>0</v>
      </c>
    </row>
    <row r="1116" spans="1:8" ht="49.5" x14ac:dyDescent="0.3">
      <c r="A1116" s="6" t="s">
        <v>2009</v>
      </c>
      <c r="B1116" s="7" t="s">
        <v>2016</v>
      </c>
      <c r="C1116" s="7" t="s">
        <v>2017</v>
      </c>
      <c r="D1116" s="7">
        <v>0</v>
      </c>
      <c r="E1116" s="7">
        <v>0</v>
      </c>
      <c r="F1116" s="7">
        <v>15.44</v>
      </c>
      <c r="G1116" s="7">
        <v>3.65</v>
      </c>
      <c r="H1116" s="7">
        <v>80.91</v>
      </c>
    </row>
    <row r="1117" spans="1:8" ht="49.5" x14ac:dyDescent="0.3">
      <c r="A1117" s="6" t="s">
        <v>2009</v>
      </c>
      <c r="B1117" s="7" t="s">
        <v>2018</v>
      </c>
      <c r="C1117" s="7" t="s">
        <v>2019</v>
      </c>
      <c r="D1117" s="7">
        <v>0</v>
      </c>
      <c r="E1117" s="7">
        <v>0</v>
      </c>
      <c r="F1117" s="7">
        <v>13.98</v>
      </c>
      <c r="G1117" s="7">
        <v>0.53</v>
      </c>
      <c r="H1117" s="7">
        <v>85.49</v>
      </c>
    </row>
    <row r="1118" spans="1:8" ht="49.5" x14ac:dyDescent="0.3">
      <c r="A1118" s="6" t="s">
        <v>2009</v>
      </c>
      <c r="B1118" s="7" t="s">
        <v>2020</v>
      </c>
      <c r="C1118" s="7" t="s">
        <v>2021</v>
      </c>
      <c r="D1118" s="7">
        <v>0</v>
      </c>
      <c r="E1118" s="7">
        <v>0</v>
      </c>
      <c r="F1118" s="7">
        <v>14.03</v>
      </c>
      <c r="G1118" s="7">
        <v>0.51</v>
      </c>
      <c r="H1118" s="7">
        <v>85.47</v>
      </c>
    </row>
    <row r="1119" spans="1:8" ht="49.5" x14ac:dyDescent="0.3">
      <c r="A1119" s="6" t="s">
        <v>2009</v>
      </c>
      <c r="B1119" s="7" t="s">
        <v>2022</v>
      </c>
      <c r="C1119" s="7" t="s">
        <v>2023</v>
      </c>
      <c r="D1119" s="7">
        <v>0</v>
      </c>
      <c r="E1119" s="7">
        <v>0</v>
      </c>
      <c r="F1119" s="7">
        <v>13.49</v>
      </c>
      <c r="G1119" s="7">
        <v>0.56000000000000005</v>
      </c>
      <c r="H1119" s="7">
        <v>85.94</v>
      </c>
    </row>
    <row r="1120" spans="1:8" ht="49.5" x14ac:dyDescent="0.3">
      <c r="A1120" s="6" t="s">
        <v>2009</v>
      </c>
      <c r="B1120" s="7" t="s">
        <v>2024</v>
      </c>
      <c r="C1120" s="7" t="s">
        <v>2025</v>
      </c>
      <c r="D1120" s="7">
        <v>0</v>
      </c>
      <c r="E1120" s="7">
        <v>0</v>
      </c>
      <c r="F1120" s="7">
        <v>13.73</v>
      </c>
      <c r="G1120" s="7">
        <v>0.78</v>
      </c>
      <c r="H1120" s="7">
        <v>85.49</v>
      </c>
    </row>
    <row r="1121" spans="1:8" ht="49.5" x14ac:dyDescent="0.3">
      <c r="A1121" s="6" t="s">
        <v>2009</v>
      </c>
      <c r="B1121" s="7" t="s">
        <v>2026</v>
      </c>
      <c r="C1121" s="7" t="s">
        <v>2027</v>
      </c>
      <c r="D1121" s="7">
        <v>0</v>
      </c>
      <c r="E1121" s="7">
        <v>0</v>
      </c>
      <c r="F1121" s="7">
        <v>13</v>
      </c>
      <c r="G1121" s="7">
        <v>2.0699999999999998</v>
      </c>
      <c r="H1121" s="7">
        <v>84.93</v>
      </c>
    </row>
    <row r="1122" spans="1:8" ht="49.5" x14ac:dyDescent="0.3">
      <c r="A1122" s="6" t="s">
        <v>2009</v>
      </c>
      <c r="B1122" s="7" t="s">
        <v>2028</v>
      </c>
      <c r="C1122" s="7" t="s">
        <v>2029</v>
      </c>
      <c r="D1122" s="7">
        <v>0</v>
      </c>
      <c r="E1122" s="7">
        <v>0</v>
      </c>
      <c r="F1122" s="7">
        <v>12.43</v>
      </c>
      <c r="G1122" s="7">
        <v>0.51</v>
      </c>
      <c r="H1122" s="7">
        <v>87.06</v>
      </c>
    </row>
    <row r="1123" spans="1:8" ht="49.5" x14ac:dyDescent="0.3">
      <c r="A1123" s="6" t="s">
        <v>2009</v>
      </c>
      <c r="B1123" s="7" t="s">
        <v>2030</v>
      </c>
      <c r="C1123" s="7" t="s">
        <v>2031</v>
      </c>
      <c r="D1123" s="7">
        <v>0</v>
      </c>
      <c r="E1123" s="7">
        <v>0</v>
      </c>
      <c r="F1123" s="7">
        <v>12.19</v>
      </c>
      <c r="G1123" s="7">
        <v>0.74</v>
      </c>
      <c r="H1123" s="7">
        <v>87.07</v>
      </c>
    </row>
    <row r="1124" spans="1:8" ht="49.5" x14ac:dyDescent="0.3">
      <c r="A1124" s="6" t="s">
        <v>2009</v>
      </c>
      <c r="B1124" s="7" t="s">
        <v>2032</v>
      </c>
      <c r="C1124" s="7" t="s">
        <v>2033</v>
      </c>
      <c r="D1124" s="7">
        <v>0</v>
      </c>
      <c r="E1124" s="7">
        <v>0</v>
      </c>
      <c r="F1124" s="7">
        <v>11.91</v>
      </c>
      <c r="G1124" s="7">
        <v>0.51</v>
      </c>
      <c r="H1124" s="7">
        <v>87.59</v>
      </c>
    </row>
    <row r="1125" spans="1:8" ht="49.5" x14ac:dyDescent="0.3">
      <c r="A1125" s="6" t="s">
        <v>2009</v>
      </c>
      <c r="B1125" s="7" t="s">
        <v>2034</v>
      </c>
      <c r="C1125" s="7" t="s">
        <v>2035</v>
      </c>
      <c r="D1125" s="7">
        <v>0</v>
      </c>
      <c r="E1125" s="7">
        <v>0</v>
      </c>
      <c r="F1125" s="7">
        <v>11.35</v>
      </c>
      <c r="G1125" s="7">
        <v>0.55000000000000004</v>
      </c>
      <c r="H1125" s="7">
        <v>88.1</v>
      </c>
    </row>
    <row r="1126" spans="1:8" ht="49.5" x14ac:dyDescent="0.3">
      <c r="A1126" s="6" t="s">
        <v>2009</v>
      </c>
      <c r="B1126" s="7" t="s">
        <v>2036</v>
      </c>
      <c r="C1126" s="7" t="s">
        <v>2037</v>
      </c>
      <c r="D1126" s="7">
        <v>0</v>
      </c>
      <c r="E1126" s="7">
        <v>0</v>
      </c>
      <c r="F1126" s="7">
        <v>11.66</v>
      </c>
      <c r="G1126" s="7">
        <v>1.38</v>
      </c>
      <c r="H1126" s="7">
        <v>86.95</v>
      </c>
    </row>
    <row r="1127" spans="1:8" ht="49.5" x14ac:dyDescent="0.3">
      <c r="A1127" s="6" t="s">
        <v>2009</v>
      </c>
      <c r="B1127" s="7" t="s">
        <v>2038</v>
      </c>
      <c r="C1127" s="7" t="s">
        <v>2039</v>
      </c>
      <c r="D1127" s="7">
        <v>0</v>
      </c>
      <c r="E1127" s="7">
        <v>0</v>
      </c>
      <c r="F1127" s="7">
        <v>11.44</v>
      </c>
      <c r="G1127" s="7">
        <v>0.78</v>
      </c>
      <c r="H1127" s="7">
        <v>87.78</v>
      </c>
    </row>
    <row r="1128" spans="1:8" ht="49.5" x14ac:dyDescent="0.3">
      <c r="A1128" s="6" t="s">
        <v>2009</v>
      </c>
      <c r="B1128" s="7" t="s">
        <v>2040</v>
      </c>
      <c r="C1128" s="7" t="s">
        <v>2041</v>
      </c>
      <c r="D1128" s="7">
        <v>0</v>
      </c>
      <c r="E1128" s="7">
        <v>0</v>
      </c>
      <c r="F1128" s="7">
        <v>11.68</v>
      </c>
      <c r="G1128" s="7">
        <v>2.74</v>
      </c>
      <c r="H1128" s="7">
        <v>85.59</v>
      </c>
    </row>
    <row r="1129" spans="1:8" ht="49.5" x14ac:dyDescent="0.3">
      <c r="A1129" s="6" t="s">
        <v>2009</v>
      </c>
      <c r="B1129" s="7" t="s">
        <v>2042</v>
      </c>
      <c r="C1129" s="7" t="s">
        <v>2043</v>
      </c>
      <c r="D1129" s="7">
        <v>0</v>
      </c>
      <c r="E1129" s="7">
        <v>0</v>
      </c>
      <c r="F1129" s="7">
        <v>10.77</v>
      </c>
      <c r="G1129" s="7">
        <v>0.52</v>
      </c>
      <c r="H1129" s="7">
        <v>88.71</v>
      </c>
    </row>
    <row r="1130" spans="1:8" ht="49.5" x14ac:dyDescent="0.3">
      <c r="A1130" s="6" t="s">
        <v>2009</v>
      </c>
      <c r="B1130" s="7" t="s">
        <v>2044</v>
      </c>
      <c r="C1130" s="7" t="s">
        <v>2045</v>
      </c>
      <c r="D1130" s="7">
        <v>0</v>
      </c>
      <c r="E1130" s="7">
        <v>0</v>
      </c>
      <c r="F1130" s="7">
        <v>9.64</v>
      </c>
      <c r="G1130" s="7">
        <v>0.64</v>
      </c>
      <c r="H1130" s="7">
        <v>89.72</v>
      </c>
    </row>
    <row r="1131" spans="1:8" ht="49.5" x14ac:dyDescent="0.3">
      <c r="A1131" s="6" t="s">
        <v>2009</v>
      </c>
      <c r="B1131" s="7" t="s">
        <v>2046</v>
      </c>
      <c r="C1131" s="7" t="s">
        <v>2047</v>
      </c>
      <c r="D1131" s="7">
        <v>0</v>
      </c>
      <c r="E1131" s="7">
        <v>0</v>
      </c>
      <c r="F1131" s="7">
        <v>10.35</v>
      </c>
      <c r="G1131" s="7">
        <v>1.3</v>
      </c>
      <c r="H1131" s="7">
        <v>88.35</v>
      </c>
    </row>
    <row r="1132" spans="1:8" ht="49.5" x14ac:dyDescent="0.3">
      <c r="A1132" s="6" t="s">
        <v>2009</v>
      </c>
      <c r="B1132" s="7" t="s">
        <v>2048</v>
      </c>
      <c r="C1132" s="7" t="s">
        <v>2049</v>
      </c>
      <c r="D1132" s="7">
        <v>0</v>
      </c>
      <c r="E1132" s="7">
        <v>0</v>
      </c>
      <c r="F1132" s="7">
        <v>26.42</v>
      </c>
      <c r="G1132" s="7">
        <v>0.34</v>
      </c>
      <c r="H1132" s="7">
        <v>73.23</v>
      </c>
    </row>
    <row r="1133" spans="1:8" ht="49.5" x14ac:dyDescent="0.3">
      <c r="A1133" s="6" t="s">
        <v>2009</v>
      </c>
      <c r="B1133" s="7" t="s">
        <v>2050</v>
      </c>
      <c r="C1133" s="7" t="s">
        <v>2051</v>
      </c>
      <c r="D1133" s="7">
        <v>0</v>
      </c>
      <c r="E1133" s="7">
        <v>0</v>
      </c>
      <c r="F1133" s="7">
        <v>25.95</v>
      </c>
      <c r="G1133" s="7">
        <v>0.37</v>
      </c>
      <c r="H1133" s="7">
        <v>73.680000000000007</v>
      </c>
    </row>
    <row r="1134" spans="1:8" ht="49.5" x14ac:dyDescent="0.3">
      <c r="A1134" s="6" t="s">
        <v>2009</v>
      </c>
      <c r="B1134" s="7" t="s">
        <v>2052</v>
      </c>
      <c r="C1134" s="7" t="s">
        <v>2053</v>
      </c>
      <c r="D1134" s="7">
        <v>0</v>
      </c>
      <c r="E1134" s="7">
        <v>0</v>
      </c>
      <c r="F1134" s="7">
        <v>26.51</v>
      </c>
      <c r="G1134" s="7">
        <v>0.37</v>
      </c>
      <c r="H1134" s="7">
        <v>73.12</v>
      </c>
    </row>
    <row r="1135" spans="1:8" ht="49.5" x14ac:dyDescent="0.3">
      <c r="A1135" s="6" t="s">
        <v>2009</v>
      </c>
      <c r="B1135" s="7" t="s">
        <v>2054</v>
      </c>
      <c r="C1135" s="7" t="s">
        <v>2055</v>
      </c>
      <c r="D1135" s="7">
        <v>0</v>
      </c>
      <c r="E1135" s="7">
        <v>0</v>
      </c>
      <c r="F1135" s="7">
        <v>22.59</v>
      </c>
      <c r="G1135" s="7">
        <v>0.35</v>
      </c>
      <c r="H1135" s="7">
        <v>77.06</v>
      </c>
    </row>
    <row r="1136" spans="1:8" ht="49.5" x14ac:dyDescent="0.3">
      <c r="A1136" s="6" t="s">
        <v>2009</v>
      </c>
      <c r="B1136" s="7" t="s">
        <v>2056</v>
      </c>
      <c r="C1136" s="7" t="s">
        <v>2057</v>
      </c>
      <c r="D1136" s="7">
        <v>0</v>
      </c>
      <c r="E1136" s="7">
        <v>0</v>
      </c>
      <c r="F1136" s="7">
        <v>23.16</v>
      </c>
      <c r="G1136" s="7">
        <v>0.4</v>
      </c>
      <c r="H1136" s="7">
        <v>76.44</v>
      </c>
    </row>
    <row r="1137" spans="1:8" ht="49.5" x14ac:dyDescent="0.3">
      <c r="A1137" s="6" t="s">
        <v>2009</v>
      </c>
      <c r="B1137" s="7" t="s">
        <v>2058</v>
      </c>
      <c r="C1137" s="7" t="s">
        <v>2059</v>
      </c>
      <c r="D1137" s="7">
        <v>0</v>
      </c>
      <c r="E1137" s="7">
        <v>0</v>
      </c>
      <c r="F1137" s="7">
        <v>25.65</v>
      </c>
      <c r="G1137" s="7">
        <v>0.37</v>
      </c>
      <c r="H1137" s="7">
        <v>73.98</v>
      </c>
    </row>
    <row r="1138" spans="1:8" ht="49.5" x14ac:dyDescent="0.3">
      <c r="A1138" s="6" t="s">
        <v>2009</v>
      </c>
      <c r="B1138" s="7" t="s">
        <v>2060</v>
      </c>
      <c r="C1138" s="7" t="s">
        <v>2061</v>
      </c>
      <c r="D1138" s="7">
        <v>0</v>
      </c>
      <c r="E1138" s="7">
        <v>0</v>
      </c>
      <c r="F1138" s="7">
        <v>24.64</v>
      </c>
      <c r="G1138" s="7">
        <v>0.33</v>
      </c>
      <c r="H1138" s="7">
        <v>75.03</v>
      </c>
    </row>
    <row r="1139" spans="1:8" ht="49.5" x14ac:dyDescent="0.3">
      <c r="A1139" s="6" t="s">
        <v>2009</v>
      </c>
      <c r="B1139" s="7" t="s">
        <v>2062</v>
      </c>
      <c r="C1139" s="7" t="s">
        <v>2063</v>
      </c>
      <c r="D1139" s="7">
        <v>0</v>
      </c>
      <c r="E1139" s="7">
        <v>0</v>
      </c>
      <c r="F1139" s="7">
        <v>23.2</v>
      </c>
      <c r="G1139" s="7">
        <v>0.35</v>
      </c>
      <c r="H1139" s="7">
        <v>76.45</v>
      </c>
    </row>
    <row r="1140" spans="1:8" ht="49.5" x14ac:dyDescent="0.3">
      <c r="A1140" s="6" t="s">
        <v>2009</v>
      </c>
      <c r="B1140" s="7" t="s">
        <v>2064</v>
      </c>
      <c r="C1140" s="7" t="s">
        <v>2065</v>
      </c>
      <c r="D1140" s="7">
        <v>0</v>
      </c>
      <c r="E1140" s="7">
        <v>0</v>
      </c>
      <c r="F1140" s="7">
        <v>24.79</v>
      </c>
      <c r="G1140" s="7">
        <v>0.42</v>
      </c>
      <c r="H1140" s="7">
        <v>74.8</v>
      </c>
    </row>
    <row r="1141" spans="1:8" ht="49.5" x14ac:dyDescent="0.3">
      <c r="A1141" s="6" t="s">
        <v>2009</v>
      </c>
      <c r="B1141" s="7" t="s">
        <v>2066</v>
      </c>
      <c r="C1141" s="7" t="s">
        <v>2067</v>
      </c>
      <c r="D1141" s="7">
        <v>0</v>
      </c>
      <c r="E1141" s="7">
        <v>0</v>
      </c>
      <c r="F1141" s="7">
        <v>20.72</v>
      </c>
      <c r="G1141" s="7">
        <v>0.36</v>
      </c>
      <c r="H1141" s="7">
        <v>78.91</v>
      </c>
    </row>
    <row r="1142" spans="1:8" ht="49.5" x14ac:dyDescent="0.3">
      <c r="A1142" s="6" t="s">
        <v>2009</v>
      </c>
      <c r="B1142" s="7" t="s">
        <v>2068</v>
      </c>
      <c r="C1142" s="7" t="s">
        <v>2069</v>
      </c>
      <c r="D1142" s="7">
        <v>0</v>
      </c>
      <c r="E1142" s="7">
        <v>0</v>
      </c>
      <c r="F1142" s="7">
        <v>22.22</v>
      </c>
      <c r="G1142" s="7">
        <v>0.35</v>
      </c>
      <c r="H1142" s="7">
        <v>77.430000000000007</v>
      </c>
    </row>
    <row r="1143" spans="1:8" ht="49.5" x14ac:dyDescent="0.3">
      <c r="A1143" s="6" t="s">
        <v>2009</v>
      </c>
      <c r="B1143" s="7" t="s">
        <v>2070</v>
      </c>
      <c r="C1143" s="7" t="s">
        <v>2071</v>
      </c>
      <c r="D1143" s="7">
        <v>0</v>
      </c>
      <c r="E1143" s="7">
        <v>0</v>
      </c>
      <c r="F1143" s="7">
        <v>25.09</v>
      </c>
      <c r="G1143" s="7">
        <v>0.43</v>
      </c>
      <c r="H1143" s="7">
        <v>74.48</v>
      </c>
    </row>
    <row r="1144" spans="1:8" ht="49.5" x14ac:dyDescent="0.3">
      <c r="A1144" s="6" t="s">
        <v>2009</v>
      </c>
      <c r="B1144" s="7" t="s">
        <v>2072</v>
      </c>
      <c r="C1144" s="7" t="s">
        <v>2073</v>
      </c>
      <c r="D1144" s="7">
        <v>0</v>
      </c>
      <c r="E1144" s="7">
        <v>0</v>
      </c>
      <c r="F1144" s="7">
        <v>24.28</v>
      </c>
      <c r="G1144" s="7">
        <v>0.37</v>
      </c>
      <c r="H1144" s="7">
        <v>75.34</v>
      </c>
    </row>
    <row r="1145" spans="1:8" ht="49.5" x14ac:dyDescent="0.3">
      <c r="A1145" s="6" t="s">
        <v>2009</v>
      </c>
      <c r="B1145" s="7" t="s">
        <v>2074</v>
      </c>
      <c r="C1145" s="7" t="s">
        <v>2075</v>
      </c>
      <c r="D1145" s="7">
        <v>0</v>
      </c>
      <c r="E1145" s="7">
        <v>0</v>
      </c>
      <c r="F1145" s="7">
        <v>23.54</v>
      </c>
      <c r="G1145" s="7">
        <v>0.39</v>
      </c>
      <c r="H1145" s="7">
        <v>76.069999999999993</v>
      </c>
    </row>
    <row r="1146" spans="1:8" ht="49.5" x14ac:dyDescent="0.3">
      <c r="A1146" s="6" t="s">
        <v>2009</v>
      </c>
      <c r="B1146" s="7" t="s">
        <v>2076</v>
      </c>
      <c r="C1146" s="7" t="s">
        <v>2077</v>
      </c>
      <c r="D1146" s="7">
        <v>0</v>
      </c>
      <c r="E1146" s="7">
        <v>0</v>
      </c>
      <c r="F1146" s="7">
        <v>28.84</v>
      </c>
      <c r="G1146" s="7">
        <v>0.44</v>
      </c>
      <c r="H1146" s="7">
        <v>70.72</v>
      </c>
    </row>
    <row r="1147" spans="1:8" ht="49.5" x14ac:dyDescent="0.3">
      <c r="A1147" s="6" t="s">
        <v>2009</v>
      </c>
      <c r="B1147" s="7" t="s">
        <v>2078</v>
      </c>
      <c r="C1147" s="7" t="s">
        <v>2079</v>
      </c>
      <c r="D1147" s="7">
        <v>0</v>
      </c>
      <c r="E1147" s="7">
        <v>0</v>
      </c>
      <c r="F1147" s="7">
        <v>19.850000000000001</v>
      </c>
      <c r="G1147" s="7">
        <v>0.33</v>
      </c>
      <c r="H1147" s="7">
        <v>79.819999999999993</v>
      </c>
    </row>
    <row r="1148" spans="1:8" ht="49.5" x14ac:dyDescent="0.3">
      <c r="A1148" s="6" t="s">
        <v>2009</v>
      </c>
      <c r="B1148" s="7" t="s">
        <v>2080</v>
      </c>
      <c r="C1148" s="7" t="s">
        <v>2081</v>
      </c>
      <c r="D1148" s="7">
        <v>0</v>
      </c>
      <c r="E1148" s="7">
        <v>0</v>
      </c>
      <c r="F1148" s="7">
        <v>23.9</v>
      </c>
      <c r="G1148" s="7">
        <v>0.42</v>
      </c>
      <c r="H1148" s="7">
        <v>75.680000000000007</v>
      </c>
    </row>
    <row r="1149" spans="1:8" ht="49.5" x14ac:dyDescent="0.3">
      <c r="A1149" s="6" t="s">
        <v>2009</v>
      </c>
      <c r="B1149" s="7" t="s">
        <v>2082</v>
      </c>
      <c r="C1149" s="7" t="s">
        <v>2083</v>
      </c>
      <c r="D1149" s="7">
        <v>0</v>
      </c>
      <c r="E1149" s="7">
        <v>0</v>
      </c>
      <c r="F1149" s="7">
        <v>24.83</v>
      </c>
      <c r="G1149" s="7">
        <v>0.36</v>
      </c>
      <c r="H1149" s="7">
        <v>74.8</v>
      </c>
    </row>
    <row r="1150" spans="1:8" ht="49.5" x14ac:dyDescent="0.3">
      <c r="A1150" s="6" t="s">
        <v>2009</v>
      </c>
      <c r="B1150" s="7" t="s">
        <v>2084</v>
      </c>
      <c r="C1150" s="7" t="s">
        <v>2085</v>
      </c>
      <c r="D1150" s="7">
        <v>0</v>
      </c>
      <c r="E1150" s="7">
        <v>0</v>
      </c>
      <c r="F1150" s="7">
        <v>25.59</v>
      </c>
      <c r="G1150" s="7">
        <v>0.36</v>
      </c>
      <c r="H1150" s="7">
        <v>74.05</v>
      </c>
    </row>
    <row r="1151" spans="1:8" ht="49.5" x14ac:dyDescent="0.3">
      <c r="A1151" s="6" t="s">
        <v>2009</v>
      </c>
      <c r="B1151" s="7" t="s">
        <v>2086</v>
      </c>
      <c r="C1151" s="7" t="s">
        <v>2087</v>
      </c>
      <c r="D1151" s="7">
        <v>0</v>
      </c>
      <c r="E1151" s="7">
        <v>0</v>
      </c>
      <c r="F1151" s="7">
        <v>18.95</v>
      </c>
      <c r="G1151" s="7">
        <v>0.34</v>
      </c>
      <c r="H1151" s="7">
        <v>80.709999999999994</v>
      </c>
    </row>
    <row r="1152" spans="1:8" ht="49.5" x14ac:dyDescent="0.3">
      <c r="A1152" s="6" t="s">
        <v>2009</v>
      </c>
      <c r="B1152" s="7" t="s">
        <v>2088</v>
      </c>
      <c r="C1152" s="7" t="s">
        <v>2089</v>
      </c>
      <c r="D1152" s="7">
        <v>0</v>
      </c>
      <c r="E1152" s="7">
        <v>0</v>
      </c>
      <c r="F1152" s="7">
        <v>22.99</v>
      </c>
      <c r="G1152" s="7">
        <v>0.43</v>
      </c>
      <c r="H1152" s="7">
        <v>76.58</v>
      </c>
    </row>
    <row r="1153" spans="1:8" ht="49.5" x14ac:dyDescent="0.3">
      <c r="A1153" s="6" t="s">
        <v>2009</v>
      </c>
      <c r="B1153" s="7" t="s">
        <v>2090</v>
      </c>
      <c r="C1153" s="7" t="s">
        <v>2091</v>
      </c>
      <c r="D1153" s="7">
        <v>0</v>
      </c>
      <c r="E1153" s="7">
        <v>0</v>
      </c>
      <c r="F1153" s="7">
        <v>21.29</v>
      </c>
      <c r="G1153" s="7">
        <v>0.34</v>
      </c>
      <c r="H1153" s="7">
        <v>78.37</v>
      </c>
    </row>
    <row r="1154" spans="1:8" ht="49.5" x14ac:dyDescent="0.3">
      <c r="A1154" s="6" t="s">
        <v>2009</v>
      </c>
      <c r="B1154" s="7" t="s">
        <v>2092</v>
      </c>
      <c r="C1154" s="7" t="s">
        <v>2093</v>
      </c>
      <c r="D1154" s="7">
        <v>0</v>
      </c>
      <c r="E1154" s="7">
        <v>0</v>
      </c>
      <c r="F1154" s="7">
        <v>23.36</v>
      </c>
      <c r="G1154" s="7">
        <v>0.4</v>
      </c>
      <c r="H1154" s="7">
        <v>76.239999999999995</v>
      </c>
    </row>
    <row r="1155" spans="1:8" ht="49.5" x14ac:dyDescent="0.3">
      <c r="A1155" s="6" t="s">
        <v>2009</v>
      </c>
      <c r="B1155" s="7" t="s">
        <v>2094</v>
      </c>
      <c r="C1155" s="7" t="s">
        <v>2095</v>
      </c>
      <c r="D1155" s="7">
        <v>0</v>
      </c>
      <c r="E1155" s="7">
        <v>0</v>
      </c>
      <c r="F1155" s="7">
        <v>22.9</v>
      </c>
      <c r="G1155" s="7">
        <v>0.38</v>
      </c>
      <c r="H1155" s="7">
        <v>76.73</v>
      </c>
    </row>
    <row r="1156" spans="1:8" ht="49.5" x14ac:dyDescent="0.3">
      <c r="A1156" s="6" t="s">
        <v>2009</v>
      </c>
      <c r="B1156" s="7" t="s">
        <v>2096</v>
      </c>
      <c r="C1156" s="7" t="s">
        <v>2097</v>
      </c>
      <c r="D1156" s="7">
        <v>0</v>
      </c>
      <c r="E1156" s="7">
        <v>0</v>
      </c>
      <c r="F1156" s="7">
        <v>22.73</v>
      </c>
      <c r="G1156" s="7">
        <v>0.37</v>
      </c>
      <c r="H1156" s="7">
        <v>76.900000000000006</v>
      </c>
    </row>
    <row r="1157" spans="1:8" ht="49.5" x14ac:dyDescent="0.3">
      <c r="A1157" s="6" t="s">
        <v>2009</v>
      </c>
      <c r="B1157" s="7" t="s">
        <v>2098</v>
      </c>
      <c r="C1157" s="7" t="s">
        <v>2099</v>
      </c>
      <c r="D1157" s="7">
        <v>0</v>
      </c>
      <c r="E1157" s="7">
        <v>0</v>
      </c>
      <c r="F1157" s="7">
        <v>17.07</v>
      </c>
      <c r="G1157" s="7">
        <v>0.34</v>
      </c>
      <c r="H1157" s="7">
        <v>82.59</v>
      </c>
    </row>
    <row r="1158" spans="1:8" ht="49.5" x14ac:dyDescent="0.3">
      <c r="A1158" s="6" t="s">
        <v>2009</v>
      </c>
      <c r="B1158" s="7" t="s">
        <v>2100</v>
      </c>
      <c r="C1158" s="7" t="s">
        <v>2101</v>
      </c>
      <c r="D1158" s="7">
        <v>0</v>
      </c>
      <c r="E1158" s="7">
        <v>0</v>
      </c>
      <c r="F1158" s="7">
        <v>16.95</v>
      </c>
      <c r="G1158" s="7">
        <v>0.35</v>
      </c>
      <c r="H1158" s="7">
        <v>82.7</v>
      </c>
    </row>
    <row r="1159" spans="1:8" ht="49.5" x14ac:dyDescent="0.3">
      <c r="A1159" s="6" t="s">
        <v>2009</v>
      </c>
      <c r="B1159" s="7" t="s">
        <v>2102</v>
      </c>
      <c r="C1159" s="7" t="s">
        <v>2103</v>
      </c>
      <c r="D1159" s="7">
        <v>0</v>
      </c>
      <c r="E1159" s="7">
        <v>0</v>
      </c>
      <c r="F1159" s="7">
        <v>15.62</v>
      </c>
      <c r="G1159" s="7">
        <v>0.37</v>
      </c>
      <c r="H1159" s="7">
        <v>84.01</v>
      </c>
    </row>
    <row r="1160" spans="1:8" ht="49.5" x14ac:dyDescent="0.3">
      <c r="A1160" s="6" t="s">
        <v>2009</v>
      </c>
      <c r="B1160" s="7" t="s">
        <v>2104</v>
      </c>
      <c r="C1160" s="7" t="s">
        <v>2105</v>
      </c>
      <c r="D1160" s="7">
        <v>0</v>
      </c>
      <c r="E1160" s="7">
        <v>0</v>
      </c>
      <c r="F1160" s="7">
        <v>0</v>
      </c>
      <c r="G1160" s="7">
        <v>1.03</v>
      </c>
      <c r="H1160" s="7">
        <v>98.97</v>
      </c>
    </row>
    <row r="1161" spans="1:8" ht="49.5" x14ac:dyDescent="0.3">
      <c r="A1161" s="6" t="s">
        <v>2009</v>
      </c>
      <c r="B1161" s="7" t="s">
        <v>2106</v>
      </c>
      <c r="C1161" s="7" t="s">
        <v>2107</v>
      </c>
      <c r="D1161" s="7">
        <v>0</v>
      </c>
      <c r="E1161" s="7">
        <v>0</v>
      </c>
      <c r="F1161" s="7">
        <v>0</v>
      </c>
      <c r="G1161" s="7">
        <v>2.63</v>
      </c>
      <c r="H1161" s="7">
        <v>97.37</v>
      </c>
    </row>
    <row r="1162" spans="1:8" ht="49.5" x14ac:dyDescent="0.3">
      <c r="A1162" s="6" t="s">
        <v>2009</v>
      </c>
      <c r="B1162" s="7" t="s">
        <v>2108</v>
      </c>
      <c r="C1162" s="7" t="s">
        <v>2109</v>
      </c>
      <c r="D1162" s="7">
        <v>0</v>
      </c>
      <c r="E1162" s="7">
        <v>0</v>
      </c>
      <c r="F1162" s="7">
        <v>0</v>
      </c>
      <c r="G1162" s="7">
        <v>1.74</v>
      </c>
      <c r="H1162" s="7">
        <v>98.26</v>
      </c>
    </row>
    <row r="1163" spans="1:8" ht="49.5" x14ac:dyDescent="0.3">
      <c r="A1163" s="6" t="s">
        <v>2009</v>
      </c>
      <c r="B1163" s="7" t="s">
        <v>2110</v>
      </c>
      <c r="C1163" s="7" t="s">
        <v>2111</v>
      </c>
      <c r="D1163" s="7">
        <v>0</v>
      </c>
      <c r="E1163" s="7">
        <v>0</v>
      </c>
      <c r="F1163" s="7">
        <v>0</v>
      </c>
      <c r="G1163" s="7">
        <v>2.11</v>
      </c>
      <c r="H1163" s="7">
        <v>97.89</v>
      </c>
    </row>
    <row r="1164" spans="1:8" ht="49.5" x14ac:dyDescent="0.3">
      <c r="A1164" s="6" t="s">
        <v>2009</v>
      </c>
      <c r="B1164" s="7" t="s">
        <v>2112</v>
      </c>
      <c r="C1164" s="7" t="s">
        <v>2113</v>
      </c>
      <c r="D1164" s="7">
        <v>0</v>
      </c>
      <c r="E1164" s="7">
        <v>0</v>
      </c>
      <c r="F1164" s="7">
        <v>0</v>
      </c>
      <c r="G1164" s="7">
        <v>3.14</v>
      </c>
      <c r="H1164" s="7">
        <v>96.86</v>
      </c>
    </row>
    <row r="1165" spans="1:8" ht="49.5" x14ac:dyDescent="0.3">
      <c r="A1165" s="6" t="s">
        <v>2009</v>
      </c>
      <c r="B1165" s="7" t="s">
        <v>2114</v>
      </c>
      <c r="C1165" s="7" t="s">
        <v>2115</v>
      </c>
      <c r="D1165" s="7">
        <v>0</v>
      </c>
      <c r="E1165" s="7">
        <v>0</v>
      </c>
      <c r="F1165" s="7">
        <v>0</v>
      </c>
      <c r="G1165" s="7">
        <v>2.09</v>
      </c>
      <c r="H1165" s="7">
        <v>97.91</v>
      </c>
    </row>
    <row r="1166" spans="1:8" ht="49.5" x14ac:dyDescent="0.3">
      <c r="A1166" s="6" t="s">
        <v>2009</v>
      </c>
      <c r="B1166" s="7" t="s">
        <v>2116</v>
      </c>
      <c r="C1166" s="7" t="s">
        <v>2117</v>
      </c>
      <c r="D1166" s="7">
        <v>0</v>
      </c>
      <c r="E1166" s="7">
        <v>0</v>
      </c>
      <c r="F1166" s="7">
        <v>0</v>
      </c>
      <c r="G1166" s="7">
        <v>2.52</v>
      </c>
      <c r="H1166" s="7">
        <v>97.48</v>
      </c>
    </row>
    <row r="1167" spans="1:8" ht="49.5" x14ac:dyDescent="0.3">
      <c r="A1167" s="6" t="s">
        <v>2009</v>
      </c>
      <c r="B1167" s="7" t="s">
        <v>2118</v>
      </c>
      <c r="C1167" s="7" t="s">
        <v>2119</v>
      </c>
      <c r="D1167" s="7">
        <v>0</v>
      </c>
      <c r="E1167" s="7">
        <v>0</v>
      </c>
      <c r="F1167" s="7">
        <v>0</v>
      </c>
      <c r="G1167" s="7">
        <v>2.79</v>
      </c>
      <c r="H1167" s="7">
        <v>97.21</v>
      </c>
    </row>
    <row r="1168" spans="1:8" ht="49.5" x14ac:dyDescent="0.3">
      <c r="A1168" s="6" t="s">
        <v>2009</v>
      </c>
      <c r="B1168" s="7" t="s">
        <v>2120</v>
      </c>
      <c r="C1168" s="7" t="s">
        <v>2121</v>
      </c>
      <c r="D1168" s="7">
        <v>0</v>
      </c>
      <c r="E1168" s="7">
        <v>0</v>
      </c>
      <c r="F1168" s="7">
        <v>0</v>
      </c>
      <c r="G1168" s="7">
        <v>2.81</v>
      </c>
      <c r="H1168" s="7">
        <v>97.19</v>
      </c>
    </row>
    <row r="1169" spans="1:8" ht="49.5" x14ac:dyDescent="0.3">
      <c r="A1169" s="6" t="s">
        <v>2009</v>
      </c>
      <c r="B1169" s="7" t="s">
        <v>2122</v>
      </c>
      <c r="C1169" s="7" t="s">
        <v>2123</v>
      </c>
      <c r="D1169" s="7">
        <v>0</v>
      </c>
      <c r="E1169" s="7">
        <v>0</v>
      </c>
      <c r="F1169" s="7">
        <v>0</v>
      </c>
      <c r="G1169" s="7">
        <v>2.79</v>
      </c>
      <c r="H1169" s="7">
        <v>97.21</v>
      </c>
    </row>
    <row r="1170" spans="1:8" ht="49.5" x14ac:dyDescent="0.3">
      <c r="A1170" s="6" t="s">
        <v>2009</v>
      </c>
      <c r="B1170" s="7" t="s">
        <v>2124</v>
      </c>
      <c r="C1170" s="7" t="s">
        <v>2125</v>
      </c>
      <c r="D1170" s="7">
        <v>0</v>
      </c>
      <c r="E1170" s="7">
        <v>0</v>
      </c>
      <c r="F1170" s="7">
        <v>0</v>
      </c>
      <c r="G1170" s="7">
        <v>4.1900000000000004</v>
      </c>
      <c r="H1170" s="7">
        <v>95.81</v>
      </c>
    </row>
    <row r="1171" spans="1:8" ht="49.5" x14ac:dyDescent="0.3">
      <c r="A1171" s="6" t="s">
        <v>2009</v>
      </c>
      <c r="B1171" s="7" t="s">
        <v>2126</v>
      </c>
      <c r="C1171" s="7" t="s">
        <v>2127</v>
      </c>
      <c r="D1171" s="7">
        <v>0</v>
      </c>
      <c r="E1171" s="7">
        <v>0</v>
      </c>
      <c r="F1171" s="7">
        <v>0</v>
      </c>
      <c r="G1171" s="7">
        <v>2.2999999999999998</v>
      </c>
      <c r="H1171" s="7">
        <v>97.7</v>
      </c>
    </row>
    <row r="1172" spans="1:8" ht="49.5" x14ac:dyDescent="0.3">
      <c r="A1172" s="6" t="s">
        <v>2009</v>
      </c>
      <c r="B1172" s="7" t="s">
        <v>2128</v>
      </c>
      <c r="C1172" s="7" t="s">
        <v>2129</v>
      </c>
      <c r="D1172" s="7">
        <v>0</v>
      </c>
      <c r="E1172" s="7">
        <v>0</v>
      </c>
      <c r="F1172" s="7">
        <v>0</v>
      </c>
      <c r="G1172" s="7">
        <v>1.39</v>
      </c>
      <c r="H1172" s="7">
        <v>98.61</v>
      </c>
    </row>
    <row r="1173" spans="1:8" ht="49.5" x14ac:dyDescent="0.3">
      <c r="A1173" s="6" t="s">
        <v>2009</v>
      </c>
      <c r="B1173" s="7" t="s">
        <v>2130</v>
      </c>
      <c r="C1173" s="7" t="s">
        <v>2131</v>
      </c>
      <c r="D1173" s="7">
        <v>0</v>
      </c>
      <c r="E1173" s="7">
        <v>0</v>
      </c>
      <c r="F1173" s="7">
        <v>0</v>
      </c>
      <c r="G1173" s="7">
        <v>0.69</v>
      </c>
      <c r="H1173" s="7">
        <v>99.31</v>
      </c>
    </row>
    <row r="1174" spans="1:8" ht="49.5" x14ac:dyDescent="0.3">
      <c r="A1174" s="6" t="s">
        <v>2009</v>
      </c>
      <c r="B1174" s="7" t="s">
        <v>2132</v>
      </c>
      <c r="C1174" s="7" t="s">
        <v>2133</v>
      </c>
      <c r="D1174" s="7">
        <v>0</v>
      </c>
      <c r="E1174" s="7">
        <v>0</v>
      </c>
      <c r="F1174" s="7">
        <v>0</v>
      </c>
      <c r="G1174" s="7">
        <v>1.56</v>
      </c>
      <c r="H1174" s="7">
        <v>98.44</v>
      </c>
    </row>
    <row r="1175" spans="1:8" ht="49.5" x14ac:dyDescent="0.3">
      <c r="A1175" s="6" t="s">
        <v>2009</v>
      </c>
      <c r="B1175" s="7" t="s">
        <v>2134</v>
      </c>
      <c r="C1175" s="7" t="s">
        <v>2135</v>
      </c>
      <c r="D1175" s="7">
        <v>0</v>
      </c>
      <c r="E1175" s="7">
        <v>0</v>
      </c>
      <c r="F1175" s="7">
        <v>0</v>
      </c>
      <c r="G1175" s="7">
        <v>1.01</v>
      </c>
      <c r="H1175" s="7">
        <v>98.99</v>
      </c>
    </row>
    <row r="1176" spans="1:8" ht="49.5" x14ac:dyDescent="0.3">
      <c r="A1176" s="6" t="s">
        <v>2009</v>
      </c>
      <c r="B1176" s="7" t="s">
        <v>2136</v>
      </c>
      <c r="C1176" s="7" t="s">
        <v>2137</v>
      </c>
      <c r="D1176" s="7">
        <v>0</v>
      </c>
      <c r="E1176" s="7">
        <v>0</v>
      </c>
      <c r="F1176" s="7">
        <v>0</v>
      </c>
      <c r="G1176" s="7">
        <v>1.66</v>
      </c>
      <c r="H1176" s="7">
        <v>98.34</v>
      </c>
    </row>
    <row r="1177" spans="1:8" ht="49.5" x14ac:dyDescent="0.3">
      <c r="A1177" s="6" t="s">
        <v>2009</v>
      </c>
      <c r="B1177" s="7" t="s">
        <v>2138</v>
      </c>
      <c r="C1177" s="7" t="s">
        <v>2139</v>
      </c>
      <c r="D1177" s="7">
        <v>0</v>
      </c>
      <c r="E1177" s="7">
        <v>0</v>
      </c>
      <c r="F1177" s="7">
        <v>0</v>
      </c>
      <c r="G1177" s="7">
        <v>1.18</v>
      </c>
      <c r="H1177" s="7">
        <v>98.82</v>
      </c>
    </row>
    <row r="1178" spans="1:8" ht="49.5" x14ac:dyDescent="0.3">
      <c r="A1178" s="6" t="s">
        <v>2009</v>
      </c>
      <c r="B1178" s="7" t="s">
        <v>2140</v>
      </c>
      <c r="C1178" s="7" t="s">
        <v>2141</v>
      </c>
      <c r="D1178" s="7">
        <v>0</v>
      </c>
      <c r="E1178" s="7">
        <v>0</v>
      </c>
      <c r="F1178" s="7">
        <v>0</v>
      </c>
      <c r="G1178" s="7">
        <v>2.72</v>
      </c>
      <c r="H1178" s="7">
        <v>97.28</v>
      </c>
    </row>
    <row r="1179" spans="1:8" ht="49.5" x14ac:dyDescent="0.3">
      <c r="A1179" s="6" t="s">
        <v>2009</v>
      </c>
      <c r="B1179" s="7" t="s">
        <v>2142</v>
      </c>
      <c r="C1179" s="7" t="s">
        <v>2143</v>
      </c>
      <c r="D1179" s="7">
        <v>0</v>
      </c>
      <c r="E1179" s="7">
        <v>0</v>
      </c>
      <c r="F1179" s="7">
        <v>0</v>
      </c>
      <c r="G1179" s="7">
        <v>0.75</v>
      </c>
      <c r="H1179" s="7">
        <v>99.25</v>
      </c>
    </row>
    <row r="1180" spans="1:8" ht="49.5" x14ac:dyDescent="0.3">
      <c r="A1180" s="6" t="s">
        <v>2009</v>
      </c>
      <c r="B1180" s="7" t="s">
        <v>2144</v>
      </c>
      <c r="C1180" s="7" t="s">
        <v>2145</v>
      </c>
      <c r="D1180" s="7">
        <v>0</v>
      </c>
      <c r="E1180" s="7">
        <v>0</v>
      </c>
      <c r="F1180" s="7">
        <v>0</v>
      </c>
      <c r="G1180" s="7">
        <v>2.93</v>
      </c>
      <c r="H1180" s="7">
        <v>97.07</v>
      </c>
    </row>
    <row r="1181" spans="1:8" ht="49.5" x14ac:dyDescent="0.3">
      <c r="A1181" s="6" t="s">
        <v>2009</v>
      </c>
      <c r="B1181" s="7" t="s">
        <v>2146</v>
      </c>
      <c r="C1181" s="7" t="s">
        <v>2147</v>
      </c>
      <c r="D1181" s="7">
        <v>0</v>
      </c>
      <c r="E1181" s="7">
        <v>0</v>
      </c>
      <c r="F1181" s="7">
        <v>0</v>
      </c>
      <c r="G1181" s="7">
        <v>1.04</v>
      </c>
      <c r="H1181" s="7">
        <v>98.96</v>
      </c>
    </row>
    <row r="1182" spans="1:8" ht="49.5" x14ac:dyDescent="0.3">
      <c r="A1182" s="6" t="s">
        <v>2009</v>
      </c>
      <c r="B1182" s="7" t="s">
        <v>2148</v>
      </c>
      <c r="C1182" s="7" t="s">
        <v>2149</v>
      </c>
      <c r="D1182" s="7">
        <v>0</v>
      </c>
      <c r="E1182" s="7">
        <v>0</v>
      </c>
      <c r="F1182" s="7">
        <v>0</v>
      </c>
      <c r="G1182" s="7">
        <v>1.93</v>
      </c>
      <c r="H1182" s="7">
        <v>98.07</v>
      </c>
    </row>
    <row r="1183" spans="1:8" ht="49.5" x14ac:dyDescent="0.3">
      <c r="A1183" s="6" t="s">
        <v>2009</v>
      </c>
      <c r="B1183" s="7" t="s">
        <v>2150</v>
      </c>
      <c r="C1183" s="7" t="s">
        <v>2151</v>
      </c>
      <c r="D1183" s="7">
        <v>0</v>
      </c>
      <c r="E1183" s="7">
        <v>0</v>
      </c>
      <c r="F1183" s="7">
        <v>0</v>
      </c>
      <c r="G1183" s="7">
        <v>0.98</v>
      </c>
      <c r="H1183" s="7">
        <v>99.02</v>
      </c>
    </row>
    <row r="1184" spans="1:8" ht="49.5" x14ac:dyDescent="0.3">
      <c r="A1184" s="6" t="s">
        <v>2009</v>
      </c>
      <c r="B1184" s="7" t="s">
        <v>2152</v>
      </c>
      <c r="C1184" s="7" t="s">
        <v>2153</v>
      </c>
      <c r="D1184" s="7">
        <v>0</v>
      </c>
      <c r="E1184" s="7">
        <v>0</v>
      </c>
      <c r="F1184" s="7">
        <v>0</v>
      </c>
      <c r="G1184" s="7">
        <v>0.76</v>
      </c>
      <c r="H1184" s="7">
        <v>99.24</v>
      </c>
    </row>
    <row r="1185" spans="1:8" ht="49.5" x14ac:dyDescent="0.3">
      <c r="A1185" s="6" t="s">
        <v>2009</v>
      </c>
      <c r="B1185" s="7" t="s">
        <v>2154</v>
      </c>
      <c r="C1185" s="7" t="s">
        <v>2155</v>
      </c>
      <c r="D1185" s="7">
        <v>0</v>
      </c>
      <c r="E1185" s="7">
        <v>0</v>
      </c>
      <c r="F1185" s="7">
        <v>0</v>
      </c>
      <c r="G1185" s="7">
        <v>1.04</v>
      </c>
      <c r="H1185" s="7">
        <v>98.96</v>
      </c>
    </row>
    <row r="1186" spans="1:8" ht="49.5" x14ac:dyDescent="0.3">
      <c r="A1186" s="6" t="s">
        <v>2009</v>
      </c>
      <c r="B1186" s="7" t="s">
        <v>2156</v>
      </c>
      <c r="C1186" s="7" t="s">
        <v>2157</v>
      </c>
      <c r="D1186" s="7">
        <v>0</v>
      </c>
      <c r="E1186" s="7">
        <v>0</v>
      </c>
      <c r="F1186" s="7">
        <v>0</v>
      </c>
      <c r="G1186" s="7">
        <v>0.55000000000000004</v>
      </c>
      <c r="H1186" s="7">
        <v>99.45</v>
      </c>
    </row>
    <row r="1187" spans="1:8" ht="49.5" x14ac:dyDescent="0.3">
      <c r="A1187" s="6" t="s">
        <v>2009</v>
      </c>
      <c r="B1187" s="7" t="s">
        <v>2158</v>
      </c>
      <c r="C1187" s="7" t="s">
        <v>2159</v>
      </c>
      <c r="D1187" s="7">
        <v>0</v>
      </c>
      <c r="E1187" s="7">
        <v>0</v>
      </c>
      <c r="F1187" s="7">
        <v>0</v>
      </c>
      <c r="G1187" s="7">
        <v>2.4300000000000002</v>
      </c>
      <c r="H1187" s="7">
        <v>97.57</v>
      </c>
    </row>
    <row r="1188" spans="1:8" ht="49.5" x14ac:dyDescent="0.3">
      <c r="A1188" s="6" t="s">
        <v>2009</v>
      </c>
      <c r="B1188" s="7" t="s">
        <v>2160</v>
      </c>
      <c r="C1188" s="7" t="s">
        <v>2161</v>
      </c>
      <c r="D1188" s="7">
        <v>0</v>
      </c>
      <c r="E1188" s="7">
        <v>0</v>
      </c>
      <c r="F1188" s="7">
        <v>0</v>
      </c>
      <c r="G1188" s="7">
        <v>3.04</v>
      </c>
      <c r="H1188" s="7">
        <v>96.96</v>
      </c>
    </row>
    <row r="1189" spans="1:8" ht="49.5" x14ac:dyDescent="0.3">
      <c r="A1189" s="6" t="s">
        <v>2009</v>
      </c>
      <c r="B1189" s="7" t="s">
        <v>2162</v>
      </c>
      <c r="C1189" s="7" t="s">
        <v>2163</v>
      </c>
      <c r="D1189" s="7">
        <v>0</v>
      </c>
      <c r="E1189" s="7">
        <v>0</v>
      </c>
      <c r="F1189" s="7">
        <v>0</v>
      </c>
      <c r="G1189" s="7">
        <v>2.59</v>
      </c>
      <c r="H1189" s="7">
        <v>97.41</v>
      </c>
    </row>
    <row r="1190" spans="1:8" ht="49.5" x14ac:dyDescent="0.3">
      <c r="A1190" s="6" t="s">
        <v>2009</v>
      </c>
      <c r="B1190" s="7" t="s">
        <v>2164</v>
      </c>
      <c r="C1190" s="7" t="s">
        <v>2165</v>
      </c>
      <c r="D1190" s="7">
        <v>0</v>
      </c>
      <c r="E1190" s="7">
        <v>0</v>
      </c>
      <c r="F1190" s="7">
        <v>0</v>
      </c>
      <c r="G1190" s="7">
        <v>5</v>
      </c>
      <c r="H1190" s="7">
        <v>95</v>
      </c>
    </row>
    <row r="1191" spans="1:8" ht="49.5" x14ac:dyDescent="0.3">
      <c r="A1191" s="6" t="s">
        <v>2009</v>
      </c>
      <c r="B1191" s="7" t="s">
        <v>2166</v>
      </c>
      <c r="C1191" s="7" t="s">
        <v>2167</v>
      </c>
      <c r="D1191" s="7">
        <v>0</v>
      </c>
      <c r="E1191" s="7">
        <v>0</v>
      </c>
      <c r="F1191" s="7">
        <v>0</v>
      </c>
      <c r="G1191" s="7">
        <v>1.9</v>
      </c>
      <c r="H1191" s="7">
        <v>98.1</v>
      </c>
    </row>
    <row r="1192" spans="1:8" ht="49.5" x14ac:dyDescent="0.3">
      <c r="A1192" s="6" t="s">
        <v>2009</v>
      </c>
      <c r="B1192" s="7" t="s">
        <v>2168</v>
      </c>
      <c r="C1192" s="7" t="s">
        <v>2169</v>
      </c>
      <c r="D1192" s="7">
        <v>0</v>
      </c>
      <c r="E1192" s="7">
        <v>0</v>
      </c>
      <c r="F1192" s="7">
        <v>0</v>
      </c>
      <c r="G1192" s="7">
        <v>3.87</v>
      </c>
      <c r="H1192" s="7">
        <v>96.13</v>
      </c>
    </row>
    <row r="1193" spans="1:8" ht="49.5" x14ac:dyDescent="0.3">
      <c r="A1193" s="6" t="s">
        <v>2009</v>
      </c>
      <c r="B1193" s="7" t="s">
        <v>2170</v>
      </c>
      <c r="C1193" s="7" t="s">
        <v>2171</v>
      </c>
      <c r="D1193" s="7">
        <v>0</v>
      </c>
      <c r="E1193" s="7">
        <v>0</v>
      </c>
      <c r="F1193" s="7">
        <v>0</v>
      </c>
      <c r="G1193" s="7">
        <v>4.4400000000000004</v>
      </c>
      <c r="H1193" s="7">
        <v>95.56</v>
      </c>
    </row>
    <row r="1194" spans="1:8" ht="49.5" x14ac:dyDescent="0.3">
      <c r="A1194" s="6" t="s">
        <v>2009</v>
      </c>
      <c r="B1194" s="7" t="s">
        <v>2172</v>
      </c>
      <c r="C1194" s="7" t="s">
        <v>2173</v>
      </c>
      <c r="D1194" s="7">
        <v>0</v>
      </c>
      <c r="E1194" s="7">
        <v>0</v>
      </c>
      <c r="F1194" s="7">
        <v>0</v>
      </c>
      <c r="G1194" s="7">
        <v>4.76</v>
      </c>
      <c r="H1194" s="7">
        <v>95.24</v>
      </c>
    </row>
    <row r="1195" spans="1:8" ht="49.5" x14ac:dyDescent="0.3">
      <c r="A1195" s="6" t="s">
        <v>2009</v>
      </c>
      <c r="B1195" s="7" t="s">
        <v>2174</v>
      </c>
      <c r="C1195" s="7" t="s">
        <v>2175</v>
      </c>
      <c r="D1195" s="7">
        <v>0</v>
      </c>
      <c r="E1195" s="7">
        <v>0</v>
      </c>
      <c r="F1195" s="7">
        <v>0</v>
      </c>
      <c r="G1195" s="7">
        <v>1.1399999999999999</v>
      </c>
      <c r="H1195" s="7">
        <v>98.86</v>
      </c>
    </row>
    <row r="1196" spans="1:8" ht="49.5" x14ac:dyDescent="0.3">
      <c r="A1196" s="6" t="s">
        <v>2009</v>
      </c>
      <c r="B1196" s="7" t="s">
        <v>2176</v>
      </c>
      <c r="C1196" s="7" t="s">
        <v>2177</v>
      </c>
      <c r="D1196" s="7">
        <v>0</v>
      </c>
      <c r="E1196" s="7">
        <v>0</v>
      </c>
      <c r="F1196" s="7">
        <v>0</v>
      </c>
      <c r="G1196" s="7">
        <v>1.62</v>
      </c>
      <c r="H1196" s="7">
        <v>98.38</v>
      </c>
    </row>
    <row r="1197" spans="1:8" ht="49.5" x14ac:dyDescent="0.3">
      <c r="A1197" s="6" t="s">
        <v>2009</v>
      </c>
      <c r="B1197" s="7" t="s">
        <v>2178</v>
      </c>
      <c r="C1197" s="7" t="s">
        <v>2179</v>
      </c>
      <c r="D1197" s="7">
        <v>0</v>
      </c>
      <c r="E1197" s="7">
        <v>0</v>
      </c>
      <c r="F1197" s="7">
        <v>0</v>
      </c>
      <c r="G1197" s="7">
        <v>0.84</v>
      </c>
      <c r="H1197" s="7">
        <v>99.16</v>
      </c>
    </row>
    <row r="1198" spans="1:8" ht="49.5" x14ac:dyDescent="0.3">
      <c r="A1198" s="6" t="s">
        <v>2009</v>
      </c>
      <c r="B1198" s="7" t="s">
        <v>2180</v>
      </c>
      <c r="C1198" s="7" t="s">
        <v>2181</v>
      </c>
      <c r="D1198" s="7">
        <v>0</v>
      </c>
      <c r="E1198" s="7">
        <v>0</v>
      </c>
      <c r="F1198" s="7">
        <v>0</v>
      </c>
      <c r="G1198" s="7">
        <v>0.64</v>
      </c>
      <c r="H1198" s="7">
        <v>99.36</v>
      </c>
    </row>
    <row r="1199" spans="1:8" ht="49.5" x14ac:dyDescent="0.3">
      <c r="A1199" s="6" t="s">
        <v>2009</v>
      </c>
      <c r="B1199" s="7" t="s">
        <v>2182</v>
      </c>
      <c r="C1199" s="7" t="s">
        <v>2183</v>
      </c>
      <c r="D1199" s="7">
        <v>0</v>
      </c>
      <c r="E1199" s="7">
        <v>0</v>
      </c>
      <c r="F1199" s="7">
        <v>0</v>
      </c>
      <c r="G1199" s="7">
        <v>2.4500000000000002</v>
      </c>
      <c r="H1199" s="7">
        <v>97.55</v>
      </c>
    </row>
    <row r="1200" spans="1:8" ht="49.5" x14ac:dyDescent="0.3">
      <c r="A1200" s="6" t="s">
        <v>2009</v>
      </c>
      <c r="B1200" s="7" t="s">
        <v>2184</v>
      </c>
      <c r="C1200" s="7" t="s">
        <v>2185</v>
      </c>
      <c r="D1200" s="7">
        <v>0</v>
      </c>
      <c r="E1200" s="7">
        <v>0</v>
      </c>
      <c r="F1200" s="7">
        <v>0</v>
      </c>
      <c r="G1200" s="7">
        <v>0.98</v>
      </c>
      <c r="H1200" s="7">
        <v>99.02</v>
      </c>
    </row>
    <row r="1201" spans="1:8" ht="49.5" x14ac:dyDescent="0.3">
      <c r="A1201" s="6" t="s">
        <v>2009</v>
      </c>
      <c r="B1201" s="7" t="s">
        <v>2186</v>
      </c>
      <c r="C1201" s="7" t="s">
        <v>2187</v>
      </c>
      <c r="D1201" s="7">
        <v>0</v>
      </c>
      <c r="E1201" s="7">
        <v>0</v>
      </c>
      <c r="F1201" s="7">
        <v>0</v>
      </c>
      <c r="G1201" s="7">
        <v>1.51</v>
      </c>
      <c r="H1201" s="7">
        <v>98.49</v>
      </c>
    </row>
    <row r="1202" spans="1:8" ht="49.5" x14ac:dyDescent="0.3">
      <c r="A1202" s="6" t="s">
        <v>2009</v>
      </c>
      <c r="B1202" s="7" t="s">
        <v>2188</v>
      </c>
      <c r="C1202" s="7" t="s">
        <v>2189</v>
      </c>
      <c r="D1202" s="7">
        <v>0</v>
      </c>
      <c r="E1202" s="7">
        <v>0</v>
      </c>
      <c r="F1202" s="7">
        <v>0</v>
      </c>
      <c r="G1202" s="7">
        <v>0.88</v>
      </c>
      <c r="H1202" s="7">
        <v>99.12</v>
      </c>
    </row>
    <row r="1203" spans="1:8" ht="49.5" x14ac:dyDescent="0.3">
      <c r="A1203" s="6" t="s">
        <v>2009</v>
      </c>
      <c r="B1203" s="7" t="s">
        <v>2190</v>
      </c>
      <c r="C1203" s="7" t="s">
        <v>2191</v>
      </c>
      <c r="D1203" s="7">
        <v>0</v>
      </c>
      <c r="E1203" s="7">
        <v>0</v>
      </c>
      <c r="F1203" s="7">
        <v>0</v>
      </c>
      <c r="G1203" s="7">
        <v>2.34</v>
      </c>
      <c r="H1203" s="7">
        <v>97.66</v>
      </c>
    </row>
    <row r="1204" spans="1:8" ht="49.5" x14ac:dyDescent="0.3">
      <c r="A1204" s="6" t="s">
        <v>2009</v>
      </c>
      <c r="B1204" s="7" t="s">
        <v>2192</v>
      </c>
      <c r="C1204" s="7" t="s">
        <v>2193</v>
      </c>
      <c r="D1204" s="7">
        <v>0</v>
      </c>
      <c r="E1204" s="7">
        <v>0</v>
      </c>
      <c r="F1204" s="7">
        <v>0</v>
      </c>
      <c r="G1204" s="7">
        <v>1.69</v>
      </c>
      <c r="H1204" s="7">
        <v>98.31</v>
      </c>
    </row>
    <row r="1205" spans="1:8" ht="49.5" x14ac:dyDescent="0.3">
      <c r="A1205" s="6" t="s">
        <v>2009</v>
      </c>
      <c r="B1205" s="7" t="s">
        <v>2194</v>
      </c>
      <c r="C1205" s="7" t="s">
        <v>2195</v>
      </c>
      <c r="D1205" s="7">
        <v>0</v>
      </c>
      <c r="E1205" s="7">
        <v>0</v>
      </c>
      <c r="F1205" s="7">
        <v>0</v>
      </c>
      <c r="G1205" s="7">
        <v>1.52</v>
      </c>
      <c r="H1205" s="7">
        <v>98.48</v>
      </c>
    </row>
    <row r="1206" spans="1:8" ht="49.5" x14ac:dyDescent="0.3">
      <c r="A1206" s="6" t="s">
        <v>2009</v>
      </c>
      <c r="B1206" s="7" t="s">
        <v>2196</v>
      </c>
      <c r="C1206" s="7" t="s">
        <v>2197</v>
      </c>
      <c r="D1206" s="7">
        <v>0</v>
      </c>
      <c r="E1206" s="7">
        <v>0</v>
      </c>
      <c r="F1206" s="7">
        <v>0</v>
      </c>
      <c r="G1206" s="7">
        <v>1.9</v>
      </c>
      <c r="H1206" s="7">
        <v>98.1</v>
      </c>
    </row>
    <row r="1207" spans="1:8" ht="49.5" x14ac:dyDescent="0.3">
      <c r="A1207" s="6" t="s">
        <v>2009</v>
      </c>
      <c r="B1207" s="7" t="s">
        <v>2198</v>
      </c>
      <c r="C1207" s="7" t="s">
        <v>2199</v>
      </c>
      <c r="D1207" s="7">
        <v>0</v>
      </c>
      <c r="E1207" s="7">
        <v>0</v>
      </c>
      <c r="F1207" s="7">
        <v>0</v>
      </c>
      <c r="G1207" s="7">
        <v>1.98</v>
      </c>
      <c r="H1207" s="7">
        <v>98.02</v>
      </c>
    </row>
    <row r="1208" spans="1:8" ht="49.5" x14ac:dyDescent="0.3">
      <c r="A1208" s="6" t="s">
        <v>2009</v>
      </c>
      <c r="B1208" s="7" t="s">
        <v>2200</v>
      </c>
      <c r="C1208" s="7" t="s">
        <v>2201</v>
      </c>
      <c r="D1208" s="7">
        <v>0</v>
      </c>
      <c r="E1208" s="7">
        <v>0</v>
      </c>
      <c r="F1208" s="7">
        <v>0</v>
      </c>
      <c r="G1208" s="7">
        <v>0.95</v>
      </c>
      <c r="H1208" s="7">
        <v>99.05</v>
      </c>
    </row>
    <row r="1209" spans="1:8" ht="49.5" x14ac:dyDescent="0.3">
      <c r="A1209" s="6" t="s">
        <v>2009</v>
      </c>
      <c r="B1209" s="7" t="s">
        <v>2202</v>
      </c>
      <c r="C1209" s="7" t="s">
        <v>2203</v>
      </c>
      <c r="D1209" s="7">
        <v>0</v>
      </c>
      <c r="E1209" s="7">
        <v>0</v>
      </c>
      <c r="F1209" s="7">
        <v>0</v>
      </c>
      <c r="G1209" s="7">
        <v>1.97</v>
      </c>
      <c r="H1209" s="7">
        <v>98.03</v>
      </c>
    </row>
    <row r="1210" spans="1:8" ht="49.5" x14ac:dyDescent="0.3">
      <c r="A1210" s="6" t="s">
        <v>2009</v>
      </c>
      <c r="B1210" s="7" t="s">
        <v>2204</v>
      </c>
      <c r="C1210" s="7" t="s">
        <v>2205</v>
      </c>
      <c r="D1210" s="7">
        <v>0</v>
      </c>
      <c r="E1210" s="7">
        <v>0</v>
      </c>
      <c r="F1210" s="7">
        <v>0</v>
      </c>
      <c r="G1210" s="7">
        <v>1.9</v>
      </c>
      <c r="H1210" s="7">
        <v>98.1</v>
      </c>
    </row>
    <row r="1211" spans="1:8" ht="49.5" x14ac:dyDescent="0.3">
      <c r="A1211" s="6" t="s">
        <v>2009</v>
      </c>
      <c r="B1211" s="7" t="s">
        <v>2206</v>
      </c>
      <c r="C1211" s="7" t="s">
        <v>2207</v>
      </c>
      <c r="D1211" s="7">
        <v>0</v>
      </c>
      <c r="E1211" s="7">
        <v>0</v>
      </c>
      <c r="F1211" s="7">
        <v>0</v>
      </c>
      <c r="G1211" s="7">
        <v>1.74</v>
      </c>
      <c r="H1211" s="7">
        <v>98.26</v>
      </c>
    </row>
    <row r="1212" spans="1:8" ht="49.5" x14ac:dyDescent="0.3">
      <c r="A1212" s="6" t="s">
        <v>2009</v>
      </c>
      <c r="B1212" s="7" t="s">
        <v>2208</v>
      </c>
      <c r="C1212" s="7" t="s">
        <v>2209</v>
      </c>
      <c r="D1212" s="7">
        <v>0</v>
      </c>
      <c r="E1212" s="7">
        <v>0</v>
      </c>
      <c r="F1212" s="7">
        <v>0</v>
      </c>
      <c r="G1212" s="7">
        <v>2.02</v>
      </c>
      <c r="H1212" s="7">
        <v>97.98</v>
      </c>
    </row>
    <row r="1213" spans="1:8" ht="49.5" x14ac:dyDescent="0.3">
      <c r="A1213" s="6" t="s">
        <v>2009</v>
      </c>
      <c r="B1213" s="7" t="s">
        <v>2210</v>
      </c>
      <c r="C1213" s="7" t="s">
        <v>2211</v>
      </c>
      <c r="D1213" s="7">
        <v>0</v>
      </c>
      <c r="E1213" s="7">
        <v>0</v>
      </c>
      <c r="F1213" s="7">
        <v>0</v>
      </c>
      <c r="G1213" s="7">
        <v>1.51</v>
      </c>
      <c r="H1213" s="7">
        <v>98.49</v>
      </c>
    </row>
    <row r="1214" spans="1:8" ht="49.5" x14ac:dyDescent="0.3">
      <c r="A1214" s="6" t="s">
        <v>2009</v>
      </c>
      <c r="B1214" s="7" t="s">
        <v>2212</v>
      </c>
      <c r="C1214" s="7" t="s">
        <v>2213</v>
      </c>
      <c r="D1214" s="7">
        <v>0</v>
      </c>
      <c r="E1214" s="7">
        <v>0</v>
      </c>
      <c r="F1214" s="7">
        <v>0</v>
      </c>
      <c r="G1214" s="7">
        <v>0.78</v>
      </c>
      <c r="H1214" s="7">
        <v>99.22</v>
      </c>
    </row>
    <row r="1215" spans="1:8" ht="49.5" x14ac:dyDescent="0.3">
      <c r="A1215" s="6" t="s">
        <v>2009</v>
      </c>
      <c r="B1215" s="7" t="s">
        <v>2214</v>
      </c>
      <c r="C1215" s="7" t="s">
        <v>2215</v>
      </c>
      <c r="D1215" s="7">
        <v>0</v>
      </c>
      <c r="E1215" s="7">
        <v>0</v>
      </c>
      <c r="F1215" s="7">
        <v>0</v>
      </c>
      <c r="G1215" s="7">
        <v>1.42</v>
      </c>
      <c r="H1215" s="7">
        <v>98.58</v>
      </c>
    </row>
    <row r="1216" spans="1:8" ht="49.5" x14ac:dyDescent="0.3">
      <c r="A1216" s="6" t="s">
        <v>2009</v>
      </c>
      <c r="B1216" s="7" t="s">
        <v>2216</v>
      </c>
      <c r="C1216" s="7" t="s">
        <v>2217</v>
      </c>
      <c r="D1216" s="7">
        <v>0</v>
      </c>
      <c r="E1216" s="7">
        <v>0</v>
      </c>
      <c r="F1216" s="7">
        <v>0</v>
      </c>
      <c r="G1216" s="7">
        <v>1.51</v>
      </c>
      <c r="H1216" s="7">
        <v>98.49</v>
      </c>
    </row>
    <row r="1217" spans="1:8" ht="49.5" x14ac:dyDescent="0.3">
      <c r="A1217" s="6" t="s">
        <v>2009</v>
      </c>
      <c r="B1217" s="7" t="s">
        <v>2218</v>
      </c>
      <c r="C1217" s="7" t="s">
        <v>2219</v>
      </c>
      <c r="D1217" s="7">
        <v>0</v>
      </c>
      <c r="E1217" s="7">
        <v>0</v>
      </c>
      <c r="F1217" s="7">
        <v>0</v>
      </c>
      <c r="G1217" s="7">
        <v>1.1399999999999999</v>
      </c>
      <c r="H1217" s="7">
        <v>98.86</v>
      </c>
    </row>
    <row r="1218" spans="1:8" ht="49.5" x14ac:dyDescent="0.3">
      <c r="A1218" s="6" t="s">
        <v>2009</v>
      </c>
      <c r="B1218" s="7" t="s">
        <v>2220</v>
      </c>
      <c r="C1218" s="7" t="s">
        <v>2221</v>
      </c>
      <c r="D1218" s="7">
        <v>0</v>
      </c>
      <c r="E1218" s="7">
        <v>0</v>
      </c>
      <c r="F1218" s="7">
        <v>0</v>
      </c>
      <c r="G1218" s="7">
        <v>1.43</v>
      </c>
      <c r="H1218" s="7">
        <v>98.57</v>
      </c>
    </row>
    <row r="1219" spans="1:8" ht="49.5" x14ac:dyDescent="0.3">
      <c r="A1219" s="6" t="s">
        <v>2009</v>
      </c>
      <c r="B1219" s="7" t="s">
        <v>2222</v>
      </c>
      <c r="C1219" s="7" t="s">
        <v>2223</v>
      </c>
      <c r="D1219" s="7">
        <v>0</v>
      </c>
      <c r="E1219" s="7">
        <v>0</v>
      </c>
      <c r="F1219" s="7">
        <v>0</v>
      </c>
      <c r="G1219" s="7">
        <v>1.28</v>
      </c>
      <c r="H1219" s="7">
        <v>98.72</v>
      </c>
    </row>
    <row r="1220" spans="1:8" ht="49.5" x14ac:dyDescent="0.3">
      <c r="A1220" s="6" t="s">
        <v>2009</v>
      </c>
      <c r="B1220" s="7" t="s">
        <v>2224</v>
      </c>
      <c r="C1220" s="7" t="s">
        <v>2225</v>
      </c>
      <c r="D1220" s="7">
        <v>0</v>
      </c>
      <c r="E1220" s="7">
        <v>0</v>
      </c>
      <c r="F1220" s="7">
        <v>0</v>
      </c>
      <c r="G1220" s="7">
        <v>0.69</v>
      </c>
      <c r="H1220" s="7">
        <v>99.31</v>
      </c>
    </row>
    <row r="1221" spans="1:8" ht="49.5" x14ac:dyDescent="0.3">
      <c r="A1221" s="6" t="s">
        <v>2009</v>
      </c>
      <c r="B1221" s="7" t="s">
        <v>2226</v>
      </c>
      <c r="C1221" s="7" t="s">
        <v>2227</v>
      </c>
      <c r="D1221" s="7">
        <v>0</v>
      </c>
      <c r="E1221" s="7">
        <v>0</v>
      </c>
      <c r="F1221" s="7">
        <v>0</v>
      </c>
      <c r="G1221" s="7">
        <v>1.25</v>
      </c>
      <c r="H1221" s="7">
        <v>98.75</v>
      </c>
    </row>
    <row r="1222" spans="1:8" ht="49.5" x14ac:dyDescent="0.3">
      <c r="A1222" s="6" t="s">
        <v>2009</v>
      </c>
      <c r="B1222" s="7" t="s">
        <v>2228</v>
      </c>
      <c r="C1222" s="7" t="s">
        <v>2229</v>
      </c>
      <c r="D1222" s="7">
        <v>0</v>
      </c>
      <c r="E1222" s="7">
        <v>0</v>
      </c>
      <c r="F1222" s="7">
        <v>0</v>
      </c>
      <c r="G1222" s="7">
        <v>1.23</v>
      </c>
      <c r="H1222" s="7">
        <v>98.77</v>
      </c>
    </row>
    <row r="1223" spans="1:8" ht="49.5" x14ac:dyDescent="0.3">
      <c r="A1223" s="6" t="s">
        <v>2009</v>
      </c>
      <c r="B1223" s="7" t="s">
        <v>2230</v>
      </c>
      <c r="C1223" s="7" t="s">
        <v>2231</v>
      </c>
      <c r="D1223" s="7">
        <v>0</v>
      </c>
      <c r="E1223" s="7">
        <v>0</v>
      </c>
      <c r="F1223" s="7">
        <v>0</v>
      </c>
      <c r="G1223" s="7">
        <v>1.38</v>
      </c>
      <c r="H1223" s="7">
        <v>98.62</v>
      </c>
    </row>
    <row r="1224" spans="1:8" ht="49.5" x14ac:dyDescent="0.3">
      <c r="A1224" s="6" t="s">
        <v>2009</v>
      </c>
      <c r="B1224" s="7" t="s">
        <v>2232</v>
      </c>
      <c r="C1224" s="7" t="s">
        <v>2233</v>
      </c>
      <c r="D1224" s="7">
        <v>0</v>
      </c>
      <c r="E1224" s="7">
        <v>0</v>
      </c>
      <c r="F1224" s="7">
        <v>0</v>
      </c>
      <c r="G1224" s="7">
        <v>1.63</v>
      </c>
      <c r="H1224" s="7">
        <v>98.37</v>
      </c>
    </row>
    <row r="1225" spans="1:8" ht="49.5" x14ac:dyDescent="0.3">
      <c r="A1225" s="6" t="s">
        <v>2009</v>
      </c>
      <c r="B1225" s="7" t="s">
        <v>2234</v>
      </c>
      <c r="C1225" s="7" t="s">
        <v>2235</v>
      </c>
      <c r="D1225" s="7">
        <v>0</v>
      </c>
      <c r="E1225" s="7">
        <v>0</v>
      </c>
      <c r="F1225" s="7">
        <v>0</v>
      </c>
      <c r="G1225" s="7">
        <v>1.35</v>
      </c>
      <c r="H1225" s="7">
        <v>98.65</v>
      </c>
    </row>
    <row r="1226" spans="1:8" ht="49.5" x14ac:dyDescent="0.3">
      <c r="A1226" s="6" t="s">
        <v>2009</v>
      </c>
      <c r="B1226" s="7" t="s">
        <v>2236</v>
      </c>
      <c r="C1226" s="7" t="s">
        <v>2237</v>
      </c>
      <c r="D1226" s="7">
        <v>0</v>
      </c>
      <c r="E1226" s="7">
        <v>0</v>
      </c>
      <c r="F1226" s="7">
        <v>0</v>
      </c>
      <c r="G1226" s="7">
        <v>1.1399999999999999</v>
      </c>
      <c r="H1226" s="7">
        <v>98.86</v>
      </c>
    </row>
    <row r="1227" spans="1:8" ht="49.5" x14ac:dyDescent="0.3">
      <c r="A1227" s="6" t="s">
        <v>2009</v>
      </c>
      <c r="B1227" s="7" t="s">
        <v>2238</v>
      </c>
      <c r="C1227" s="7" t="s">
        <v>2239</v>
      </c>
      <c r="D1227" s="7">
        <v>0</v>
      </c>
      <c r="E1227" s="7">
        <v>0</v>
      </c>
      <c r="F1227" s="7">
        <v>0</v>
      </c>
      <c r="G1227" s="7">
        <v>4.49</v>
      </c>
      <c r="H1227" s="7">
        <v>95.51</v>
      </c>
    </row>
    <row r="1228" spans="1:8" ht="49.5" x14ac:dyDescent="0.3">
      <c r="A1228" s="6" t="s">
        <v>2009</v>
      </c>
      <c r="B1228" s="7" t="s">
        <v>2240</v>
      </c>
      <c r="C1228" s="7" t="s">
        <v>2241</v>
      </c>
      <c r="D1228" s="7">
        <v>0</v>
      </c>
      <c r="E1228" s="7">
        <v>0</v>
      </c>
      <c r="F1228" s="7">
        <v>0</v>
      </c>
      <c r="G1228" s="7">
        <v>0.46</v>
      </c>
      <c r="H1228" s="7">
        <v>99.54</v>
      </c>
    </row>
    <row r="1229" spans="1:8" ht="49.5" x14ac:dyDescent="0.3">
      <c r="A1229" s="6" t="s">
        <v>2009</v>
      </c>
      <c r="B1229" s="7" t="s">
        <v>2242</v>
      </c>
      <c r="C1229" s="7" t="s">
        <v>2243</v>
      </c>
      <c r="D1229" s="7">
        <v>0</v>
      </c>
      <c r="E1229" s="7">
        <v>0</v>
      </c>
      <c r="F1229" s="7">
        <v>0</v>
      </c>
      <c r="G1229" s="7">
        <v>1.33</v>
      </c>
      <c r="H1229" s="7">
        <v>98.67</v>
      </c>
    </row>
    <row r="1230" spans="1:8" ht="49.5" x14ac:dyDescent="0.3">
      <c r="A1230" s="6" t="s">
        <v>2009</v>
      </c>
      <c r="B1230" s="7" t="s">
        <v>2244</v>
      </c>
      <c r="C1230" s="7" t="s">
        <v>2245</v>
      </c>
      <c r="D1230" s="7">
        <v>0</v>
      </c>
      <c r="E1230" s="7">
        <v>0</v>
      </c>
      <c r="F1230" s="7">
        <v>0</v>
      </c>
      <c r="G1230" s="7">
        <v>0.81</v>
      </c>
      <c r="H1230" s="7">
        <v>99.19</v>
      </c>
    </row>
    <row r="1231" spans="1:8" ht="49.5" x14ac:dyDescent="0.3">
      <c r="A1231" s="6" t="s">
        <v>2009</v>
      </c>
      <c r="B1231" s="7" t="s">
        <v>2246</v>
      </c>
      <c r="C1231" s="7" t="s">
        <v>2247</v>
      </c>
      <c r="D1231" s="7">
        <v>0</v>
      </c>
      <c r="E1231" s="7">
        <v>0</v>
      </c>
      <c r="F1231" s="7">
        <v>0</v>
      </c>
      <c r="G1231" s="7">
        <v>0.92</v>
      </c>
      <c r="H1231" s="7">
        <v>99.08</v>
      </c>
    </row>
    <row r="1232" spans="1:8" ht="49.5" x14ac:dyDescent="0.3">
      <c r="A1232" s="6" t="s">
        <v>2009</v>
      </c>
      <c r="B1232" s="7" t="s">
        <v>2248</v>
      </c>
      <c r="C1232" s="7" t="s">
        <v>2249</v>
      </c>
      <c r="D1232" s="7">
        <v>0</v>
      </c>
      <c r="E1232" s="7">
        <v>0</v>
      </c>
      <c r="F1232" s="7">
        <v>0</v>
      </c>
      <c r="G1232" s="7">
        <v>2.5499999999999998</v>
      </c>
      <c r="H1232" s="7">
        <v>97.45</v>
      </c>
    </row>
    <row r="1233" spans="1:8" ht="49.5" x14ac:dyDescent="0.3">
      <c r="A1233" s="6" t="s">
        <v>2009</v>
      </c>
      <c r="B1233" s="7" t="s">
        <v>2250</v>
      </c>
      <c r="C1233" s="7" t="s">
        <v>2251</v>
      </c>
      <c r="D1233" s="7">
        <v>0</v>
      </c>
      <c r="E1233" s="7">
        <v>0</v>
      </c>
      <c r="F1233" s="7">
        <v>0</v>
      </c>
      <c r="G1233" s="7">
        <v>1.37</v>
      </c>
      <c r="H1233" s="7">
        <v>98.63</v>
      </c>
    </row>
    <row r="1234" spans="1:8" ht="49.5" x14ac:dyDescent="0.3">
      <c r="A1234" s="6" t="s">
        <v>2009</v>
      </c>
      <c r="B1234" s="7" t="s">
        <v>2252</v>
      </c>
      <c r="C1234" s="7" t="s">
        <v>2253</v>
      </c>
      <c r="D1234" s="7">
        <v>0</v>
      </c>
      <c r="E1234" s="7">
        <v>0</v>
      </c>
      <c r="F1234" s="7">
        <v>0</v>
      </c>
      <c r="G1234" s="7">
        <v>0.48</v>
      </c>
      <c r="H1234" s="7">
        <v>99.52</v>
      </c>
    </row>
    <row r="1235" spans="1:8" ht="49.5" x14ac:dyDescent="0.3">
      <c r="A1235" s="6" t="s">
        <v>2009</v>
      </c>
      <c r="B1235" s="7" t="s">
        <v>2254</v>
      </c>
      <c r="C1235" s="7" t="s">
        <v>2255</v>
      </c>
      <c r="D1235" s="7">
        <v>0</v>
      </c>
      <c r="E1235" s="7">
        <v>0</v>
      </c>
      <c r="F1235" s="7">
        <v>0</v>
      </c>
      <c r="G1235" s="7">
        <v>0.45</v>
      </c>
      <c r="H1235" s="7">
        <v>99.55</v>
      </c>
    </row>
    <row r="1236" spans="1:8" ht="49.5" x14ac:dyDescent="0.3">
      <c r="A1236" s="6" t="s">
        <v>2009</v>
      </c>
      <c r="B1236" s="7" t="s">
        <v>2256</v>
      </c>
      <c r="C1236" s="7" t="s">
        <v>2257</v>
      </c>
      <c r="D1236" s="7">
        <v>0</v>
      </c>
      <c r="E1236" s="7">
        <v>0</v>
      </c>
      <c r="F1236" s="7">
        <v>0</v>
      </c>
      <c r="G1236" s="7">
        <v>0.56000000000000005</v>
      </c>
      <c r="H1236" s="7">
        <v>99.44</v>
      </c>
    </row>
    <row r="1237" spans="1:8" ht="49.5" x14ac:dyDescent="0.3">
      <c r="A1237" s="6" t="s">
        <v>2009</v>
      </c>
      <c r="B1237" s="7" t="s">
        <v>2258</v>
      </c>
      <c r="C1237" s="7" t="s">
        <v>2259</v>
      </c>
      <c r="D1237" s="7">
        <v>0</v>
      </c>
      <c r="E1237" s="7">
        <v>0</v>
      </c>
      <c r="F1237" s="7">
        <v>0</v>
      </c>
      <c r="G1237" s="7">
        <v>1.55</v>
      </c>
      <c r="H1237" s="7">
        <v>98.45</v>
      </c>
    </row>
    <row r="1238" spans="1:8" ht="49.5" x14ac:dyDescent="0.3">
      <c r="A1238" s="6" t="s">
        <v>2009</v>
      </c>
      <c r="B1238" s="7" t="s">
        <v>2260</v>
      </c>
      <c r="C1238" s="7" t="s">
        <v>2261</v>
      </c>
      <c r="D1238" s="7">
        <v>0</v>
      </c>
      <c r="E1238" s="7">
        <v>0</v>
      </c>
      <c r="F1238" s="7">
        <v>0</v>
      </c>
      <c r="G1238" s="7">
        <v>1.38</v>
      </c>
      <c r="H1238" s="7">
        <v>98.62</v>
      </c>
    </row>
    <row r="1239" spans="1:8" ht="49.5" x14ac:dyDescent="0.3">
      <c r="A1239" s="6" t="s">
        <v>2009</v>
      </c>
      <c r="B1239" s="7" t="s">
        <v>2262</v>
      </c>
      <c r="C1239" s="7" t="s">
        <v>2263</v>
      </c>
      <c r="D1239" s="7">
        <v>0</v>
      </c>
      <c r="E1239" s="7">
        <v>0</v>
      </c>
      <c r="F1239" s="7">
        <v>0</v>
      </c>
      <c r="G1239" s="7">
        <v>0.87</v>
      </c>
      <c r="H1239" s="7">
        <v>99.13</v>
      </c>
    </row>
    <row r="1240" spans="1:8" ht="49.5" x14ac:dyDescent="0.3">
      <c r="A1240" s="6" t="s">
        <v>2009</v>
      </c>
      <c r="B1240" s="7" t="s">
        <v>2264</v>
      </c>
      <c r="C1240" s="7" t="s">
        <v>2265</v>
      </c>
      <c r="D1240" s="7">
        <v>0</v>
      </c>
      <c r="E1240" s="7">
        <v>0</v>
      </c>
      <c r="F1240" s="7">
        <v>0</v>
      </c>
      <c r="G1240" s="7">
        <v>1.43</v>
      </c>
      <c r="H1240" s="7">
        <v>98.57</v>
      </c>
    </row>
    <row r="1241" spans="1:8" ht="49.5" x14ac:dyDescent="0.3">
      <c r="A1241" s="6" t="s">
        <v>2009</v>
      </c>
      <c r="B1241" s="7" t="s">
        <v>2266</v>
      </c>
      <c r="C1241" s="7" t="s">
        <v>2267</v>
      </c>
      <c r="D1241" s="7">
        <v>0</v>
      </c>
      <c r="E1241" s="7">
        <v>0</v>
      </c>
      <c r="F1241" s="7">
        <v>0</v>
      </c>
      <c r="G1241" s="7">
        <v>1.73</v>
      </c>
      <c r="H1241" s="7">
        <v>98.27</v>
      </c>
    </row>
    <row r="1242" spans="1:8" ht="49.5" x14ac:dyDescent="0.3">
      <c r="A1242" s="6" t="s">
        <v>2009</v>
      </c>
      <c r="B1242" s="7" t="s">
        <v>2268</v>
      </c>
      <c r="C1242" s="7" t="s">
        <v>2269</v>
      </c>
      <c r="D1242" s="7">
        <v>0</v>
      </c>
      <c r="E1242" s="7">
        <v>0</v>
      </c>
      <c r="F1242" s="7">
        <v>0</v>
      </c>
      <c r="G1242" s="7">
        <v>0.1</v>
      </c>
      <c r="H1242" s="7">
        <v>99.9</v>
      </c>
    </row>
    <row r="1243" spans="1:8" ht="49.5" x14ac:dyDescent="0.3">
      <c r="A1243" s="6" t="s">
        <v>2009</v>
      </c>
      <c r="B1243" s="7" t="s">
        <v>2270</v>
      </c>
      <c r="C1243" s="7" t="s">
        <v>2271</v>
      </c>
      <c r="D1243" s="7">
        <v>0</v>
      </c>
      <c r="E1243" s="7">
        <v>0</v>
      </c>
      <c r="F1243" s="7">
        <v>0</v>
      </c>
      <c r="G1243" s="7">
        <v>2.13</v>
      </c>
      <c r="H1243" s="7">
        <v>97.87</v>
      </c>
    </row>
    <row r="1244" spans="1:8" ht="49.5" x14ac:dyDescent="0.3">
      <c r="A1244" s="6" t="s">
        <v>2009</v>
      </c>
      <c r="B1244" s="7" t="s">
        <v>2272</v>
      </c>
      <c r="C1244" s="7" t="s">
        <v>2273</v>
      </c>
      <c r="D1244" s="7">
        <v>0</v>
      </c>
      <c r="E1244" s="7">
        <v>0</v>
      </c>
      <c r="F1244" s="7">
        <v>0</v>
      </c>
      <c r="G1244" s="7">
        <v>1.23</v>
      </c>
      <c r="H1244" s="7">
        <v>98.77</v>
      </c>
    </row>
    <row r="1245" spans="1:8" ht="49.5" x14ac:dyDescent="0.3">
      <c r="A1245" s="6" t="s">
        <v>2009</v>
      </c>
      <c r="B1245" s="7" t="s">
        <v>2274</v>
      </c>
      <c r="C1245" s="7" t="s">
        <v>2275</v>
      </c>
      <c r="D1245" s="7">
        <v>0</v>
      </c>
      <c r="E1245" s="7">
        <v>0</v>
      </c>
      <c r="F1245" s="7">
        <v>0</v>
      </c>
      <c r="G1245" s="7">
        <v>0.11</v>
      </c>
      <c r="H1245" s="7">
        <v>99.89</v>
      </c>
    </row>
    <row r="1246" spans="1:8" ht="49.5" x14ac:dyDescent="0.3">
      <c r="A1246" s="6" t="s">
        <v>2009</v>
      </c>
      <c r="B1246" s="7" t="s">
        <v>2276</v>
      </c>
      <c r="C1246" s="7" t="s">
        <v>2277</v>
      </c>
      <c r="D1246" s="7">
        <v>0</v>
      </c>
      <c r="E1246" s="7">
        <v>0</v>
      </c>
      <c r="F1246" s="7">
        <v>0</v>
      </c>
      <c r="G1246" s="7">
        <v>0.11</v>
      </c>
      <c r="H1246" s="7">
        <v>99.89</v>
      </c>
    </row>
    <row r="1247" spans="1:8" ht="49.5" x14ac:dyDescent="0.3">
      <c r="A1247" s="6" t="s">
        <v>2009</v>
      </c>
      <c r="B1247" s="7" t="s">
        <v>2278</v>
      </c>
      <c r="C1247" s="7" t="s">
        <v>2279</v>
      </c>
      <c r="D1247" s="7">
        <v>0</v>
      </c>
      <c r="E1247" s="7">
        <v>0</v>
      </c>
      <c r="F1247" s="7">
        <v>0</v>
      </c>
      <c r="G1247" s="7">
        <v>7.0000000000000007E-2</v>
      </c>
      <c r="H1247" s="7">
        <v>99.93</v>
      </c>
    </row>
    <row r="1248" spans="1:8" ht="49.5" x14ac:dyDescent="0.3">
      <c r="A1248" s="6" t="s">
        <v>2009</v>
      </c>
      <c r="B1248" s="7" t="s">
        <v>2280</v>
      </c>
      <c r="C1248" s="7" t="s">
        <v>2281</v>
      </c>
      <c r="D1248" s="7">
        <v>0</v>
      </c>
      <c r="E1248" s="7">
        <v>0</v>
      </c>
      <c r="F1248" s="7">
        <v>0</v>
      </c>
      <c r="G1248" s="7">
        <v>0.02</v>
      </c>
      <c r="H1248" s="7">
        <v>99.98</v>
      </c>
    </row>
    <row r="1249" spans="1:8" ht="49.5" x14ac:dyDescent="0.3">
      <c r="A1249" s="6" t="s">
        <v>2009</v>
      </c>
      <c r="B1249" s="7" t="s">
        <v>2282</v>
      </c>
      <c r="C1249" s="7" t="s">
        <v>2283</v>
      </c>
      <c r="D1249" s="7">
        <v>0</v>
      </c>
      <c r="E1249" s="7">
        <v>0</v>
      </c>
      <c r="F1249" s="7">
        <v>0</v>
      </c>
      <c r="G1249" s="7">
        <v>0.04</v>
      </c>
      <c r="H1249" s="7">
        <v>99.96</v>
      </c>
    </row>
    <row r="1250" spans="1:8" ht="49.5" x14ac:dyDescent="0.3">
      <c r="A1250" s="6" t="s">
        <v>2009</v>
      </c>
      <c r="B1250" s="7" t="s">
        <v>2284</v>
      </c>
      <c r="C1250" s="7" t="s">
        <v>2285</v>
      </c>
      <c r="D1250" s="7">
        <v>0</v>
      </c>
      <c r="E1250" s="7">
        <v>0</v>
      </c>
      <c r="F1250" s="7">
        <v>0</v>
      </c>
      <c r="G1250" s="7">
        <v>0.45</v>
      </c>
      <c r="H1250" s="7">
        <v>99.55</v>
      </c>
    </row>
    <row r="1251" spans="1:8" ht="49.5" x14ac:dyDescent="0.3">
      <c r="A1251" s="6" t="s">
        <v>2009</v>
      </c>
      <c r="B1251" s="7" t="s">
        <v>2286</v>
      </c>
      <c r="C1251" s="7" t="s">
        <v>2287</v>
      </c>
      <c r="D1251" s="7">
        <v>0</v>
      </c>
      <c r="E1251" s="7">
        <v>0</v>
      </c>
      <c r="F1251" s="7">
        <v>0</v>
      </c>
      <c r="G1251" s="7">
        <v>1.05</v>
      </c>
      <c r="H1251" s="7">
        <v>98.95</v>
      </c>
    </row>
    <row r="1252" spans="1:8" ht="49.5" x14ac:dyDescent="0.3">
      <c r="A1252" s="6" t="s">
        <v>2009</v>
      </c>
      <c r="B1252" s="7" t="s">
        <v>2288</v>
      </c>
      <c r="C1252" s="7" t="s">
        <v>2289</v>
      </c>
      <c r="D1252" s="7">
        <v>0</v>
      </c>
      <c r="E1252" s="7">
        <v>0</v>
      </c>
      <c r="F1252" s="7">
        <v>0</v>
      </c>
      <c r="G1252" s="7">
        <v>0.9</v>
      </c>
      <c r="H1252" s="7">
        <v>99.1</v>
      </c>
    </row>
    <row r="1253" spans="1:8" ht="49.5" x14ac:dyDescent="0.3">
      <c r="A1253" s="6" t="s">
        <v>2009</v>
      </c>
      <c r="B1253" s="7" t="s">
        <v>2290</v>
      </c>
      <c r="C1253" s="7" t="s">
        <v>2291</v>
      </c>
      <c r="D1253" s="7">
        <v>0</v>
      </c>
      <c r="E1253" s="7">
        <v>0</v>
      </c>
      <c r="F1253" s="7">
        <v>0</v>
      </c>
      <c r="G1253" s="7">
        <v>1.39</v>
      </c>
      <c r="H1253" s="7">
        <v>98.61</v>
      </c>
    </row>
    <row r="1254" spans="1:8" ht="49.5" x14ac:dyDescent="0.3">
      <c r="A1254" s="6" t="s">
        <v>2009</v>
      </c>
      <c r="B1254" s="7" t="s">
        <v>2292</v>
      </c>
      <c r="C1254" s="7" t="s">
        <v>2293</v>
      </c>
      <c r="D1254" s="7">
        <v>0</v>
      </c>
      <c r="E1254" s="7">
        <v>0</v>
      </c>
      <c r="F1254" s="7">
        <v>0</v>
      </c>
      <c r="G1254" s="7">
        <v>1.29</v>
      </c>
      <c r="H1254" s="7">
        <v>98.71</v>
      </c>
    </row>
    <row r="1255" spans="1:8" ht="49.5" x14ac:dyDescent="0.3">
      <c r="A1255" s="6" t="s">
        <v>2009</v>
      </c>
      <c r="B1255" s="7" t="s">
        <v>2294</v>
      </c>
      <c r="C1255" s="7" t="s">
        <v>2295</v>
      </c>
      <c r="D1255" s="7">
        <v>0</v>
      </c>
      <c r="E1255" s="7">
        <v>0</v>
      </c>
      <c r="F1255" s="7">
        <v>0</v>
      </c>
      <c r="G1255" s="7">
        <v>1</v>
      </c>
      <c r="H1255" s="7">
        <v>99</v>
      </c>
    </row>
    <row r="1256" spans="1:8" ht="49.5" x14ac:dyDescent="0.3">
      <c r="A1256" s="6" t="s">
        <v>2009</v>
      </c>
      <c r="B1256" s="7" t="s">
        <v>2296</v>
      </c>
      <c r="C1256" s="7" t="s">
        <v>2297</v>
      </c>
      <c r="D1256" s="7">
        <v>0</v>
      </c>
      <c r="E1256" s="7">
        <v>0</v>
      </c>
      <c r="F1256" s="7">
        <v>0</v>
      </c>
      <c r="G1256" s="7">
        <v>1.44</v>
      </c>
      <c r="H1256" s="7">
        <v>98.56</v>
      </c>
    </row>
    <row r="1257" spans="1:8" ht="49.5" x14ac:dyDescent="0.3">
      <c r="A1257" s="6" t="s">
        <v>2009</v>
      </c>
      <c r="B1257" s="7" t="s">
        <v>2298</v>
      </c>
      <c r="C1257" s="7" t="s">
        <v>2299</v>
      </c>
      <c r="D1257" s="7">
        <v>0</v>
      </c>
      <c r="E1257" s="7">
        <v>0</v>
      </c>
      <c r="F1257" s="7">
        <v>0</v>
      </c>
      <c r="G1257" s="7">
        <v>1.1599999999999999</v>
      </c>
      <c r="H1257" s="7">
        <v>98.84</v>
      </c>
    </row>
    <row r="1258" spans="1:8" ht="49.5" x14ac:dyDescent="0.3">
      <c r="A1258" s="6" t="s">
        <v>2009</v>
      </c>
      <c r="B1258" s="7" t="s">
        <v>2300</v>
      </c>
      <c r="C1258" s="7" t="s">
        <v>2301</v>
      </c>
      <c r="D1258" s="7">
        <v>0</v>
      </c>
      <c r="E1258" s="7">
        <v>0</v>
      </c>
      <c r="F1258" s="7">
        <v>0</v>
      </c>
      <c r="G1258" s="7">
        <v>1.41</v>
      </c>
      <c r="H1258" s="7">
        <v>98.59</v>
      </c>
    </row>
    <row r="1259" spans="1:8" ht="49.5" x14ac:dyDescent="0.3">
      <c r="A1259" s="6" t="s">
        <v>2009</v>
      </c>
      <c r="B1259" s="7" t="s">
        <v>2302</v>
      </c>
      <c r="C1259" s="7" t="s">
        <v>2303</v>
      </c>
      <c r="D1259" s="7">
        <v>0</v>
      </c>
      <c r="E1259" s="7">
        <v>0</v>
      </c>
      <c r="F1259" s="7">
        <v>0</v>
      </c>
      <c r="G1259" s="7">
        <v>1</v>
      </c>
      <c r="H1259" s="7">
        <v>99</v>
      </c>
    </row>
    <row r="1260" spans="1:8" ht="49.5" x14ac:dyDescent="0.3">
      <c r="A1260" s="6" t="s">
        <v>2009</v>
      </c>
      <c r="B1260" s="7" t="s">
        <v>2304</v>
      </c>
      <c r="C1260" s="7" t="s">
        <v>2305</v>
      </c>
      <c r="D1260" s="7">
        <v>0</v>
      </c>
      <c r="E1260" s="7">
        <v>0</v>
      </c>
      <c r="F1260" s="7">
        <v>0</v>
      </c>
      <c r="G1260" s="7">
        <v>1.19</v>
      </c>
      <c r="H1260" s="7">
        <v>98.81</v>
      </c>
    </row>
    <row r="1261" spans="1:8" ht="49.5" x14ac:dyDescent="0.3">
      <c r="A1261" s="6" t="s">
        <v>2009</v>
      </c>
      <c r="B1261" s="7" t="s">
        <v>2306</v>
      </c>
      <c r="C1261" s="7" t="s">
        <v>2307</v>
      </c>
      <c r="D1261" s="7">
        <v>0</v>
      </c>
      <c r="E1261" s="7">
        <v>0</v>
      </c>
      <c r="F1261" s="7">
        <v>0</v>
      </c>
      <c r="G1261" s="7">
        <v>1.25</v>
      </c>
      <c r="H1261" s="7">
        <v>98.75</v>
      </c>
    </row>
    <row r="1262" spans="1:8" ht="49.5" x14ac:dyDescent="0.3">
      <c r="A1262" s="6" t="s">
        <v>2009</v>
      </c>
      <c r="B1262" s="7" t="s">
        <v>2308</v>
      </c>
      <c r="C1262" s="7" t="s">
        <v>2309</v>
      </c>
      <c r="D1262" s="7">
        <v>0</v>
      </c>
      <c r="E1262" s="7">
        <v>0</v>
      </c>
      <c r="F1262" s="7">
        <v>0</v>
      </c>
      <c r="G1262" s="7">
        <v>1.37</v>
      </c>
      <c r="H1262" s="7">
        <v>98.63</v>
      </c>
    </row>
    <row r="1263" spans="1:8" ht="49.5" x14ac:dyDescent="0.3">
      <c r="A1263" s="6" t="s">
        <v>2009</v>
      </c>
      <c r="B1263" s="7" t="s">
        <v>2310</v>
      </c>
      <c r="C1263" s="7" t="s">
        <v>2311</v>
      </c>
      <c r="D1263" s="7">
        <v>0</v>
      </c>
      <c r="E1263" s="7">
        <v>0</v>
      </c>
      <c r="F1263" s="7">
        <v>0</v>
      </c>
      <c r="G1263" s="7">
        <v>1.37</v>
      </c>
      <c r="H1263" s="7">
        <v>98.63</v>
      </c>
    </row>
    <row r="1264" spans="1:8" ht="49.5" x14ac:dyDescent="0.3">
      <c r="A1264" s="6" t="s">
        <v>2009</v>
      </c>
      <c r="B1264" s="7" t="s">
        <v>2312</v>
      </c>
      <c r="C1264" s="7" t="s">
        <v>2313</v>
      </c>
      <c r="D1264" s="7">
        <v>0</v>
      </c>
      <c r="E1264" s="7">
        <v>0</v>
      </c>
      <c r="F1264" s="7">
        <v>0</v>
      </c>
      <c r="G1264" s="7">
        <v>0.64</v>
      </c>
      <c r="H1264" s="7">
        <v>99.36</v>
      </c>
    </row>
    <row r="1265" spans="1:8" ht="49.5" x14ac:dyDescent="0.3">
      <c r="A1265" s="6" t="s">
        <v>2009</v>
      </c>
      <c r="B1265" s="7" t="s">
        <v>2314</v>
      </c>
      <c r="C1265" s="7" t="s">
        <v>2315</v>
      </c>
      <c r="D1265" s="7">
        <v>0</v>
      </c>
      <c r="E1265" s="7">
        <v>0</v>
      </c>
      <c r="F1265" s="7">
        <v>0</v>
      </c>
      <c r="G1265" s="7">
        <v>1.36</v>
      </c>
      <c r="H1265" s="7">
        <v>98.64</v>
      </c>
    </row>
    <row r="1266" spans="1:8" ht="49.5" x14ac:dyDescent="0.3">
      <c r="A1266" s="6" t="s">
        <v>2009</v>
      </c>
      <c r="B1266" s="7" t="s">
        <v>2316</v>
      </c>
      <c r="C1266" s="7" t="s">
        <v>2317</v>
      </c>
      <c r="D1266" s="7">
        <v>0</v>
      </c>
      <c r="E1266" s="7">
        <v>0</v>
      </c>
      <c r="F1266" s="7">
        <v>0</v>
      </c>
      <c r="G1266" s="7">
        <v>1.78</v>
      </c>
      <c r="H1266" s="7">
        <v>98.22</v>
      </c>
    </row>
    <row r="1267" spans="1:8" ht="49.5" x14ac:dyDescent="0.3">
      <c r="A1267" s="6" t="s">
        <v>2009</v>
      </c>
      <c r="B1267" s="7" t="s">
        <v>2318</v>
      </c>
      <c r="C1267" s="7" t="s">
        <v>2319</v>
      </c>
      <c r="D1267" s="7">
        <v>0</v>
      </c>
      <c r="E1267" s="7">
        <v>0</v>
      </c>
      <c r="F1267" s="7">
        <v>0</v>
      </c>
      <c r="G1267" s="7">
        <v>1.53</v>
      </c>
      <c r="H1267" s="7">
        <v>98.47</v>
      </c>
    </row>
    <row r="1268" spans="1:8" ht="49.5" x14ac:dyDescent="0.3">
      <c r="A1268" s="6" t="s">
        <v>2009</v>
      </c>
      <c r="B1268" s="7" t="s">
        <v>2320</v>
      </c>
      <c r="C1268" s="7" t="s">
        <v>2321</v>
      </c>
      <c r="D1268" s="7">
        <v>0</v>
      </c>
      <c r="E1268" s="7">
        <v>0</v>
      </c>
      <c r="F1268" s="7">
        <v>0</v>
      </c>
      <c r="G1268" s="7">
        <v>1.08</v>
      </c>
      <c r="H1268" s="7">
        <v>98.92</v>
      </c>
    </row>
    <row r="1269" spans="1:8" ht="49.5" x14ac:dyDescent="0.3">
      <c r="A1269" s="6" t="s">
        <v>2009</v>
      </c>
      <c r="B1269" s="7" t="s">
        <v>2322</v>
      </c>
      <c r="C1269" s="7" t="s">
        <v>2323</v>
      </c>
      <c r="D1269" s="7">
        <v>0</v>
      </c>
      <c r="E1269" s="7">
        <v>0</v>
      </c>
      <c r="F1269" s="7">
        <v>0</v>
      </c>
      <c r="G1269" s="7">
        <v>2.02</v>
      </c>
      <c r="H1269" s="7">
        <v>97.98</v>
      </c>
    </row>
    <row r="1270" spans="1:8" ht="49.5" x14ac:dyDescent="0.3">
      <c r="A1270" s="6" t="s">
        <v>2009</v>
      </c>
      <c r="B1270" s="7" t="s">
        <v>2324</v>
      </c>
      <c r="C1270" s="7" t="s">
        <v>2325</v>
      </c>
      <c r="D1270" s="7">
        <v>0</v>
      </c>
      <c r="E1270" s="7">
        <v>0</v>
      </c>
      <c r="F1270" s="7">
        <v>0</v>
      </c>
      <c r="G1270" s="7">
        <v>2.36</v>
      </c>
      <c r="H1270" s="7">
        <v>97.64</v>
      </c>
    </row>
    <row r="1271" spans="1:8" ht="49.5" x14ac:dyDescent="0.3">
      <c r="A1271" s="6" t="s">
        <v>2009</v>
      </c>
      <c r="B1271" s="7" t="s">
        <v>2326</v>
      </c>
      <c r="C1271" s="7" t="s">
        <v>2327</v>
      </c>
      <c r="D1271" s="7">
        <v>0</v>
      </c>
      <c r="E1271" s="7">
        <v>0</v>
      </c>
      <c r="F1271" s="7">
        <v>0</v>
      </c>
      <c r="G1271" s="7">
        <v>1.79</v>
      </c>
      <c r="H1271" s="7">
        <v>98.21</v>
      </c>
    </row>
    <row r="1272" spans="1:8" ht="49.5" x14ac:dyDescent="0.3">
      <c r="A1272" s="6" t="s">
        <v>2009</v>
      </c>
      <c r="B1272" s="7" t="s">
        <v>2328</v>
      </c>
      <c r="C1272" s="7" t="s">
        <v>2329</v>
      </c>
      <c r="D1272" s="7">
        <v>0</v>
      </c>
      <c r="E1272" s="7">
        <v>0</v>
      </c>
      <c r="F1272" s="7">
        <v>0</v>
      </c>
      <c r="G1272" s="7">
        <v>1.94</v>
      </c>
      <c r="H1272" s="7">
        <v>98.06</v>
      </c>
    </row>
    <row r="1273" spans="1:8" ht="49.5" x14ac:dyDescent="0.3">
      <c r="A1273" s="6" t="s">
        <v>2009</v>
      </c>
      <c r="B1273" s="7" t="s">
        <v>2330</v>
      </c>
      <c r="C1273" s="7" t="s">
        <v>2331</v>
      </c>
      <c r="D1273" s="7">
        <v>0</v>
      </c>
      <c r="E1273" s="7">
        <v>0</v>
      </c>
      <c r="F1273" s="7">
        <v>0</v>
      </c>
      <c r="G1273" s="7">
        <v>1.85</v>
      </c>
      <c r="H1273" s="7">
        <v>98.15</v>
      </c>
    </row>
    <row r="1274" spans="1:8" ht="49.5" x14ac:dyDescent="0.3">
      <c r="A1274" s="6" t="s">
        <v>2009</v>
      </c>
      <c r="B1274" s="7" t="s">
        <v>2332</v>
      </c>
      <c r="C1274" s="7" t="s">
        <v>2333</v>
      </c>
      <c r="D1274" s="7">
        <v>0</v>
      </c>
      <c r="E1274" s="7">
        <v>0</v>
      </c>
      <c r="F1274" s="7">
        <v>0</v>
      </c>
      <c r="G1274" s="7">
        <v>0.31</v>
      </c>
      <c r="H1274" s="7">
        <v>99.69</v>
      </c>
    </row>
    <row r="1275" spans="1:8" ht="49.5" x14ac:dyDescent="0.3">
      <c r="A1275" s="6" t="s">
        <v>2009</v>
      </c>
      <c r="B1275" s="7" t="s">
        <v>2334</v>
      </c>
      <c r="C1275" s="7" t="s">
        <v>2335</v>
      </c>
      <c r="D1275" s="7">
        <v>0</v>
      </c>
      <c r="E1275" s="7">
        <v>0</v>
      </c>
      <c r="F1275" s="7">
        <v>0</v>
      </c>
      <c r="G1275" s="7">
        <v>0.36</v>
      </c>
      <c r="H1275" s="7">
        <v>99.64</v>
      </c>
    </row>
    <row r="1276" spans="1:8" ht="49.5" x14ac:dyDescent="0.3">
      <c r="A1276" s="6" t="s">
        <v>2009</v>
      </c>
      <c r="B1276" s="7" t="s">
        <v>2336</v>
      </c>
      <c r="C1276" s="7" t="s">
        <v>2337</v>
      </c>
      <c r="D1276" s="7">
        <v>0</v>
      </c>
      <c r="E1276" s="7">
        <v>0</v>
      </c>
      <c r="F1276" s="7">
        <v>0</v>
      </c>
      <c r="G1276" s="7">
        <v>0.45</v>
      </c>
      <c r="H1276" s="7">
        <v>99.55</v>
      </c>
    </row>
    <row r="1277" spans="1:8" ht="49.5" x14ac:dyDescent="0.3">
      <c r="A1277" s="6" t="s">
        <v>2009</v>
      </c>
      <c r="B1277" s="7" t="s">
        <v>2338</v>
      </c>
      <c r="C1277" s="7" t="s">
        <v>2339</v>
      </c>
      <c r="D1277" s="7">
        <v>0</v>
      </c>
      <c r="E1277" s="7">
        <v>0</v>
      </c>
      <c r="F1277" s="7">
        <v>0</v>
      </c>
      <c r="G1277" s="7">
        <v>0.12</v>
      </c>
      <c r="H1277" s="7">
        <v>99.88</v>
      </c>
    </row>
    <row r="1278" spans="1:8" ht="49.5" x14ac:dyDescent="0.3">
      <c r="A1278" s="6" t="s">
        <v>2009</v>
      </c>
      <c r="B1278" s="7" t="s">
        <v>2340</v>
      </c>
      <c r="C1278" s="7" t="s">
        <v>2341</v>
      </c>
      <c r="D1278" s="7">
        <v>0</v>
      </c>
      <c r="E1278" s="7">
        <v>0</v>
      </c>
      <c r="F1278" s="7">
        <v>0</v>
      </c>
      <c r="G1278" s="7">
        <v>0.13</v>
      </c>
      <c r="H1278" s="7">
        <v>99.87</v>
      </c>
    </row>
    <row r="1279" spans="1:8" ht="49.5" x14ac:dyDescent="0.3">
      <c r="A1279" s="6" t="s">
        <v>2009</v>
      </c>
      <c r="B1279" s="7" t="s">
        <v>2342</v>
      </c>
      <c r="C1279" s="7" t="s">
        <v>2343</v>
      </c>
      <c r="D1279" s="7">
        <v>0</v>
      </c>
      <c r="E1279" s="7">
        <v>0</v>
      </c>
      <c r="F1279" s="7">
        <v>0</v>
      </c>
      <c r="G1279" s="7">
        <v>1.93</v>
      </c>
      <c r="H1279" s="7">
        <v>98.07</v>
      </c>
    </row>
    <row r="1280" spans="1:8" ht="49.5" x14ac:dyDescent="0.3">
      <c r="A1280" s="6" t="s">
        <v>2009</v>
      </c>
      <c r="B1280" s="7" t="s">
        <v>2344</v>
      </c>
      <c r="C1280" s="7" t="s">
        <v>2345</v>
      </c>
      <c r="D1280" s="7">
        <v>0</v>
      </c>
      <c r="E1280" s="7">
        <v>0</v>
      </c>
      <c r="F1280" s="7">
        <v>0</v>
      </c>
      <c r="G1280" s="7">
        <v>1.1399999999999999</v>
      </c>
      <c r="H1280" s="7">
        <v>98.86</v>
      </c>
    </row>
    <row r="1281" spans="1:8" ht="49.5" x14ac:dyDescent="0.3">
      <c r="A1281" s="6" t="s">
        <v>2009</v>
      </c>
      <c r="B1281" s="7" t="s">
        <v>2346</v>
      </c>
      <c r="C1281" s="7" t="s">
        <v>2347</v>
      </c>
      <c r="D1281" s="7">
        <v>0</v>
      </c>
      <c r="E1281" s="7">
        <v>0</v>
      </c>
      <c r="F1281" s="7">
        <v>0</v>
      </c>
      <c r="G1281" s="7">
        <v>1.97</v>
      </c>
      <c r="H1281" s="7">
        <v>98.03</v>
      </c>
    </row>
    <row r="1282" spans="1:8" ht="49.5" x14ac:dyDescent="0.3">
      <c r="A1282" s="6" t="s">
        <v>2009</v>
      </c>
      <c r="B1282" s="7" t="s">
        <v>2348</v>
      </c>
      <c r="C1282" s="7" t="s">
        <v>2349</v>
      </c>
      <c r="D1282" s="7">
        <v>0</v>
      </c>
      <c r="E1282" s="7">
        <v>0</v>
      </c>
      <c r="F1282" s="7">
        <v>0</v>
      </c>
      <c r="G1282" s="7">
        <v>0.15</v>
      </c>
      <c r="H1282" s="7">
        <v>99.85</v>
      </c>
    </row>
    <row r="1283" spans="1:8" ht="49.5" x14ac:dyDescent="0.3">
      <c r="A1283" s="6" t="s">
        <v>2009</v>
      </c>
      <c r="B1283" s="7" t="s">
        <v>2350</v>
      </c>
      <c r="C1283" s="7" t="s">
        <v>2351</v>
      </c>
      <c r="D1283" s="7">
        <v>0</v>
      </c>
      <c r="E1283" s="7">
        <v>0</v>
      </c>
      <c r="F1283" s="7">
        <v>0</v>
      </c>
      <c r="G1283" s="7">
        <v>0.08</v>
      </c>
      <c r="H1283" s="7">
        <v>99.92</v>
      </c>
    </row>
    <row r="1284" spans="1:8" ht="49.5" x14ac:dyDescent="0.3">
      <c r="A1284" s="6" t="s">
        <v>2009</v>
      </c>
      <c r="B1284" s="7" t="s">
        <v>2352</v>
      </c>
      <c r="C1284" s="7" t="s">
        <v>2353</v>
      </c>
      <c r="D1284" s="7">
        <v>0</v>
      </c>
      <c r="E1284" s="7">
        <v>0</v>
      </c>
      <c r="F1284" s="7">
        <v>0</v>
      </c>
      <c r="G1284" s="7">
        <v>0.2</v>
      </c>
      <c r="H1284" s="7">
        <v>99.8</v>
      </c>
    </row>
    <row r="1285" spans="1:8" ht="49.5" x14ac:dyDescent="0.3">
      <c r="A1285" s="6" t="s">
        <v>2009</v>
      </c>
      <c r="B1285" s="7" t="s">
        <v>2354</v>
      </c>
      <c r="C1285" s="7" t="s">
        <v>2355</v>
      </c>
      <c r="D1285" s="7">
        <v>0</v>
      </c>
      <c r="E1285" s="7">
        <v>0</v>
      </c>
      <c r="F1285" s="7">
        <v>0</v>
      </c>
      <c r="G1285" s="7">
        <v>0.13</v>
      </c>
      <c r="H1285" s="7">
        <v>99.87</v>
      </c>
    </row>
    <row r="1286" spans="1:8" ht="49.5" x14ac:dyDescent="0.3">
      <c r="A1286" s="6" t="s">
        <v>2009</v>
      </c>
      <c r="B1286" s="7" t="s">
        <v>2356</v>
      </c>
      <c r="C1286" s="7" t="s">
        <v>2357</v>
      </c>
      <c r="D1286" s="7">
        <v>0</v>
      </c>
      <c r="E1286" s="7">
        <v>0</v>
      </c>
      <c r="F1286" s="7">
        <v>0</v>
      </c>
      <c r="G1286" s="7">
        <v>0.48</v>
      </c>
      <c r="H1286" s="7">
        <v>99.52</v>
      </c>
    </row>
    <row r="1287" spans="1:8" ht="49.5" x14ac:dyDescent="0.3">
      <c r="A1287" s="6" t="s">
        <v>2009</v>
      </c>
      <c r="B1287" s="7" t="s">
        <v>2358</v>
      </c>
      <c r="C1287" s="7" t="s">
        <v>2359</v>
      </c>
      <c r="D1287" s="7">
        <v>0</v>
      </c>
      <c r="E1287" s="7">
        <v>0</v>
      </c>
      <c r="F1287" s="7">
        <v>0</v>
      </c>
      <c r="G1287" s="7">
        <v>0.44</v>
      </c>
      <c r="H1287" s="7">
        <v>99.56</v>
      </c>
    </row>
    <row r="1288" spans="1:8" ht="49.5" x14ac:dyDescent="0.3">
      <c r="A1288" s="6" t="s">
        <v>2009</v>
      </c>
      <c r="B1288" s="7" t="s">
        <v>2360</v>
      </c>
      <c r="C1288" s="7" t="s">
        <v>2361</v>
      </c>
      <c r="D1288" s="7">
        <v>0</v>
      </c>
      <c r="E1288" s="7">
        <v>0</v>
      </c>
      <c r="F1288" s="7">
        <v>0</v>
      </c>
      <c r="G1288" s="7">
        <v>0.1</v>
      </c>
      <c r="H1288" s="7">
        <v>99.9</v>
      </c>
    </row>
    <row r="1289" spans="1:8" ht="49.5" x14ac:dyDescent="0.3">
      <c r="A1289" s="6" t="s">
        <v>2009</v>
      </c>
      <c r="B1289" s="7" t="s">
        <v>2362</v>
      </c>
      <c r="C1289" s="7" t="s">
        <v>2363</v>
      </c>
      <c r="D1289" s="7">
        <v>0</v>
      </c>
      <c r="E1289" s="7">
        <v>0</v>
      </c>
      <c r="F1289" s="7">
        <v>0</v>
      </c>
      <c r="G1289" s="7">
        <v>0.13</v>
      </c>
      <c r="H1289" s="7">
        <v>99.87</v>
      </c>
    </row>
    <row r="1290" spans="1:8" ht="49.5" x14ac:dyDescent="0.3">
      <c r="A1290" s="6" t="s">
        <v>2009</v>
      </c>
      <c r="B1290" s="7" t="s">
        <v>2364</v>
      </c>
      <c r="C1290" s="7" t="s">
        <v>2365</v>
      </c>
      <c r="D1290" s="7">
        <v>0</v>
      </c>
      <c r="E1290" s="7">
        <v>0</v>
      </c>
      <c r="F1290" s="7">
        <v>0</v>
      </c>
      <c r="G1290" s="7">
        <v>1.24</v>
      </c>
      <c r="H1290" s="7">
        <v>98.76</v>
      </c>
    </row>
    <row r="1291" spans="1:8" ht="49.5" x14ac:dyDescent="0.3">
      <c r="A1291" s="6" t="s">
        <v>2009</v>
      </c>
      <c r="B1291" s="7" t="s">
        <v>2366</v>
      </c>
      <c r="C1291" s="7" t="s">
        <v>2367</v>
      </c>
      <c r="D1291" s="7">
        <v>0</v>
      </c>
      <c r="E1291" s="7">
        <v>0</v>
      </c>
      <c r="F1291" s="7">
        <v>0</v>
      </c>
      <c r="G1291" s="7">
        <v>0.44</v>
      </c>
      <c r="H1291" s="7">
        <v>99.56</v>
      </c>
    </row>
    <row r="1292" spans="1:8" ht="49.5" x14ac:dyDescent="0.3">
      <c r="A1292" s="6" t="s">
        <v>2009</v>
      </c>
      <c r="B1292" s="7" t="s">
        <v>2368</v>
      </c>
      <c r="C1292" s="7" t="s">
        <v>2369</v>
      </c>
      <c r="D1292" s="7">
        <v>0</v>
      </c>
      <c r="E1292" s="7">
        <v>0</v>
      </c>
      <c r="F1292" s="7">
        <v>0</v>
      </c>
      <c r="G1292" s="7">
        <v>0.37</v>
      </c>
      <c r="H1292" s="7">
        <v>99.63</v>
      </c>
    </row>
    <row r="1293" spans="1:8" ht="49.5" x14ac:dyDescent="0.3">
      <c r="A1293" s="6" t="s">
        <v>2009</v>
      </c>
      <c r="B1293" s="7" t="s">
        <v>2370</v>
      </c>
      <c r="C1293" s="7" t="s">
        <v>2371</v>
      </c>
      <c r="D1293" s="7">
        <v>0</v>
      </c>
      <c r="E1293" s="7">
        <v>0</v>
      </c>
      <c r="F1293" s="7">
        <v>0</v>
      </c>
      <c r="G1293" s="7">
        <v>0.05</v>
      </c>
      <c r="H1293" s="7">
        <v>99.95</v>
      </c>
    </row>
    <row r="1294" spans="1:8" ht="49.5" x14ac:dyDescent="0.3">
      <c r="A1294" s="6" t="s">
        <v>2009</v>
      </c>
      <c r="B1294" s="7" t="s">
        <v>2372</v>
      </c>
      <c r="C1294" s="7" t="s">
        <v>2373</v>
      </c>
      <c r="D1294" s="7">
        <v>0</v>
      </c>
      <c r="E1294" s="7">
        <v>0</v>
      </c>
      <c r="F1294" s="7">
        <v>0</v>
      </c>
      <c r="G1294" s="7">
        <v>0.19</v>
      </c>
      <c r="H1294" s="7">
        <v>99.81</v>
      </c>
    </row>
    <row r="1295" spans="1:8" ht="49.5" x14ac:dyDescent="0.3">
      <c r="A1295" s="6" t="s">
        <v>2009</v>
      </c>
      <c r="B1295" s="7" t="s">
        <v>2374</v>
      </c>
      <c r="C1295" s="7" t="s">
        <v>2375</v>
      </c>
      <c r="D1295" s="7">
        <v>0</v>
      </c>
      <c r="E1295" s="7">
        <v>0</v>
      </c>
      <c r="F1295" s="7">
        <v>0</v>
      </c>
      <c r="G1295" s="7">
        <v>0.28999999999999998</v>
      </c>
      <c r="H1295" s="7">
        <v>99.71</v>
      </c>
    </row>
    <row r="1296" spans="1:8" ht="49.5" x14ac:dyDescent="0.3">
      <c r="A1296" s="6" t="s">
        <v>2009</v>
      </c>
      <c r="B1296" s="7" t="s">
        <v>2376</v>
      </c>
      <c r="C1296" s="7" t="s">
        <v>2377</v>
      </c>
      <c r="D1296" s="7">
        <v>0</v>
      </c>
      <c r="E1296" s="7">
        <v>0</v>
      </c>
      <c r="F1296" s="7">
        <v>0</v>
      </c>
      <c r="G1296" s="7">
        <v>0.43</v>
      </c>
      <c r="H1296" s="7">
        <v>99.57</v>
      </c>
    </row>
    <row r="1297" spans="1:8" ht="49.5" x14ac:dyDescent="0.3">
      <c r="A1297" s="6" t="s">
        <v>2009</v>
      </c>
      <c r="B1297" s="7" t="s">
        <v>2378</v>
      </c>
      <c r="C1297" s="7" t="s">
        <v>2379</v>
      </c>
      <c r="D1297" s="7">
        <v>0</v>
      </c>
      <c r="E1297" s="7">
        <v>0</v>
      </c>
      <c r="F1297" s="7">
        <v>0</v>
      </c>
      <c r="G1297" s="7">
        <v>0.38</v>
      </c>
      <c r="H1297" s="7">
        <v>99.62</v>
      </c>
    </row>
    <row r="1298" spans="1:8" ht="49.5" x14ac:dyDescent="0.3">
      <c r="A1298" s="6" t="s">
        <v>2009</v>
      </c>
      <c r="B1298" s="7" t="s">
        <v>2380</v>
      </c>
      <c r="C1298" s="7" t="s">
        <v>2381</v>
      </c>
      <c r="D1298" s="7">
        <v>0</v>
      </c>
      <c r="E1298" s="7">
        <v>0</v>
      </c>
      <c r="F1298" s="7">
        <v>0</v>
      </c>
      <c r="G1298" s="7">
        <v>7.0000000000000007E-2</v>
      </c>
      <c r="H1298" s="7">
        <v>99.93</v>
      </c>
    </row>
    <row r="1299" spans="1:8" ht="49.5" x14ac:dyDescent="0.3">
      <c r="A1299" s="6" t="s">
        <v>2009</v>
      </c>
      <c r="B1299" s="7" t="s">
        <v>2382</v>
      </c>
      <c r="C1299" s="7" t="s">
        <v>2383</v>
      </c>
      <c r="D1299" s="7">
        <v>0</v>
      </c>
      <c r="E1299" s="7">
        <v>0</v>
      </c>
      <c r="F1299" s="7">
        <v>0</v>
      </c>
      <c r="G1299" s="7">
        <v>0.03</v>
      </c>
      <c r="H1299" s="7">
        <v>99.97</v>
      </c>
    </row>
    <row r="1300" spans="1:8" ht="49.5" x14ac:dyDescent="0.3">
      <c r="A1300" s="6" t="s">
        <v>2009</v>
      </c>
      <c r="B1300" s="7" t="s">
        <v>2384</v>
      </c>
      <c r="C1300" s="7" t="s">
        <v>2385</v>
      </c>
      <c r="D1300" s="7">
        <v>0</v>
      </c>
      <c r="E1300" s="7">
        <v>0</v>
      </c>
      <c r="F1300" s="7">
        <v>0</v>
      </c>
      <c r="G1300" s="7">
        <v>0.16</v>
      </c>
      <c r="H1300" s="7">
        <v>99.84</v>
      </c>
    </row>
    <row r="1301" spans="1:8" ht="49.5" x14ac:dyDescent="0.3">
      <c r="A1301" s="6" t="s">
        <v>2009</v>
      </c>
      <c r="B1301" s="7" t="s">
        <v>2386</v>
      </c>
      <c r="C1301" s="7" t="s">
        <v>2387</v>
      </c>
      <c r="D1301" s="7">
        <v>0</v>
      </c>
      <c r="E1301" s="7">
        <v>0</v>
      </c>
      <c r="F1301" s="7">
        <v>0</v>
      </c>
      <c r="G1301" s="7">
        <v>0.21</v>
      </c>
      <c r="H1301" s="7">
        <v>99.79</v>
      </c>
    </row>
    <row r="1302" spans="1:8" ht="49.5" x14ac:dyDescent="0.3">
      <c r="A1302" s="6" t="s">
        <v>2009</v>
      </c>
      <c r="B1302" s="7" t="s">
        <v>2388</v>
      </c>
      <c r="C1302" s="7" t="s">
        <v>2389</v>
      </c>
      <c r="D1302" s="7">
        <v>0</v>
      </c>
      <c r="E1302" s="7">
        <v>0</v>
      </c>
      <c r="F1302" s="7">
        <v>0</v>
      </c>
      <c r="G1302" s="7">
        <v>0.72</v>
      </c>
      <c r="H1302" s="7">
        <v>99.28</v>
      </c>
    </row>
    <row r="1303" spans="1:8" ht="49.5" x14ac:dyDescent="0.3">
      <c r="A1303" s="6" t="s">
        <v>2009</v>
      </c>
      <c r="B1303" s="7" t="s">
        <v>2390</v>
      </c>
      <c r="C1303" s="7" t="s">
        <v>2391</v>
      </c>
      <c r="D1303" s="7">
        <v>0</v>
      </c>
      <c r="E1303" s="7">
        <v>0</v>
      </c>
      <c r="F1303" s="7">
        <v>0</v>
      </c>
      <c r="G1303" s="7">
        <v>0.31</v>
      </c>
      <c r="H1303" s="7">
        <v>99.69</v>
      </c>
    </row>
    <row r="1304" spans="1:8" ht="49.5" x14ac:dyDescent="0.3">
      <c r="A1304" s="6" t="s">
        <v>2009</v>
      </c>
      <c r="B1304" s="7" t="s">
        <v>2392</v>
      </c>
      <c r="C1304" s="7" t="s">
        <v>2393</v>
      </c>
      <c r="D1304" s="7">
        <v>0</v>
      </c>
      <c r="E1304" s="7">
        <v>0</v>
      </c>
      <c r="F1304" s="7">
        <v>0</v>
      </c>
      <c r="G1304" s="7">
        <v>0.19</v>
      </c>
      <c r="H1304" s="7">
        <v>99.81</v>
      </c>
    </row>
    <row r="1305" spans="1:8" ht="49.5" x14ac:dyDescent="0.3">
      <c r="A1305" s="6" t="s">
        <v>2009</v>
      </c>
      <c r="B1305" s="7" t="s">
        <v>2394</v>
      </c>
      <c r="C1305" s="7" t="s">
        <v>2395</v>
      </c>
      <c r="D1305" s="7">
        <v>0</v>
      </c>
      <c r="E1305" s="7">
        <v>0</v>
      </c>
      <c r="F1305" s="7">
        <v>0</v>
      </c>
      <c r="G1305" s="7">
        <v>0.27</v>
      </c>
      <c r="H1305" s="7">
        <v>99.73</v>
      </c>
    </row>
    <row r="1306" spans="1:8" ht="49.5" x14ac:dyDescent="0.3">
      <c r="A1306" s="6" t="s">
        <v>2009</v>
      </c>
      <c r="B1306" s="7" t="s">
        <v>2396</v>
      </c>
      <c r="C1306" s="7" t="s">
        <v>2397</v>
      </c>
      <c r="D1306" s="7">
        <v>0</v>
      </c>
      <c r="E1306" s="7">
        <v>0</v>
      </c>
      <c r="F1306" s="7">
        <v>0</v>
      </c>
      <c r="G1306" s="7">
        <v>0.1</v>
      </c>
      <c r="H1306" s="7">
        <v>99.9</v>
      </c>
    </row>
    <row r="1307" spans="1:8" ht="49.5" x14ac:dyDescent="0.3">
      <c r="A1307" s="6" t="s">
        <v>2009</v>
      </c>
      <c r="B1307" s="7" t="s">
        <v>2398</v>
      </c>
      <c r="C1307" s="7" t="s">
        <v>2399</v>
      </c>
      <c r="D1307" s="7">
        <v>0</v>
      </c>
      <c r="E1307" s="7">
        <v>0</v>
      </c>
      <c r="F1307" s="7">
        <v>0</v>
      </c>
      <c r="G1307" s="7">
        <v>0.08</v>
      </c>
      <c r="H1307" s="7">
        <v>99.92</v>
      </c>
    </row>
    <row r="1308" spans="1:8" ht="49.5" x14ac:dyDescent="0.3">
      <c r="A1308" s="6" t="s">
        <v>2009</v>
      </c>
      <c r="B1308" s="7" t="s">
        <v>2400</v>
      </c>
      <c r="C1308" s="7" t="s">
        <v>2401</v>
      </c>
      <c r="D1308" s="7">
        <v>0</v>
      </c>
      <c r="E1308" s="7">
        <v>0</v>
      </c>
      <c r="F1308" s="7">
        <v>0</v>
      </c>
      <c r="G1308" s="7">
        <v>0.21</v>
      </c>
      <c r="H1308" s="7">
        <v>99.79</v>
      </c>
    </row>
    <row r="1309" spans="1:8" ht="49.5" x14ac:dyDescent="0.3">
      <c r="A1309" s="6" t="s">
        <v>2009</v>
      </c>
      <c r="B1309" s="7" t="s">
        <v>2402</v>
      </c>
      <c r="C1309" s="7" t="s">
        <v>2403</v>
      </c>
      <c r="D1309" s="7">
        <v>0</v>
      </c>
      <c r="E1309" s="7">
        <v>0</v>
      </c>
      <c r="F1309" s="7">
        <v>0</v>
      </c>
      <c r="G1309" s="7">
        <v>0.28000000000000003</v>
      </c>
      <c r="H1309" s="7">
        <v>99.72</v>
      </c>
    </row>
    <row r="1310" spans="1:8" ht="49.5" x14ac:dyDescent="0.3">
      <c r="A1310" s="6" t="s">
        <v>2009</v>
      </c>
      <c r="B1310" s="7" t="s">
        <v>2404</v>
      </c>
      <c r="C1310" s="7" t="s">
        <v>2405</v>
      </c>
      <c r="D1310" s="7">
        <v>0</v>
      </c>
      <c r="E1310" s="7">
        <v>0</v>
      </c>
      <c r="F1310" s="7">
        <v>0</v>
      </c>
      <c r="G1310" s="7">
        <v>0.2</v>
      </c>
      <c r="H1310" s="7">
        <v>99.8</v>
      </c>
    </row>
    <row r="1311" spans="1:8" ht="49.5" x14ac:dyDescent="0.3">
      <c r="A1311" s="6" t="s">
        <v>2009</v>
      </c>
      <c r="B1311" s="7" t="s">
        <v>2406</v>
      </c>
      <c r="C1311" s="7" t="s">
        <v>2407</v>
      </c>
      <c r="D1311" s="7">
        <v>0</v>
      </c>
      <c r="E1311" s="7">
        <v>0</v>
      </c>
      <c r="F1311" s="7">
        <v>0</v>
      </c>
      <c r="G1311" s="7">
        <v>0.31</v>
      </c>
      <c r="H1311" s="7">
        <v>99.69</v>
      </c>
    </row>
    <row r="1312" spans="1:8" ht="49.5" x14ac:dyDescent="0.3">
      <c r="A1312" s="6" t="s">
        <v>2009</v>
      </c>
      <c r="B1312" s="7" t="s">
        <v>2408</v>
      </c>
      <c r="C1312" s="7" t="s">
        <v>2409</v>
      </c>
      <c r="D1312" s="7">
        <v>0</v>
      </c>
      <c r="E1312" s="7">
        <v>0</v>
      </c>
      <c r="F1312" s="7">
        <v>0</v>
      </c>
      <c r="G1312" s="7">
        <v>0.06</v>
      </c>
      <c r="H1312" s="7">
        <v>99.94</v>
      </c>
    </row>
    <row r="1313" spans="1:8" ht="49.5" x14ac:dyDescent="0.3">
      <c r="A1313" s="6" t="s">
        <v>2009</v>
      </c>
      <c r="B1313" s="7" t="s">
        <v>2410</v>
      </c>
      <c r="C1313" s="7" t="s">
        <v>2411</v>
      </c>
      <c r="D1313" s="7">
        <v>0</v>
      </c>
      <c r="E1313" s="7">
        <v>0</v>
      </c>
      <c r="F1313" s="7">
        <v>0</v>
      </c>
      <c r="G1313" s="7">
        <v>0.17</v>
      </c>
      <c r="H1313" s="7">
        <v>99.83</v>
      </c>
    </row>
    <row r="1314" spans="1:8" ht="49.5" x14ac:dyDescent="0.3">
      <c r="A1314" s="6" t="s">
        <v>2009</v>
      </c>
      <c r="B1314" s="7" t="s">
        <v>2412</v>
      </c>
      <c r="C1314" s="7" t="s">
        <v>2413</v>
      </c>
      <c r="D1314" s="7">
        <v>0</v>
      </c>
      <c r="E1314" s="7">
        <v>0</v>
      </c>
      <c r="F1314" s="7">
        <v>0</v>
      </c>
      <c r="G1314" s="7">
        <v>0.27</v>
      </c>
      <c r="H1314" s="7">
        <v>99.73</v>
      </c>
    </row>
    <row r="1315" spans="1:8" ht="49.5" x14ac:dyDescent="0.3">
      <c r="A1315" s="6" t="s">
        <v>2009</v>
      </c>
      <c r="B1315" s="7" t="s">
        <v>2414</v>
      </c>
      <c r="C1315" s="7" t="s">
        <v>2415</v>
      </c>
      <c r="D1315" s="7">
        <v>0</v>
      </c>
      <c r="E1315" s="7">
        <v>0</v>
      </c>
      <c r="F1315" s="7">
        <v>0</v>
      </c>
      <c r="G1315" s="7">
        <v>0.12</v>
      </c>
      <c r="H1315" s="7">
        <v>99.88</v>
      </c>
    </row>
    <row r="1316" spans="1:8" ht="49.5" x14ac:dyDescent="0.3">
      <c r="A1316" s="6" t="s">
        <v>2009</v>
      </c>
      <c r="B1316" s="7" t="s">
        <v>2416</v>
      </c>
      <c r="C1316" s="7" t="s">
        <v>2417</v>
      </c>
      <c r="D1316" s="7">
        <v>0</v>
      </c>
      <c r="E1316" s="7">
        <v>0</v>
      </c>
      <c r="F1316" s="7">
        <v>0</v>
      </c>
      <c r="G1316" s="7">
        <v>0.22</v>
      </c>
      <c r="H1316" s="7">
        <v>99.78</v>
      </c>
    </row>
    <row r="1317" spans="1:8" ht="49.5" x14ac:dyDescent="0.3">
      <c r="A1317" s="6" t="s">
        <v>2009</v>
      </c>
      <c r="B1317" s="7" t="s">
        <v>2418</v>
      </c>
      <c r="C1317" s="7" t="s">
        <v>2419</v>
      </c>
      <c r="D1317" s="7">
        <v>0</v>
      </c>
      <c r="E1317" s="7">
        <v>0</v>
      </c>
      <c r="F1317" s="7">
        <v>0</v>
      </c>
      <c r="G1317" s="7">
        <v>0.39</v>
      </c>
      <c r="H1317" s="7">
        <v>99.61</v>
      </c>
    </row>
    <row r="1318" spans="1:8" ht="49.5" x14ac:dyDescent="0.3">
      <c r="A1318" s="6" t="s">
        <v>2009</v>
      </c>
      <c r="B1318" s="7" t="s">
        <v>2420</v>
      </c>
      <c r="C1318" s="7" t="s">
        <v>2421</v>
      </c>
      <c r="D1318" s="7">
        <v>0</v>
      </c>
      <c r="E1318" s="7">
        <v>0</v>
      </c>
      <c r="F1318" s="7">
        <v>0</v>
      </c>
      <c r="G1318" s="7">
        <v>0.39</v>
      </c>
      <c r="H1318" s="7">
        <v>99.61</v>
      </c>
    </row>
    <row r="1319" spans="1:8" ht="49.5" x14ac:dyDescent="0.3">
      <c r="A1319" s="6" t="s">
        <v>2009</v>
      </c>
      <c r="B1319" s="7" t="s">
        <v>2422</v>
      </c>
      <c r="C1319" s="7" t="s">
        <v>2423</v>
      </c>
      <c r="D1319" s="7">
        <v>0</v>
      </c>
      <c r="E1319" s="7">
        <v>0</v>
      </c>
      <c r="F1319" s="7">
        <v>0</v>
      </c>
      <c r="G1319" s="7">
        <v>0.52</v>
      </c>
      <c r="H1319" s="7">
        <v>99.48</v>
      </c>
    </row>
    <row r="1320" spans="1:8" ht="49.5" x14ac:dyDescent="0.3">
      <c r="A1320" s="6" t="s">
        <v>2009</v>
      </c>
      <c r="B1320" s="7" t="s">
        <v>2424</v>
      </c>
      <c r="C1320" s="7" t="s">
        <v>2425</v>
      </c>
      <c r="D1320" s="7">
        <v>0</v>
      </c>
      <c r="E1320" s="7">
        <v>0</v>
      </c>
      <c r="F1320" s="7">
        <v>0</v>
      </c>
      <c r="G1320" s="7">
        <v>0.59</v>
      </c>
      <c r="H1320" s="7">
        <v>99.41</v>
      </c>
    </row>
    <row r="1321" spans="1:8" ht="49.5" x14ac:dyDescent="0.3">
      <c r="A1321" s="6" t="s">
        <v>2009</v>
      </c>
      <c r="B1321" s="7" t="s">
        <v>2426</v>
      </c>
      <c r="C1321" s="7" t="s">
        <v>2427</v>
      </c>
      <c r="D1321" s="7">
        <v>0</v>
      </c>
      <c r="E1321" s="7">
        <v>0</v>
      </c>
      <c r="F1321" s="7">
        <v>0</v>
      </c>
      <c r="G1321" s="7">
        <v>0.22</v>
      </c>
      <c r="H1321" s="7">
        <v>99.78</v>
      </c>
    </row>
    <row r="1322" spans="1:8" ht="49.5" x14ac:dyDescent="0.3">
      <c r="A1322" s="6" t="s">
        <v>2009</v>
      </c>
      <c r="B1322" s="7" t="s">
        <v>2428</v>
      </c>
      <c r="C1322" s="7" t="s">
        <v>2429</v>
      </c>
      <c r="D1322" s="7">
        <v>0</v>
      </c>
      <c r="E1322" s="7">
        <v>0</v>
      </c>
      <c r="F1322" s="7">
        <v>0</v>
      </c>
      <c r="G1322" s="7">
        <v>0.14000000000000001</v>
      </c>
      <c r="H1322" s="7">
        <v>99.86</v>
      </c>
    </row>
    <row r="1323" spans="1:8" ht="49.5" x14ac:dyDescent="0.3">
      <c r="A1323" s="6" t="s">
        <v>2009</v>
      </c>
      <c r="B1323" s="7" t="s">
        <v>2430</v>
      </c>
      <c r="C1323" s="7" t="s">
        <v>2431</v>
      </c>
      <c r="D1323" s="7">
        <v>0</v>
      </c>
      <c r="E1323" s="7">
        <v>0</v>
      </c>
      <c r="F1323" s="7">
        <v>0</v>
      </c>
      <c r="G1323" s="7">
        <v>0.17</v>
      </c>
      <c r="H1323" s="7">
        <v>99.83</v>
      </c>
    </row>
    <row r="1324" spans="1:8" ht="49.5" x14ac:dyDescent="0.3">
      <c r="A1324" s="6" t="s">
        <v>2009</v>
      </c>
      <c r="B1324" s="7" t="s">
        <v>2432</v>
      </c>
      <c r="C1324" s="7" t="s">
        <v>2433</v>
      </c>
      <c r="D1324" s="7">
        <v>0</v>
      </c>
      <c r="E1324" s="7">
        <v>0</v>
      </c>
      <c r="F1324" s="7">
        <v>0</v>
      </c>
      <c r="G1324" s="7">
        <v>1.58</v>
      </c>
      <c r="H1324" s="7">
        <v>98.42</v>
      </c>
    </row>
    <row r="1325" spans="1:8" ht="49.5" x14ac:dyDescent="0.3">
      <c r="A1325" s="6" t="s">
        <v>2009</v>
      </c>
      <c r="B1325" s="7" t="s">
        <v>2434</v>
      </c>
      <c r="C1325" s="7" t="s">
        <v>2435</v>
      </c>
      <c r="D1325" s="7">
        <v>0</v>
      </c>
      <c r="E1325" s="7">
        <v>0</v>
      </c>
      <c r="F1325" s="7">
        <v>0</v>
      </c>
      <c r="G1325" s="7">
        <v>1.21</v>
      </c>
      <c r="H1325" s="7">
        <v>98.79</v>
      </c>
    </row>
    <row r="1326" spans="1:8" ht="49.5" x14ac:dyDescent="0.3">
      <c r="A1326" s="6" t="s">
        <v>2009</v>
      </c>
      <c r="B1326" s="7" t="s">
        <v>2436</v>
      </c>
      <c r="C1326" s="7" t="s">
        <v>2437</v>
      </c>
      <c r="D1326" s="7">
        <v>0</v>
      </c>
      <c r="E1326" s="7">
        <v>0</v>
      </c>
      <c r="F1326" s="7">
        <v>0</v>
      </c>
      <c r="G1326" s="7">
        <v>1.8</v>
      </c>
      <c r="H1326" s="7">
        <v>98.2</v>
      </c>
    </row>
    <row r="1327" spans="1:8" ht="49.5" x14ac:dyDescent="0.3">
      <c r="A1327" s="6" t="s">
        <v>2009</v>
      </c>
      <c r="B1327" s="7" t="s">
        <v>2438</v>
      </c>
      <c r="C1327" s="7" t="s">
        <v>2439</v>
      </c>
      <c r="D1327" s="7">
        <v>0</v>
      </c>
      <c r="E1327" s="7">
        <v>0</v>
      </c>
      <c r="F1327" s="7">
        <v>0</v>
      </c>
      <c r="G1327" s="7">
        <v>1.89</v>
      </c>
      <c r="H1327" s="7">
        <v>98.11</v>
      </c>
    </row>
    <row r="1328" spans="1:8" ht="49.5" x14ac:dyDescent="0.3">
      <c r="A1328" s="6" t="s">
        <v>2009</v>
      </c>
      <c r="B1328" s="7" t="s">
        <v>2440</v>
      </c>
      <c r="C1328" s="7" t="s">
        <v>2441</v>
      </c>
      <c r="D1328" s="7">
        <v>0</v>
      </c>
      <c r="E1328" s="7">
        <v>0</v>
      </c>
      <c r="F1328" s="7">
        <v>0</v>
      </c>
      <c r="G1328" s="7">
        <v>1.93</v>
      </c>
      <c r="H1328" s="7">
        <v>98.07</v>
      </c>
    </row>
    <row r="1329" spans="1:8" ht="49.5" x14ac:dyDescent="0.3">
      <c r="A1329" s="6" t="s">
        <v>2009</v>
      </c>
      <c r="B1329" s="7" t="s">
        <v>2442</v>
      </c>
      <c r="C1329" s="7" t="s">
        <v>2443</v>
      </c>
      <c r="D1329" s="7">
        <v>0</v>
      </c>
      <c r="E1329" s="7">
        <v>0</v>
      </c>
      <c r="F1329" s="7">
        <v>0</v>
      </c>
      <c r="G1329" s="7">
        <v>1</v>
      </c>
      <c r="H1329" s="7">
        <v>99</v>
      </c>
    </row>
    <row r="1330" spans="1:8" ht="49.5" x14ac:dyDescent="0.3">
      <c r="A1330" s="6" t="s">
        <v>2009</v>
      </c>
      <c r="B1330" s="7" t="s">
        <v>2444</v>
      </c>
      <c r="C1330" s="7" t="s">
        <v>2445</v>
      </c>
      <c r="D1330" s="7">
        <v>0</v>
      </c>
      <c r="E1330" s="7">
        <v>0</v>
      </c>
      <c r="F1330" s="7">
        <v>94.62</v>
      </c>
      <c r="G1330" s="7">
        <v>5.38</v>
      </c>
      <c r="H1330" s="7">
        <v>0</v>
      </c>
    </row>
    <row r="1331" spans="1:8" ht="49.5" x14ac:dyDescent="0.3">
      <c r="A1331" s="6" t="s">
        <v>2009</v>
      </c>
      <c r="B1331" s="7" t="s">
        <v>2446</v>
      </c>
      <c r="C1331" s="7" t="s">
        <v>2447</v>
      </c>
      <c r="D1331" s="7">
        <v>0</v>
      </c>
      <c r="E1331" s="7">
        <v>0</v>
      </c>
      <c r="F1331" s="7">
        <v>0</v>
      </c>
      <c r="G1331" s="7">
        <v>0.33</v>
      </c>
      <c r="H1331" s="7">
        <v>99.67</v>
      </c>
    </row>
    <row r="1332" spans="1:8" ht="49.5" x14ac:dyDescent="0.3">
      <c r="A1332" s="6" t="s">
        <v>2009</v>
      </c>
      <c r="B1332" s="7" t="s">
        <v>2448</v>
      </c>
      <c r="C1332" s="7" t="s">
        <v>2449</v>
      </c>
      <c r="D1332" s="7">
        <v>0</v>
      </c>
      <c r="E1332" s="7">
        <v>0</v>
      </c>
      <c r="F1332" s="7">
        <v>0</v>
      </c>
      <c r="G1332" s="7">
        <v>7.0000000000000007E-2</v>
      </c>
      <c r="H1332" s="7">
        <v>99.93</v>
      </c>
    </row>
    <row r="1333" spans="1:8" ht="49.5" x14ac:dyDescent="0.3">
      <c r="A1333" s="6" t="s">
        <v>2009</v>
      </c>
      <c r="B1333" s="7" t="s">
        <v>2450</v>
      </c>
      <c r="C1333" s="7" t="s">
        <v>2451</v>
      </c>
      <c r="D1333" s="7">
        <v>0</v>
      </c>
      <c r="E1333" s="7">
        <v>0</v>
      </c>
      <c r="F1333" s="7">
        <v>0</v>
      </c>
      <c r="G1333" s="7">
        <v>1.53</v>
      </c>
      <c r="H1333" s="7">
        <v>98.47</v>
      </c>
    </row>
    <row r="1334" spans="1:8" ht="49.5" x14ac:dyDescent="0.3">
      <c r="A1334" s="6" t="s">
        <v>2009</v>
      </c>
      <c r="B1334" s="7" t="s">
        <v>2452</v>
      </c>
      <c r="C1334" s="7" t="s">
        <v>2453</v>
      </c>
      <c r="D1334" s="7">
        <v>0</v>
      </c>
      <c r="E1334" s="7">
        <v>0</v>
      </c>
      <c r="F1334" s="7">
        <v>0</v>
      </c>
      <c r="G1334" s="7">
        <v>7.0000000000000007E-2</v>
      </c>
      <c r="H1334" s="7">
        <v>99.93</v>
      </c>
    </row>
    <row r="1335" spans="1:8" ht="49.5" x14ac:dyDescent="0.3">
      <c r="A1335" s="6" t="s">
        <v>2009</v>
      </c>
      <c r="B1335" s="7" t="s">
        <v>2454</v>
      </c>
      <c r="C1335" s="7" t="s">
        <v>2455</v>
      </c>
      <c r="D1335" s="7">
        <v>0</v>
      </c>
      <c r="E1335" s="7">
        <v>0</v>
      </c>
      <c r="F1335" s="7">
        <v>0</v>
      </c>
      <c r="G1335" s="7">
        <v>0.21</v>
      </c>
      <c r="H1335" s="7">
        <v>99.79</v>
      </c>
    </row>
    <row r="1336" spans="1:8" ht="49.5" x14ac:dyDescent="0.3">
      <c r="A1336" s="6" t="s">
        <v>2009</v>
      </c>
      <c r="B1336" s="7" t="s">
        <v>2456</v>
      </c>
      <c r="C1336" s="7" t="s">
        <v>2457</v>
      </c>
      <c r="D1336" s="7">
        <v>0</v>
      </c>
      <c r="E1336" s="7">
        <v>0</v>
      </c>
      <c r="F1336" s="7">
        <v>0</v>
      </c>
      <c r="G1336" s="7">
        <v>0.2</v>
      </c>
      <c r="H1336" s="7">
        <v>99.8</v>
      </c>
    </row>
    <row r="1337" spans="1:8" ht="49.5" x14ac:dyDescent="0.3">
      <c r="A1337" s="6" t="s">
        <v>2009</v>
      </c>
      <c r="B1337" s="7" t="s">
        <v>2458</v>
      </c>
      <c r="C1337" s="7" t="s">
        <v>2459</v>
      </c>
      <c r="D1337" s="7">
        <v>0</v>
      </c>
      <c r="E1337" s="7">
        <v>0</v>
      </c>
      <c r="F1337" s="7">
        <v>0</v>
      </c>
      <c r="G1337" s="7">
        <v>0.15</v>
      </c>
      <c r="H1337" s="7">
        <v>99.85</v>
      </c>
    </row>
    <row r="1338" spans="1:8" ht="49.5" x14ac:dyDescent="0.3">
      <c r="A1338" s="6" t="s">
        <v>2009</v>
      </c>
      <c r="B1338" s="7" t="s">
        <v>2460</v>
      </c>
      <c r="C1338" s="7" t="s">
        <v>2461</v>
      </c>
      <c r="D1338" s="7">
        <v>0</v>
      </c>
      <c r="E1338" s="7">
        <v>0</v>
      </c>
      <c r="F1338" s="7">
        <v>0</v>
      </c>
      <c r="G1338" s="7">
        <v>0.22</v>
      </c>
      <c r="H1338" s="7">
        <v>99.78</v>
      </c>
    </row>
    <row r="1339" spans="1:8" ht="49.5" x14ac:dyDescent="0.3">
      <c r="A1339" s="6" t="s">
        <v>2009</v>
      </c>
      <c r="B1339" s="7" t="s">
        <v>2462</v>
      </c>
      <c r="C1339" s="7" t="s">
        <v>2463</v>
      </c>
      <c r="D1339" s="7">
        <v>0</v>
      </c>
      <c r="E1339" s="7">
        <v>0</v>
      </c>
      <c r="F1339" s="7">
        <v>0</v>
      </c>
      <c r="G1339" s="7">
        <v>0.25</v>
      </c>
      <c r="H1339" s="7">
        <v>99.75</v>
      </c>
    </row>
    <row r="1340" spans="1:8" ht="49.5" x14ac:dyDescent="0.3">
      <c r="A1340" s="6" t="s">
        <v>2009</v>
      </c>
      <c r="B1340" s="7" t="s">
        <v>2464</v>
      </c>
      <c r="C1340" s="7" t="s">
        <v>2465</v>
      </c>
      <c r="D1340" s="7">
        <v>0</v>
      </c>
      <c r="E1340" s="7">
        <v>0</v>
      </c>
      <c r="F1340" s="7">
        <v>0</v>
      </c>
      <c r="G1340" s="7">
        <v>0.06</v>
      </c>
      <c r="H1340" s="7">
        <v>99.94</v>
      </c>
    </row>
    <row r="1341" spans="1:8" ht="49.5" x14ac:dyDescent="0.3">
      <c r="A1341" s="6" t="s">
        <v>2009</v>
      </c>
      <c r="B1341" s="7" t="s">
        <v>2466</v>
      </c>
      <c r="C1341" s="7" t="s">
        <v>2467</v>
      </c>
      <c r="D1341" s="7">
        <v>0</v>
      </c>
      <c r="E1341" s="7">
        <v>0</v>
      </c>
      <c r="F1341" s="7">
        <v>0</v>
      </c>
      <c r="G1341" s="7">
        <v>0.18</v>
      </c>
      <c r="H1341" s="7">
        <v>99.82</v>
      </c>
    </row>
    <row r="1342" spans="1:8" ht="49.5" x14ac:dyDescent="0.3">
      <c r="A1342" s="6" t="s">
        <v>2009</v>
      </c>
      <c r="B1342" s="7" t="s">
        <v>2468</v>
      </c>
      <c r="C1342" s="7" t="s">
        <v>2469</v>
      </c>
      <c r="D1342" s="7">
        <v>0</v>
      </c>
      <c r="E1342" s="7">
        <v>0</v>
      </c>
      <c r="F1342" s="7">
        <v>0</v>
      </c>
      <c r="G1342" s="7">
        <v>0.26</v>
      </c>
      <c r="H1342" s="7">
        <v>99.74</v>
      </c>
    </row>
    <row r="1343" spans="1:8" ht="49.5" x14ac:dyDescent="0.3">
      <c r="A1343" s="6" t="s">
        <v>2009</v>
      </c>
      <c r="B1343" s="7" t="s">
        <v>2470</v>
      </c>
      <c r="C1343" s="7" t="s">
        <v>2471</v>
      </c>
      <c r="D1343" s="7">
        <v>0</v>
      </c>
      <c r="E1343" s="7">
        <v>0</v>
      </c>
      <c r="F1343" s="7">
        <v>0</v>
      </c>
      <c r="G1343" s="7">
        <v>0.23</v>
      </c>
      <c r="H1343" s="7">
        <v>99.77</v>
      </c>
    </row>
    <row r="1344" spans="1:8" ht="49.5" x14ac:dyDescent="0.3">
      <c r="A1344" s="6" t="s">
        <v>2009</v>
      </c>
      <c r="B1344" s="7" t="s">
        <v>2472</v>
      </c>
      <c r="C1344" s="7" t="s">
        <v>2473</v>
      </c>
      <c r="D1344" s="7">
        <v>0</v>
      </c>
      <c r="E1344" s="7">
        <v>0</v>
      </c>
      <c r="F1344" s="7">
        <v>0</v>
      </c>
      <c r="G1344" s="7">
        <v>0.57999999999999996</v>
      </c>
      <c r="H1344" s="7">
        <v>99.42</v>
      </c>
    </row>
    <row r="1345" spans="1:8" ht="49.5" x14ac:dyDescent="0.3">
      <c r="A1345" s="6" t="s">
        <v>2009</v>
      </c>
      <c r="B1345" s="7" t="s">
        <v>2474</v>
      </c>
      <c r="C1345" s="7" t="s">
        <v>2475</v>
      </c>
      <c r="D1345" s="7">
        <v>0</v>
      </c>
      <c r="E1345" s="7">
        <v>0</v>
      </c>
      <c r="F1345" s="7">
        <v>0</v>
      </c>
      <c r="G1345" s="7">
        <v>0.43</v>
      </c>
      <c r="H1345" s="7">
        <v>99.57</v>
      </c>
    </row>
    <row r="1346" spans="1:8" ht="49.5" x14ac:dyDescent="0.3">
      <c r="A1346" s="6" t="s">
        <v>2009</v>
      </c>
      <c r="B1346" s="7" t="s">
        <v>2476</v>
      </c>
      <c r="C1346" s="7" t="s">
        <v>2477</v>
      </c>
      <c r="D1346" s="7">
        <v>0</v>
      </c>
      <c r="E1346" s="7">
        <v>0</v>
      </c>
      <c r="F1346" s="7">
        <v>0</v>
      </c>
      <c r="G1346" s="7">
        <v>0.08</v>
      </c>
      <c r="H1346" s="7">
        <v>99.92</v>
      </c>
    </row>
    <row r="1347" spans="1:8" ht="49.5" x14ac:dyDescent="0.3">
      <c r="A1347" s="6" t="s">
        <v>2009</v>
      </c>
      <c r="B1347" s="7" t="s">
        <v>2478</v>
      </c>
      <c r="C1347" s="7" t="s">
        <v>2479</v>
      </c>
      <c r="D1347" s="7">
        <v>0</v>
      </c>
      <c r="E1347" s="7">
        <v>0</v>
      </c>
      <c r="F1347" s="7">
        <v>0</v>
      </c>
      <c r="G1347" s="7">
        <v>0.18</v>
      </c>
      <c r="H1347" s="7">
        <v>99.82</v>
      </c>
    </row>
    <row r="1348" spans="1:8" ht="49.5" x14ac:dyDescent="0.3">
      <c r="A1348" s="6" t="s">
        <v>2009</v>
      </c>
      <c r="B1348" s="7" t="s">
        <v>2480</v>
      </c>
      <c r="C1348" s="7" t="s">
        <v>2481</v>
      </c>
      <c r="D1348" s="7">
        <v>0</v>
      </c>
      <c r="E1348" s="7">
        <v>0</v>
      </c>
      <c r="F1348" s="7">
        <v>0</v>
      </c>
      <c r="G1348" s="7">
        <v>0.35</v>
      </c>
      <c r="H1348" s="7">
        <v>99.65</v>
      </c>
    </row>
    <row r="1349" spans="1:8" ht="49.5" x14ac:dyDescent="0.3">
      <c r="A1349" s="6" t="s">
        <v>2009</v>
      </c>
      <c r="B1349" s="7" t="s">
        <v>2482</v>
      </c>
      <c r="C1349" s="7" t="s">
        <v>2483</v>
      </c>
      <c r="D1349" s="7">
        <v>0</v>
      </c>
      <c r="E1349" s="7">
        <v>0</v>
      </c>
      <c r="F1349" s="7">
        <v>0</v>
      </c>
      <c r="G1349" s="7">
        <v>0.22</v>
      </c>
      <c r="H1349" s="7">
        <v>99.78</v>
      </c>
    </row>
    <row r="1350" spans="1:8" ht="49.5" x14ac:dyDescent="0.3">
      <c r="A1350" s="6" t="s">
        <v>2009</v>
      </c>
      <c r="B1350" s="7" t="s">
        <v>2484</v>
      </c>
      <c r="C1350" s="7" t="s">
        <v>2485</v>
      </c>
      <c r="D1350" s="7">
        <v>0</v>
      </c>
      <c r="E1350" s="7">
        <v>0</v>
      </c>
      <c r="F1350" s="7">
        <v>0</v>
      </c>
      <c r="G1350" s="7">
        <v>0.33</v>
      </c>
      <c r="H1350" s="7">
        <v>99.67</v>
      </c>
    </row>
    <row r="1351" spans="1:8" ht="49.5" x14ac:dyDescent="0.3">
      <c r="A1351" s="6" t="s">
        <v>2009</v>
      </c>
      <c r="B1351" s="7" t="s">
        <v>2486</v>
      </c>
      <c r="C1351" s="7" t="s">
        <v>2487</v>
      </c>
      <c r="D1351" s="7">
        <v>0</v>
      </c>
      <c r="E1351" s="7">
        <v>0</v>
      </c>
      <c r="F1351" s="7">
        <v>97.38</v>
      </c>
      <c r="G1351" s="7">
        <v>2.62</v>
      </c>
      <c r="H1351" s="7">
        <v>0</v>
      </c>
    </row>
    <row r="1352" spans="1:8" ht="49.5" x14ac:dyDescent="0.3">
      <c r="A1352" s="6" t="s">
        <v>2009</v>
      </c>
      <c r="B1352" s="7" t="s">
        <v>2488</v>
      </c>
      <c r="C1352" s="7" t="s">
        <v>2489</v>
      </c>
      <c r="D1352" s="7">
        <v>0</v>
      </c>
      <c r="E1352" s="7">
        <v>0</v>
      </c>
      <c r="F1352" s="7">
        <v>93.99</v>
      </c>
      <c r="G1352" s="7">
        <v>6.01</v>
      </c>
      <c r="H1352" s="7">
        <v>0</v>
      </c>
    </row>
    <row r="1353" spans="1:8" ht="49.5" x14ac:dyDescent="0.3">
      <c r="A1353" s="6" t="s">
        <v>2009</v>
      </c>
      <c r="B1353" s="7" t="s">
        <v>2490</v>
      </c>
      <c r="C1353" s="7" t="s">
        <v>2491</v>
      </c>
      <c r="D1353" s="7">
        <v>0</v>
      </c>
      <c r="E1353" s="7">
        <v>0</v>
      </c>
      <c r="F1353" s="7">
        <v>47.37</v>
      </c>
      <c r="G1353" s="7">
        <v>52.63</v>
      </c>
      <c r="H1353" s="7">
        <v>0</v>
      </c>
    </row>
    <row r="1354" spans="1:8" ht="49.5" x14ac:dyDescent="0.3">
      <c r="A1354" s="6" t="s">
        <v>2009</v>
      </c>
      <c r="B1354" s="7" t="s">
        <v>2492</v>
      </c>
      <c r="C1354" s="7" t="s">
        <v>368</v>
      </c>
      <c r="D1354" s="7">
        <v>0</v>
      </c>
      <c r="E1354" s="7">
        <v>0</v>
      </c>
      <c r="F1354" s="7">
        <v>89.94</v>
      </c>
      <c r="G1354" s="7">
        <v>10.06</v>
      </c>
      <c r="H1354" s="7">
        <v>0</v>
      </c>
    </row>
    <row r="1355" spans="1:8" ht="49.5" x14ac:dyDescent="0.3">
      <c r="A1355" s="6" t="s">
        <v>2009</v>
      </c>
      <c r="B1355" s="7" t="s">
        <v>2493</v>
      </c>
      <c r="C1355" s="7" t="s">
        <v>2494</v>
      </c>
      <c r="D1355" s="7">
        <v>94.34</v>
      </c>
      <c r="E1355" s="7">
        <v>0</v>
      </c>
      <c r="F1355" s="7">
        <v>0</v>
      </c>
      <c r="G1355" s="7">
        <v>5.66</v>
      </c>
      <c r="H1355" s="7">
        <v>0</v>
      </c>
    </row>
    <row r="1356" spans="1:8" ht="49.5" x14ac:dyDescent="0.3">
      <c r="A1356" s="6" t="s">
        <v>2009</v>
      </c>
      <c r="B1356" s="7" t="s">
        <v>2495</v>
      </c>
      <c r="C1356" s="7" t="s">
        <v>2496</v>
      </c>
      <c r="D1356" s="7">
        <v>0</v>
      </c>
      <c r="E1356" s="7">
        <v>0</v>
      </c>
      <c r="F1356" s="7">
        <v>87.85</v>
      </c>
      <c r="G1356" s="7">
        <v>12.15</v>
      </c>
      <c r="H1356" s="7">
        <v>0</v>
      </c>
    </row>
    <row r="1357" spans="1:8" ht="49.5" x14ac:dyDescent="0.3">
      <c r="A1357" s="6" t="s">
        <v>2009</v>
      </c>
      <c r="B1357" s="7" t="s">
        <v>2497</v>
      </c>
      <c r="C1357" s="7" t="s">
        <v>2498</v>
      </c>
      <c r="D1357" s="7">
        <v>0</v>
      </c>
      <c r="E1357" s="7">
        <v>0</v>
      </c>
      <c r="F1357" s="7">
        <v>47.46</v>
      </c>
      <c r="G1357" s="7">
        <v>52.54</v>
      </c>
      <c r="H1357" s="7">
        <v>0</v>
      </c>
    </row>
    <row r="1358" spans="1:8" ht="49.5" x14ac:dyDescent="0.3">
      <c r="A1358" s="6" t="s">
        <v>2009</v>
      </c>
      <c r="B1358" s="7" t="s">
        <v>2499</v>
      </c>
      <c r="C1358" s="7" t="s">
        <v>2500</v>
      </c>
      <c r="D1358" s="7">
        <v>94.11</v>
      </c>
      <c r="E1358" s="7">
        <v>0</v>
      </c>
      <c r="F1358" s="7">
        <v>0</v>
      </c>
      <c r="G1358" s="7">
        <v>5.89</v>
      </c>
      <c r="H1358" s="7">
        <v>0</v>
      </c>
    </row>
    <row r="1359" spans="1:8" ht="49.5" x14ac:dyDescent="0.3">
      <c r="A1359" s="6" t="s">
        <v>2009</v>
      </c>
      <c r="B1359" s="7" t="s">
        <v>2501</v>
      </c>
      <c r="C1359" s="7" t="s">
        <v>2502</v>
      </c>
      <c r="D1359" s="7">
        <v>0</v>
      </c>
      <c r="E1359" s="7">
        <v>0</v>
      </c>
      <c r="F1359" s="7">
        <v>88.59</v>
      </c>
      <c r="G1359" s="7">
        <v>11.41</v>
      </c>
      <c r="H1359" s="7">
        <v>0</v>
      </c>
    </row>
    <row r="1360" spans="1:8" ht="49.5" x14ac:dyDescent="0.3">
      <c r="A1360" s="6" t="s">
        <v>2009</v>
      </c>
      <c r="B1360" s="7" t="s">
        <v>2503</v>
      </c>
      <c r="C1360" s="7" t="s">
        <v>2504</v>
      </c>
      <c r="D1360" s="7">
        <v>85.75</v>
      </c>
      <c r="E1360" s="7">
        <v>0</v>
      </c>
      <c r="F1360" s="7">
        <v>0</v>
      </c>
      <c r="G1360" s="7">
        <v>14.25</v>
      </c>
      <c r="H1360" s="7">
        <v>0</v>
      </c>
    </row>
    <row r="1361" spans="1:8" ht="49.5" x14ac:dyDescent="0.3">
      <c r="A1361" s="6" t="s">
        <v>2009</v>
      </c>
      <c r="B1361" s="7" t="s">
        <v>2505</v>
      </c>
      <c r="C1361" s="7" t="s">
        <v>2506</v>
      </c>
      <c r="D1361" s="7">
        <v>0</v>
      </c>
      <c r="E1361" s="7">
        <v>0</v>
      </c>
      <c r="F1361" s="7">
        <v>93.82</v>
      </c>
      <c r="G1361" s="7">
        <v>6.18</v>
      </c>
      <c r="H1361" s="7">
        <v>0</v>
      </c>
    </row>
    <row r="1362" spans="1:8" ht="49.5" x14ac:dyDescent="0.3">
      <c r="A1362" s="6" t="s">
        <v>2009</v>
      </c>
      <c r="B1362" s="7" t="s">
        <v>2507</v>
      </c>
      <c r="C1362" s="7" t="s">
        <v>2508</v>
      </c>
      <c r="D1362" s="7">
        <v>0</v>
      </c>
      <c r="E1362" s="7">
        <v>0</v>
      </c>
      <c r="F1362" s="7">
        <v>90.14</v>
      </c>
      <c r="G1362" s="7">
        <v>9.86</v>
      </c>
      <c r="H1362" s="7">
        <v>0</v>
      </c>
    </row>
    <row r="1363" spans="1:8" ht="49.5" x14ac:dyDescent="0.3">
      <c r="A1363" s="6" t="s">
        <v>2009</v>
      </c>
      <c r="B1363" s="7" t="s">
        <v>2509</v>
      </c>
      <c r="C1363" s="7" t="s">
        <v>2510</v>
      </c>
      <c r="D1363" s="7">
        <v>40.56</v>
      </c>
      <c r="E1363" s="7">
        <v>53.75</v>
      </c>
      <c r="F1363" s="7">
        <v>0</v>
      </c>
      <c r="G1363" s="7">
        <v>5.69</v>
      </c>
      <c r="H1363" s="7">
        <v>0</v>
      </c>
    </row>
    <row r="1364" spans="1:8" ht="49.5" x14ac:dyDescent="0.3">
      <c r="A1364" s="6" t="s">
        <v>2009</v>
      </c>
      <c r="B1364" s="7" t="s">
        <v>2511</v>
      </c>
      <c r="C1364" s="7" t="s">
        <v>2512</v>
      </c>
      <c r="D1364" s="7">
        <v>34.28</v>
      </c>
      <c r="E1364" s="7">
        <v>60.2</v>
      </c>
      <c r="F1364" s="7">
        <v>0</v>
      </c>
      <c r="G1364" s="7">
        <v>5.52</v>
      </c>
      <c r="H1364" s="7">
        <v>0</v>
      </c>
    </row>
    <row r="1365" spans="1:8" ht="49.5" x14ac:dyDescent="0.3">
      <c r="A1365" s="6" t="s">
        <v>2009</v>
      </c>
      <c r="B1365" s="7" t="s">
        <v>2513</v>
      </c>
      <c r="C1365" s="7" t="s">
        <v>2514</v>
      </c>
      <c r="D1365" s="7">
        <v>21.61</v>
      </c>
      <c r="E1365" s="7">
        <v>69.709999999999994</v>
      </c>
      <c r="F1365" s="7">
        <v>0</v>
      </c>
      <c r="G1365" s="7">
        <v>8.68</v>
      </c>
      <c r="H1365" s="7">
        <v>0</v>
      </c>
    </row>
    <row r="1366" spans="1:8" ht="49.5" x14ac:dyDescent="0.3">
      <c r="A1366" s="6" t="s">
        <v>2009</v>
      </c>
      <c r="B1366" s="7" t="s">
        <v>2515</v>
      </c>
      <c r="C1366" s="7" t="s">
        <v>2516</v>
      </c>
      <c r="D1366" s="7">
        <v>22.86</v>
      </c>
      <c r="E1366" s="7">
        <v>70.92</v>
      </c>
      <c r="F1366" s="7">
        <v>0</v>
      </c>
      <c r="G1366" s="7">
        <v>6.22</v>
      </c>
      <c r="H1366" s="7">
        <v>0</v>
      </c>
    </row>
    <row r="1367" spans="1:8" ht="49.5" x14ac:dyDescent="0.3">
      <c r="A1367" s="6" t="s">
        <v>2009</v>
      </c>
      <c r="B1367" s="7" t="s">
        <v>2517</v>
      </c>
      <c r="C1367" s="7" t="s">
        <v>2518</v>
      </c>
      <c r="D1367" s="7">
        <v>34.909999999999997</v>
      </c>
      <c r="E1367" s="7">
        <v>57.08</v>
      </c>
      <c r="F1367" s="7">
        <v>0</v>
      </c>
      <c r="G1367" s="7">
        <v>8</v>
      </c>
      <c r="H1367" s="7">
        <v>0</v>
      </c>
    </row>
    <row r="1368" spans="1:8" ht="49.5" x14ac:dyDescent="0.3">
      <c r="A1368" s="6" t="s">
        <v>2009</v>
      </c>
      <c r="B1368" s="7" t="s">
        <v>2519</v>
      </c>
      <c r="C1368" s="7" t="s">
        <v>2520</v>
      </c>
      <c r="D1368" s="7">
        <v>36.68</v>
      </c>
      <c r="E1368" s="7">
        <v>54.18</v>
      </c>
      <c r="F1368" s="7">
        <v>0</v>
      </c>
      <c r="G1368" s="7">
        <v>9.15</v>
      </c>
      <c r="H1368" s="7">
        <v>0</v>
      </c>
    </row>
    <row r="1369" spans="1:8" ht="49.5" x14ac:dyDescent="0.3">
      <c r="A1369" s="6" t="s">
        <v>2009</v>
      </c>
      <c r="B1369" s="7" t="s">
        <v>2521</v>
      </c>
      <c r="C1369" s="7" t="s">
        <v>2522</v>
      </c>
      <c r="D1369" s="7">
        <v>36.700000000000003</v>
      </c>
      <c r="E1369" s="7">
        <v>56.44</v>
      </c>
      <c r="F1369" s="7">
        <v>0</v>
      </c>
      <c r="G1369" s="7">
        <v>6.86</v>
      </c>
      <c r="H1369" s="7">
        <v>0</v>
      </c>
    </row>
    <row r="1370" spans="1:8" ht="49.5" x14ac:dyDescent="0.3">
      <c r="A1370" s="6" t="s">
        <v>2009</v>
      </c>
      <c r="B1370" s="7" t="s">
        <v>2523</v>
      </c>
      <c r="C1370" s="7" t="s">
        <v>2524</v>
      </c>
      <c r="D1370" s="7">
        <v>36.979999999999997</v>
      </c>
      <c r="E1370" s="7">
        <v>55.97</v>
      </c>
      <c r="F1370" s="7">
        <v>0</v>
      </c>
      <c r="G1370" s="7">
        <v>7.06</v>
      </c>
      <c r="H1370" s="7">
        <v>0</v>
      </c>
    </row>
    <row r="1371" spans="1:8" ht="49.5" x14ac:dyDescent="0.3">
      <c r="A1371" s="6" t="s">
        <v>2009</v>
      </c>
      <c r="B1371" s="7" t="s">
        <v>2525</v>
      </c>
      <c r="C1371" s="7" t="s">
        <v>2526</v>
      </c>
      <c r="D1371" s="7">
        <v>0</v>
      </c>
      <c r="E1371" s="7">
        <v>0</v>
      </c>
      <c r="F1371" s="7">
        <v>92.79</v>
      </c>
      <c r="G1371" s="7">
        <v>7.21</v>
      </c>
      <c r="H1371" s="7">
        <v>0</v>
      </c>
    </row>
    <row r="1372" spans="1:8" ht="49.5" x14ac:dyDescent="0.3">
      <c r="A1372" s="6" t="s">
        <v>2009</v>
      </c>
      <c r="B1372" s="7" t="s">
        <v>2527</v>
      </c>
      <c r="C1372" s="7" t="s">
        <v>2528</v>
      </c>
      <c r="D1372" s="7">
        <v>0</v>
      </c>
      <c r="E1372" s="7">
        <v>0</v>
      </c>
      <c r="F1372" s="7">
        <v>49.28</v>
      </c>
      <c r="G1372" s="7">
        <v>6.92</v>
      </c>
      <c r="H1372" s="7">
        <v>43.8</v>
      </c>
    </row>
    <row r="1373" spans="1:8" ht="49.5" x14ac:dyDescent="0.3">
      <c r="A1373" s="6" t="s">
        <v>2009</v>
      </c>
      <c r="B1373" s="7" t="s">
        <v>2529</v>
      </c>
      <c r="C1373" s="7" t="s">
        <v>2530</v>
      </c>
      <c r="D1373" s="7">
        <v>0</v>
      </c>
      <c r="E1373" s="7">
        <v>0</v>
      </c>
      <c r="F1373" s="7">
        <v>93.74</v>
      </c>
      <c r="G1373" s="7">
        <v>6.26</v>
      </c>
      <c r="H1373" s="7">
        <v>0</v>
      </c>
    </row>
    <row r="1374" spans="1:8" ht="49.5" x14ac:dyDescent="0.3">
      <c r="A1374" s="6" t="s">
        <v>2009</v>
      </c>
      <c r="B1374" s="7" t="s">
        <v>2531</v>
      </c>
      <c r="C1374" s="7" t="s">
        <v>2532</v>
      </c>
      <c r="D1374" s="7">
        <v>49.27</v>
      </c>
      <c r="E1374" s="7">
        <v>0</v>
      </c>
      <c r="F1374" s="7">
        <v>0</v>
      </c>
      <c r="G1374" s="7">
        <v>7.15</v>
      </c>
      <c r="H1374" s="7">
        <v>43.58</v>
      </c>
    </row>
    <row r="1375" spans="1:8" ht="49.5" x14ac:dyDescent="0.3">
      <c r="A1375" s="6" t="s">
        <v>2009</v>
      </c>
      <c r="B1375" s="7" t="s">
        <v>2533</v>
      </c>
      <c r="C1375" s="7" t="s">
        <v>2534</v>
      </c>
      <c r="D1375" s="7">
        <v>0</v>
      </c>
      <c r="E1375" s="7">
        <v>0</v>
      </c>
      <c r="F1375" s="7">
        <v>48.6</v>
      </c>
      <c r="G1375" s="7">
        <v>4.3499999999999996</v>
      </c>
      <c r="H1375" s="7">
        <v>47.05</v>
      </c>
    </row>
    <row r="1376" spans="1:8" ht="49.5" x14ac:dyDescent="0.3">
      <c r="A1376" s="6" t="s">
        <v>2009</v>
      </c>
      <c r="B1376" s="7" t="s">
        <v>2535</v>
      </c>
      <c r="C1376" s="7" t="s">
        <v>2536</v>
      </c>
      <c r="D1376" s="7">
        <v>85.87</v>
      </c>
      <c r="E1376" s="7">
        <v>0</v>
      </c>
      <c r="F1376" s="7">
        <v>0</v>
      </c>
      <c r="G1376" s="7">
        <v>14.13</v>
      </c>
      <c r="H1376" s="7">
        <v>0</v>
      </c>
    </row>
    <row r="1377" spans="1:8" ht="49.5" x14ac:dyDescent="0.3">
      <c r="A1377" s="6" t="s">
        <v>2009</v>
      </c>
      <c r="B1377" s="7" t="s">
        <v>2537</v>
      </c>
      <c r="C1377" s="7" t="s">
        <v>98</v>
      </c>
      <c r="D1377" s="7">
        <v>0</v>
      </c>
      <c r="E1377" s="7">
        <v>0</v>
      </c>
      <c r="F1377" s="7">
        <v>50.66</v>
      </c>
      <c r="G1377" s="7">
        <v>4.76</v>
      </c>
      <c r="H1377" s="7">
        <v>44.58</v>
      </c>
    </row>
    <row r="1378" spans="1:8" ht="49.5" x14ac:dyDescent="0.3">
      <c r="A1378" s="6" t="s">
        <v>2009</v>
      </c>
      <c r="B1378" s="7" t="s">
        <v>2538</v>
      </c>
      <c r="C1378" s="7" t="s">
        <v>2539</v>
      </c>
      <c r="D1378" s="7">
        <v>0</v>
      </c>
      <c r="E1378" s="7">
        <v>0</v>
      </c>
      <c r="F1378" s="7">
        <v>93.8</v>
      </c>
      <c r="G1378" s="7">
        <v>6.2</v>
      </c>
      <c r="H1378" s="7">
        <v>0</v>
      </c>
    </row>
    <row r="1379" spans="1:8" ht="49.5" x14ac:dyDescent="0.3">
      <c r="A1379" s="6" t="s">
        <v>2009</v>
      </c>
      <c r="B1379" s="7" t="s">
        <v>2540</v>
      </c>
      <c r="C1379" s="7" t="s">
        <v>2541</v>
      </c>
      <c r="D1379" s="7">
        <v>87.08</v>
      </c>
      <c r="E1379" s="7">
        <v>0</v>
      </c>
      <c r="F1379" s="7">
        <v>0</v>
      </c>
      <c r="G1379" s="7">
        <v>12.92</v>
      </c>
      <c r="H1379" s="7">
        <v>0</v>
      </c>
    </row>
    <row r="1380" spans="1:8" ht="49.5" x14ac:dyDescent="0.3">
      <c r="A1380" s="6" t="s">
        <v>2009</v>
      </c>
      <c r="B1380" s="7" t="s">
        <v>2542</v>
      </c>
      <c r="C1380" s="7" t="s">
        <v>2543</v>
      </c>
      <c r="D1380" s="7">
        <v>0</v>
      </c>
      <c r="E1380" s="7">
        <v>0</v>
      </c>
      <c r="F1380" s="7">
        <v>50.42</v>
      </c>
      <c r="G1380" s="7">
        <v>3.57</v>
      </c>
      <c r="H1380" s="7">
        <v>46.01</v>
      </c>
    </row>
    <row r="1381" spans="1:8" ht="49.5" x14ac:dyDescent="0.3">
      <c r="A1381" s="6" t="s">
        <v>2009</v>
      </c>
      <c r="B1381" s="7" t="s">
        <v>2544</v>
      </c>
      <c r="C1381" s="7" t="s">
        <v>2545</v>
      </c>
      <c r="D1381" s="7">
        <v>0</v>
      </c>
      <c r="E1381" s="7">
        <v>0</v>
      </c>
      <c r="F1381" s="7">
        <v>0</v>
      </c>
      <c r="G1381" s="7">
        <v>1.87</v>
      </c>
      <c r="H1381" s="7">
        <v>98.13</v>
      </c>
    </row>
    <row r="1382" spans="1:8" ht="49.5" x14ac:dyDescent="0.3">
      <c r="A1382" s="6" t="s">
        <v>2009</v>
      </c>
      <c r="B1382" s="7" t="s">
        <v>2546</v>
      </c>
      <c r="C1382" s="7" t="s">
        <v>2547</v>
      </c>
      <c r="D1382" s="7">
        <v>0</v>
      </c>
      <c r="E1382" s="7">
        <v>0</v>
      </c>
      <c r="F1382" s="7">
        <v>0</v>
      </c>
      <c r="G1382" s="7">
        <v>1.78</v>
      </c>
      <c r="H1382" s="7">
        <v>98.22</v>
      </c>
    </row>
    <row r="1383" spans="1:8" ht="49.5" x14ac:dyDescent="0.3">
      <c r="A1383" s="6" t="s">
        <v>2009</v>
      </c>
      <c r="B1383" s="7" t="s">
        <v>2548</v>
      </c>
      <c r="C1383" s="7" t="s">
        <v>2549</v>
      </c>
      <c r="D1383" s="7">
        <v>0</v>
      </c>
      <c r="E1383" s="7">
        <v>0</v>
      </c>
      <c r="F1383" s="7">
        <v>0</v>
      </c>
      <c r="G1383" s="7">
        <v>2.42</v>
      </c>
      <c r="H1383" s="7">
        <v>97.58</v>
      </c>
    </row>
    <row r="1384" spans="1:8" ht="49.5" x14ac:dyDescent="0.3">
      <c r="A1384" s="6" t="s">
        <v>2009</v>
      </c>
      <c r="B1384" s="7" t="s">
        <v>2550</v>
      </c>
      <c r="C1384" s="7" t="s">
        <v>2551</v>
      </c>
      <c r="D1384" s="7">
        <v>0</v>
      </c>
      <c r="E1384" s="7">
        <v>0</v>
      </c>
      <c r="F1384" s="7">
        <v>0</v>
      </c>
      <c r="G1384" s="7">
        <v>1.95</v>
      </c>
      <c r="H1384" s="7">
        <v>98.05</v>
      </c>
    </row>
    <row r="1385" spans="1:8" ht="49.5" x14ac:dyDescent="0.3">
      <c r="A1385" s="6" t="s">
        <v>2009</v>
      </c>
      <c r="B1385" s="7" t="s">
        <v>2552</v>
      </c>
      <c r="C1385" s="7" t="s">
        <v>2553</v>
      </c>
      <c r="D1385" s="7">
        <v>0</v>
      </c>
      <c r="E1385" s="7">
        <v>0</v>
      </c>
      <c r="F1385" s="7">
        <v>0</v>
      </c>
      <c r="G1385" s="7">
        <v>1.61</v>
      </c>
      <c r="H1385" s="7">
        <v>98.39</v>
      </c>
    </row>
    <row r="1386" spans="1:8" ht="49.5" x14ac:dyDescent="0.3">
      <c r="A1386" s="6" t="s">
        <v>2009</v>
      </c>
      <c r="B1386" s="7" t="s">
        <v>2554</v>
      </c>
      <c r="C1386" s="7" t="s">
        <v>2555</v>
      </c>
      <c r="D1386" s="7">
        <v>0</v>
      </c>
      <c r="E1386" s="7">
        <v>0</v>
      </c>
      <c r="F1386" s="7">
        <v>0</v>
      </c>
      <c r="G1386" s="7">
        <v>2.2999999999999998</v>
      </c>
      <c r="H1386" s="7">
        <v>97.7</v>
      </c>
    </row>
    <row r="1387" spans="1:8" ht="49.5" x14ac:dyDescent="0.3">
      <c r="A1387" s="6" t="s">
        <v>2009</v>
      </c>
      <c r="B1387" s="7" t="s">
        <v>2556</v>
      </c>
      <c r="C1387" s="7" t="s">
        <v>2557</v>
      </c>
      <c r="D1387" s="7">
        <v>0</v>
      </c>
      <c r="E1387" s="7">
        <v>0</v>
      </c>
      <c r="F1387" s="7">
        <v>0</v>
      </c>
      <c r="G1387" s="7">
        <v>2.2999999999999998</v>
      </c>
      <c r="H1387" s="7">
        <v>97.7</v>
      </c>
    </row>
    <row r="1388" spans="1:8" ht="49.5" x14ac:dyDescent="0.3">
      <c r="A1388" s="6" t="s">
        <v>2009</v>
      </c>
      <c r="B1388" s="7" t="s">
        <v>2558</v>
      </c>
      <c r="C1388" s="7" t="s">
        <v>2559</v>
      </c>
      <c r="D1388" s="7">
        <v>0</v>
      </c>
      <c r="E1388" s="7">
        <v>0</v>
      </c>
      <c r="F1388" s="7">
        <v>0</v>
      </c>
      <c r="G1388" s="7">
        <v>2.31</v>
      </c>
      <c r="H1388" s="7">
        <v>97.69</v>
      </c>
    </row>
    <row r="1389" spans="1:8" ht="49.5" x14ac:dyDescent="0.3">
      <c r="A1389" s="6" t="s">
        <v>2009</v>
      </c>
      <c r="B1389" s="7" t="s">
        <v>2560</v>
      </c>
      <c r="C1389" s="7" t="s">
        <v>2561</v>
      </c>
      <c r="D1389" s="7">
        <v>0</v>
      </c>
      <c r="E1389" s="7">
        <v>0</v>
      </c>
      <c r="F1389" s="7">
        <v>0</v>
      </c>
      <c r="G1389" s="7">
        <v>3.14</v>
      </c>
      <c r="H1389" s="7">
        <v>96.86</v>
      </c>
    </row>
    <row r="1390" spans="1:8" ht="49.5" x14ac:dyDescent="0.3">
      <c r="A1390" s="6" t="s">
        <v>2009</v>
      </c>
      <c r="B1390" s="7" t="s">
        <v>2562</v>
      </c>
      <c r="C1390" s="7" t="s">
        <v>2563</v>
      </c>
      <c r="D1390" s="7">
        <v>0</v>
      </c>
      <c r="E1390" s="7">
        <v>0</v>
      </c>
      <c r="F1390" s="7">
        <v>0</v>
      </c>
      <c r="G1390" s="7">
        <v>3.12</v>
      </c>
      <c r="H1390" s="7">
        <v>96.88</v>
      </c>
    </row>
    <row r="1391" spans="1:8" ht="49.5" x14ac:dyDescent="0.3">
      <c r="A1391" s="6" t="s">
        <v>2009</v>
      </c>
      <c r="B1391" s="7" t="s">
        <v>2564</v>
      </c>
      <c r="C1391" s="7" t="s">
        <v>2565</v>
      </c>
      <c r="D1391" s="7">
        <v>0</v>
      </c>
      <c r="E1391" s="7">
        <v>0</v>
      </c>
      <c r="F1391" s="7">
        <v>0</v>
      </c>
      <c r="G1391" s="7">
        <v>2.73</v>
      </c>
      <c r="H1391" s="7">
        <v>97.27</v>
      </c>
    </row>
    <row r="1392" spans="1:8" ht="49.5" x14ac:dyDescent="0.3">
      <c r="A1392" s="6" t="s">
        <v>2009</v>
      </c>
      <c r="B1392" s="7" t="s">
        <v>2566</v>
      </c>
      <c r="C1392" s="7" t="s">
        <v>2567</v>
      </c>
      <c r="D1392" s="7">
        <v>0</v>
      </c>
      <c r="E1392" s="7">
        <v>0</v>
      </c>
      <c r="F1392" s="7">
        <v>0</v>
      </c>
      <c r="G1392" s="7">
        <v>2.37</v>
      </c>
      <c r="H1392" s="7">
        <v>97.63</v>
      </c>
    </row>
    <row r="1393" spans="1:8" ht="49.5" x14ac:dyDescent="0.3">
      <c r="A1393" s="6" t="s">
        <v>2009</v>
      </c>
      <c r="B1393" s="7" t="s">
        <v>2568</v>
      </c>
      <c r="C1393" s="7" t="s">
        <v>2569</v>
      </c>
      <c r="D1393" s="7">
        <v>0</v>
      </c>
      <c r="E1393" s="7">
        <v>0</v>
      </c>
      <c r="F1393" s="7">
        <v>0</v>
      </c>
      <c r="G1393" s="7">
        <v>2.89</v>
      </c>
      <c r="H1393" s="7">
        <v>97.11</v>
      </c>
    </row>
    <row r="1394" spans="1:8" ht="49.5" x14ac:dyDescent="0.3">
      <c r="A1394" s="6" t="s">
        <v>2009</v>
      </c>
      <c r="B1394" s="7" t="s">
        <v>2570</v>
      </c>
      <c r="C1394" s="7" t="s">
        <v>2571</v>
      </c>
      <c r="D1394" s="7">
        <v>0</v>
      </c>
      <c r="E1394" s="7">
        <v>0</v>
      </c>
      <c r="F1394" s="7">
        <v>0</v>
      </c>
      <c r="G1394" s="7">
        <v>2.36</v>
      </c>
      <c r="H1394" s="7">
        <v>97.64</v>
      </c>
    </row>
    <row r="1395" spans="1:8" ht="49.5" x14ac:dyDescent="0.3">
      <c r="A1395" s="6" t="s">
        <v>2009</v>
      </c>
      <c r="B1395" s="7" t="s">
        <v>2572</v>
      </c>
      <c r="C1395" s="7" t="s">
        <v>2573</v>
      </c>
      <c r="D1395" s="7">
        <v>0</v>
      </c>
      <c r="E1395" s="7">
        <v>0</v>
      </c>
      <c r="F1395" s="7">
        <v>0</v>
      </c>
      <c r="G1395" s="7">
        <v>2.94</v>
      </c>
      <c r="H1395" s="7">
        <v>97.06</v>
      </c>
    </row>
    <row r="1396" spans="1:8" ht="49.5" x14ac:dyDescent="0.3">
      <c r="A1396" s="6" t="s">
        <v>2009</v>
      </c>
      <c r="B1396" s="7" t="s">
        <v>2574</v>
      </c>
      <c r="C1396" s="7" t="s">
        <v>2575</v>
      </c>
      <c r="D1396" s="7">
        <v>0</v>
      </c>
      <c r="E1396" s="7">
        <v>0</v>
      </c>
      <c r="F1396" s="7">
        <v>0</v>
      </c>
      <c r="G1396" s="7">
        <v>5.79</v>
      </c>
      <c r="H1396" s="7">
        <v>94.21</v>
      </c>
    </row>
    <row r="1397" spans="1:8" ht="49.5" x14ac:dyDescent="0.3">
      <c r="A1397" s="6" t="s">
        <v>2009</v>
      </c>
      <c r="B1397" s="7" t="s">
        <v>2576</v>
      </c>
      <c r="C1397" s="7" t="s">
        <v>2577</v>
      </c>
      <c r="D1397" s="7">
        <v>0</v>
      </c>
      <c r="E1397" s="7">
        <v>0</v>
      </c>
      <c r="F1397" s="7">
        <v>0</v>
      </c>
      <c r="G1397" s="7">
        <v>5.16</v>
      </c>
      <c r="H1397" s="7">
        <v>94.84</v>
      </c>
    </row>
    <row r="1398" spans="1:8" ht="49.5" x14ac:dyDescent="0.3">
      <c r="A1398" s="6" t="s">
        <v>2009</v>
      </c>
      <c r="B1398" s="7" t="s">
        <v>2578</v>
      </c>
      <c r="C1398" s="7" t="s">
        <v>2579</v>
      </c>
      <c r="D1398" s="7">
        <v>0</v>
      </c>
      <c r="E1398" s="7">
        <v>0</v>
      </c>
      <c r="F1398" s="7">
        <v>0</v>
      </c>
      <c r="G1398" s="7">
        <v>4.72</v>
      </c>
      <c r="H1398" s="7">
        <v>95.28</v>
      </c>
    </row>
    <row r="1399" spans="1:8" ht="49.5" x14ac:dyDescent="0.3">
      <c r="A1399" s="6" t="s">
        <v>2009</v>
      </c>
      <c r="B1399" s="7" t="s">
        <v>2580</v>
      </c>
      <c r="C1399" s="7" t="s">
        <v>2581</v>
      </c>
      <c r="D1399" s="7">
        <v>0</v>
      </c>
      <c r="E1399" s="7">
        <v>0</v>
      </c>
      <c r="F1399" s="7">
        <v>0</v>
      </c>
      <c r="G1399" s="7">
        <v>6.8</v>
      </c>
      <c r="H1399" s="7">
        <v>93.2</v>
      </c>
    </row>
    <row r="1400" spans="1:8" ht="49.5" x14ac:dyDescent="0.3">
      <c r="A1400" s="6" t="s">
        <v>2009</v>
      </c>
      <c r="B1400" s="7" t="s">
        <v>2582</v>
      </c>
      <c r="C1400" s="7" t="s">
        <v>2583</v>
      </c>
      <c r="D1400" s="7">
        <v>0</v>
      </c>
      <c r="E1400" s="7">
        <v>0</v>
      </c>
      <c r="F1400" s="7">
        <v>0</v>
      </c>
      <c r="G1400" s="7">
        <v>5.34</v>
      </c>
      <c r="H1400" s="7">
        <v>94.66</v>
      </c>
    </row>
    <row r="1401" spans="1:8" ht="49.5" x14ac:dyDescent="0.3">
      <c r="A1401" s="6" t="s">
        <v>2009</v>
      </c>
      <c r="B1401" s="7" t="s">
        <v>2584</v>
      </c>
      <c r="C1401" s="7" t="s">
        <v>2585</v>
      </c>
      <c r="D1401" s="7">
        <v>0</v>
      </c>
      <c r="E1401" s="7">
        <v>0</v>
      </c>
      <c r="F1401" s="7">
        <v>0</v>
      </c>
      <c r="G1401" s="7">
        <v>7.79</v>
      </c>
      <c r="H1401" s="7">
        <v>92.21</v>
      </c>
    </row>
    <row r="1402" spans="1:8" ht="49.5" x14ac:dyDescent="0.3">
      <c r="A1402" s="6" t="s">
        <v>2009</v>
      </c>
      <c r="B1402" s="7" t="s">
        <v>2586</v>
      </c>
      <c r="C1402" s="7" t="s">
        <v>2587</v>
      </c>
      <c r="D1402" s="7">
        <v>0</v>
      </c>
      <c r="E1402" s="7">
        <v>0</v>
      </c>
      <c r="F1402" s="7">
        <v>0</v>
      </c>
      <c r="G1402" s="7">
        <v>9.9600000000000009</v>
      </c>
      <c r="H1402" s="7">
        <v>90.04</v>
      </c>
    </row>
    <row r="1403" spans="1:8" ht="49.5" x14ac:dyDescent="0.3">
      <c r="A1403" s="6" t="s">
        <v>2009</v>
      </c>
      <c r="B1403" s="7" t="s">
        <v>2588</v>
      </c>
      <c r="C1403" s="7" t="s">
        <v>2589</v>
      </c>
      <c r="D1403" s="7">
        <v>0</v>
      </c>
      <c r="E1403" s="7">
        <v>0</v>
      </c>
      <c r="F1403" s="7">
        <v>0</v>
      </c>
      <c r="G1403" s="7">
        <v>7.67</v>
      </c>
      <c r="H1403" s="7">
        <v>92.33</v>
      </c>
    </row>
    <row r="1404" spans="1:8" ht="49.5" x14ac:dyDescent="0.3">
      <c r="A1404" s="6" t="s">
        <v>2009</v>
      </c>
      <c r="B1404" s="7" t="s">
        <v>2590</v>
      </c>
      <c r="C1404" s="7" t="s">
        <v>2591</v>
      </c>
      <c r="D1404" s="7">
        <v>0</v>
      </c>
      <c r="E1404" s="7">
        <v>0</v>
      </c>
      <c r="F1404" s="7">
        <v>0</v>
      </c>
      <c r="G1404" s="7">
        <v>9.85</v>
      </c>
      <c r="H1404" s="7">
        <v>90.15</v>
      </c>
    </row>
    <row r="1405" spans="1:8" ht="49.5" x14ac:dyDescent="0.3">
      <c r="A1405" s="6" t="s">
        <v>2009</v>
      </c>
      <c r="B1405" s="7" t="s">
        <v>2592</v>
      </c>
      <c r="C1405" s="7" t="s">
        <v>2593</v>
      </c>
      <c r="D1405" s="7">
        <v>0</v>
      </c>
      <c r="E1405" s="7">
        <v>0</v>
      </c>
      <c r="F1405" s="7">
        <v>0</v>
      </c>
      <c r="G1405" s="7">
        <v>8.83</v>
      </c>
      <c r="H1405" s="7">
        <v>91.17</v>
      </c>
    </row>
    <row r="1406" spans="1:8" ht="49.5" x14ac:dyDescent="0.3">
      <c r="A1406" s="6" t="s">
        <v>2009</v>
      </c>
      <c r="B1406" s="7" t="s">
        <v>2594</v>
      </c>
      <c r="C1406" s="7" t="s">
        <v>2595</v>
      </c>
      <c r="D1406" s="7">
        <v>0</v>
      </c>
      <c r="E1406" s="7">
        <v>0</v>
      </c>
      <c r="F1406" s="7">
        <v>0</v>
      </c>
      <c r="G1406" s="7">
        <v>16.66</v>
      </c>
      <c r="H1406" s="7">
        <v>83.34</v>
      </c>
    </row>
    <row r="1407" spans="1:8" ht="49.5" x14ac:dyDescent="0.3">
      <c r="A1407" s="6" t="s">
        <v>2009</v>
      </c>
      <c r="B1407" s="7" t="s">
        <v>2596</v>
      </c>
      <c r="C1407" s="7" t="s">
        <v>2597</v>
      </c>
      <c r="D1407" s="7">
        <v>0</v>
      </c>
      <c r="E1407" s="7">
        <v>0</v>
      </c>
      <c r="F1407" s="7">
        <v>0</v>
      </c>
      <c r="G1407" s="7">
        <v>11.89</v>
      </c>
      <c r="H1407" s="7">
        <v>88.11</v>
      </c>
    </row>
    <row r="1408" spans="1:8" ht="49.5" x14ac:dyDescent="0.3">
      <c r="A1408" s="6" t="s">
        <v>2009</v>
      </c>
      <c r="B1408" s="7" t="s">
        <v>2598</v>
      </c>
      <c r="C1408" s="7" t="s">
        <v>2599</v>
      </c>
      <c r="D1408" s="7">
        <v>0</v>
      </c>
      <c r="E1408" s="7">
        <v>0</v>
      </c>
      <c r="F1408" s="7">
        <v>0</v>
      </c>
      <c r="G1408" s="7">
        <v>2.46</v>
      </c>
      <c r="H1408" s="7">
        <v>97.54</v>
      </c>
    </row>
    <row r="1409" spans="1:8" ht="49.5" x14ac:dyDescent="0.3">
      <c r="A1409" s="6" t="s">
        <v>2009</v>
      </c>
      <c r="B1409" s="7" t="s">
        <v>2600</v>
      </c>
      <c r="C1409" s="7" t="s">
        <v>2601</v>
      </c>
      <c r="D1409" s="7">
        <v>0</v>
      </c>
      <c r="E1409" s="7">
        <v>0</v>
      </c>
      <c r="F1409" s="7">
        <v>90.62</v>
      </c>
      <c r="G1409" s="7">
        <v>9.3800000000000008</v>
      </c>
      <c r="H1409" s="7">
        <v>0</v>
      </c>
    </row>
    <row r="1410" spans="1:8" ht="49.5" x14ac:dyDescent="0.3">
      <c r="A1410" s="6" t="s">
        <v>2009</v>
      </c>
      <c r="B1410" s="7" t="s">
        <v>2602</v>
      </c>
      <c r="C1410" s="7" t="s">
        <v>2603</v>
      </c>
      <c r="D1410" s="7">
        <v>0</v>
      </c>
      <c r="E1410" s="7">
        <v>0</v>
      </c>
      <c r="F1410" s="7">
        <v>0</v>
      </c>
      <c r="G1410" s="7">
        <v>2.2400000000000002</v>
      </c>
      <c r="H1410" s="7">
        <v>97.76</v>
      </c>
    </row>
    <row r="1411" spans="1:8" ht="49.5" x14ac:dyDescent="0.3">
      <c r="A1411" s="6" t="s">
        <v>2009</v>
      </c>
      <c r="B1411" s="7" t="s">
        <v>2604</v>
      </c>
      <c r="C1411" s="7" t="s">
        <v>2605</v>
      </c>
      <c r="D1411" s="7">
        <v>0</v>
      </c>
      <c r="E1411" s="7">
        <v>0</v>
      </c>
      <c r="F1411" s="7">
        <v>0</v>
      </c>
      <c r="G1411" s="7">
        <v>1.94</v>
      </c>
      <c r="H1411" s="7">
        <v>98.06</v>
      </c>
    </row>
    <row r="1412" spans="1:8" ht="49.5" x14ac:dyDescent="0.3">
      <c r="A1412" s="6" t="s">
        <v>2009</v>
      </c>
      <c r="B1412" s="7" t="s">
        <v>2606</v>
      </c>
      <c r="C1412" s="7" t="s">
        <v>2607</v>
      </c>
      <c r="D1412" s="7">
        <v>0</v>
      </c>
      <c r="E1412" s="7">
        <v>0</v>
      </c>
      <c r="F1412" s="7">
        <v>0</v>
      </c>
      <c r="G1412" s="7">
        <v>1.96</v>
      </c>
      <c r="H1412" s="7">
        <v>98.04</v>
      </c>
    </row>
    <row r="1413" spans="1:8" ht="49.5" x14ac:dyDescent="0.3">
      <c r="A1413" s="6" t="s">
        <v>2009</v>
      </c>
      <c r="B1413" s="7" t="s">
        <v>2608</v>
      </c>
      <c r="C1413" s="7" t="s">
        <v>2609</v>
      </c>
      <c r="D1413" s="7">
        <v>0</v>
      </c>
      <c r="E1413" s="7">
        <v>0</v>
      </c>
      <c r="F1413" s="7">
        <v>0</v>
      </c>
      <c r="G1413" s="7">
        <v>1.55</v>
      </c>
      <c r="H1413" s="7">
        <v>98.45</v>
      </c>
    </row>
    <row r="1414" spans="1:8" ht="49.5" x14ac:dyDescent="0.3">
      <c r="A1414" s="6" t="s">
        <v>2009</v>
      </c>
      <c r="B1414" s="7" t="s">
        <v>2610</v>
      </c>
      <c r="C1414" s="7" t="s">
        <v>2611</v>
      </c>
      <c r="D1414" s="7">
        <v>0</v>
      </c>
      <c r="E1414" s="7">
        <v>0</v>
      </c>
      <c r="F1414" s="7">
        <v>0</v>
      </c>
      <c r="G1414" s="7">
        <v>1.02</v>
      </c>
      <c r="H1414" s="7">
        <v>98.98</v>
      </c>
    </row>
    <row r="1415" spans="1:8" ht="49.5" x14ac:dyDescent="0.3">
      <c r="A1415" s="6" t="s">
        <v>2009</v>
      </c>
      <c r="B1415" s="7" t="s">
        <v>2612</v>
      </c>
      <c r="C1415" s="7" t="s">
        <v>2613</v>
      </c>
      <c r="D1415" s="7">
        <v>0</v>
      </c>
      <c r="E1415" s="7">
        <v>0</v>
      </c>
      <c r="F1415" s="7">
        <v>0</v>
      </c>
      <c r="G1415" s="7">
        <v>1.23</v>
      </c>
      <c r="H1415" s="7">
        <v>98.77</v>
      </c>
    </row>
    <row r="1416" spans="1:8" ht="49.5" x14ac:dyDescent="0.3">
      <c r="A1416" s="6" t="s">
        <v>2009</v>
      </c>
      <c r="B1416" s="7" t="s">
        <v>2614</v>
      </c>
      <c r="C1416" s="7" t="s">
        <v>2615</v>
      </c>
      <c r="D1416" s="7">
        <v>0</v>
      </c>
      <c r="E1416" s="7">
        <v>0</v>
      </c>
      <c r="F1416" s="7">
        <v>0</v>
      </c>
      <c r="G1416" s="7">
        <v>1.21</v>
      </c>
      <c r="H1416" s="7">
        <v>98.79</v>
      </c>
    </row>
    <row r="1417" spans="1:8" ht="49.5" x14ac:dyDescent="0.3">
      <c r="A1417" s="6" t="s">
        <v>2009</v>
      </c>
      <c r="B1417" s="7" t="s">
        <v>2616</v>
      </c>
      <c r="C1417" s="7" t="s">
        <v>2617</v>
      </c>
      <c r="D1417" s="7">
        <v>0</v>
      </c>
      <c r="E1417" s="7">
        <v>0</v>
      </c>
      <c r="F1417" s="7">
        <v>0</v>
      </c>
      <c r="G1417" s="7">
        <v>1.76</v>
      </c>
      <c r="H1417" s="7">
        <v>98.24</v>
      </c>
    </row>
    <row r="1418" spans="1:8" ht="49.5" x14ac:dyDescent="0.3">
      <c r="A1418" s="6" t="s">
        <v>2009</v>
      </c>
      <c r="B1418" s="7" t="s">
        <v>2618</v>
      </c>
      <c r="C1418" s="7" t="s">
        <v>2619</v>
      </c>
      <c r="D1418" s="7">
        <v>0</v>
      </c>
      <c r="E1418" s="7">
        <v>0</v>
      </c>
      <c r="F1418" s="7">
        <v>0</v>
      </c>
      <c r="G1418" s="7">
        <v>1.93</v>
      </c>
      <c r="H1418" s="7">
        <v>98.07</v>
      </c>
    </row>
    <row r="1419" spans="1:8" ht="49.5" x14ac:dyDescent="0.3">
      <c r="A1419" s="6" t="s">
        <v>2009</v>
      </c>
      <c r="B1419" s="7" t="s">
        <v>2620</v>
      </c>
      <c r="C1419" s="7" t="s">
        <v>2621</v>
      </c>
      <c r="D1419" s="7">
        <v>0</v>
      </c>
      <c r="E1419" s="7">
        <v>0</v>
      </c>
      <c r="F1419" s="7">
        <v>0</v>
      </c>
      <c r="G1419" s="7">
        <v>0.55000000000000004</v>
      </c>
      <c r="H1419" s="7">
        <v>99.45</v>
      </c>
    </row>
    <row r="1420" spans="1:8" ht="49.5" x14ac:dyDescent="0.3">
      <c r="A1420" s="6" t="s">
        <v>2009</v>
      </c>
      <c r="B1420" s="7" t="s">
        <v>2622</v>
      </c>
      <c r="C1420" s="7" t="s">
        <v>2623</v>
      </c>
      <c r="D1420" s="7">
        <v>0</v>
      </c>
      <c r="E1420" s="7">
        <v>0</v>
      </c>
      <c r="F1420" s="7">
        <v>93.84</v>
      </c>
      <c r="G1420" s="7">
        <v>6.16</v>
      </c>
      <c r="H1420" s="7">
        <v>0</v>
      </c>
    </row>
    <row r="1421" spans="1:8" ht="49.5" x14ac:dyDescent="0.3">
      <c r="A1421" s="6" t="s">
        <v>2009</v>
      </c>
      <c r="B1421" s="7" t="s">
        <v>2624</v>
      </c>
      <c r="C1421" s="7" t="s">
        <v>2625</v>
      </c>
      <c r="D1421" s="7">
        <v>93.9</v>
      </c>
      <c r="E1421" s="7">
        <v>0</v>
      </c>
      <c r="F1421" s="7">
        <v>0</v>
      </c>
      <c r="G1421" s="7">
        <v>6.1</v>
      </c>
      <c r="H1421" s="7">
        <v>0</v>
      </c>
    </row>
    <row r="1422" spans="1:8" ht="49.5" x14ac:dyDescent="0.3">
      <c r="A1422" s="6" t="s">
        <v>2009</v>
      </c>
      <c r="B1422" s="7" t="s">
        <v>2626</v>
      </c>
      <c r="C1422" s="7" t="s">
        <v>2627</v>
      </c>
      <c r="D1422" s="7">
        <v>0</v>
      </c>
      <c r="E1422" s="7">
        <v>0</v>
      </c>
      <c r="F1422" s="7">
        <v>93.88</v>
      </c>
      <c r="G1422" s="7">
        <v>6.12</v>
      </c>
      <c r="H1422" s="7">
        <v>0</v>
      </c>
    </row>
    <row r="1423" spans="1:8" ht="49.5" x14ac:dyDescent="0.3">
      <c r="A1423" s="6" t="s">
        <v>2009</v>
      </c>
      <c r="B1423" s="7" t="s">
        <v>2628</v>
      </c>
      <c r="C1423" s="7" t="s">
        <v>2629</v>
      </c>
      <c r="D1423" s="7">
        <v>28.23</v>
      </c>
      <c r="E1423" s="7">
        <v>0</v>
      </c>
      <c r="F1423" s="7">
        <v>38.270000000000003</v>
      </c>
      <c r="G1423" s="7">
        <v>7.41</v>
      </c>
      <c r="H1423" s="7">
        <v>26.1</v>
      </c>
    </row>
    <row r="1424" spans="1:8" ht="49.5" x14ac:dyDescent="0.3">
      <c r="A1424" s="6" t="s">
        <v>2009</v>
      </c>
      <c r="B1424" s="7" t="s">
        <v>2630</v>
      </c>
      <c r="C1424" s="7" t="s">
        <v>2631</v>
      </c>
      <c r="D1424" s="7">
        <v>0</v>
      </c>
      <c r="E1424" s="7">
        <v>0</v>
      </c>
      <c r="F1424" s="7">
        <v>93.85</v>
      </c>
      <c r="G1424" s="7">
        <v>6.15</v>
      </c>
      <c r="H1424" s="7">
        <v>0</v>
      </c>
    </row>
    <row r="1425" spans="1:8" ht="49.5" x14ac:dyDescent="0.3">
      <c r="A1425" s="6" t="s">
        <v>2009</v>
      </c>
      <c r="B1425" s="7" t="s">
        <v>2632</v>
      </c>
      <c r="C1425" s="7" t="s">
        <v>2633</v>
      </c>
      <c r="D1425" s="7">
        <v>0</v>
      </c>
      <c r="E1425" s="7">
        <v>0</v>
      </c>
      <c r="F1425" s="7">
        <v>93.34</v>
      </c>
      <c r="G1425" s="7">
        <v>6.66</v>
      </c>
      <c r="H1425" s="7">
        <v>0</v>
      </c>
    </row>
    <row r="1426" spans="1:8" ht="49.5" x14ac:dyDescent="0.3">
      <c r="A1426" s="6" t="s">
        <v>2009</v>
      </c>
      <c r="B1426" s="7" t="s">
        <v>2634</v>
      </c>
      <c r="C1426" s="7" t="s">
        <v>2635</v>
      </c>
      <c r="D1426" s="7">
        <v>50.26</v>
      </c>
      <c r="E1426" s="7">
        <v>0</v>
      </c>
      <c r="F1426" s="7">
        <v>0</v>
      </c>
      <c r="G1426" s="7">
        <v>5.04</v>
      </c>
      <c r="H1426" s="7">
        <v>44.71</v>
      </c>
    </row>
    <row r="1427" spans="1:8" ht="49.5" x14ac:dyDescent="0.3">
      <c r="A1427" s="6" t="s">
        <v>2009</v>
      </c>
      <c r="B1427" s="7" t="s">
        <v>2636</v>
      </c>
      <c r="C1427" s="7" t="s">
        <v>2637</v>
      </c>
      <c r="D1427" s="7">
        <v>0</v>
      </c>
      <c r="E1427" s="7">
        <v>0</v>
      </c>
      <c r="F1427" s="7">
        <v>94.02</v>
      </c>
      <c r="G1427" s="7">
        <v>5.98</v>
      </c>
      <c r="H1427" s="7">
        <v>0</v>
      </c>
    </row>
    <row r="1428" spans="1:8" ht="49.5" x14ac:dyDescent="0.3">
      <c r="A1428" s="6" t="s">
        <v>2009</v>
      </c>
      <c r="B1428" s="7" t="s">
        <v>2638</v>
      </c>
      <c r="C1428" s="7" t="s">
        <v>2639</v>
      </c>
      <c r="D1428" s="7">
        <v>88</v>
      </c>
      <c r="E1428" s="7">
        <v>0</v>
      </c>
      <c r="F1428" s="7">
        <v>0</v>
      </c>
      <c r="G1428" s="7">
        <v>12</v>
      </c>
      <c r="H1428" s="7">
        <v>0</v>
      </c>
    </row>
    <row r="1429" spans="1:8" ht="49.5" x14ac:dyDescent="0.3">
      <c r="A1429" s="6" t="s">
        <v>2009</v>
      </c>
      <c r="B1429" s="7" t="s">
        <v>2640</v>
      </c>
      <c r="C1429" s="7" t="s">
        <v>2641</v>
      </c>
      <c r="D1429" s="7">
        <v>0</v>
      </c>
      <c r="E1429" s="7">
        <v>0</v>
      </c>
      <c r="F1429" s="7">
        <v>93.69</v>
      </c>
      <c r="G1429" s="7">
        <v>6.31</v>
      </c>
      <c r="H1429" s="7">
        <v>0</v>
      </c>
    </row>
    <row r="1430" spans="1:8" ht="49.5" x14ac:dyDescent="0.3">
      <c r="A1430" s="6" t="s">
        <v>2009</v>
      </c>
      <c r="B1430" s="7" t="s">
        <v>2642</v>
      </c>
      <c r="C1430" s="7" t="s">
        <v>2643</v>
      </c>
      <c r="D1430" s="7">
        <v>0</v>
      </c>
      <c r="E1430" s="7">
        <v>0</v>
      </c>
      <c r="F1430" s="7">
        <v>92.34</v>
      </c>
      <c r="G1430" s="7">
        <v>7.66</v>
      </c>
      <c r="H1430" s="7">
        <v>0</v>
      </c>
    </row>
    <row r="1431" spans="1:8" ht="49.5" x14ac:dyDescent="0.3">
      <c r="A1431" s="6" t="s">
        <v>2009</v>
      </c>
      <c r="B1431" s="7" t="s">
        <v>2644</v>
      </c>
      <c r="C1431" s="7" t="s">
        <v>2645</v>
      </c>
      <c r="D1431" s="7">
        <v>0</v>
      </c>
      <c r="E1431" s="7">
        <v>0</v>
      </c>
      <c r="F1431" s="7">
        <v>91.55</v>
      </c>
      <c r="G1431" s="7">
        <v>8.4499999999999993</v>
      </c>
      <c r="H1431" s="7">
        <v>0</v>
      </c>
    </row>
    <row r="1432" spans="1:8" ht="49.5" x14ac:dyDescent="0.3">
      <c r="A1432" s="6" t="s">
        <v>2009</v>
      </c>
      <c r="B1432" s="7" t="s">
        <v>2646</v>
      </c>
      <c r="C1432" s="7" t="s">
        <v>2647</v>
      </c>
      <c r="D1432" s="7">
        <v>0</v>
      </c>
      <c r="E1432" s="7">
        <v>0</v>
      </c>
      <c r="F1432" s="7">
        <v>93.85</v>
      </c>
      <c r="G1432" s="7">
        <v>6.15</v>
      </c>
      <c r="H1432" s="7">
        <v>0</v>
      </c>
    </row>
    <row r="1433" spans="1:8" ht="49.5" x14ac:dyDescent="0.3">
      <c r="A1433" s="6" t="s">
        <v>2009</v>
      </c>
      <c r="B1433" s="7" t="s">
        <v>2648</v>
      </c>
      <c r="C1433" s="7" t="s">
        <v>2649</v>
      </c>
      <c r="D1433" s="7">
        <v>79.06</v>
      </c>
      <c r="E1433" s="7">
        <v>0</v>
      </c>
      <c r="F1433" s="7">
        <v>15</v>
      </c>
      <c r="G1433" s="7">
        <v>5.93</v>
      </c>
      <c r="H1433" s="7">
        <v>0</v>
      </c>
    </row>
    <row r="1434" spans="1:8" ht="49.5" x14ac:dyDescent="0.3">
      <c r="A1434" s="6" t="s">
        <v>2009</v>
      </c>
      <c r="B1434" s="7" t="s">
        <v>2650</v>
      </c>
      <c r="C1434" s="7" t="s">
        <v>1510</v>
      </c>
      <c r="D1434" s="7">
        <v>0</v>
      </c>
      <c r="E1434" s="7">
        <v>92.63</v>
      </c>
      <c r="F1434" s="7">
        <v>0</v>
      </c>
      <c r="G1434" s="7">
        <v>7.37</v>
      </c>
      <c r="H1434" s="7">
        <v>0</v>
      </c>
    </row>
    <row r="1435" spans="1:8" ht="49.5" x14ac:dyDescent="0.3">
      <c r="A1435" s="6" t="s">
        <v>2009</v>
      </c>
      <c r="B1435" s="7" t="s">
        <v>2651</v>
      </c>
      <c r="C1435" s="7" t="s">
        <v>2652</v>
      </c>
      <c r="D1435" s="7">
        <v>49.56</v>
      </c>
      <c r="E1435" s="7">
        <v>0</v>
      </c>
      <c r="F1435" s="7">
        <v>0</v>
      </c>
      <c r="G1435" s="7">
        <v>4.6399999999999997</v>
      </c>
      <c r="H1435" s="7">
        <v>45.8</v>
      </c>
    </row>
    <row r="1436" spans="1:8" ht="49.5" x14ac:dyDescent="0.3">
      <c r="A1436" s="6" t="s">
        <v>2009</v>
      </c>
      <c r="B1436" s="7" t="s">
        <v>2653</v>
      </c>
      <c r="C1436" s="7" t="s">
        <v>2654</v>
      </c>
      <c r="D1436" s="7">
        <v>31.3</v>
      </c>
      <c r="E1436" s="7">
        <v>0</v>
      </c>
      <c r="F1436" s="7">
        <v>25.07</v>
      </c>
      <c r="G1436" s="7">
        <v>4.59</v>
      </c>
      <c r="H1436" s="7">
        <v>39.03</v>
      </c>
    </row>
    <row r="1437" spans="1:8" ht="49.5" x14ac:dyDescent="0.3">
      <c r="A1437" s="6" t="s">
        <v>2009</v>
      </c>
      <c r="B1437" s="7" t="s">
        <v>2655</v>
      </c>
      <c r="C1437" s="7" t="s">
        <v>2656</v>
      </c>
      <c r="D1437" s="7">
        <v>0</v>
      </c>
      <c r="E1437" s="7">
        <v>0</v>
      </c>
      <c r="F1437" s="7">
        <v>42.26</v>
      </c>
      <c r="G1437" s="7">
        <v>10.08</v>
      </c>
      <c r="H1437" s="7">
        <v>47.65</v>
      </c>
    </row>
    <row r="1438" spans="1:8" ht="49.5" x14ac:dyDescent="0.3">
      <c r="A1438" s="6" t="s">
        <v>2009</v>
      </c>
      <c r="B1438" s="7" t="s">
        <v>2657</v>
      </c>
      <c r="C1438" s="7" t="s">
        <v>2658</v>
      </c>
      <c r="D1438" s="7">
        <v>0</v>
      </c>
      <c r="E1438" s="7">
        <v>0</v>
      </c>
      <c r="F1438" s="7">
        <v>93.23</v>
      </c>
      <c r="G1438" s="7">
        <v>6.77</v>
      </c>
      <c r="H1438" s="7">
        <v>0</v>
      </c>
    </row>
    <row r="1439" spans="1:8" ht="49.5" x14ac:dyDescent="0.3">
      <c r="A1439" s="6" t="s">
        <v>2009</v>
      </c>
      <c r="B1439" s="7" t="s">
        <v>2659</v>
      </c>
      <c r="C1439" s="7" t="s">
        <v>2660</v>
      </c>
      <c r="D1439" s="7">
        <v>0</v>
      </c>
      <c r="E1439" s="7">
        <v>91.91</v>
      </c>
      <c r="F1439" s="7">
        <v>0</v>
      </c>
      <c r="G1439" s="7">
        <v>8.09</v>
      </c>
      <c r="H1439" s="7">
        <v>0</v>
      </c>
    </row>
    <row r="1440" spans="1:8" ht="49.5" x14ac:dyDescent="0.3">
      <c r="A1440" s="6" t="s">
        <v>2009</v>
      </c>
      <c r="B1440" s="7" t="s">
        <v>2661</v>
      </c>
      <c r="C1440" s="7" t="s">
        <v>2662</v>
      </c>
      <c r="D1440" s="7">
        <v>0</v>
      </c>
      <c r="E1440" s="7">
        <v>42.76</v>
      </c>
      <c r="F1440" s="7">
        <v>51.95</v>
      </c>
      <c r="G1440" s="7">
        <v>5.29</v>
      </c>
      <c r="H1440" s="7">
        <v>0</v>
      </c>
    </row>
    <row r="1441" spans="1:8" ht="49.5" x14ac:dyDescent="0.3">
      <c r="A1441" s="6" t="s">
        <v>2009</v>
      </c>
      <c r="B1441" s="7" t="s">
        <v>2663</v>
      </c>
      <c r="C1441" s="7" t="s">
        <v>2664</v>
      </c>
      <c r="D1441" s="7">
        <v>87.25</v>
      </c>
      <c r="E1441" s="7">
        <v>0</v>
      </c>
      <c r="F1441" s="7">
        <v>0</v>
      </c>
      <c r="G1441" s="7">
        <v>12.75</v>
      </c>
      <c r="H1441" s="7">
        <v>0</v>
      </c>
    </row>
    <row r="1442" spans="1:8" ht="49.5" x14ac:dyDescent="0.3">
      <c r="A1442" s="6" t="s">
        <v>2009</v>
      </c>
      <c r="B1442" s="7" t="s">
        <v>2665</v>
      </c>
      <c r="C1442" s="7" t="s">
        <v>2666</v>
      </c>
      <c r="D1442" s="7">
        <v>50.42</v>
      </c>
      <c r="E1442" s="7">
        <v>0</v>
      </c>
      <c r="F1442" s="7">
        <v>0</v>
      </c>
      <c r="G1442" s="7">
        <v>1.73</v>
      </c>
      <c r="H1442" s="7">
        <v>47.85</v>
      </c>
    </row>
    <row r="1443" spans="1:8" ht="49.5" x14ac:dyDescent="0.3">
      <c r="A1443" s="6" t="s">
        <v>2009</v>
      </c>
      <c r="B1443" s="7" t="s">
        <v>2667</v>
      </c>
      <c r="C1443" s="7" t="s">
        <v>2668</v>
      </c>
      <c r="D1443" s="7">
        <v>0</v>
      </c>
      <c r="E1443" s="7">
        <v>0</v>
      </c>
      <c r="F1443" s="7">
        <v>49.65</v>
      </c>
      <c r="G1443" s="7">
        <v>5.05</v>
      </c>
      <c r="H1443" s="7">
        <v>45.3</v>
      </c>
    </row>
    <row r="1444" spans="1:8" ht="49.5" x14ac:dyDescent="0.3">
      <c r="A1444" s="6" t="s">
        <v>2009</v>
      </c>
      <c r="B1444" s="7" t="s">
        <v>2669</v>
      </c>
      <c r="C1444" s="7" t="s">
        <v>2670</v>
      </c>
      <c r="D1444" s="7">
        <v>0</v>
      </c>
      <c r="E1444" s="7">
        <v>0</v>
      </c>
      <c r="F1444" s="7">
        <v>48.57</v>
      </c>
      <c r="G1444" s="7">
        <v>4.09</v>
      </c>
      <c r="H1444" s="7">
        <v>47.34</v>
      </c>
    </row>
    <row r="1445" spans="1:8" ht="49.5" x14ac:dyDescent="0.3">
      <c r="A1445" s="6" t="s">
        <v>2009</v>
      </c>
      <c r="B1445" s="7" t="s">
        <v>2671</v>
      </c>
      <c r="C1445" s="7" t="s">
        <v>2672</v>
      </c>
      <c r="D1445" s="7">
        <v>24.94</v>
      </c>
      <c r="E1445" s="7">
        <v>53.31</v>
      </c>
      <c r="F1445" s="7">
        <v>7.9</v>
      </c>
      <c r="G1445" s="7">
        <v>13.86</v>
      </c>
      <c r="H1445" s="7">
        <v>0</v>
      </c>
    </row>
    <row r="1446" spans="1:8" ht="49.5" x14ac:dyDescent="0.3">
      <c r="A1446" s="6" t="s">
        <v>2009</v>
      </c>
      <c r="B1446" s="7" t="s">
        <v>2673</v>
      </c>
      <c r="C1446" s="7" t="s">
        <v>2674</v>
      </c>
      <c r="D1446" s="7">
        <v>0</v>
      </c>
      <c r="E1446" s="7">
        <v>0</v>
      </c>
      <c r="F1446" s="7">
        <v>94.02</v>
      </c>
      <c r="G1446" s="7">
        <v>5.98</v>
      </c>
      <c r="H1446" s="7">
        <v>0</v>
      </c>
    </row>
    <row r="1447" spans="1:8" ht="49.5" x14ac:dyDescent="0.3">
      <c r="A1447" s="6" t="s">
        <v>2009</v>
      </c>
      <c r="B1447" s="7" t="s">
        <v>2675</v>
      </c>
      <c r="C1447" s="7" t="s">
        <v>1542</v>
      </c>
      <c r="D1447" s="7">
        <v>37.04</v>
      </c>
      <c r="E1447" s="7">
        <v>56.08</v>
      </c>
      <c r="F1447" s="7">
        <v>0</v>
      </c>
      <c r="G1447" s="7">
        <v>6.88</v>
      </c>
      <c r="H1447" s="7">
        <v>0</v>
      </c>
    </row>
    <row r="1448" spans="1:8" ht="49.5" x14ac:dyDescent="0.3">
      <c r="A1448" s="6" t="s">
        <v>2009</v>
      </c>
      <c r="B1448" s="7" t="s">
        <v>2676</v>
      </c>
      <c r="C1448" s="7" t="s">
        <v>2677</v>
      </c>
      <c r="D1448" s="7">
        <v>0</v>
      </c>
      <c r="E1448" s="7">
        <v>91.74</v>
      </c>
      <c r="F1448" s="7">
        <v>0</v>
      </c>
      <c r="G1448" s="7">
        <v>8.26</v>
      </c>
      <c r="H1448" s="7">
        <v>0</v>
      </c>
    </row>
    <row r="1449" spans="1:8" ht="49.5" x14ac:dyDescent="0.3">
      <c r="A1449" s="6" t="s">
        <v>2009</v>
      </c>
      <c r="B1449" s="7" t="s">
        <v>2678</v>
      </c>
      <c r="C1449" s="7" t="s">
        <v>2679</v>
      </c>
      <c r="D1449" s="7">
        <v>0</v>
      </c>
      <c r="E1449" s="7">
        <v>92.86</v>
      </c>
      <c r="F1449" s="7">
        <v>0</v>
      </c>
      <c r="G1449" s="7">
        <v>7.14</v>
      </c>
      <c r="H1449" s="7">
        <v>0</v>
      </c>
    </row>
    <row r="1450" spans="1:8" ht="49.5" x14ac:dyDescent="0.3">
      <c r="A1450" s="6" t="s">
        <v>2009</v>
      </c>
      <c r="B1450" s="7" t="s">
        <v>2680</v>
      </c>
      <c r="C1450" s="7" t="s">
        <v>2681</v>
      </c>
      <c r="D1450" s="7">
        <v>0</v>
      </c>
      <c r="E1450" s="7">
        <v>91.86</v>
      </c>
      <c r="F1450" s="7">
        <v>0</v>
      </c>
      <c r="G1450" s="7">
        <v>8.14</v>
      </c>
      <c r="H1450" s="7">
        <v>0</v>
      </c>
    </row>
    <row r="1451" spans="1:8" ht="49.5" x14ac:dyDescent="0.3">
      <c r="A1451" s="6" t="s">
        <v>2009</v>
      </c>
      <c r="B1451" s="7" t="s">
        <v>2682</v>
      </c>
      <c r="C1451" s="7" t="s">
        <v>2683</v>
      </c>
      <c r="D1451" s="7">
        <v>0</v>
      </c>
      <c r="E1451" s="7">
        <v>93.41</v>
      </c>
      <c r="F1451" s="7">
        <v>0</v>
      </c>
      <c r="G1451" s="7">
        <v>6.59</v>
      </c>
      <c r="H1451" s="7">
        <v>0</v>
      </c>
    </row>
    <row r="1452" spans="1:8" ht="49.5" x14ac:dyDescent="0.3">
      <c r="A1452" s="6" t="s">
        <v>2009</v>
      </c>
      <c r="B1452" s="7" t="s">
        <v>2684</v>
      </c>
      <c r="C1452" s="7" t="s">
        <v>2685</v>
      </c>
      <c r="D1452" s="7">
        <v>0</v>
      </c>
      <c r="E1452" s="7">
        <v>91.37</v>
      </c>
      <c r="F1452" s="7">
        <v>0</v>
      </c>
      <c r="G1452" s="7">
        <v>8.6300000000000008</v>
      </c>
      <c r="H1452" s="7">
        <v>0</v>
      </c>
    </row>
    <row r="1453" spans="1:8" ht="49.5" x14ac:dyDescent="0.3">
      <c r="A1453" s="6" t="s">
        <v>2009</v>
      </c>
      <c r="B1453" s="7" t="s">
        <v>2686</v>
      </c>
      <c r="C1453" s="7" t="s">
        <v>2687</v>
      </c>
      <c r="D1453" s="7">
        <v>88.4</v>
      </c>
      <c r="E1453" s="7">
        <v>0</v>
      </c>
      <c r="F1453" s="7">
        <v>0</v>
      </c>
      <c r="G1453" s="7">
        <v>11.6</v>
      </c>
      <c r="H1453" s="7">
        <v>0</v>
      </c>
    </row>
    <row r="1454" spans="1:8" ht="49.5" x14ac:dyDescent="0.3">
      <c r="A1454" s="6" t="s">
        <v>2009</v>
      </c>
      <c r="B1454" s="7" t="s">
        <v>2688</v>
      </c>
      <c r="C1454" s="7" t="s">
        <v>2689</v>
      </c>
      <c r="D1454" s="7">
        <v>0</v>
      </c>
      <c r="E1454" s="7">
        <v>89.64</v>
      </c>
      <c r="F1454" s="7">
        <v>0</v>
      </c>
      <c r="G1454" s="7">
        <v>10.36</v>
      </c>
      <c r="H1454" s="7">
        <v>0</v>
      </c>
    </row>
    <row r="1455" spans="1:8" ht="49.5" x14ac:dyDescent="0.3">
      <c r="A1455" s="6" t="s">
        <v>2009</v>
      </c>
      <c r="B1455" s="7" t="s">
        <v>2690</v>
      </c>
      <c r="C1455" s="7" t="s">
        <v>432</v>
      </c>
      <c r="D1455" s="7">
        <v>0</v>
      </c>
      <c r="E1455" s="7">
        <v>0</v>
      </c>
      <c r="F1455" s="7">
        <v>85.71</v>
      </c>
      <c r="G1455" s="7">
        <v>14.29</v>
      </c>
      <c r="H1455" s="7">
        <v>0</v>
      </c>
    </row>
    <row r="1456" spans="1:8" ht="49.5" x14ac:dyDescent="0.3">
      <c r="A1456" s="6" t="s">
        <v>2009</v>
      </c>
      <c r="B1456" s="7" t="s">
        <v>2691</v>
      </c>
      <c r="C1456" s="7" t="s">
        <v>2692</v>
      </c>
      <c r="D1456" s="7">
        <v>49.96</v>
      </c>
      <c r="E1456" s="7">
        <v>0</v>
      </c>
      <c r="F1456" s="7">
        <v>0</v>
      </c>
      <c r="G1456" s="7">
        <v>3.53</v>
      </c>
      <c r="H1456" s="7">
        <v>46.52</v>
      </c>
    </row>
    <row r="1457" spans="1:8" ht="49.5" x14ac:dyDescent="0.3">
      <c r="A1457" s="6" t="s">
        <v>2009</v>
      </c>
      <c r="B1457" s="7" t="s">
        <v>2693</v>
      </c>
      <c r="C1457" s="7" t="s">
        <v>2694</v>
      </c>
      <c r="D1457" s="7">
        <v>88.84</v>
      </c>
      <c r="E1457" s="7">
        <v>0</v>
      </c>
      <c r="F1457" s="7">
        <v>0</v>
      </c>
      <c r="G1457" s="7">
        <v>11.16</v>
      </c>
      <c r="H1457" s="7">
        <v>0</v>
      </c>
    </row>
    <row r="1458" spans="1:8" ht="49.5" x14ac:dyDescent="0.3">
      <c r="A1458" s="6" t="s">
        <v>2009</v>
      </c>
      <c r="B1458" s="7" t="s">
        <v>2695</v>
      </c>
      <c r="C1458" s="7" t="s">
        <v>2696</v>
      </c>
      <c r="D1458" s="7">
        <v>0</v>
      </c>
      <c r="E1458" s="7">
        <v>0</v>
      </c>
      <c r="F1458" s="7">
        <v>93.71</v>
      </c>
      <c r="G1458" s="7">
        <v>6.29</v>
      </c>
      <c r="H1458" s="7">
        <v>0</v>
      </c>
    </row>
    <row r="1459" spans="1:8" ht="49.5" x14ac:dyDescent="0.3">
      <c r="A1459" s="6" t="s">
        <v>2009</v>
      </c>
      <c r="B1459" s="7" t="s">
        <v>2697</v>
      </c>
      <c r="C1459" s="7" t="s">
        <v>2698</v>
      </c>
      <c r="D1459" s="7">
        <v>0</v>
      </c>
      <c r="E1459" s="7">
        <v>0</v>
      </c>
      <c r="F1459" s="7">
        <v>93.77</v>
      </c>
      <c r="G1459" s="7">
        <v>6.23</v>
      </c>
      <c r="H1459" s="7">
        <v>0</v>
      </c>
    </row>
    <row r="1460" spans="1:8" ht="49.5" x14ac:dyDescent="0.3">
      <c r="A1460" s="6" t="s">
        <v>2009</v>
      </c>
      <c r="B1460" s="7" t="s">
        <v>2699</v>
      </c>
      <c r="C1460" s="7" t="s">
        <v>2700</v>
      </c>
      <c r="D1460" s="7">
        <v>0</v>
      </c>
      <c r="E1460" s="7">
        <v>0</v>
      </c>
      <c r="F1460" s="7">
        <v>93.92</v>
      </c>
      <c r="G1460" s="7">
        <v>6.08</v>
      </c>
      <c r="H1460" s="7">
        <v>0</v>
      </c>
    </row>
    <row r="1461" spans="1:8" ht="49.5" x14ac:dyDescent="0.3">
      <c r="A1461" s="6" t="s">
        <v>2009</v>
      </c>
      <c r="B1461" s="7" t="s">
        <v>2701</v>
      </c>
      <c r="C1461" s="7" t="s">
        <v>2702</v>
      </c>
      <c r="D1461" s="7">
        <v>91.28</v>
      </c>
      <c r="E1461" s="7">
        <v>0</v>
      </c>
      <c r="F1461" s="7">
        <v>0</v>
      </c>
      <c r="G1461" s="7">
        <v>8.7200000000000006</v>
      </c>
      <c r="H1461" s="7">
        <v>0</v>
      </c>
    </row>
    <row r="1462" spans="1:8" ht="49.5" x14ac:dyDescent="0.3">
      <c r="A1462" s="6" t="s">
        <v>2009</v>
      </c>
      <c r="B1462" s="7" t="s">
        <v>2703</v>
      </c>
      <c r="C1462" s="7" t="s">
        <v>2704</v>
      </c>
      <c r="D1462" s="7">
        <v>0</v>
      </c>
      <c r="E1462" s="7">
        <v>0</v>
      </c>
      <c r="F1462" s="7">
        <v>94.76</v>
      </c>
      <c r="G1462" s="7">
        <v>5.24</v>
      </c>
      <c r="H1462" s="7">
        <v>0</v>
      </c>
    </row>
    <row r="1463" spans="1:8" ht="49.5" x14ac:dyDescent="0.3">
      <c r="A1463" s="6" t="s">
        <v>2009</v>
      </c>
      <c r="B1463" s="7" t="s">
        <v>2705</v>
      </c>
      <c r="C1463" s="7" t="s">
        <v>2706</v>
      </c>
      <c r="D1463" s="7">
        <v>0</v>
      </c>
      <c r="E1463" s="7">
        <v>0</v>
      </c>
      <c r="F1463" s="7">
        <v>93.85</v>
      </c>
      <c r="G1463" s="7">
        <v>6.15</v>
      </c>
      <c r="H1463" s="7">
        <v>0</v>
      </c>
    </row>
    <row r="1464" spans="1:8" ht="49.5" x14ac:dyDescent="0.3">
      <c r="A1464" s="6" t="s">
        <v>2009</v>
      </c>
      <c r="B1464" s="7" t="s">
        <v>2707</v>
      </c>
      <c r="C1464" s="7" t="s">
        <v>2708</v>
      </c>
      <c r="D1464" s="7">
        <v>88.03</v>
      </c>
      <c r="E1464" s="7">
        <v>0</v>
      </c>
      <c r="F1464" s="7">
        <v>0</v>
      </c>
      <c r="G1464" s="7">
        <v>11.97</v>
      </c>
      <c r="H1464" s="7">
        <v>0</v>
      </c>
    </row>
    <row r="1465" spans="1:8" ht="49.5" x14ac:dyDescent="0.3">
      <c r="A1465" s="6" t="s">
        <v>2009</v>
      </c>
      <c r="B1465" s="7" t="s">
        <v>2709</v>
      </c>
      <c r="C1465" s="7" t="s">
        <v>1573</v>
      </c>
      <c r="D1465" s="7">
        <v>0</v>
      </c>
      <c r="E1465" s="7">
        <v>0</v>
      </c>
      <c r="F1465" s="7">
        <v>79.48</v>
      </c>
      <c r="G1465" s="7">
        <v>20.52</v>
      </c>
      <c r="H1465" s="7">
        <v>0</v>
      </c>
    </row>
    <row r="1466" spans="1:8" ht="49.5" x14ac:dyDescent="0.3">
      <c r="A1466" s="6" t="s">
        <v>2009</v>
      </c>
      <c r="B1466" s="7" t="s">
        <v>2710</v>
      </c>
      <c r="C1466" s="7" t="s">
        <v>2711</v>
      </c>
      <c r="D1466" s="7">
        <v>0</v>
      </c>
      <c r="E1466" s="7">
        <v>0</v>
      </c>
      <c r="F1466" s="7">
        <v>93.61</v>
      </c>
      <c r="G1466" s="7">
        <v>6.39</v>
      </c>
      <c r="H1466" s="7">
        <v>0</v>
      </c>
    </row>
    <row r="1467" spans="1:8" ht="49.5" x14ac:dyDescent="0.3">
      <c r="A1467" s="6" t="s">
        <v>2009</v>
      </c>
      <c r="B1467" s="7" t="s">
        <v>2712</v>
      </c>
      <c r="C1467" s="7" t="s">
        <v>2713</v>
      </c>
      <c r="D1467" s="7">
        <v>0</v>
      </c>
      <c r="E1467" s="7">
        <v>0</v>
      </c>
      <c r="F1467" s="7">
        <v>49.33</v>
      </c>
      <c r="G1467" s="7">
        <v>4.2</v>
      </c>
      <c r="H1467" s="7">
        <v>46.47</v>
      </c>
    </row>
    <row r="1468" spans="1:8" ht="49.5" x14ac:dyDescent="0.3">
      <c r="A1468" s="6" t="s">
        <v>2009</v>
      </c>
      <c r="B1468" s="7" t="s">
        <v>2714</v>
      </c>
      <c r="C1468" s="7" t="s">
        <v>2715</v>
      </c>
      <c r="D1468" s="7">
        <v>0</v>
      </c>
      <c r="E1468" s="7">
        <v>0</v>
      </c>
      <c r="F1468" s="7">
        <v>94.45</v>
      </c>
      <c r="G1468" s="7">
        <v>5.55</v>
      </c>
      <c r="H1468" s="7">
        <v>0</v>
      </c>
    </row>
    <row r="1469" spans="1:8" ht="49.5" x14ac:dyDescent="0.3">
      <c r="A1469" s="6" t="s">
        <v>2009</v>
      </c>
      <c r="B1469" s="7" t="s">
        <v>2716</v>
      </c>
      <c r="C1469" s="7" t="s">
        <v>2717</v>
      </c>
      <c r="D1469" s="7">
        <v>0</v>
      </c>
      <c r="E1469" s="7">
        <v>0</v>
      </c>
      <c r="F1469" s="7">
        <v>93.93</v>
      </c>
      <c r="G1469" s="7">
        <v>6.07</v>
      </c>
      <c r="H1469" s="7">
        <v>0</v>
      </c>
    </row>
    <row r="1470" spans="1:8" ht="49.5" x14ac:dyDescent="0.3">
      <c r="A1470" s="6" t="s">
        <v>2009</v>
      </c>
      <c r="B1470" s="7" t="s">
        <v>2718</v>
      </c>
      <c r="C1470" s="7" t="s">
        <v>2719</v>
      </c>
      <c r="D1470" s="7">
        <v>0</v>
      </c>
      <c r="E1470" s="7">
        <v>0</v>
      </c>
      <c r="F1470" s="7">
        <v>50.52</v>
      </c>
      <c r="G1470" s="7">
        <v>7.23</v>
      </c>
      <c r="H1470" s="7">
        <v>42.25</v>
      </c>
    </row>
    <row r="1471" spans="1:8" ht="49.5" x14ac:dyDescent="0.3">
      <c r="A1471" s="6" t="s">
        <v>2009</v>
      </c>
      <c r="B1471" s="7" t="s">
        <v>2720</v>
      </c>
      <c r="C1471" s="7" t="s">
        <v>2721</v>
      </c>
      <c r="D1471" s="7">
        <v>0</v>
      </c>
      <c r="E1471" s="7">
        <v>0</v>
      </c>
      <c r="F1471" s="7">
        <v>51.07</v>
      </c>
      <c r="G1471" s="7">
        <v>4.53</v>
      </c>
      <c r="H1471" s="7">
        <v>44.4</v>
      </c>
    </row>
    <row r="1472" spans="1:8" ht="49.5" x14ac:dyDescent="0.3">
      <c r="A1472" s="6" t="s">
        <v>2009</v>
      </c>
      <c r="B1472" s="7" t="s">
        <v>2722</v>
      </c>
      <c r="C1472" s="7" t="s">
        <v>2723</v>
      </c>
      <c r="D1472" s="7">
        <v>50.27</v>
      </c>
      <c r="E1472" s="7">
        <v>0</v>
      </c>
      <c r="F1472" s="7">
        <v>0</v>
      </c>
      <c r="G1472" s="7">
        <v>4.75</v>
      </c>
      <c r="H1472" s="7">
        <v>44.98</v>
      </c>
    </row>
    <row r="1473" spans="1:8" ht="49.5" x14ac:dyDescent="0.3">
      <c r="A1473" s="6" t="s">
        <v>2009</v>
      </c>
      <c r="B1473" s="7" t="s">
        <v>2724</v>
      </c>
      <c r="C1473" s="7" t="s">
        <v>2725</v>
      </c>
      <c r="D1473" s="7">
        <v>26.46</v>
      </c>
      <c r="E1473" s="7">
        <v>61.75</v>
      </c>
      <c r="F1473" s="7">
        <v>0</v>
      </c>
      <c r="G1473" s="7">
        <v>11.79</v>
      </c>
      <c r="H1473" s="7">
        <v>0</v>
      </c>
    </row>
    <row r="1474" spans="1:8" ht="49.5" x14ac:dyDescent="0.3">
      <c r="A1474" s="6" t="s">
        <v>2009</v>
      </c>
      <c r="B1474" s="7" t="s">
        <v>2726</v>
      </c>
      <c r="C1474" s="7" t="s">
        <v>2727</v>
      </c>
      <c r="D1474" s="7">
        <v>45.58</v>
      </c>
      <c r="E1474" s="7">
        <v>48.23</v>
      </c>
      <c r="F1474" s="7">
        <v>0</v>
      </c>
      <c r="G1474" s="7">
        <v>6.19</v>
      </c>
      <c r="H1474" s="7">
        <v>0</v>
      </c>
    </row>
    <row r="1475" spans="1:8" ht="49.5" x14ac:dyDescent="0.3">
      <c r="A1475" s="6" t="s">
        <v>2009</v>
      </c>
      <c r="B1475" s="7" t="s">
        <v>2728</v>
      </c>
      <c r="C1475" s="7" t="s">
        <v>2729</v>
      </c>
      <c r="D1475" s="7">
        <v>39.869999999999997</v>
      </c>
      <c r="E1475" s="7">
        <v>50.71</v>
      </c>
      <c r="F1475" s="7">
        <v>0</v>
      </c>
      <c r="G1475" s="7">
        <v>9.42</v>
      </c>
      <c r="H1475" s="7">
        <v>0</v>
      </c>
    </row>
    <row r="1476" spans="1:8" ht="49.5" x14ac:dyDescent="0.3">
      <c r="A1476" s="6" t="s">
        <v>2009</v>
      </c>
      <c r="B1476" s="7" t="s">
        <v>2730</v>
      </c>
      <c r="C1476" s="7" t="s">
        <v>2731</v>
      </c>
      <c r="D1476" s="7">
        <v>35.130000000000003</v>
      </c>
      <c r="E1476" s="7">
        <v>54.95</v>
      </c>
      <c r="F1476" s="7">
        <v>0</v>
      </c>
      <c r="G1476" s="7">
        <v>9.92</v>
      </c>
      <c r="H1476" s="7">
        <v>0</v>
      </c>
    </row>
    <row r="1477" spans="1:8" ht="49.5" x14ac:dyDescent="0.3">
      <c r="A1477" s="6" t="s">
        <v>2009</v>
      </c>
      <c r="B1477" s="7" t="s">
        <v>2732</v>
      </c>
      <c r="C1477" s="7" t="s">
        <v>2733</v>
      </c>
      <c r="D1477" s="7">
        <v>32.159999999999997</v>
      </c>
      <c r="E1477" s="7">
        <v>61.6</v>
      </c>
      <c r="F1477" s="7">
        <v>0</v>
      </c>
      <c r="G1477" s="7">
        <v>6.24</v>
      </c>
      <c r="H1477" s="7">
        <v>0</v>
      </c>
    </row>
    <row r="1478" spans="1:8" ht="49.5" x14ac:dyDescent="0.3">
      <c r="A1478" s="6" t="s">
        <v>2009</v>
      </c>
      <c r="B1478" s="7" t="s">
        <v>2734</v>
      </c>
      <c r="C1478" s="7" t="s">
        <v>2735</v>
      </c>
      <c r="D1478" s="7">
        <v>27.9</v>
      </c>
      <c r="E1478" s="7">
        <v>60.63</v>
      </c>
      <c r="F1478" s="7">
        <v>0</v>
      </c>
      <c r="G1478" s="7">
        <v>11.47</v>
      </c>
      <c r="H1478" s="7">
        <v>0</v>
      </c>
    </row>
    <row r="1479" spans="1:8" ht="49.5" x14ac:dyDescent="0.3">
      <c r="A1479" s="6" t="s">
        <v>2009</v>
      </c>
      <c r="B1479" s="7" t="s">
        <v>2736</v>
      </c>
      <c r="C1479" s="7" t="s">
        <v>2737</v>
      </c>
      <c r="D1479" s="7">
        <v>29.7</v>
      </c>
      <c r="E1479" s="7">
        <v>60.38</v>
      </c>
      <c r="F1479" s="7">
        <v>0</v>
      </c>
      <c r="G1479" s="7">
        <v>9.92</v>
      </c>
      <c r="H1479" s="7">
        <v>0</v>
      </c>
    </row>
    <row r="1480" spans="1:8" ht="49.5" x14ac:dyDescent="0.3">
      <c r="A1480" s="6" t="s">
        <v>2009</v>
      </c>
      <c r="B1480" s="7" t="s">
        <v>2738</v>
      </c>
      <c r="C1480" s="7" t="s">
        <v>2739</v>
      </c>
      <c r="D1480" s="7">
        <v>26.64</v>
      </c>
      <c r="E1480" s="7">
        <v>59.01</v>
      </c>
      <c r="F1480" s="7">
        <v>0</v>
      </c>
      <c r="G1480" s="7">
        <v>14.35</v>
      </c>
      <c r="H1480" s="7">
        <v>0</v>
      </c>
    </row>
    <row r="1481" spans="1:8" ht="49.5" x14ac:dyDescent="0.3">
      <c r="A1481" s="6" t="s">
        <v>2009</v>
      </c>
      <c r="B1481" s="7" t="s">
        <v>2740</v>
      </c>
      <c r="C1481" s="7" t="s">
        <v>2741</v>
      </c>
      <c r="D1481" s="7">
        <v>23.71</v>
      </c>
      <c r="E1481" s="7">
        <v>67.92</v>
      </c>
      <c r="F1481" s="7">
        <v>0</v>
      </c>
      <c r="G1481" s="7">
        <v>8.3800000000000008</v>
      </c>
      <c r="H1481" s="7">
        <v>0</v>
      </c>
    </row>
    <row r="1482" spans="1:8" ht="49.5" x14ac:dyDescent="0.3">
      <c r="A1482" s="6" t="s">
        <v>2009</v>
      </c>
      <c r="B1482" s="7" t="s">
        <v>2742</v>
      </c>
      <c r="C1482" s="7" t="s">
        <v>2743</v>
      </c>
      <c r="D1482" s="7">
        <v>20.61</v>
      </c>
      <c r="E1482" s="7">
        <v>64.84</v>
      </c>
      <c r="F1482" s="7">
        <v>0</v>
      </c>
      <c r="G1482" s="7">
        <v>14.55</v>
      </c>
      <c r="H1482" s="7">
        <v>0</v>
      </c>
    </row>
    <row r="1483" spans="1:8" ht="49.5" x14ac:dyDescent="0.3">
      <c r="A1483" s="6" t="s">
        <v>2009</v>
      </c>
      <c r="B1483" s="7" t="s">
        <v>2744</v>
      </c>
      <c r="C1483" s="7" t="s">
        <v>2745</v>
      </c>
      <c r="D1483" s="7">
        <v>17.28</v>
      </c>
      <c r="E1483" s="7">
        <v>41.79</v>
      </c>
      <c r="F1483" s="7">
        <v>0</v>
      </c>
      <c r="G1483" s="7">
        <v>40.93</v>
      </c>
      <c r="H1483" s="7">
        <v>0</v>
      </c>
    </row>
    <row r="1484" spans="1:8" ht="49.5" x14ac:dyDescent="0.3">
      <c r="A1484" s="6" t="s">
        <v>2009</v>
      </c>
      <c r="B1484" s="7" t="s">
        <v>2746</v>
      </c>
      <c r="C1484" s="7" t="s">
        <v>2747</v>
      </c>
      <c r="D1484" s="7">
        <v>14.34</v>
      </c>
      <c r="E1484" s="7">
        <v>54.32</v>
      </c>
      <c r="F1484" s="7">
        <v>0</v>
      </c>
      <c r="G1484" s="7">
        <v>31.34</v>
      </c>
      <c r="H1484" s="7">
        <v>0</v>
      </c>
    </row>
    <row r="1485" spans="1:8" ht="33" x14ac:dyDescent="0.3">
      <c r="A1485" s="6" t="s">
        <v>2748</v>
      </c>
      <c r="B1485" s="7" t="s">
        <v>2749</v>
      </c>
      <c r="C1485" s="7" t="s">
        <v>2750</v>
      </c>
      <c r="D1485" s="7">
        <v>0</v>
      </c>
      <c r="E1485" s="7">
        <v>0</v>
      </c>
      <c r="F1485" s="7">
        <v>90.06</v>
      </c>
      <c r="G1485" s="7">
        <v>9.94</v>
      </c>
      <c r="H1485" s="7">
        <v>0</v>
      </c>
    </row>
    <row r="1486" spans="1:8" ht="33" x14ac:dyDescent="0.3">
      <c r="A1486" s="6" t="s">
        <v>2748</v>
      </c>
      <c r="B1486" s="7" t="s">
        <v>2751</v>
      </c>
      <c r="C1486" s="7" t="s">
        <v>2752</v>
      </c>
      <c r="D1486" s="7">
        <v>0</v>
      </c>
      <c r="E1486" s="7">
        <v>0</v>
      </c>
      <c r="F1486" s="7">
        <v>89.34</v>
      </c>
      <c r="G1486" s="7">
        <v>10.66</v>
      </c>
      <c r="H1486" s="7">
        <v>0</v>
      </c>
    </row>
    <row r="1487" spans="1:8" ht="33" x14ac:dyDescent="0.3">
      <c r="A1487" s="6" t="s">
        <v>2748</v>
      </c>
      <c r="B1487" s="7" t="s">
        <v>2753</v>
      </c>
      <c r="C1487" s="7" t="s">
        <v>132</v>
      </c>
      <c r="D1487" s="7">
        <v>0</v>
      </c>
      <c r="E1487" s="7">
        <v>0</v>
      </c>
      <c r="F1487" s="7">
        <v>49.15</v>
      </c>
      <c r="G1487" s="7">
        <v>6.82</v>
      </c>
      <c r="H1487" s="7">
        <v>44.03</v>
      </c>
    </row>
    <row r="1488" spans="1:8" ht="33" x14ac:dyDescent="0.3">
      <c r="A1488" s="6" t="s">
        <v>2748</v>
      </c>
      <c r="B1488" s="7" t="s">
        <v>2754</v>
      </c>
      <c r="C1488" s="7" t="s">
        <v>289</v>
      </c>
      <c r="D1488" s="7">
        <v>0</v>
      </c>
      <c r="E1488" s="7">
        <v>0</v>
      </c>
      <c r="F1488" s="7">
        <v>91.74</v>
      </c>
      <c r="G1488" s="7">
        <v>8.26</v>
      </c>
      <c r="H1488" s="7">
        <v>0</v>
      </c>
    </row>
    <row r="1489" spans="1:8" ht="33" x14ac:dyDescent="0.3">
      <c r="A1489" s="6" t="s">
        <v>2748</v>
      </c>
      <c r="B1489" s="7" t="s">
        <v>2755</v>
      </c>
      <c r="C1489" s="7" t="s">
        <v>599</v>
      </c>
      <c r="D1489" s="7">
        <v>0</v>
      </c>
      <c r="E1489" s="7">
        <v>0</v>
      </c>
      <c r="F1489" s="7">
        <v>97.4</v>
      </c>
      <c r="G1489" s="7">
        <v>2.6</v>
      </c>
      <c r="H1489" s="7">
        <v>0</v>
      </c>
    </row>
    <row r="1490" spans="1:8" ht="33" x14ac:dyDescent="0.3">
      <c r="A1490" s="6" t="s">
        <v>2748</v>
      </c>
      <c r="B1490" s="7" t="s">
        <v>2756</v>
      </c>
      <c r="C1490" s="7" t="s">
        <v>40</v>
      </c>
      <c r="D1490" s="7">
        <v>0</v>
      </c>
      <c r="E1490" s="7">
        <v>0</v>
      </c>
      <c r="F1490" s="7">
        <v>96.02</v>
      </c>
      <c r="G1490" s="7">
        <v>3.98</v>
      </c>
      <c r="H1490" s="7">
        <v>0</v>
      </c>
    </row>
    <row r="1491" spans="1:8" ht="33" x14ac:dyDescent="0.3">
      <c r="A1491" s="6" t="s">
        <v>2748</v>
      </c>
      <c r="B1491" s="7" t="s">
        <v>2757</v>
      </c>
      <c r="C1491" s="7" t="s">
        <v>46</v>
      </c>
      <c r="D1491" s="7">
        <v>0</v>
      </c>
      <c r="E1491" s="7">
        <v>0</v>
      </c>
      <c r="F1491" s="7">
        <v>89.87</v>
      </c>
      <c r="G1491" s="7">
        <v>10.130000000000001</v>
      </c>
      <c r="H1491" s="7">
        <v>0</v>
      </c>
    </row>
    <row r="1492" spans="1:8" ht="33" x14ac:dyDescent="0.3">
      <c r="A1492" s="6" t="s">
        <v>2758</v>
      </c>
      <c r="B1492" s="7" t="s">
        <v>2759</v>
      </c>
      <c r="C1492" s="7" t="s">
        <v>2760</v>
      </c>
      <c r="D1492" s="7">
        <v>0</v>
      </c>
      <c r="E1492" s="7">
        <v>0</v>
      </c>
      <c r="F1492" s="7">
        <v>83.5</v>
      </c>
      <c r="G1492" s="7">
        <v>16.5</v>
      </c>
      <c r="H1492" s="7">
        <v>0</v>
      </c>
    </row>
    <row r="1493" spans="1:8" ht="33" x14ac:dyDescent="0.3">
      <c r="A1493" s="6" t="s">
        <v>2758</v>
      </c>
      <c r="B1493" s="7" t="s">
        <v>2761</v>
      </c>
      <c r="C1493" s="7" t="s">
        <v>2762</v>
      </c>
      <c r="D1493" s="7">
        <v>0</v>
      </c>
      <c r="E1493" s="7">
        <v>0</v>
      </c>
      <c r="F1493" s="7">
        <v>84.83</v>
      </c>
      <c r="G1493" s="7">
        <v>15.17</v>
      </c>
      <c r="H1493" s="7">
        <v>0</v>
      </c>
    </row>
    <row r="1494" spans="1:8" ht="33" x14ac:dyDescent="0.3">
      <c r="A1494" s="6" t="s">
        <v>2758</v>
      </c>
      <c r="B1494" s="7" t="s">
        <v>2763</v>
      </c>
      <c r="C1494" s="7" t="s">
        <v>2764</v>
      </c>
      <c r="D1494" s="7">
        <v>0</v>
      </c>
      <c r="E1494" s="7">
        <v>0</v>
      </c>
      <c r="F1494" s="7">
        <v>82.37</v>
      </c>
      <c r="G1494" s="7">
        <v>17.63</v>
      </c>
      <c r="H1494" s="7">
        <v>0</v>
      </c>
    </row>
    <row r="1495" spans="1:8" ht="33" x14ac:dyDescent="0.3">
      <c r="A1495" s="6" t="s">
        <v>2758</v>
      </c>
      <c r="B1495" s="7" t="s">
        <v>2765</v>
      </c>
      <c r="C1495" s="7" t="s">
        <v>173</v>
      </c>
      <c r="D1495" s="7">
        <v>0</v>
      </c>
      <c r="E1495" s="7">
        <v>0</v>
      </c>
      <c r="F1495" s="7">
        <v>89.5</v>
      </c>
      <c r="G1495" s="7">
        <v>10.5</v>
      </c>
      <c r="H1495" s="7">
        <v>0</v>
      </c>
    </row>
    <row r="1496" spans="1:8" ht="33" x14ac:dyDescent="0.3">
      <c r="A1496" s="6" t="s">
        <v>2758</v>
      </c>
      <c r="B1496" s="7" t="s">
        <v>2766</v>
      </c>
      <c r="C1496" s="7" t="s">
        <v>2767</v>
      </c>
      <c r="D1496" s="7">
        <v>0</v>
      </c>
      <c r="E1496" s="7">
        <v>0</v>
      </c>
      <c r="F1496" s="7">
        <v>95.17</v>
      </c>
      <c r="G1496" s="7">
        <v>4.83</v>
      </c>
      <c r="H1496" s="7">
        <v>0</v>
      </c>
    </row>
    <row r="1497" spans="1:8" ht="33" x14ac:dyDescent="0.3">
      <c r="A1497" s="6" t="s">
        <v>2758</v>
      </c>
      <c r="B1497" s="7" t="s">
        <v>2768</v>
      </c>
      <c r="C1497" s="7" t="s">
        <v>2769</v>
      </c>
      <c r="D1497" s="7">
        <v>20.68</v>
      </c>
      <c r="E1497" s="7">
        <v>0</v>
      </c>
      <c r="F1497" s="7">
        <v>43.93</v>
      </c>
      <c r="G1497" s="7">
        <v>35.39</v>
      </c>
      <c r="H1497" s="7">
        <v>0</v>
      </c>
    </row>
    <row r="1498" spans="1:8" ht="33" x14ac:dyDescent="0.3">
      <c r="A1498" s="6" t="s">
        <v>2758</v>
      </c>
      <c r="B1498" s="7" t="s">
        <v>2770</v>
      </c>
      <c r="C1498" s="7" t="s">
        <v>2771</v>
      </c>
      <c r="D1498" s="7">
        <v>82.82</v>
      </c>
      <c r="E1498" s="7">
        <v>0</v>
      </c>
      <c r="F1498" s="7">
        <v>7.22</v>
      </c>
      <c r="G1498" s="7">
        <v>9.9600000000000009</v>
      </c>
      <c r="H1498" s="7">
        <v>0</v>
      </c>
    </row>
    <row r="1499" spans="1:8" ht="33" x14ac:dyDescent="0.3">
      <c r="A1499" s="6" t="s">
        <v>2758</v>
      </c>
      <c r="B1499" s="7" t="s">
        <v>2772</v>
      </c>
      <c r="C1499" s="7" t="s">
        <v>2773</v>
      </c>
      <c r="D1499" s="7">
        <v>0</v>
      </c>
      <c r="E1499" s="7">
        <v>0</v>
      </c>
      <c r="F1499" s="7">
        <v>87.43</v>
      </c>
      <c r="G1499" s="7">
        <v>12.57</v>
      </c>
      <c r="H1499" s="7">
        <v>0</v>
      </c>
    </row>
    <row r="1500" spans="1:8" ht="33" x14ac:dyDescent="0.3">
      <c r="A1500" s="6" t="s">
        <v>2758</v>
      </c>
      <c r="B1500" s="7" t="s">
        <v>2774</v>
      </c>
      <c r="C1500" s="7" t="s">
        <v>2775</v>
      </c>
      <c r="D1500" s="7">
        <v>0</v>
      </c>
      <c r="E1500" s="7">
        <v>0</v>
      </c>
      <c r="F1500" s="7">
        <v>86.35</v>
      </c>
      <c r="G1500" s="7">
        <v>13.65</v>
      </c>
      <c r="H1500" s="7">
        <v>0</v>
      </c>
    </row>
    <row r="1501" spans="1:8" ht="33" x14ac:dyDescent="0.3">
      <c r="A1501" s="6" t="s">
        <v>2758</v>
      </c>
      <c r="B1501" s="7" t="s">
        <v>2776</v>
      </c>
      <c r="C1501" s="7" t="s">
        <v>2777</v>
      </c>
      <c r="D1501" s="7">
        <v>0</v>
      </c>
      <c r="E1501" s="7">
        <v>0</v>
      </c>
      <c r="F1501" s="7">
        <v>85.37</v>
      </c>
      <c r="G1501" s="7">
        <v>14.63</v>
      </c>
      <c r="H1501" s="7">
        <v>0</v>
      </c>
    </row>
    <row r="1502" spans="1:8" ht="33" x14ac:dyDescent="0.3">
      <c r="A1502" s="6" t="s">
        <v>2758</v>
      </c>
      <c r="B1502" s="7" t="s">
        <v>2778</v>
      </c>
      <c r="C1502" s="7" t="s">
        <v>2779</v>
      </c>
      <c r="D1502" s="7">
        <v>0</v>
      </c>
      <c r="E1502" s="7">
        <v>0</v>
      </c>
      <c r="F1502" s="7">
        <v>78.83</v>
      </c>
      <c r="G1502" s="7">
        <v>21.17</v>
      </c>
      <c r="H1502" s="7">
        <v>0</v>
      </c>
    </row>
    <row r="1503" spans="1:8" ht="33" x14ac:dyDescent="0.3">
      <c r="A1503" s="6" t="s">
        <v>2758</v>
      </c>
      <c r="B1503" s="7" t="s">
        <v>2780</v>
      </c>
      <c r="C1503" s="7" t="s">
        <v>599</v>
      </c>
      <c r="D1503" s="7">
        <v>87.13</v>
      </c>
      <c r="E1503" s="7">
        <v>0</v>
      </c>
      <c r="F1503" s="7">
        <v>5.08</v>
      </c>
      <c r="G1503" s="7">
        <v>7.79</v>
      </c>
      <c r="H1503" s="7">
        <v>0</v>
      </c>
    </row>
    <row r="1504" spans="1:8" ht="33" x14ac:dyDescent="0.3">
      <c r="A1504" s="6" t="s">
        <v>2758</v>
      </c>
      <c r="B1504" s="7" t="s">
        <v>2781</v>
      </c>
      <c r="C1504" s="7" t="s">
        <v>27</v>
      </c>
      <c r="D1504" s="7">
        <v>98.62</v>
      </c>
      <c r="E1504" s="7">
        <v>0</v>
      </c>
      <c r="F1504" s="7">
        <v>0</v>
      </c>
      <c r="G1504" s="7">
        <v>1.38</v>
      </c>
      <c r="H1504" s="7">
        <v>0</v>
      </c>
    </row>
    <row r="1505" spans="1:8" ht="33" x14ac:dyDescent="0.3">
      <c r="A1505" s="6" t="s">
        <v>2758</v>
      </c>
      <c r="B1505" s="7" t="s">
        <v>2782</v>
      </c>
      <c r="C1505" s="7" t="s">
        <v>2783</v>
      </c>
      <c r="D1505" s="7">
        <v>0</v>
      </c>
      <c r="E1505" s="7">
        <v>0</v>
      </c>
      <c r="F1505" s="7">
        <v>83.86</v>
      </c>
      <c r="G1505" s="7">
        <v>16.14</v>
      </c>
      <c r="H1505" s="7">
        <v>0</v>
      </c>
    </row>
    <row r="1506" spans="1:8" ht="33" x14ac:dyDescent="0.3">
      <c r="A1506" s="6" t="s">
        <v>2758</v>
      </c>
      <c r="B1506" s="7" t="s">
        <v>2784</v>
      </c>
      <c r="C1506" s="7" t="s">
        <v>40</v>
      </c>
      <c r="D1506" s="7">
        <v>0</v>
      </c>
      <c r="E1506" s="7">
        <v>96.76</v>
      </c>
      <c r="F1506" s="7">
        <v>0</v>
      </c>
      <c r="G1506" s="7">
        <v>3.24</v>
      </c>
      <c r="H1506" s="7">
        <v>0</v>
      </c>
    </row>
    <row r="1507" spans="1:8" ht="33" x14ac:dyDescent="0.3">
      <c r="A1507" s="6" t="s">
        <v>2758</v>
      </c>
      <c r="B1507" s="7" t="s">
        <v>2785</v>
      </c>
      <c r="C1507" s="7" t="s">
        <v>2786</v>
      </c>
      <c r="D1507" s="7">
        <v>0</v>
      </c>
      <c r="E1507" s="7">
        <v>0</v>
      </c>
      <c r="F1507" s="7">
        <v>87.67</v>
      </c>
      <c r="G1507" s="7">
        <v>12.33</v>
      </c>
      <c r="H1507" s="7">
        <v>0</v>
      </c>
    </row>
    <row r="1508" spans="1:8" ht="33" x14ac:dyDescent="0.3">
      <c r="A1508" s="6" t="s">
        <v>2758</v>
      </c>
      <c r="B1508" s="7" t="s">
        <v>2787</v>
      </c>
      <c r="C1508" s="7" t="s">
        <v>2788</v>
      </c>
      <c r="D1508" s="7">
        <v>0</v>
      </c>
      <c r="E1508" s="7">
        <v>0</v>
      </c>
      <c r="F1508" s="7">
        <v>85.71</v>
      </c>
      <c r="G1508" s="7">
        <v>14.29</v>
      </c>
      <c r="H1508" s="7">
        <v>0</v>
      </c>
    </row>
    <row r="1509" spans="1:8" ht="33" x14ac:dyDescent="0.3">
      <c r="A1509" s="6" t="s">
        <v>2758</v>
      </c>
      <c r="B1509" s="7" t="s">
        <v>2789</v>
      </c>
      <c r="C1509" s="7" t="s">
        <v>2790</v>
      </c>
      <c r="D1509" s="7">
        <v>0</v>
      </c>
      <c r="E1509" s="7">
        <v>0</v>
      </c>
      <c r="F1509" s="7">
        <v>48.38</v>
      </c>
      <c r="G1509" s="7">
        <v>6.18</v>
      </c>
      <c r="H1509" s="7">
        <v>45.44</v>
      </c>
    </row>
    <row r="1510" spans="1:8" ht="33" x14ac:dyDescent="0.3">
      <c r="A1510" s="6" t="s">
        <v>2758</v>
      </c>
      <c r="B1510" s="7" t="s">
        <v>2791</v>
      </c>
      <c r="C1510" s="7" t="s">
        <v>1410</v>
      </c>
      <c r="D1510" s="7">
        <v>0</v>
      </c>
      <c r="E1510" s="7">
        <v>0</v>
      </c>
      <c r="F1510" s="7">
        <v>53.72</v>
      </c>
      <c r="G1510" s="7">
        <v>16.399999999999999</v>
      </c>
      <c r="H1510" s="7">
        <v>29.88</v>
      </c>
    </row>
    <row r="1511" spans="1:8" ht="33" x14ac:dyDescent="0.3">
      <c r="A1511" s="6" t="s">
        <v>2758</v>
      </c>
      <c r="B1511" s="7" t="s">
        <v>2792</v>
      </c>
      <c r="C1511" s="7" t="s">
        <v>213</v>
      </c>
      <c r="D1511" s="7">
        <v>86.68</v>
      </c>
      <c r="E1511" s="7">
        <v>4.55</v>
      </c>
      <c r="F1511" s="7">
        <v>5.04</v>
      </c>
      <c r="G1511" s="7">
        <v>3.73</v>
      </c>
      <c r="H1511" s="7">
        <v>0</v>
      </c>
    </row>
    <row r="1512" spans="1:8" ht="33" x14ac:dyDescent="0.3">
      <c r="A1512" s="6" t="s">
        <v>2758</v>
      </c>
      <c r="B1512" s="7" t="s">
        <v>2793</v>
      </c>
      <c r="C1512" s="7" t="s">
        <v>217</v>
      </c>
      <c r="D1512" s="7">
        <v>37.94</v>
      </c>
      <c r="E1512" s="7">
        <v>59.43</v>
      </c>
      <c r="F1512" s="7">
        <v>0</v>
      </c>
      <c r="G1512" s="7">
        <v>2.62</v>
      </c>
      <c r="H1512" s="7">
        <v>0</v>
      </c>
    </row>
    <row r="1513" spans="1:8" x14ac:dyDescent="0.3">
      <c r="A1513" s="6" t="s">
        <v>2794</v>
      </c>
      <c r="B1513" s="7" t="s">
        <v>2795</v>
      </c>
      <c r="C1513" s="7" t="s">
        <v>2796</v>
      </c>
      <c r="D1513" s="7">
        <v>0</v>
      </c>
      <c r="E1513" s="7">
        <v>0</v>
      </c>
      <c r="F1513" s="7">
        <v>54.78</v>
      </c>
      <c r="G1513" s="7">
        <v>5.78</v>
      </c>
      <c r="H1513" s="7">
        <v>39.44</v>
      </c>
    </row>
    <row r="1514" spans="1:8" x14ac:dyDescent="0.3">
      <c r="A1514" s="6" t="s">
        <v>2794</v>
      </c>
      <c r="B1514" s="7" t="s">
        <v>2797</v>
      </c>
      <c r="C1514" s="7" t="s">
        <v>2798</v>
      </c>
      <c r="D1514" s="7">
        <v>0</v>
      </c>
      <c r="E1514" s="7">
        <v>0</v>
      </c>
      <c r="F1514" s="7">
        <v>88.78</v>
      </c>
      <c r="G1514" s="7">
        <v>11.22</v>
      </c>
      <c r="H1514" s="7">
        <v>0</v>
      </c>
    </row>
    <row r="1515" spans="1:8" x14ac:dyDescent="0.3">
      <c r="A1515" s="6" t="s">
        <v>2794</v>
      </c>
      <c r="B1515" s="7" t="s">
        <v>2799</v>
      </c>
      <c r="C1515" s="7" t="s">
        <v>2800</v>
      </c>
      <c r="D1515" s="7">
        <v>0</v>
      </c>
      <c r="E1515" s="7">
        <v>0</v>
      </c>
      <c r="F1515" s="7">
        <v>92.05</v>
      </c>
      <c r="G1515" s="7">
        <v>7.95</v>
      </c>
      <c r="H1515" s="7">
        <v>0</v>
      </c>
    </row>
    <row r="1516" spans="1:8" x14ac:dyDescent="0.3">
      <c r="A1516" s="6" t="s">
        <v>2794</v>
      </c>
      <c r="B1516" s="7" t="s">
        <v>2801</v>
      </c>
      <c r="C1516" s="7" t="s">
        <v>2802</v>
      </c>
      <c r="D1516" s="7">
        <v>0</v>
      </c>
      <c r="E1516" s="7">
        <v>0</v>
      </c>
      <c r="F1516" s="7">
        <v>84.12</v>
      </c>
      <c r="G1516" s="7">
        <v>15.88</v>
      </c>
      <c r="H1516" s="7">
        <v>0</v>
      </c>
    </row>
    <row r="1517" spans="1:8" x14ac:dyDescent="0.3">
      <c r="A1517" s="6" t="s">
        <v>2794</v>
      </c>
      <c r="B1517" s="7" t="s">
        <v>2803</v>
      </c>
      <c r="C1517" s="7" t="s">
        <v>2804</v>
      </c>
      <c r="D1517" s="7">
        <v>0</v>
      </c>
      <c r="E1517" s="7">
        <v>74.97</v>
      </c>
      <c r="F1517" s="7">
        <v>15.09</v>
      </c>
      <c r="G1517" s="7">
        <v>9.94</v>
      </c>
      <c r="H1517" s="7">
        <v>0</v>
      </c>
    </row>
    <row r="1518" spans="1:8" x14ac:dyDescent="0.3">
      <c r="A1518" s="6" t="s">
        <v>2794</v>
      </c>
      <c r="B1518" s="7" t="s">
        <v>2805</v>
      </c>
      <c r="C1518" s="7" t="s">
        <v>2806</v>
      </c>
      <c r="D1518" s="7">
        <v>0</v>
      </c>
      <c r="E1518" s="7">
        <v>61.63</v>
      </c>
      <c r="F1518" s="7">
        <v>30.26</v>
      </c>
      <c r="G1518" s="7">
        <v>8.11</v>
      </c>
      <c r="H1518" s="7">
        <v>0</v>
      </c>
    </row>
    <row r="1519" spans="1:8" x14ac:dyDescent="0.3">
      <c r="A1519" s="6" t="s">
        <v>2794</v>
      </c>
      <c r="B1519" s="7" t="s">
        <v>2807</v>
      </c>
      <c r="C1519" s="7" t="s">
        <v>2808</v>
      </c>
      <c r="D1519" s="7">
        <v>0</v>
      </c>
      <c r="E1519" s="7">
        <v>0</v>
      </c>
      <c r="F1519" s="7">
        <v>90.57</v>
      </c>
      <c r="G1519" s="7">
        <v>9.43</v>
      </c>
      <c r="H1519" s="7">
        <v>0</v>
      </c>
    </row>
    <row r="1520" spans="1:8" x14ac:dyDescent="0.3">
      <c r="A1520" s="6" t="s">
        <v>2794</v>
      </c>
      <c r="B1520" s="7" t="s">
        <v>2809</v>
      </c>
      <c r="C1520" s="7" t="s">
        <v>2810</v>
      </c>
      <c r="D1520" s="7">
        <v>0</v>
      </c>
      <c r="E1520" s="7">
        <v>0</v>
      </c>
      <c r="F1520" s="7">
        <v>91.98</v>
      </c>
      <c r="G1520" s="7">
        <v>8.02</v>
      </c>
      <c r="H1520" s="7">
        <v>0</v>
      </c>
    </row>
    <row r="1521" spans="1:8" ht="33" x14ac:dyDescent="0.3">
      <c r="A1521" s="6" t="s">
        <v>2794</v>
      </c>
      <c r="B1521" s="7" t="s">
        <v>2811</v>
      </c>
      <c r="C1521" s="7" t="s">
        <v>2812</v>
      </c>
      <c r="D1521" s="7">
        <v>0</v>
      </c>
      <c r="E1521" s="7">
        <v>0</v>
      </c>
      <c r="F1521" s="7">
        <v>60.94</v>
      </c>
      <c r="G1521" s="7">
        <v>7.14</v>
      </c>
      <c r="H1521" s="7">
        <v>31.91</v>
      </c>
    </row>
    <row r="1522" spans="1:8" x14ac:dyDescent="0.3">
      <c r="A1522" s="6" t="s">
        <v>2794</v>
      </c>
      <c r="B1522" s="7" t="s">
        <v>2813</v>
      </c>
      <c r="C1522" s="7" t="s">
        <v>2814</v>
      </c>
      <c r="D1522" s="7">
        <v>0</v>
      </c>
      <c r="E1522" s="7">
        <v>12.2</v>
      </c>
      <c r="F1522" s="7">
        <v>80.319999999999993</v>
      </c>
      <c r="G1522" s="7">
        <v>7.48</v>
      </c>
      <c r="H1522" s="7">
        <v>0</v>
      </c>
    </row>
    <row r="1523" spans="1:8" x14ac:dyDescent="0.3">
      <c r="A1523" s="6" t="s">
        <v>2794</v>
      </c>
      <c r="B1523" s="7" t="s">
        <v>2815</v>
      </c>
      <c r="C1523" s="7" t="s">
        <v>132</v>
      </c>
      <c r="D1523" s="7">
        <v>0</v>
      </c>
      <c r="E1523" s="7">
        <v>0</v>
      </c>
      <c r="F1523" s="7">
        <v>92.5</v>
      </c>
      <c r="G1523" s="7">
        <v>7.5</v>
      </c>
      <c r="H1523" s="7">
        <v>0</v>
      </c>
    </row>
    <row r="1524" spans="1:8" x14ac:dyDescent="0.3">
      <c r="A1524" s="6" t="s">
        <v>2794</v>
      </c>
      <c r="B1524" s="7" t="s">
        <v>2816</v>
      </c>
      <c r="C1524" s="7" t="s">
        <v>2817</v>
      </c>
      <c r="D1524" s="7">
        <v>0</v>
      </c>
      <c r="E1524" s="7">
        <v>0</v>
      </c>
      <c r="F1524" s="7">
        <v>90.69</v>
      </c>
      <c r="G1524" s="7">
        <v>9.31</v>
      </c>
      <c r="H1524" s="7">
        <v>0</v>
      </c>
    </row>
    <row r="1525" spans="1:8" x14ac:dyDescent="0.3">
      <c r="A1525" s="6" t="s">
        <v>2794</v>
      </c>
      <c r="B1525" s="7" t="s">
        <v>2818</v>
      </c>
      <c r="C1525" s="7" t="s">
        <v>2819</v>
      </c>
      <c r="D1525" s="7">
        <v>0</v>
      </c>
      <c r="E1525" s="7">
        <v>0</v>
      </c>
      <c r="F1525" s="7">
        <v>47.12</v>
      </c>
      <c r="G1525" s="7">
        <v>7.14</v>
      </c>
      <c r="H1525" s="7">
        <v>45.74</v>
      </c>
    </row>
    <row r="1526" spans="1:8" x14ac:dyDescent="0.3">
      <c r="A1526" s="6" t="s">
        <v>2794</v>
      </c>
      <c r="B1526" s="7" t="s">
        <v>2820</v>
      </c>
      <c r="C1526" s="7" t="s">
        <v>2821</v>
      </c>
      <c r="D1526" s="7">
        <v>0</v>
      </c>
      <c r="E1526" s="7">
        <v>0</v>
      </c>
      <c r="F1526" s="7">
        <v>90.21</v>
      </c>
      <c r="G1526" s="7">
        <v>9.7899999999999991</v>
      </c>
      <c r="H1526" s="7">
        <v>0</v>
      </c>
    </row>
    <row r="1527" spans="1:8" x14ac:dyDescent="0.3">
      <c r="A1527" s="6" t="s">
        <v>2794</v>
      </c>
      <c r="B1527" s="7" t="s">
        <v>2822</v>
      </c>
      <c r="C1527" s="7" t="s">
        <v>2823</v>
      </c>
      <c r="D1527" s="7">
        <v>0</v>
      </c>
      <c r="E1527" s="7">
        <v>0</v>
      </c>
      <c r="F1527" s="7">
        <v>89.04</v>
      </c>
      <c r="G1527" s="7">
        <v>10.96</v>
      </c>
      <c r="H1527" s="7">
        <v>0</v>
      </c>
    </row>
    <row r="1528" spans="1:8" x14ac:dyDescent="0.3">
      <c r="A1528" s="6" t="s">
        <v>2794</v>
      </c>
      <c r="B1528" s="7" t="s">
        <v>2824</v>
      </c>
      <c r="C1528" s="7" t="s">
        <v>173</v>
      </c>
      <c r="D1528" s="7">
        <v>0</v>
      </c>
      <c r="E1528" s="7">
        <v>0</v>
      </c>
      <c r="F1528" s="7">
        <v>90.49</v>
      </c>
      <c r="G1528" s="7">
        <v>9.51</v>
      </c>
      <c r="H1528" s="7">
        <v>0</v>
      </c>
    </row>
    <row r="1529" spans="1:8" x14ac:dyDescent="0.3">
      <c r="A1529" s="6" t="s">
        <v>2794</v>
      </c>
      <c r="B1529" s="7" t="s">
        <v>2825</v>
      </c>
      <c r="C1529" s="7" t="s">
        <v>173</v>
      </c>
      <c r="D1529" s="7">
        <v>0</v>
      </c>
      <c r="E1529" s="7">
        <v>0</v>
      </c>
      <c r="F1529" s="7">
        <v>57.26</v>
      </c>
      <c r="G1529" s="7">
        <v>6.14</v>
      </c>
      <c r="H1529" s="7">
        <v>36.6</v>
      </c>
    </row>
    <row r="1530" spans="1:8" x14ac:dyDescent="0.3">
      <c r="A1530" s="6" t="s">
        <v>2794</v>
      </c>
      <c r="B1530" s="7" t="s">
        <v>2826</v>
      </c>
      <c r="C1530" s="7" t="s">
        <v>2827</v>
      </c>
      <c r="D1530" s="7">
        <v>0</v>
      </c>
      <c r="E1530" s="7">
        <v>0</v>
      </c>
      <c r="F1530" s="7">
        <v>90.79</v>
      </c>
      <c r="G1530" s="7">
        <v>9.2100000000000009</v>
      </c>
      <c r="H1530" s="7">
        <v>0</v>
      </c>
    </row>
    <row r="1531" spans="1:8" x14ac:dyDescent="0.3">
      <c r="A1531" s="6" t="s">
        <v>2794</v>
      </c>
      <c r="B1531" s="7" t="s">
        <v>2828</v>
      </c>
      <c r="C1531" s="7" t="s">
        <v>998</v>
      </c>
      <c r="D1531" s="7">
        <v>0</v>
      </c>
      <c r="E1531" s="7">
        <v>0</v>
      </c>
      <c r="F1531" s="7">
        <v>93.7</v>
      </c>
      <c r="G1531" s="7">
        <v>6.3</v>
      </c>
      <c r="H1531" s="7">
        <v>0</v>
      </c>
    </row>
    <row r="1532" spans="1:8" x14ac:dyDescent="0.3">
      <c r="A1532" s="6" t="s">
        <v>2794</v>
      </c>
      <c r="B1532" s="7" t="s">
        <v>2829</v>
      </c>
      <c r="C1532" s="7" t="s">
        <v>1002</v>
      </c>
      <c r="D1532" s="7">
        <v>0</v>
      </c>
      <c r="E1532" s="7">
        <v>0</v>
      </c>
      <c r="F1532" s="7">
        <v>93.48</v>
      </c>
      <c r="G1532" s="7">
        <v>6.52</v>
      </c>
      <c r="H1532" s="7">
        <v>0</v>
      </c>
    </row>
    <row r="1533" spans="1:8" x14ac:dyDescent="0.3">
      <c r="A1533" s="6" t="s">
        <v>2794</v>
      </c>
      <c r="B1533" s="7" t="s">
        <v>2830</v>
      </c>
      <c r="C1533" s="7" t="s">
        <v>122</v>
      </c>
      <c r="D1533" s="7">
        <v>0</v>
      </c>
      <c r="E1533" s="7">
        <v>0</v>
      </c>
      <c r="F1533" s="7">
        <v>47.98</v>
      </c>
      <c r="G1533" s="7">
        <v>4.8499999999999996</v>
      </c>
      <c r="H1533" s="7">
        <v>47.17</v>
      </c>
    </row>
    <row r="1534" spans="1:8" x14ac:dyDescent="0.3">
      <c r="A1534" s="6" t="s">
        <v>2794</v>
      </c>
      <c r="B1534" s="7" t="s">
        <v>2831</v>
      </c>
      <c r="C1534" s="7" t="s">
        <v>2832</v>
      </c>
      <c r="D1534" s="7">
        <v>57.36</v>
      </c>
      <c r="E1534" s="7">
        <v>36.86</v>
      </c>
      <c r="F1534" s="7">
        <v>0</v>
      </c>
      <c r="G1534" s="7">
        <v>5.78</v>
      </c>
      <c r="H1534" s="7">
        <v>0</v>
      </c>
    </row>
    <row r="1535" spans="1:8" x14ac:dyDescent="0.3">
      <c r="A1535" s="6" t="s">
        <v>2794</v>
      </c>
      <c r="B1535" s="7" t="s">
        <v>2833</v>
      </c>
      <c r="C1535" s="7" t="s">
        <v>2834</v>
      </c>
      <c r="D1535" s="7">
        <v>0</v>
      </c>
      <c r="E1535" s="7">
        <v>0</v>
      </c>
      <c r="F1535" s="7">
        <v>87.4</v>
      </c>
      <c r="G1535" s="7">
        <v>12.6</v>
      </c>
      <c r="H1535" s="7">
        <v>0</v>
      </c>
    </row>
    <row r="1536" spans="1:8" x14ac:dyDescent="0.3">
      <c r="A1536" s="6" t="s">
        <v>2794</v>
      </c>
      <c r="B1536" s="7" t="s">
        <v>2835</v>
      </c>
      <c r="C1536" s="7" t="s">
        <v>2836</v>
      </c>
      <c r="D1536" s="7">
        <v>0</v>
      </c>
      <c r="E1536" s="7">
        <v>0</v>
      </c>
      <c r="F1536" s="7">
        <v>89.83</v>
      </c>
      <c r="G1536" s="7">
        <v>10.17</v>
      </c>
      <c r="H1536" s="7">
        <v>0</v>
      </c>
    </row>
    <row r="1537" spans="1:8" x14ac:dyDescent="0.3">
      <c r="A1537" s="6" t="s">
        <v>2794</v>
      </c>
      <c r="B1537" s="7" t="s">
        <v>2837</v>
      </c>
      <c r="C1537" s="7" t="s">
        <v>2838</v>
      </c>
      <c r="D1537" s="7">
        <v>26.18</v>
      </c>
      <c r="E1537" s="7">
        <v>68.53</v>
      </c>
      <c r="F1537" s="7">
        <v>0.26</v>
      </c>
      <c r="G1537" s="7">
        <v>5.03</v>
      </c>
      <c r="H1537" s="7">
        <v>0</v>
      </c>
    </row>
    <row r="1538" spans="1:8" x14ac:dyDescent="0.3">
      <c r="A1538" s="6" t="s">
        <v>2794</v>
      </c>
      <c r="B1538" s="7" t="s">
        <v>2839</v>
      </c>
      <c r="C1538" s="7" t="s">
        <v>2840</v>
      </c>
      <c r="D1538" s="7">
        <v>23.74</v>
      </c>
      <c r="E1538" s="7">
        <v>72.239999999999995</v>
      </c>
      <c r="F1538" s="7">
        <v>0</v>
      </c>
      <c r="G1538" s="7">
        <v>4.0199999999999996</v>
      </c>
      <c r="H1538" s="7">
        <v>0</v>
      </c>
    </row>
    <row r="1539" spans="1:8" x14ac:dyDescent="0.3">
      <c r="A1539" s="6" t="s">
        <v>2794</v>
      </c>
      <c r="B1539" s="7" t="s">
        <v>2841</v>
      </c>
      <c r="C1539" s="7" t="s">
        <v>2842</v>
      </c>
      <c r="D1539" s="7">
        <v>0</v>
      </c>
      <c r="E1539" s="7">
        <v>92.14</v>
      </c>
      <c r="F1539" s="7">
        <v>0</v>
      </c>
      <c r="G1539" s="7">
        <v>7.72</v>
      </c>
      <c r="H1539" s="7">
        <v>0.14000000000000001</v>
      </c>
    </row>
    <row r="1540" spans="1:8" x14ac:dyDescent="0.3">
      <c r="A1540" s="6" t="s">
        <v>2794</v>
      </c>
      <c r="B1540" s="7" t="s">
        <v>2843</v>
      </c>
      <c r="C1540" s="7" t="s">
        <v>2844</v>
      </c>
      <c r="D1540" s="7">
        <v>0</v>
      </c>
      <c r="E1540" s="7">
        <v>77.5</v>
      </c>
      <c r="F1540" s="7">
        <v>15.01</v>
      </c>
      <c r="G1540" s="7">
        <v>7.49</v>
      </c>
      <c r="H1540" s="7">
        <v>0</v>
      </c>
    </row>
    <row r="1541" spans="1:8" x14ac:dyDescent="0.3">
      <c r="A1541" s="6" t="s">
        <v>2794</v>
      </c>
      <c r="B1541" s="7" t="s">
        <v>2845</v>
      </c>
      <c r="C1541" s="7" t="s">
        <v>2846</v>
      </c>
      <c r="D1541" s="7">
        <v>0</v>
      </c>
      <c r="E1541" s="7">
        <v>0</v>
      </c>
      <c r="F1541" s="7">
        <v>89.13</v>
      </c>
      <c r="G1541" s="7">
        <v>10.87</v>
      </c>
      <c r="H1541" s="7">
        <v>0</v>
      </c>
    </row>
    <row r="1542" spans="1:8" x14ac:dyDescent="0.3">
      <c r="A1542" s="6" t="s">
        <v>2794</v>
      </c>
      <c r="B1542" s="7" t="s">
        <v>2847</v>
      </c>
      <c r="C1542" s="7" t="s">
        <v>2848</v>
      </c>
      <c r="D1542" s="7">
        <v>0</v>
      </c>
      <c r="E1542" s="7">
        <v>65.430000000000007</v>
      </c>
      <c r="F1542" s="7">
        <v>30.08</v>
      </c>
      <c r="G1542" s="7">
        <v>4.49</v>
      </c>
      <c r="H1542" s="7">
        <v>0</v>
      </c>
    </row>
    <row r="1543" spans="1:8" x14ac:dyDescent="0.3">
      <c r="A1543" s="6" t="s">
        <v>2794</v>
      </c>
      <c r="B1543" s="7" t="s">
        <v>2849</v>
      </c>
      <c r="C1543" s="7" t="s">
        <v>2850</v>
      </c>
      <c r="D1543" s="7">
        <v>0</v>
      </c>
      <c r="E1543" s="7">
        <v>0</v>
      </c>
      <c r="F1543" s="7">
        <v>50.05</v>
      </c>
      <c r="G1543" s="7">
        <v>5.45</v>
      </c>
      <c r="H1543" s="7">
        <v>44.51</v>
      </c>
    </row>
    <row r="1544" spans="1:8" x14ac:dyDescent="0.3">
      <c r="A1544" s="6" t="s">
        <v>2794</v>
      </c>
      <c r="B1544" s="7" t="s">
        <v>2851</v>
      </c>
      <c r="C1544" s="7" t="s">
        <v>1552</v>
      </c>
      <c r="D1544" s="7">
        <v>0</v>
      </c>
      <c r="E1544" s="7">
        <v>0</v>
      </c>
      <c r="F1544" s="7">
        <v>91.78</v>
      </c>
      <c r="G1544" s="7">
        <v>8.2200000000000006</v>
      </c>
      <c r="H1544" s="7">
        <v>0</v>
      </c>
    </row>
    <row r="1545" spans="1:8" x14ac:dyDescent="0.3">
      <c r="A1545" s="6" t="s">
        <v>2794</v>
      </c>
      <c r="B1545" s="7" t="s">
        <v>2852</v>
      </c>
      <c r="C1545" s="7" t="s">
        <v>2853</v>
      </c>
      <c r="D1545" s="7">
        <v>0</v>
      </c>
      <c r="E1545" s="7">
        <v>0</v>
      </c>
      <c r="F1545" s="7">
        <v>90.34</v>
      </c>
      <c r="G1545" s="7">
        <v>9.66</v>
      </c>
      <c r="H1545" s="7">
        <v>0</v>
      </c>
    </row>
    <row r="1546" spans="1:8" x14ac:dyDescent="0.3">
      <c r="A1546" s="6" t="s">
        <v>2794</v>
      </c>
      <c r="B1546" s="7" t="s">
        <v>2854</v>
      </c>
      <c r="C1546" s="7" t="s">
        <v>599</v>
      </c>
      <c r="D1546" s="7">
        <v>77.58</v>
      </c>
      <c r="E1546" s="7">
        <v>0</v>
      </c>
      <c r="F1546" s="7">
        <v>12.71</v>
      </c>
      <c r="G1546" s="7">
        <v>9.7100000000000009</v>
      </c>
      <c r="H1546" s="7">
        <v>0</v>
      </c>
    </row>
    <row r="1547" spans="1:8" x14ac:dyDescent="0.3">
      <c r="A1547" s="6" t="s">
        <v>2794</v>
      </c>
      <c r="B1547" s="7" t="s">
        <v>2855</v>
      </c>
      <c r="C1547" s="7" t="s">
        <v>2856</v>
      </c>
      <c r="D1547" s="7">
        <v>0</v>
      </c>
      <c r="E1547" s="7">
        <v>0</v>
      </c>
      <c r="F1547" s="7">
        <v>89.98</v>
      </c>
      <c r="G1547" s="7">
        <v>10.02</v>
      </c>
      <c r="H1547" s="7">
        <v>0</v>
      </c>
    </row>
    <row r="1548" spans="1:8" x14ac:dyDescent="0.3">
      <c r="A1548" s="6" t="s">
        <v>2794</v>
      </c>
      <c r="B1548" s="7" t="s">
        <v>2857</v>
      </c>
      <c r="C1548" s="7" t="s">
        <v>1089</v>
      </c>
      <c r="D1548" s="7">
        <v>46.2</v>
      </c>
      <c r="E1548" s="7">
        <v>0</v>
      </c>
      <c r="F1548" s="7">
        <v>0.73</v>
      </c>
      <c r="G1548" s="7">
        <v>7.9</v>
      </c>
      <c r="H1548" s="7">
        <v>45.17</v>
      </c>
    </row>
    <row r="1549" spans="1:8" x14ac:dyDescent="0.3">
      <c r="A1549" s="6" t="s">
        <v>2794</v>
      </c>
      <c r="B1549" s="7" t="s">
        <v>2858</v>
      </c>
      <c r="C1549" s="7" t="s">
        <v>2859</v>
      </c>
      <c r="D1549" s="7">
        <v>0</v>
      </c>
      <c r="E1549" s="7">
        <v>0</v>
      </c>
      <c r="F1549" s="7">
        <v>91.02</v>
      </c>
      <c r="G1549" s="7">
        <v>8.98</v>
      </c>
      <c r="H1549" s="7">
        <v>0</v>
      </c>
    </row>
    <row r="1550" spans="1:8" x14ac:dyDescent="0.3">
      <c r="A1550" s="6" t="s">
        <v>2794</v>
      </c>
      <c r="B1550" s="7" t="s">
        <v>2860</v>
      </c>
      <c r="C1550" s="7" t="s">
        <v>2861</v>
      </c>
      <c r="D1550" s="7">
        <v>0</v>
      </c>
      <c r="E1550" s="7">
        <v>0</v>
      </c>
      <c r="F1550" s="7">
        <v>92.29</v>
      </c>
      <c r="G1550" s="7">
        <v>7.71</v>
      </c>
      <c r="H1550" s="7">
        <v>0</v>
      </c>
    </row>
    <row r="1551" spans="1:8" x14ac:dyDescent="0.3">
      <c r="A1551" s="6" t="s">
        <v>2794</v>
      </c>
      <c r="B1551" s="7" t="s">
        <v>2862</v>
      </c>
      <c r="C1551" s="7" t="s">
        <v>2863</v>
      </c>
      <c r="D1551" s="7">
        <v>0</v>
      </c>
      <c r="E1551" s="7">
        <v>0</v>
      </c>
      <c r="F1551" s="7">
        <v>92.95</v>
      </c>
      <c r="G1551" s="7">
        <v>7.05</v>
      </c>
      <c r="H1551" s="7">
        <v>0</v>
      </c>
    </row>
    <row r="1552" spans="1:8" x14ac:dyDescent="0.3">
      <c r="A1552" s="6" t="s">
        <v>2794</v>
      </c>
      <c r="B1552" s="7" t="s">
        <v>2864</v>
      </c>
      <c r="C1552" s="7" t="s">
        <v>2865</v>
      </c>
      <c r="D1552" s="7">
        <v>93.61</v>
      </c>
      <c r="E1552" s="7">
        <v>0</v>
      </c>
      <c r="F1552" s="7">
        <v>0</v>
      </c>
      <c r="G1552" s="7">
        <v>6.39</v>
      </c>
      <c r="H1552" s="7">
        <v>0</v>
      </c>
    </row>
    <row r="1553" spans="1:8" x14ac:dyDescent="0.3">
      <c r="A1553" s="6" t="s">
        <v>2794</v>
      </c>
      <c r="B1553" s="7" t="s">
        <v>2866</v>
      </c>
      <c r="C1553" s="7" t="s">
        <v>27</v>
      </c>
      <c r="D1553" s="7">
        <v>93.13</v>
      </c>
      <c r="E1553" s="7">
        <v>0</v>
      </c>
      <c r="F1553" s="7">
        <v>0</v>
      </c>
      <c r="G1553" s="7">
        <v>6.87</v>
      </c>
      <c r="H1553" s="7">
        <v>0</v>
      </c>
    </row>
    <row r="1554" spans="1:8" x14ac:dyDescent="0.3">
      <c r="A1554" s="6" t="s">
        <v>2794</v>
      </c>
      <c r="B1554" s="7" t="s">
        <v>2867</v>
      </c>
      <c r="C1554" s="7" t="s">
        <v>27</v>
      </c>
      <c r="D1554" s="7">
        <v>92.34</v>
      </c>
      <c r="E1554" s="7">
        <v>0</v>
      </c>
      <c r="F1554" s="7">
        <v>0</v>
      </c>
      <c r="G1554" s="7">
        <v>7.66</v>
      </c>
      <c r="H1554" s="7">
        <v>0</v>
      </c>
    </row>
    <row r="1555" spans="1:8" x14ac:dyDescent="0.3">
      <c r="A1555" s="6" t="s">
        <v>2794</v>
      </c>
      <c r="B1555" s="7" t="s">
        <v>2868</v>
      </c>
      <c r="C1555" s="7" t="s">
        <v>82</v>
      </c>
      <c r="D1555" s="7">
        <v>0</v>
      </c>
      <c r="E1555" s="7">
        <v>0</v>
      </c>
      <c r="F1555" s="7">
        <v>47.26</v>
      </c>
      <c r="G1555" s="7">
        <v>5.56</v>
      </c>
      <c r="H1555" s="7">
        <v>47.18</v>
      </c>
    </row>
    <row r="1556" spans="1:8" x14ac:dyDescent="0.3">
      <c r="A1556" s="6" t="s">
        <v>2794</v>
      </c>
      <c r="B1556" s="7" t="s">
        <v>2869</v>
      </c>
      <c r="C1556" s="7" t="s">
        <v>2870</v>
      </c>
      <c r="D1556" s="7">
        <v>0</v>
      </c>
      <c r="E1556" s="7">
        <v>0</v>
      </c>
      <c r="F1556" s="7">
        <v>90.44</v>
      </c>
      <c r="G1556" s="7">
        <v>9.56</v>
      </c>
      <c r="H1556" s="7">
        <v>0</v>
      </c>
    </row>
    <row r="1557" spans="1:8" x14ac:dyDescent="0.3">
      <c r="A1557" s="6" t="s">
        <v>2794</v>
      </c>
      <c r="B1557" s="7" t="s">
        <v>2871</v>
      </c>
      <c r="C1557" s="7" t="s">
        <v>2783</v>
      </c>
      <c r="D1557" s="7">
        <v>0</v>
      </c>
      <c r="E1557" s="7">
        <v>0</v>
      </c>
      <c r="F1557" s="7">
        <v>47.96</v>
      </c>
      <c r="G1557" s="7">
        <v>5.17</v>
      </c>
      <c r="H1557" s="7">
        <v>46.88</v>
      </c>
    </row>
    <row r="1558" spans="1:8" x14ac:dyDescent="0.3">
      <c r="A1558" s="6" t="s">
        <v>2794</v>
      </c>
      <c r="B1558" s="7" t="s">
        <v>2872</v>
      </c>
      <c r="C1558" s="7" t="s">
        <v>2873</v>
      </c>
      <c r="D1558" s="7">
        <v>0</v>
      </c>
      <c r="E1558" s="7">
        <v>94.42</v>
      </c>
      <c r="F1558" s="7">
        <v>0</v>
      </c>
      <c r="G1558" s="7">
        <v>5.58</v>
      </c>
      <c r="H1558" s="7">
        <v>0</v>
      </c>
    </row>
    <row r="1559" spans="1:8" x14ac:dyDescent="0.3">
      <c r="A1559" s="6" t="s">
        <v>2794</v>
      </c>
      <c r="B1559" s="7" t="s">
        <v>2874</v>
      </c>
      <c r="C1559" s="7" t="s">
        <v>2875</v>
      </c>
      <c r="D1559" s="7">
        <v>0</v>
      </c>
      <c r="E1559" s="7">
        <v>93.96</v>
      </c>
      <c r="F1559" s="7">
        <v>0</v>
      </c>
      <c r="G1559" s="7">
        <v>6.04</v>
      </c>
      <c r="H1559" s="7">
        <v>0</v>
      </c>
    </row>
    <row r="1560" spans="1:8" x14ac:dyDescent="0.3">
      <c r="A1560" s="6" t="s">
        <v>2794</v>
      </c>
      <c r="B1560" s="7" t="s">
        <v>2876</v>
      </c>
      <c r="C1560" s="7" t="s">
        <v>40</v>
      </c>
      <c r="D1560" s="7">
        <v>0</v>
      </c>
      <c r="E1560" s="7">
        <v>92.88</v>
      </c>
      <c r="F1560" s="7">
        <v>0</v>
      </c>
      <c r="G1560" s="7">
        <v>7.12</v>
      </c>
      <c r="H1560" s="7">
        <v>0</v>
      </c>
    </row>
    <row r="1561" spans="1:8" x14ac:dyDescent="0.3">
      <c r="A1561" s="6" t="s">
        <v>2794</v>
      </c>
      <c r="B1561" s="7" t="s">
        <v>2877</v>
      </c>
      <c r="C1561" s="7" t="s">
        <v>2878</v>
      </c>
      <c r="D1561" s="7">
        <v>0</v>
      </c>
      <c r="E1561" s="7">
        <v>88.87</v>
      </c>
      <c r="F1561" s="7">
        <v>0</v>
      </c>
      <c r="G1561" s="7">
        <v>10.58</v>
      </c>
      <c r="H1561" s="7">
        <v>0.56000000000000005</v>
      </c>
    </row>
    <row r="1562" spans="1:8" x14ac:dyDescent="0.3">
      <c r="A1562" s="6" t="s">
        <v>2794</v>
      </c>
      <c r="B1562" s="7" t="s">
        <v>2879</v>
      </c>
      <c r="C1562" s="7" t="s">
        <v>2880</v>
      </c>
      <c r="D1562" s="7">
        <v>0</v>
      </c>
      <c r="E1562" s="7">
        <v>0</v>
      </c>
      <c r="F1562" s="7">
        <v>89.59</v>
      </c>
      <c r="G1562" s="7">
        <v>10.41</v>
      </c>
      <c r="H1562" s="7">
        <v>0</v>
      </c>
    </row>
    <row r="1563" spans="1:8" x14ac:dyDescent="0.3">
      <c r="A1563" s="6" t="s">
        <v>2794</v>
      </c>
      <c r="B1563" s="7" t="s">
        <v>2881</v>
      </c>
      <c r="C1563" s="7" t="s">
        <v>2882</v>
      </c>
      <c r="D1563" s="7">
        <v>0</v>
      </c>
      <c r="E1563" s="7">
        <v>90.64</v>
      </c>
      <c r="F1563" s="7">
        <v>0</v>
      </c>
      <c r="G1563" s="7">
        <v>6.65</v>
      </c>
      <c r="H1563" s="7">
        <v>2.7</v>
      </c>
    </row>
    <row r="1564" spans="1:8" ht="33" x14ac:dyDescent="0.3">
      <c r="A1564" s="6" t="s">
        <v>2883</v>
      </c>
      <c r="B1564" s="7" t="s">
        <v>2884</v>
      </c>
      <c r="C1564" s="7" t="s">
        <v>2885</v>
      </c>
      <c r="D1564" s="7">
        <v>85</v>
      </c>
      <c r="E1564" s="7">
        <v>0</v>
      </c>
      <c r="F1564" s="7">
        <v>3.66</v>
      </c>
      <c r="G1564" s="7">
        <v>11.34</v>
      </c>
      <c r="H1564" s="7">
        <v>0</v>
      </c>
    </row>
    <row r="1565" spans="1:8" ht="33" x14ac:dyDescent="0.3">
      <c r="A1565" s="6" t="s">
        <v>2883</v>
      </c>
      <c r="B1565" s="7" t="s">
        <v>2886</v>
      </c>
      <c r="C1565" s="7" t="s">
        <v>2887</v>
      </c>
      <c r="D1565" s="7">
        <v>93.53</v>
      </c>
      <c r="E1565" s="7">
        <v>0</v>
      </c>
      <c r="F1565" s="7">
        <v>1.67</v>
      </c>
      <c r="G1565" s="7">
        <v>4.8</v>
      </c>
      <c r="H1565" s="7">
        <v>0</v>
      </c>
    </row>
    <row r="1566" spans="1:8" ht="33" x14ac:dyDescent="0.3">
      <c r="A1566" s="6" t="s">
        <v>2883</v>
      </c>
      <c r="B1566" s="7" t="s">
        <v>2888</v>
      </c>
      <c r="C1566" s="7" t="s">
        <v>2889</v>
      </c>
      <c r="D1566" s="7">
        <v>67.59</v>
      </c>
      <c r="E1566" s="7">
        <v>0</v>
      </c>
      <c r="F1566" s="7">
        <v>25.68</v>
      </c>
      <c r="G1566" s="7">
        <v>6.73</v>
      </c>
      <c r="H1566" s="7">
        <v>0</v>
      </c>
    </row>
    <row r="1567" spans="1:8" ht="33" x14ac:dyDescent="0.3">
      <c r="A1567" s="6" t="s">
        <v>2883</v>
      </c>
      <c r="B1567" s="7" t="s">
        <v>2890</v>
      </c>
      <c r="C1567" s="7" t="s">
        <v>2891</v>
      </c>
      <c r="D1567" s="7">
        <v>0</v>
      </c>
      <c r="E1567" s="7">
        <v>0</v>
      </c>
      <c r="F1567" s="7">
        <v>94.29</v>
      </c>
      <c r="G1567" s="7">
        <v>5.71</v>
      </c>
      <c r="H1567" s="7">
        <v>0</v>
      </c>
    </row>
    <row r="1568" spans="1:8" ht="33" x14ac:dyDescent="0.3">
      <c r="A1568" s="6" t="s">
        <v>2883</v>
      </c>
      <c r="B1568" s="7" t="s">
        <v>2892</v>
      </c>
      <c r="C1568" s="7" t="s">
        <v>654</v>
      </c>
      <c r="D1568" s="7">
        <v>0</v>
      </c>
      <c r="E1568" s="7">
        <v>0</v>
      </c>
      <c r="F1568" s="7">
        <v>94.42</v>
      </c>
      <c r="G1568" s="7">
        <v>5.58</v>
      </c>
      <c r="H1568" s="7">
        <v>0</v>
      </c>
    </row>
    <row r="1569" spans="1:8" ht="33" x14ac:dyDescent="0.3">
      <c r="A1569" s="6" t="s">
        <v>2883</v>
      </c>
      <c r="B1569" s="7" t="s">
        <v>2893</v>
      </c>
      <c r="C1569" s="7" t="s">
        <v>27</v>
      </c>
      <c r="D1569" s="7">
        <v>97.03</v>
      </c>
      <c r="E1569" s="7">
        <v>0</v>
      </c>
      <c r="F1569" s="7">
        <v>0</v>
      </c>
      <c r="G1569" s="7">
        <v>2.97</v>
      </c>
      <c r="H1569" s="7">
        <v>0</v>
      </c>
    </row>
    <row r="1570" spans="1:8" ht="33" x14ac:dyDescent="0.3">
      <c r="A1570" s="6" t="s">
        <v>2883</v>
      </c>
      <c r="B1570" s="7" t="s">
        <v>2894</v>
      </c>
      <c r="C1570" s="7" t="s">
        <v>2895</v>
      </c>
      <c r="D1570" s="7">
        <v>52.11</v>
      </c>
      <c r="E1570" s="7">
        <v>0</v>
      </c>
      <c r="F1570" s="7">
        <v>0</v>
      </c>
      <c r="G1570" s="7">
        <v>0.64</v>
      </c>
      <c r="H1570" s="7">
        <v>47.26</v>
      </c>
    </row>
    <row r="1571" spans="1:8" ht="33" x14ac:dyDescent="0.3">
      <c r="A1571" s="6" t="s">
        <v>2883</v>
      </c>
      <c r="B1571" s="7" t="s">
        <v>2896</v>
      </c>
      <c r="C1571" s="7" t="s">
        <v>40</v>
      </c>
      <c r="D1571" s="7">
        <v>0</v>
      </c>
      <c r="E1571" s="7">
        <v>94.58</v>
      </c>
      <c r="F1571" s="7">
        <v>0</v>
      </c>
      <c r="G1571" s="7">
        <v>5.42</v>
      </c>
      <c r="H1571" s="7">
        <v>0</v>
      </c>
    </row>
    <row r="1572" spans="1:8" ht="33" x14ac:dyDescent="0.3">
      <c r="A1572" s="6" t="s">
        <v>2883</v>
      </c>
      <c r="B1572" s="7" t="s">
        <v>2897</v>
      </c>
      <c r="C1572" s="7" t="s">
        <v>2898</v>
      </c>
      <c r="D1572" s="7">
        <v>0</v>
      </c>
      <c r="E1572" s="7">
        <v>0</v>
      </c>
      <c r="F1572" s="7">
        <v>87.62</v>
      </c>
      <c r="G1572" s="7">
        <v>12.38</v>
      </c>
      <c r="H1572" s="7">
        <v>0</v>
      </c>
    </row>
  </sheetData>
  <autoFilter ref="A1:H1572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펀드정보</vt:lpstr>
      <vt:lpstr>수익률(최초설정일)</vt:lpstr>
      <vt:lpstr>수익률(기준일)</vt:lpstr>
      <vt:lpstr>보수</vt:lpstr>
      <vt:lpstr>자산구성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김유석</dc:creator>
  <cp:lastModifiedBy>김유석</cp:lastModifiedBy>
  <dcterms:created xsi:type="dcterms:W3CDTF">2019-11-10T05:36:34Z</dcterms:created>
  <dcterms:modified xsi:type="dcterms:W3CDTF">2019-11-17T12:58:51Z</dcterms:modified>
</cp:coreProperties>
</file>