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T:\Users\BrianS\Projects\Category Definitions\"/>
    </mc:Choice>
  </mc:AlternateContent>
  <bookViews>
    <workbookView xWindow="360" yWindow="315" windowWidth="23715" windowHeight="12300"/>
  </bookViews>
  <sheets>
    <sheet name="Sheet1" sheetId="1" r:id="rId1"/>
    <sheet name="Sheet2" sheetId="2" r:id="rId2"/>
    <sheet name="Sheet3" sheetId="3" r:id="rId3"/>
  </sheets>
  <externalReferences>
    <externalReference r:id="rId4"/>
  </externalReferences>
  <definedNames>
    <definedName name="_xlnm._FilterDatabase" localSheetId="0" hidden="1">Sheet1!$A$1:$O$2954</definedName>
  </definedNames>
  <calcPr calcId="152511"/>
</workbook>
</file>

<file path=xl/calcChain.xml><?xml version="1.0" encoding="utf-8"?>
<calcChain xmlns="http://schemas.openxmlformats.org/spreadsheetml/2006/main">
  <c r="N3" i="1" l="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1520" i="1"/>
  <c r="N1521" i="1"/>
  <c r="N1522" i="1"/>
  <c r="N1523" i="1"/>
  <c r="N1524" i="1"/>
  <c r="N1525" i="1"/>
  <c r="N1526" i="1"/>
  <c r="N1527" i="1"/>
  <c r="N1528" i="1"/>
  <c r="N1529" i="1"/>
  <c r="N1530" i="1"/>
  <c r="N1531" i="1"/>
  <c r="N1532" i="1"/>
  <c r="N1533" i="1"/>
  <c r="N1534" i="1"/>
  <c r="N1535" i="1"/>
  <c r="N1536" i="1"/>
  <c r="N1537" i="1"/>
  <c r="N1538" i="1"/>
  <c r="N1539" i="1"/>
  <c r="N1540" i="1"/>
  <c r="N1541" i="1"/>
  <c r="N1542" i="1"/>
  <c r="N1543" i="1"/>
  <c r="N1544" i="1"/>
  <c r="N1545" i="1"/>
  <c r="N1546" i="1"/>
  <c r="N1547" i="1"/>
  <c r="N1548" i="1"/>
  <c r="N1549" i="1"/>
  <c r="N1550" i="1"/>
  <c r="N1551" i="1"/>
  <c r="N1552" i="1"/>
  <c r="N1553" i="1"/>
  <c r="N1554" i="1"/>
  <c r="N1555" i="1"/>
  <c r="N1556" i="1"/>
  <c r="N1557" i="1"/>
  <c r="N1558" i="1"/>
  <c r="N1559" i="1"/>
  <c r="N1560" i="1"/>
  <c r="N1561" i="1"/>
  <c r="N1562" i="1"/>
  <c r="N1563" i="1"/>
  <c r="N1564" i="1"/>
  <c r="N1565" i="1"/>
  <c r="N1566" i="1"/>
  <c r="N1567" i="1"/>
  <c r="N1568" i="1"/>
  <c r="N1569" i="1"/>
  <c r="N1570" i="1"/>
  <c r="N1571" i="1"/>
  <c r="N1572" i="1"/>
  <c r="N1573" i="1"/>
  <c r="N1574" i="1"/>
  <c r="N1575" i="1"/>
  <c r="N1576" i="1"/>
  <c r="N1577" i="1"/>
  <c r="N1578" i="1"/>
  <c r="N1579" i="1"/>
  <c r="N1580" i="1"/>
  <c r="N1581" i="1"/>
  <c r="N1582" i="1"/>
  <c r="N1583" i="1"/>
  <c r="N1584" i="1"/>
  <c r="N1585" i="1"/>
  <c r="N1586" i="1"/>
  <c r="N1587" i="1"/>
  <c r="N1588" i="1"/>
  <c r="N1589" i="1"/>
  <c r="N1590" i="1"/>
  <c r="N1591" i="1"/>
  <c r="N1592" i="1"/>
  <c r="N1593" i="1"/>
  <c r="N1594" i="1"/>
  <c r="N1595" i="1"/>
  <c r="N1596" i="1"/>
  <c r="N1597" i="1"/>
  <c r="N1598" i="1"/>
  <c r="N1599" i="1"/>
  <c r="N1600" i="1"/>
  <c r="N1601" i="1"/>
  <c r="N1602" i="1"/>
  <c r="N1603" i="1"/>
  <c r="N1604" i="1"/>
  <c r="N1605" i="1"/>
  <c r="N1606" i="1"/>
  <c r="N1607" i="1"/>
  <c r="N1608" i="1"/>
  <c r="N1609" i="1"/>
  <c r="N1610" i="1"/>
  <c r="N1611" i="1"/>
  <c r="N1612" i="1"/>
  <c r="N1613" i="1"/>
  <c r="N1614" i="1"/>
  <c r="N1615" i="1"/>
  <c r="N1616" i="1"/>
  <c r="N1617" i="1"/>
  <c r="N1618" i="1"/>
  <c r="N1619" i="1"/>
  <c r="N1620" i="1"/>
  <c r="N1621" i="1"/>
  <c r="N1622" i="1"/>
  <c r="N1623" i="1"/>
  <c r="N1624" i="1"/>
  <c r="N1625" i="1"/>
  <c r="N1626" i="1"/>
  <c r="N1627" i="1"/>
  <c r="N1628" i="1"/>
  <c r="N1629" i="1"/>
  <c r="N1630" i="1"/>
  <c r="N1631" i="1"/>
  <c r="N1632" i="1"/>
  <c r="N1633" i="1"/>
  <c r="N1634" i="1"/>
  <c r="N1635" i="1"/>
  <c r="N1636" i="1"/>
  <c r="N1637" i="1"/>
  <c r="N1638" i="1"/>
  <c r="N1639" i="1"/>
  <c r="N1640" i="1"/>
  <c r="N1641" i="1"/>
  <c r="N1642" i="1"/>
  <c r="N1643" i="1"/>
  <c r="N1644" i="1"/>
  <c r="N1645" i="1"/>
  <c r="N1646" i="1"/>
  <c r="N1647" i="1"/>
  <c r="N1648" i="1"/>
  <c r="N1649" i="1"/>
  <c r="N1650" i="1"/>
  <c r="N1651" i="1"/>
  <c r="N1652" i="1"/>
  <c r="N1653" i="1"/>
  <c r="N1654" i="1"/>
  <c r="N1655" i="1"/>
  <c r="N1656" i="1"/>
  <c r="N1657" i="1"/>
  <c r="N1658" i="1"/>
  <c r="N1659" i="1"/>
  <c r="N1660" i="1"/>
  <c r="N1661" i="1"/>
  <c r="N1662" i="1"/>
  <c r="N1663" i="1"/>
  <c r="N1664" i="1"/>
  <c r="N1665" i="1"/>
  <c r="N1666" i="1"/>
  <c r="N1667" i="1"/>
  <c r="N1668" i="1"/>
  <c r="N1669" i="1"/>
  <c r="N1670" i="1"/>
  <c r="N1671" i="1"/>
  <c r="N1672" i="1"/>
  <c r="N1673" i="1"/>
  <c r="N1674" i="1"/>
  <c r="N1675" i="1"/>
  <c r="N1676" i="1"/>
  <c r="N1677" i="1"/>
  <c r="N1678" i="1"/>
  <c r="N1679" i="1"/>
  <c r="N1680" i="1"/>
  <c r="N1681" i="1"/>
  <c r="N1682" i="1"/>
  <c r="N1683" i="1"/>
  <c r="N1684" i="1"/>
  <c r="N1685" i="1"/>
  <c r="N1686" i="1"/>
  <c r="N1687" i="1"/>
  <c r="N1688" i="1"/>
  <c r="N1689" i="1"/>
  <c r="N1690" i="1"/>
  <c r="N1691" i="1"/>
  <c r="N1692" i="1"/>
  <c r="N1693" i="1"/>
  <c r="N1694" i="1"/>
  <c r="N1695" i="1"/>
  <c r="N1696" i="1"/>
  <c r="N1697" i="1"/>
  <c r="N1698" i="1"/>
  <c r="N1699" i="1"/>
  <c r="N1700" i="1"/>
  <c r="N1701" i="1"/>
  <c r="N1702" i="1"/>
  <c r="N1703" i="1"/>
  <c r="N1704" i="1"/>
  <c r="N1705" i="1"/>
  <c r="N1706" i="1"/>
  <c r="N1707" i="1"/>
  <c r="N1708" i="1"/>
  <c r="N1709" i="1"/>
  <c r="N1710" i="1"/>
  <c r="N1711" i="1"/>
  <c r="N1712" i="1"/>
  <c r="N1713" i="1"/>
  <c r="N1714" i="1"/>
  <c r="N1715" i="1"/>
  <c r="N1716" i="1"/>
  <c r="N1717" i="1"/>
  <c r="N1718" i="1"/>
  <c r="N1719" i="1"/>
  <c r="N1720" i="1"/>
  <c r="N1721" i="1"/>
  <c r="N1722" i="1"/>
  <c r="N1723" i="1"/>
  <c r="N1724" i="1"/>
  <c r="N1725" i="1"/>
  <c r="N1726" i="1"/>
  <c r="N1727" i="1"/>
  <c r="N1728" i="1"/>
  <c r="N1729" i="1"/>
  <c r="N1730" i="1"/>
  <c r="N1731" i="1"/>
  <c r="N1732" i="1"/>
  <c r="N1733" i="1"/>
  <c r="N1734" i="1"/>
  <c r="N1735" i="1"/>
  <c r="N1736" i="1"/>
  <c r="N1737" i="1"/>
  <c r="N1738" i="1"/>
  <c r="N1739" i="1"/>
  <c r="N1740" i="1"/>
  <c r="N1741" i="1"/>
  <c r="N1742" i="1"/>
  <c r="N1743" i="1"/>
  <c r="N1744" i="1"/>
  <c r="N1745" i="1"/>
  <c r="N1746" i="1"/>
  <c r="N1747" i="1"/>
  <c r="N1748" i="1"/>
  <c r="N1749" i="1"/>
  <c r="N1750" i="1"/>
  <c r="N1751" i="1"/>
  <c r="N1752" i="1"/>
  <c r="N1753" i="1"/>
  <c r="N1754" i="1"/>
  <c r="N1755" i="1"/>
  <c r="N1756" i="1"/>
  <c r="N1757" i="1"/>
  <c r="N1758" i="1"/>
  <c r="N1759" i="1"/>
  <c r="N1760" i="1"/>
  <c r="N1761" i="1"/>
  <c r="N1762" i="1"/>
  <c r="N1763" i="1"/>
  <c r="N1764" i="1"/>
  <c r="N1765" i="1"/>
  <c r="N1766" i="1"/>
  <c r="N1767" i="1"/>
  <c r="N1768" i="1"/>
  <c r="N1769" i="1"/>
  <c r="N1770" i="1"/>
  <c r="N1771" i="1"/>
  <c r="N1772" i="1"/>
  <c r="N1773" i="1"/>
  <c r="N1774" i="1"/>
  <c r="N1775" i="1"/>
  <c r="N1776" i="1"/>
  <c r="N1777" i="1"/>
  <c r="N1778" i="1"/>
  <c r="N1779" i="1"/>
  <c r="N1780" i="1"/>
  <c r="N1781" i="1"/>
  <c r="N1782" i="1"/>
  <c r="N1783" i="1"/>
  <c r="N1784" i="1"/>
  <c r="N1785" i="1"/>
  <c r="N1786" i="1"/>
  <c r="N1787" i="1"/>
  <c r="N1788" i="1"/>
  <c r="N1789" i="1"/>
  <c r="N1790" i="1"/>
  <c r="N1791" i="1"/>
  <c r="N1792" i="1"/>
  <c r="N1793" i="1"/>
  <c r="N1794" i="1"/>
  <c r="N1795" i="1"/>
  <c r="N1796" i="1"/>
  <c r="N1797" i="1"/>
  <c r="N1798" i="1"/>
  <c r="N1799" i="1"/>
  <c r="N1800" i="1"/>
  <c r="N1801" i="1"/>
  <c r="N1802" i="1"/>
  <c r="N1803" i="1"/>
  <c r="N1804" i="1"/>
  <c r="N1805" i="1"/>
  <c r="N1806" i="1"/>
  <c r="N1807" i="1"/>
  <c r="N1808" i="1"/>
  <c r="N1809" i="1"/>
  <c r="N1810" i="1"/>
  <c r="N1811" i="1"/>
  <c r="N1812" i="1"/>
  <c r="N1813" i="1"/>
  <c r="N1814" i="1"/>
  <c r="N1815" i="1"/>
  <c r="N1816" i="1"/>
  <c r="N1817" i="1"/>
  <c r="N1818" i="1"/>
  <c r="N1819" i="1"/>
  <c r="N1820" i="1"/>
  <c r="N1821" i="1"/>
  <c r="N1822" i="1"/>
  <c r="N1823" i="1"/>
  <c r="N1824" i="1"/>
  <c r="N1825" i="1"/>
  <c r="N1826" i="1"/>
  <c r="N1827" i="1"/>
  <c r="N1828" i="1"/>
  <c r="N1829" i="1"/>
  <c r="N1830" i="1"/>
  <c r="N1831" i="1"/>
  <c r="N1832" i="1"/>
  <c r="N1833" i="1"/>
  <c r="N1834" i="1"/>
  <c r="N1835" i="1"/>
  <c r="N1836" i="1"/>
  <c r="N1837" i="1"/>
  <c r="N1838" i="1"/>
  <c r="N1839" i="1"/>
  <c r="N1840" i="1"/>
  <c r="N1841" i="1"/>
  <c r="N1842" i="1"/>
  <c r="N1843" i="1"/>
  <c r="N1844" i="1"/>
  <c r="N1845" i="1"/>
  <c r="N1846" i="1"/>
  <c r="N1847" i="1"/>
  <c r="N1848" i="1"/>
  <c r="N1849" i="1"/>
  <c r="N1850" i="1"/>
  <c r="N1851" i="1"/>
  <c r="N1852" i="1"/>
  <c r="N1853" i="1"/>
  <c r="N1854" i="1"/>
  <c r="N1855" i="1"/>
  <c r="N1856" i="1"/>
  <c r="N1857" i="1"/>
  <c r="N1858" i="1"/>
  <c r="N1859" i="1"/>
  <c r="N1860" i="1"/>
  <c r="N1861" i="1"/>
  <c r="N1862" i="1"/>
  <c r="N1863" i="1"/>
  <c r="N1864" i="1"/>
  <c r="N1865" i="1"/>
  <c r="N1866" i="1"/>
  <c r="N1867" i="1"/>
  <c r="N1868" i="1"/>
  <c r="N1869" i="1"/>
  <c r="N1870" i="1"/>
  <c r="N1871" i="1"/>
  <c r="N1872" i="1"/>
  <c r="N1873" i="1"/>
  <c r="N1874" i="1"/>
  <c r="N1875" i="1"/>
  <c r="N1876" i="1"/>
  <c r="N1877" i="1"/>
  <c r="N1878" i="1"/>
  <c r="N1879" i="1"/>
  <c r="N1880" i="1"/>
  <c r="N1881" i="1"/>
  <c r="N1882" i="1"/>
  <c r="N1883" i="1"/>
  <c r="N1884" i="1"/>
  <c r="N1885" i="1"/>
  <c r="N1886" i="1"/>
  <c r="N1887" i="1"/>
  <c r="N1888" i="1"/>
  <c r="N1889" i="1"/>
  <c r="N1890" i="1"/>
  <c r="N1891" i="1"/>
  <c r="N1892" i="1"/>
  <c r="N1893" i="1"/>
  <c r="N1894" i="1"/>
  <c r="N1895" i="1"/>
  <c r="N1896" i="1"/>
  <c r="N1897" i="1"/>
  <c r="N1898" i="1"/>
  <c r="N1899" i="1"/>
  <c r="N1900" i="1"/>
  <c r="N1901" i="1"/>
  <c r="N1902" i="1"/>
  <c r="N1903" i="1"/>
  <c r="N1904" i="1"/>
  <c r="N1905" i="1"/>
  <c r="N1906" i="1"/>
  <c r="N1907" i="1"/>
  <c r="N1908" i="1"/>
  <c r="N1909" i="1"/>
  <c r="N1910" i="1"/>
  <c r="N1911" i="1"/>
  <c r="N1912" i="1"/>
  <c r="N1913" i="1"/>
  <c r="N1914" i="1"/>
  <c r="N1915" i="1"/>
  <c r="N1916" i="1"/>
  <c r="N1917" i="1"/>
  <c r="N1918" i="1"/>
  <c r="N1919" i="1"/>
  <c r="N1920" i="1"/>
  <c r="N1921" i="1"/>
  <c r="N1922" i="1"/>
  <c r="N1923" i="1"/>
  <c r="N1924" i="1"/>
  <c r="N1925" i="1"/>
  <c r="N1926" i="1"/>
  <c r="N1927" i="1"/>
  <c r="N1928" i="1"/>
  <c r="N1929" i="1"/>
  <c r="N1930" i="1"/>
  <c r="N1931" i="1"/>
  <c r="N1932" i="1"/>
  <c r="N1933" i="1"/>
  <c r="N1934" i="1"/>
  <c r="N1935" i="1"/>
  <c r="N1936" i="1"/>
  <c r="N1937" i="1"/>
  <c r="N1938" i="1"/>
  <c r="N1939" i="1"/>
  <c r="N1940" i="1"/>
  <c r="N1941" i="1"/>
  <c r="N1942" i="1"/>
  <c r="N1943" i="1"/>
  <c r="N1944" i="1"/>
  <c r="N1945" i="1"/>
  <c r="N1946" i="1"/>
  <c r="N1947" i="1"/>
  <c r="N1948" i="1"/>
  <c r="N1949" i="1"/>
  <c r="N1950" i="1"/>
  <c r="N1951" i="1"/>
  <c r="N1952" i="1"/>
  <c r="N1953" i="1"/>
  <c r="N1954" i="1"/>
  <c r="N1955" i="1"/>
  <c r="N1956" i="1"/>
  <c r="N1957" i="1"/>
  <c r="N1958" i="1"/>
  <c r="N1959" i="1"/>
  <c r="N1960" i="1"/>
  <c r="N1961" i="1"/>
  <c r="N1962" i="1"/>
  <c r="N1963" i="1"/>
  <c r="N1964" i="1"/>
  <c r="N1965" i="1"/>
  <c r="N1966" i="1"/>
  <c r="N1967" i="1"/>
  <c r="N1968" i="1"/>
  <c r="N1969" i="1"/>
  <c r="N1970" i="1"/>
  <c r="N1971" i="1"/>
  <c r="N1972" i="1"/>
  <c r="N1973" i="1"/>
  <c r="N1974" i="1"/>
  <c r="N1975" i="1"/>
  <c r="N1976" i="1"/>
  <c r="N1977" i="1"/>
  <c r="N1978" i="1"/>
  <c r="N1979" i="1"/>
  <c r="N1980" i="1"/>
  <c r="N1981" i="1"/>
  <c r="N1982" i="1"/>
  <c r="N1983" i="1"/>
  <c r="N1984" i="1"/>
  <c r="N1985" i="1"/>
  <c r="N1986" i="1"/>
  <c r="N1987" i="1"/>
  <c r="N1988" i="1"/>
  <c r="N1989" i="1"/>
  <c r="N1990" i="1"/>
  <c r="N1991" i="1"/>
  <c r="N1992" i="1"/>
  <c r="N1993" i="1"/>
  <c r="N1994" i="1"/>
  <c r="N1995" i="1"/>
  <c r="N1996" i="1"/>
  <c r="N1997" i="1"/>
  <c r="N1998" i="1"/>
  <c r="N1999" i="1"/>
  <c r="N2000" i="1"/>
  <c r="N2001" i="1"/>
  <c r="N2002" i="1"/>
  <c r="N2003" i="1"/>
  <c r="N2004" i="1"/>
  <c r="N2005" i="1"/>
  <c r="N2006" i="1"/>
  <c r="N2007" i="1"/>
  <c r="N2008" i="1"/>
  <c r="N2009" i="1"/>
  <c r="N2010" i="1"/>
  <c r="N2011" i="1"/>
  <c r="N2012" i="1"/>
  <c r="N2013" i="1"/>
  <c r="N2014" i="1"/>
  <c r="N2015" i="1"/>
  <c r="N2016" i="1"/>
  <c r="N2017" i="1"/>
  <c r="N2018" i="1"/>
  <c r="N2019" i="1"/>
  <c r="N2020" i="1"/>
  <c r="N2021" i="1"/>
  <c r="N2022" i="1"/>
  <c r="N2023" i="1"/>
  <c r="N2024" i="1"/>
  <c r="N2025" i="1"/>
  <c r="N2026" i="1"/>
  <c r="N2027" i="1"/>
  <c r="N2028" i="1"/>
  <c r="N2029" i="1"/>
  <c r="N2030" i="1"/>
  <c r="N2031" i="1"/>
  <c r="N2032" i="1"/>
  <c r="N2033" i="1"/>
  <c r="N2034" i="1"/>
  <c r="N2035" i="1"/>
  <c r="N2036" i="1"/>
  <c r="N2037" i="1"/>
  <c r="N2038" i="1"/>
  <c r="N2039" i="1"/>
  <c r="N2040" i="1"/>
  <c r="N2041" i="1"/>
  <c r="N2042" i="1"/>
  <c r="N2043" i="1"/>
  <c r="N2044" i="1"/>
  <c r="N2045" i="1"/>
  <c r="N2046" i="1"/>
  <c r="N2047" i="1"/>
  <c r="N2048" i="1"/>
  <c r="N2049" i="1"/>
  <c r="N2050" i="1"/>
  <c r="N2051" i="1"/>
  <c r="N2052" i="1"/>
  <c r="N2053" i="1"/>
  <c r="N2054" i="1"/>
  <c r="N2055" i="1"/>
  <c r="N2056" i="1"/>
  <c r="N2057" i="1"/>
  <c r="N2058" i="1"/>
  <c r="N2059" i="1"/>
  <c r="N2060" i="1"/>
  <c r="N2061" i="1"/>
  <c r="N2062" i="1"/>
  <c r="N2063" i="1"/>
  <c r="N2064" i="1"/>
  <c r="N2065" i="1"/>
  <c r="N2066" i="1"/>
  <c r="N2067" i="1"/>
  <c r="N2068" i="1"/>
  <c r="N2069" i="1"/>
  <c r="N2070" i="1"/>
  <c r="N2071" i="1"/>
  <c r="N2072" i="1"/>
  <c r="N2073" i="1"/>
  <c r="N2074" i="1"/>
  <c r="N2075" i="1"/>
  <c r="N2076" i="1"/>
  <c r="N2077" i="1"/>
  <c r="N2078" i="1"/>
  <c r="N2079" i="1"/>
  <c r="N2080" i="1"/>
  <c r="N2081" i="1"/>
  <c r="N2082" i="1"/>
  <c r="N2083" i="1"/>
  <c r="N2084" i="1"/>
  <c r="N2085" i="1"/>
  <c r="N2086" i="1"/>
  <c r="N2087" i="1"/>
  <c r="N2088" i="1"/>
  <c r="N2089" i="1"/>
  <c r="N2090" i="1"/>
  <c r="N2091" i="1"/>
  <c r="N2092" i="1"/>
  <c r="N2093" i="1"/>
  <c r="N2094" i="1"/>
  <c r="N2095" i="1"/>
  <c r="N2096" i="1"/>
  <c r="N2097" i="1"/>
  <c r="N2098" i="1"/>
  <c r="N2099" i="1"/>
  <c r="N2100" i="1"/>
  <c r="N2101" i="1"/>
  <c r="N2102" i="1"/>
  <c r="N2103" i="1"/>
  <c r="N2104" i="1"/>
  <c r="N2105" i="1"/>
  <c r="N2106" i="1"/>
  <c r="N2107" i="1"/>
  <c r="N2108" i="1"/>
  <c r="N2109" i="1"/>
  <c r="N2110" i="1"/>
  <c r="N2111" i="1"/>
  <c r="N2112" i="1"/>
  <c r="N2113" i="1"/>
  <c r="N2114" i="1"/>
  <c r="N2115" i="1"/>
  <c r="N2116" i="1"/>
  <c r="N2117" i="1"/>
  <c r="N2118" i="1"/>
  <c r="N2119" i="1"/>
  <c r="N2120" i="1"/>
  <c r="N2121" i="1"/>
  <c r="N2122" i="1"/>
  <c r="N2123" i="1"/>
  <c r="N2124" i="1"/>
  <c r="N2125" i="1"/>
  <c r="N2126" i="1"/>
  <c r="N2127" i="1"/>
  <c r="N2128" i="1"/>
  <c r="N2129" i="1"/>
  <c r="N2130" i="1"/>
  <c r="N2131" i="1"/>
  <c r="N2132" i="1"/>
  <c r="N2133" i="1"/>
  <c r="N2134" i="1"/>
  <c r="N2135" i="1"/>
  <c r="N2136" i="1"/>
  <c r="N2137" i="1"/>
  <c r="N2138" i="1"/>
  <c r="N2139" i="1"/>
  <c r="N2140" i="1"/>
  <c r="N2141" i="1"/>
  <c r="N2142" i="1"/>
  <c r="N2143" i="1"/>
  <c r="N2144" i="1"/>
  <c r="N2145" i="1"/>
  <c r="N2146" i="1"/>
  <c r="N2147" i="1"/>
  <c r="N2148" i="1"/>
  <c r="N2149" i="1"/>
  <c r="N2150" i="1"/>
  <c r="N2151" i="1"/>
  <c r="N2152" i="1"/>
  <c r="N2153" i="1"/>
  <c r="N2154" i="1"/>
  <c r="N2155" i="1"/>
  <c r="N2156" i="1"/>
  <c r="N2157" i="1"/>
  <c r="N2158" i="1"/>
  <c r="N2159" i="1"/>
  <c r="N2160" i="1"/>
  <c r="N2161" i="1"/>
  <c r="N2162" i="1"/>
  <c r="N2163" i="1"/>
  <c r="N2164" i="1"/>
  <c r="N2165" i="1"/>
  <c r="N2166" i="1"/>
  <c r="N2167" i="1"/>
  <c r="N2168" i="1"/>
  <c r="N2169" i="1"/>
  <c r="N2170" i="1"/>
  <c r="N2171" i="1"/>
  <c r="N2172" i="1"/>
  <c r="N2173" i="1"/>
  <c r="N2174" i="1"/>
  <c r="N2175" i="1"/>
  <c r="N2176" i="1"/>
  <c r="N2177" i="1"/>
  <c r="N2178" i="1"/>
  <c r="N2179" i="1"/>
  <c r="N2180" i="1"/>
  <c r="N2181" i="1"/>
  <c r="N2182" i="1"/>
  <c r="N2183" i="1"/>
  <c r="N2184" i="1"/>
  <c r="N2185" i="1"/>
  <c r="N2186" i="1"/>
  <c r="N2187" i="1"/>
  <c r="N2188" i="1"/>
  <c r="N2189" i="1"/>
  <c r="N2190" i="1"/>
  <c r="N2191" i="1"/>
  <c r="N2192" i="1"/>
  <c r="N2193" i="1"/>
  <c r="N2194" i="1"/>
  <c r="N2195" i="1"/>
  <c r="N2196" i="1"/>
  <c r="N2197" i="1"/>
  <c r="N2198" i="1"/>
  <c r="N2199" i="1"/>
  <c r="N2200" i="1"/>
  <c r="N2201" i="1"/>
  <c r="N2202" i="1"/>
  <c r="N2203" i="1"/>
  <c r="N2204" i="1"/>
  <c r="N2205" i="1"/>
  <c r="N2206" i="1"/>
  <c r="N2207" i="1"/>
  <c r="N2208" i="1"/>
  <c r="N2209" i="1"/>
  <c r="N2210" i="1"/>
  <c r="N2211" i="1"/>
  <c r="N2212" i="1"/>
  <c r="N2213" i="1"/>
  <c r="N2214" i="1"/>
  <c r="N2215" i="1"/>
  <c r="N2216" i="1"/>
  <c r="N2217" i="1"/>
  <c r="N2218" i="1"/>
  <c r="N2219" i="1"/>
  <c r="N2220" i="1"/>
  <c r="N2221" i="1"/>
  <c r="N2222" i="1"/>
  <c r="N2223" i="1"/>
  <c r="N2224" i="1"/>
  <c r="N2225" i="1"/>
  <c r="N2226" i="1"/>
  <c r="N2227" i="1"/>
  <c r="N2228" i="1"/>
  <c r="N2229" i="1"/>
  <c r="N2230" i="1"/>
  <c r="N2231" i="1"/>
  <c r="N2232" i="1"/>
  <c r="N2233" i="1"/>
  <c r="N2234" i="1"/>
  <c r="N2235" i="1"/>
  <c r="N2236" i="1"/>
  <c r="N2237" i="1"/>
  <c r="N2238" i="1"/>
  <c r="N2239" i="1"/>
  <c r="N2240" i="1"/>
  <c r="N2241" i="1"/>
  <c r="N2242" i="1"/>
  <c r="N2243" i="1"/>
  <c r="N2244" i="1"/>
  <c r="N2245" i="1"/>
  <c r="N2246" i="1"/>
  <c r="N2247" i="1"/>
  <c r="N2248" i="1"/>
  <c r="N2249" i="1"/>
  <c r="N2250" i="1"/>
  <c r="N2251" i="1"/>
  <c r="N2252" i="1"/>
  <c r="N2253" i="1"/>
  <c r="N2254" i="1"/>
  <c r="N2255" i="1"/>
  <c r="N2256" i="1"/>
  <c r="N2257" i="1"/>
  <c r="N2258" i="1"/>
  <c r="N2259" i="1"/>
  <c r="N2260" i="1"/>
  <c r="N2261" i="1"/>
  <c r="N2262" i="1"/>
  <c r="N2263" i="1"/>
  <c r="N2264" i="1"/>
  <c r="N2265" i="1"/>
  <c r="N2266" i="1"/>
  <c r="N2267" i="1"/>
  <c r="N2268" i="1"/>
  <c r="N2269" i="1"/>
  <c r="N2270" i="1"/>
  <c r="N2271" i="1"/>
  <c r="N2272" i="1"/>
  <c r="N2273" i="1"/>
  <c r="N2274" i="1"/>
  <c r="N2275" i="1"/>
  <c r="N2276" i="1"/>
  <c r="N2277" i="1"/>
  <c r="N2278" i="1"/>
  <c r="N2279" i="1"/>
  <c r="N2280" i="1"/>
  <c r="N2281" i="1"/>
  <c r="N2282" i="1"/>
  <c r="N2283" i="1"/>
  <c r="N2284" i="1"/>
  <c r="N2285" i="1"/>
  <c r="N2286" i="1"/>
  <c r="N2287" i="1"/>
  <c r="N2288" i="1"/>
  <c r="N2289" i="1"/>
  <c r="N2290" i="1"/>
  <c r="N2291" i="1"/>
  <c r="N2292" i="1"/>
  <c r="N2293" i="1"/>
  <c r="N2294" i="1"/>
  <c r="N2295" i="1"/>
  <c r="N2296" i="1"/>
  <c r="N2297" i="1"/>
  <c r="N2298" i="1"/>
  <c r="N2299" i="1"/>
  <c r="N2300" i="1"/>
  <c r="N2301" i="1"/>
  <c r="N2302" i="1"/>
  <c r="N2303" i="1"/>
  <c r="N2304" i="1"/>
  <c r="N2305" i="1"/>
  <c r="N2306" i="1"/>
  <c r="N2307" i="1"/>
  <c r="N2308" i="1"/>
  <c r="N2309" i="1"/>
  <c r="N2310" i="1"/>
  <c r="N2311" i="1"/>
  <c r="N2312" i="1"/>
  <c r="N2313" i="1"/>
  <c r="N2314" i="1"/>
  <c r="N2315" i="1"/>
  <c r="N2316" i="1"/>
  <c r="N2317" i="1"/>
  <c r="N2318" i="1"/>
  <c r="N2319" i="1"/>
  <c r="N2320" i="1"/>
  <c r="N2321" i="1"/>
  <c r="N2322" i="1"/>
  <c r="N2323" i="1"/>
  <c r="N2324" i="1"/>
  <c r="N2325" i="1"/>
  <c r="N2326" i="1"/>
  <c r="N2327" i="1"/>
  <c r="N2328" i="1"/>
  <c r="N2329" i="1"/>
  <c r="N2330" i="1"/>
  <c r="N2331" i="1"/>
  <c r="N2332" i="1"/>
  <c r="N2333" i="1"/>
  <c r="N2334" i="1"/>
  <c r="N2335" i="1"/>
  <c r="N2336" i="1"/>
  <c r="N2337" i="1"/>
  <c r="N2338" i="1"/>
  <c r="N2339" i="1"/>
  <c r="N2340" i="1"/>
  <c r="N2341" i="1"/>
  <c r="N2342" i="1"/>
  <c r="N2343" i="1"/>
  <c r="N2344" i="1"/>
  <c r="N2345" i="1"/>
  <c r="N2346" i="1"/>
  <c r="N2347" i="1"/>
  <c r="N2348" i="1"/>
  <c r="N2349" i="1"/>
  <c r="N2350" i="1"/>
  <c r="N2351" i="1"/>
  <c r="N2352" i="1"/>
  <c r="N2353" i="1"/>
  <c r="N2354" i="1"/>
  <c r="N2355" i="1"/>
  <c r="N2356" i="1"/>
  <c r="N2357" i="1"/>
  <c r="N2358" i="1"/>
  <c r="N2359" i="1"/>
  <c r="N2360" i="1"/>
  <c r="N2361" i="1"/>
  <c r="N2362" i="1"/>
  <c r="N2363" i="1"/>
  <c r="N2364" i="1"/>
  <c r="N2365" i="1"/>
  <c r="N2366" i="1"/>
  <c r="N2367" i="1"/>
  <c r="N2368" i="1"/>
  <c r="N2369" i="1"/>
  <c r="N2370" i="1"/>
  <c r="N2371" i="1"/>
  <c r="N2372" i="1"/>
  <c r="N2373" i="1"/>
  <c r="N2374" i="1"/>
  <c r="N2375" i="1"/>
  <c r="N2376" i="1"/>
  <c r="N2377" i="1"/>
  <c r="N2378" i="1"/>
  <c r="N2379" i="1"/>
  <c r="N2380" i="1"/>
  <c r="N2381" i="1"/>
  <c r="N2382" i="1"/>
  <c r="N2383" i="1"/>
  <c r="N2384" i="1"/>
  <c r="N2385" i="1"/>
  <c r="N2386" i="1"/>
  <c r="N2387" i="1"/>
  <c r="N2388" i="1"/>
  <c r="N2389" i="1"/>
  <c r="N2390" i="1"/>
  <c r="N2391" i="1"/>
  <c r="N2392" i="1"/>
  <c r="N2393" i="1"/>
  <c r="N2394" i="1"/>
  <c r="N2395" i="1"/>
  <c r="N2396" i="1"/>
  <c r="N2397" i="1"/>
  <c r="N2398" i="1"/>
  <c r="N2399" i="1"/>
  <c r="N2400" i="1"/>
  <c r="N2401" i="1"/>
  <c r="N2402" i="1"/>
  <c r="N2403" i="1"/>
  <c r="N2404" i="1"/>
  <c r="N2405" i="1"/>
  <c r="N2406" i="1"/>
  <c r="N2407" i="1"/>
  <c r="N2408" i="1"/>
  <c r="N2409" i="1"/>
  <c r="N2410" i="1"/>
  <c r="N2411" i="1"/>
  <c r="N2412" i="1"/>
  <c r="N2413" i="1"/>
  <c r="N2414" i="1"/>
  <c r="N2415" i="1"/>
  <c r="N2416" i="1"/>
  <c r="N2417" i="1"/>
  <c r="N2418" i="1"/>
  <c r="N2419" i="1"/>
  <c r="N2420" i="1"/>
  <c r="N2421" i="1"/>
  <c r="N2422" i="1"/>
  <c r="N2423" i="1"/>
  <c r="N2424" i="1"/>
  <c r="N2425" i="1"/>
  <c r="N2426" i="1"/>
  <c r="N2427" i="1"/>
  <c r="N2428" i="1"/>
  <c r="N2429" i="1"/>
  <c r="N2430" i="1"/>
  <c r="N2431" i="1"/>
  <c r="N2432" i="1"/>
  <c r="N2433" i="1"/>
  <c r="N2434" i="1"/>
  <c r="N2435" i="1"/>
  <c r="N2436" i="1"/>
  <c r="N2437" i="1"/>
  <c r="N2438" i="1"/>
  <c r="N2439" i="1"/>
  <c r="N2440" i="1"/>
  <c r="N2441" i="1"/>
  <c r="N2442" i="1"/>
  <c r="N2443" i="1"/>
  <c r="N2444" i="1"/>
  <c r="N2445" i="1"/>
  <c r="N2446" i="1"/>
  <c r="N2447" i="1"/>
  <c r="N2448" i="1"/>
  <c r="N2449" i="1"/>
  <c r="N2450" i="1"/>
  <c r="N2451" i="1"/>
  <c r="N2452" i="1"/>
  <c r="N2453" i="1"/>
  <c r="N2454" i="1"/>
  <c r="N2455" i="1"/>
  <c r="N2456" i="1"/>
  <c r="N2457" i="1"/>
  <c r="N2458" i="1"/>
  <c r="N2459" i="1"/>
  <c r="N2460" i="1"/>
  <c r="N2461" i="1"/>
  <c r="N2462" i="1"/>
  <c r="N2463" i="1"/>
  <c r="N2464" i="1"/>
  <c r="N2465" i="1"/>
  <c r="N2466" i="1"/>
  <c r="N2467" i="1"/>
  <c r="N2468" i="1"/>
  <c r="N2469" i="1"/>
  <c r="N2470" i="1"/>
  <c r="N2471" i="1"/>
  <c r="N2472" i="1"/>
  <c r="N2473" i="1"/>
  <c r="N2474" i="1"/>
  <c r="N2475" i="1"/>
  <c r="N2476" i="1"/>
  <c r="N2477" i="1"/>
  <c r="N2478" i="1"/>
  <c r="N2479" i="1"/>
  <c r="N2480" i="1"/>
  <c r="N2481" i="1"/>
  <c r="N2482" i="1"/>
  <c r="N2483" i="1"/>
  <c r="N2484" i="1"/>
  <c r="N2485" i="1"/>
  <c r="N2486" i="1"/>
  <c r="N2487" i="1"/>
  <c r="N2488" i="1"/>
  <c r="N2489" i="1"/>
  <c r="N2490" i="1"/>
  <c r="N2491" i="1"/>
  <c r="N2492" i="1"/>
  <c r="N2493" i="1"/>
  <c r="N2494" i="1"/>
  <c r="N2495" i="1"/>
  <c r="N2496" i="1"/>
  <c r="N2497" i="1"/>
  <c r="N2498" i="1"/>
  <c r="N2499" i="1"/>
  <c r="N2500" i="1"/>
  <c r="N2501" i="1"/>
  <c r="N2502" i="1"/>
  <c r="N2503" i="1"/>
  <c r="N2504" i="1"/>
  <c r="N2505" i="1"/>
  <c r="N2506" i="1"/>
  <c r="N2507" i="1"/>
  <c r="N2508" i="1"/>
  <c r="N2509" i="1"/>
  <c r="N2510" i="1"/>
  <c r="N2511" i="1"/>
  <c r="N2512" i="1"/>
  <c r="N2513" i="1"/>
  <c r="N2514" i="1"/>
  <c r="N2515" i="1"/>
  <c r="N2516" i="1"/>
  <c r="N2517" i="1"/>
  <c r="N2518" i="1"/>
  <c r="N2519" i="1"/>
  <c r="N2520" i="1"/>
  <c r="N2521" i="1"/>
  <c r="N2522" i="1"/>
  <c r="N2523" i="1"/>
  <c r="N2524" i="1"/>
  <c r="N2525" i="1"/>
  <c r="N2526" i="1"/>
  <c r="N2527" i="1"/>
  <c r="N2528" i="1"/>
  <c r="N2529" i="1"/>
  <c r="N2530" i="1"/>
  <c r="N2531" i="1"/>
  <c r="N2532" i="1"/>
  <c r="N2533" i="1"/>
  <c r="N2534" i="1"/>
  <c r="N2535" i="1"/>
  <c r="N2536" i="1"/>
  <c r="N2537" i="1"/>
  <c r="N2538" i="1"/>
  <c r="N2539" i="1"/>
  <c r="N2540" i="1"/>
  <c r="N2541" i="1"/>
  <c r="N2542" i="1"/>
  <c r="N2543" i="1"/>
  <c r="N2544" i="1"/>
  <c r="N2545" i="1"/>
  <c r="N2546" i="1"/>
  <c r="N2547" i="1"/>
  <c r="N2548" i="1"/>
  <c r="N2549" i="1"/>
  <c r="N2550" i="1"/>
  <c r="N2551" i="1"/>
  <c r="N2552" i="1"/>
  <c r="N2553" i="1"/>
  <c r="N2554" i="1"/>
  <c r="N2555" i="1"/>
  <c r="N2556" i="1"/>
  <c r="N2557" i="1"/>
  <c r="N2558" i="1"/>
  <c r="N2559" i="1"/>
  <c r="N2560" i="1"/>
  <c r="N2561" i="1"/>
  <c r="N2562" i="1"/>
  <c r="N2563" i="1"/>
  <c r="N2564" i="1"/>
  <c r="N2565" i="1"/>
  <c r="N2566" i="1"/>
  <c r="N2567" i="1"/>
  <c r="N2568" i="1"/>
  <c r="N2569" i="1"/>
  <c r="N2570" i="1"/>
  <c r="N2571" i="1"/>
  <c r="N2572" i="1"/>
  <c r="N2573" i="1"/>
  <c r="N2574" i="1"/>
  <c r="N2575" i="1"/>
  <c r="N2576" i="1"/>
  <c r="N2577" i="1"/>
  <c r="N2578" i="1"/>
  <c r="N2579" i="1"/>
  <c r="N2580" i="1"/>
  <c r="N2581" i="1"/>
  <c r="N2582" i="1"/>
  <c r="N2583" i="1"/>
  <c r="N2584" i="1"/>
  <c r="N2585" i="1"/>
  <c r="N2586" i="1"/>
  <c r="N2587" i="1"/>
  <c r="N2588" i="1"/>
  <c r="N2589" i="1"/>
  <c r="N2590" i="1"/>
  <c r="N2591" i="1"/>
  <c r="N2592" i="1"/>
  <c r="N2593" i="1"/>
  <c r="N2594" i="1"/>
  <c r="N2595" i="1"/>
  <c r="N2596" i="1"/>
  <c r="N2597" i="1"/>
  <c r="N2598" i="1"/>
  <c r="N2599" i="1"/>
  <c r="N2600" i="1"/>
  <c r="N2601" i="1"/>
  <c r="N2602" i="1"/>
  <c r="N2603" i="1"/>
  <c r="N2604" i="1"/>
  <c r="N2605" i="1"/>
  <c r="N2606" i="1"/>
  <c r="N2607" i="1"/>
  <c r="N2608" i="1"/>
  <c r="N2609" i="1"/>
  <c r="N2610" i="1"/>
  <c r="N2611" i="1"/>
  <c r="N2612" i="1"/>
  <c r="N2613" i="1"/>
  <c r="N2614" i="1"/>
  <c r="N2615" i="1"/>
  <c r="N2616" i="1"/>
  <c r="N2617" i="1"/>
  <c r="N2618" i="1"/>
  <c r="N2619" i="1"/>
  <c r="N2620" i="1"/>
  <c r="N2621" i="1"/>
  <c r="N2622" i="1"/>
  <c r="N2623" i="1"/>
  <c r="N2624" i="1"/>
  <c r="N2625" i="1"/>
  <c r="N2626" i="1"/>
  <c r="N2627" i="1"/>
  <c r="N2628" i="1"/>
  <c r="N2629" i="1"/>
  <c r="N2630" i="1"/>
  <c r="N2631" i="1"/>
  <c r="N2632" i="1"/>
  <c r="N2633" i="1"/>
  <c r="N2634" i="1"/>
  <c r="N2635" i="1"/>
  <c r="N2636" i="1"/>
  <c r="N2637" i="1"/>
  <c r="N2638" i="1"/>
  <c r="N2639" i="1"/>
  <c r="N2640" i="1"/>
  <c r="N2641" i="1"/>
  <c r="N2642" i="1"/>
  <c r="N2643" i="1"/>
  <c r="N2644" i="1"/>
  <c r="N2645" i="1"/>
  <c r="N2646" i="1"/>
  <c r="N2647" i="1"/>
  <c r="N2648" i="1"/>
  <c r="N2649" i="1"/>
  <c r="N2650" i="1"/>
  <c r="N2651" i="1"/>
  <c r="N2652" i="1"/>
  <c r="N2653" i="1"/>
  <c r="N2654" i="1"/>
  <c r="N2655" i="1"/>
  <c r="N2656" i="1"/>
  <c r="N2657" i="1"/>
  <c r="N2658" i="1"/>
  <c r="N2659" i="1"/>
  <c r="N2660" i="1"/>
  <c r="N2661" i="1"/>
  <c r="N2662" i="1"/>
  <c r="N2663" i="1"/>
  <c r="N2664" i="1"/>
  <c r="N2665" i="1"/>
  <c r="N2666" i="1"/>
  <c r="N2667" i="1"/>
  <c r="N2668" i="1"/>
  <c r="N2669" i="1"/>
  <c r="N2670" i="1"/>
  <c r="N2671" i="1"/>
  <c r="N2672" i="1"/>
  <c r="N2673" i="1"/>
  <c r="N2674" i="1"/>
  <c r="N2675" i="1"/>
  <c r="N2676" i="1"/>
  <c r="N2677" i="1"/>
  <c r="N2678" i="1"/>
  <c r="N2679" i="1"/>
  <c r="N2680" i="1"/>
  <c r="N2681" i="1"/>
  <c r="N2682" i="1"/>
  <c r="N2683" i="1"/>
  <c r="N2684" i="1"/>
  <c r="N2685" i="1"/>
  <c r="N2686" i="1"/>
  <c r="N2687" i="1"/>
  <c r="N2688" i="1"/>
  <c r="N2689" i="1"/>
  <c r="N2690" i="1"/>
  <c r="N2691" i="1"/>
  <c r="N2692" i="1"/>
  <c r="N2693" i="1"/>
  <c r="N2694" i="1"/>
  <c r="N2695" i="1"/>
  <c r="N2696" i="1"/>
  <c r="N2697" i="1"/>
  <c r="N2698" i="1"/>
  <c r="N2699" i="1"/>
  <c r="N2700" i="1"/>
  <c r="N2701" i="1"/>
  <c r="N2702" i="1"/>
  <c r="N2703" i="1"/>
  <c r="N2704" i="1"/>
  <c r="N2705" i="1"/>
  <c r="N2706" i="1"/>
  <c r="N2707" i="1"/>
  <c r="N2708" i="1"/>
  <c r="N2709" i="1"/>
  <c r="N2710" i="1"/>
  <c r="N2711" i="1"/>
  <c r="N2712" i="1"/>
  <c r="N2713" i="1"/>
  <c r="N2714" i="1"/>
  <c r="N2715" i="1"/>
  <c r="N2716" i="1"/>
  <c r="N2717" i="1"/>
  <c r="N2718" i="1"/>
  <c r="N2719" i="1"/>
  <c r="N2720" i="1"/>
  <c r="N2721" i="1"/>
  <c r="N2722" i="1"/>
  <c r="N2723" i="1"/>
  <c r="N2724" i="1"/>
  <c r="N2725" i="1"/>
  <c r="N2726" i="1"/>
  <c r="N2727" i="1"/>
  <c r="N2728" i="1"/>
  <c r="N2729" i="1"/>
  <c r="N2730" i="1"/>
  <c r="N2731" i="1"/>
  <c r="N2732" i="1"/>
  <c r="N2733" i="1"/>
  <c r="N2734" i="1"/>
  <c r="N2735" i="1"/>
  <c r="N2736" i="1"/>
  <c r="N2737" i="1"/>
  <c r="N2738" i="1"/>
  <c r="N2739" i="1"/>
  <c r="N2740" i="1"/>
  <c r="N2741" i="1"/>
  <c r="N2742" i="1"/>
  <c r="N2743" i="1"/>
  <c r="N2744" i="1"/>
  <c r="N2745" i="1"/>
  <c r="N2746" i="1"/>
  <c r="N2747" i="1"/>
  <c r="N2748" i="1"/>
  <c r="N2749" i="1"/>
  <c r="N2750" i="1"/>
  <c r="N2751" i="1"/>
  <c r="N2752" i="1"/>
  <c r="N2753" i="1"/>
  <c r="N2754" i="1"/>
  <c r="N2755" i="1"/>
  <c r="N2756" i="1"/>
  <c r="N2757" i="1"/>
  <c r="N2758" i="1"/>
  <c r="N2759" i="1"/>
  <c r="N2760" i="1"/>
  <c r="N2761" i="1"/>
  <c r="N2762" i="1"/>
  <c r="N2763" i="1"/>
  <c r="N2764" i="1"/>
  <c r="N2765" i="1"/>
  <c r="N2766" i="1"/>
  <c r="N2767" i="1"/>
  <c r="N2768" i="1"/>
  <c r="N2769" i="1"/>
  <c r="N2770" i="1"/>
  <c r="N2771" i="1"/>
  <c r="N2772" i="1"/>
  <c r="N2773" i="1"/>
  <c r="N2774" i="1"/>
  <c r="N2775" i="1"/>
  <c r="N2776" i="1"/>
  <c r="N2777" i="1"/>
  <c r="N2778" i="1"/>
  <c r="N2779" i="1"/>
  <c r="N2780" i="1"/>
  <c r="N2781" i="1"/>
  <c r="N2782" i="1"/>
  <c r="N2783" i="1"/>
  <c r="N2784" i="1"/>
  <c r="N2785" i="1"/>
  <c r="N2786" i="1"/>
  <c r="N2787" i="1"/>
  <c r="N2788" i="1"/>
  <c r="N2789" i="1"/>
  <c r="N2790" i="1"/>
  <c r="N2791" i="1"/>
  <c r="N2792" i="1"/>
  <c r="N2793" i="1"/>
  <c r="N2794" i="1"/>
  <c r="N2795" i="1"/>
  <c r="N2796" i="1"/>
  <c r="N2797" i="1"/>
  <c r="N2798" i="1"/>
  <c r="N2799" i="1"/>
  <c r="N2800" i="1"/>
  <c r="N2801" i="1"/>
  <c r="N2802" i="1"/>
  <c r="N2803" i="1"/>
  <c r="N2804" i="1"/>
  <c r="N2805" i="1"/>
  <c r="N2806" i="1"/>
  <c r="N2807" i="1"/>
  <c r="N2808" i="1"/>
  <c r="N2809" i="1"/>
  <c r="N2810" i="1"/>
  <c r="N2811" i="1"/>
  <c r="N2812" i="1"/>
  <c r="N2813" i="1"/>
  <c r="N2814" i="1"/>
  <c r="N2815" i="1"/>
  <c r="N2816" i="1"/>
  <c r="N2817" i="1"/>
  <c r="N2818" i="1"/>
  <c r="N2819" i="1"/>
  <c r="N2820" i="1"/>
  <c r="N2821" i="1"/>
  <c r="N2822" i="1"/>
  <c r="N2823" i="1"/>
  <c r="N2824" i="1"/>
  <c r="N2825" i="1"/>
  <c r="N2826" i="1"/>
  <c r="N2827" i="1"/>
  <c r="N2828" i="1"/>
  <c r="N2829" i="1"/>
  <c r="N2830" i="1"/>
  <c r="N2831" i="1"/>
  <c r="N2832" i="1"/>
  <c r="N2833" i="1"/>
  <c r="N2834" i="1"/>
  <c r="N2835" i="1"/>
  <c r="N2836" i="1"/>
  <c r="N2837" i="1"/>
  <c r="N2838" i="1"/>
  <c r="N2839" i="1"/>
  <c r="N2840" i="1"/>
  <c r="N2841" i="1"/>
  <c r="N2842" i="1"/>
  <c r="N2843" i="1"/>
  <c r="N2844" i="1"/>
  <c r="N2845" i="1"/>
  <c r="N2846" i="1"/>
  <c r="N2847" i="1"/>
  <c r="N2848" i="1"/>
  <c r="N2849" i="1"/>
  <c r="N2850" i="1"/>
  <c r="N2851" i="1"/>
  <c r="N2852" i="1"/>
  <c r="N2853" i="1"/>
  <c r="N2854" i="1"/>
  <c r="N2855" i="1"/>
  <c r="N2856" i="1"/>
  <c r="N2857" i="1"/>
  <c r="N2858" i="1"/>
  <c r="N2859" i="1"/>
  <c r="N2860" i="1"/>
  <c r="N2861" i="1"/>
  <c r="N2862" i="1"/>
  <c r="N2863" i="1"/>
  <c r="N2864" i="1"/>
  <c r="N2865" i="1"/>
  <c r="N2866" i="1"/>
  <c r="N2867" i="1"/>
  <c r="N2868" i="1"/>
  <c r="N2869" i="1"/>
  <c r="N2870" i="1"/>
  <c r="N2871" i="1"/>
  <c r="N2872" i="1"/>
  <c r="N2873" i="1"/>
  <c r="N2874" i="1"/>
  <c r="N2875" i="1"/>
  <c r="N2876" i="1"/>
  <c r="N2877" i="1"/>
  <c r="N2878" i="1"/>
  <c r="N2879" i="1"/>
  <c r="N2880" i="1"/>
  <c r="N2881" i="1"/>
  <c r="N2882" i="1"/>
  <c r="N2883" i="1"/>
  <c r="N2884" i="1"/>
  <c r="N2885" i="1"/>
  <c r="N2886" i="1"/>
  <c r="N2887" i="1"/>
  <c r="N2888" i="1"/>
  <c r="N2889" i="1"/>
  <c r="N2890" i="1"/>
  <c r="N2891" i="1"/>
  <c r="N2892" i="1"/>
  <c r="N2893" i="1"/>
  <c r="N2894" i="1"/>
  <c r="N2895" i="1"/>
  <c r="N2896" i="1"/>
  <c r="N2897" i="1"/>
  <c r="N2898" i="1"/>
  <c r="N2899" i="1"/>
  <c r="N2900" i="1"/>
  <c r="N2901" i="1"/>
  <c r="N2902" i="1"/>
  <c r="N2903" i="1"/>
  <c r="N2904" i="1"/>
  <c r="N2905" i="1"/>
  <c r="N2906" i="1"/>
  <c r="N2907" i="1"/>
  <c r="N2908" i="1"/>
  <c r="N2909" i="1"/>
  <c r="N2910" i="1"/>
  <c r="N2911" i="1"/>
  <c r="N2912" i="1"/>
  <c r="N2913" i="1"/>
  <c r="N2914" i="1"/>
  <c r="N2915" i="1"/>
  <c r="N2916" i="1"/>
  <c r="N2917" i="1"/>
  <c r="N2918" i="1"/>
  <c r="N2919" i="1"/>
  <c r="N2920" i="1"/>
  <c r="N2921" i="1"/>
  <c r="N2922" i="1"/>
  <c r="N2923" i="1"/>
  <c r="N2924" i="1"/>
  <c r="N2925" i="1"/>
  <c r="N2926" i="1"/>
  <c r="N2927" i="1"/>
  <c r="N2928" i="1"/>
  <c r="N2929" i="1"/>
  <c r="N2930" i="1"/>
  <c r="N2931" i="1"/>
  <c r="N2932" i="1"/>
  <c r="N2933" i="1"/>
  <c r="N2934" i="1"/>
  <c r="N2935" i="1"/>
  <c r="N2936" i="1"/>
  <c r="N2937" i="1"/>
  <c r="N2938" i="1"/>
  <c r="N2939" i="1"/>
  <c r="N2940" i="1"/>
  <c r="N2941" i="1"/>
  <c r="N2942" i="1"/>
  <c r="N2943" i="1"/>
  <c r="N2944" i="1"/>
  <c r="N2945" i="1"/>
  <c r="N2946" i="1"/>
  <c r="N2947" i="1"/>
  <c r="N2948" i="1"/>
  <c r="N2949" i="1"/>
  <c r="N2950" i="1"/>
  <c r="N2951" i="1"/>
  <c r="N2952" i="1"/>
  <c r="N2953" i="1"/>
  <c r="N2" i="1"/>
  <c r="O872" i="1" l="1"/>
  <c r="O41" i="1" l="1"/>
  <c r="O254" i="1"/>
  <c r="O358" i="1"/>
  <c r="O550" i="1"/>
  <c r="O422" i="1"/>
  <c r="O486" i="1"/>
  <c r="O614" i="1"/>
  <c r="O379" i="1"/>
  <c r="O443" i="1"/>
  <c r="O135" i="1"/>
  <c r="O62" i="1"/>
  <c r="O318" i="1"/>
  <c r="O209" i="1"/>
  <c r="O71" i="1"/>
  <c r="O145" i="1"/>
  <c r="O199" i="1"/>
  <c r="O126" i="1"/>
  <c r="O327" i="1"/>
  <c r="O273" i="1"/>
  <c r="O7" i="1"/>
  <c r="O263" i="1"/>
  <c r="O190" i="1"/>
  <c r="O81" i="1"/>
  <c r="O337" i="1"/>
  <c r="O2358" i="1"/>
  <c r="O2713" i="1"/>
  <c r="O2457" i="1"/>
  <c r="O2329" i="1"/>
  <c r="O2255" i="1"/>
  <c r="O2063" i="1"/>
  <c r="O1871" i="1"/>
  <c r="O1634" i="1"/>
  <c r="O1378" i="1"/>
  <c r="O2245" i="1"/>
  <c r="O2053" i="1"/>
  <c r="O1861" i="1"/>
  <c r="O1669" i="1"/>
  <c r="O1631" i="1"/>
  <c r="O1439" i="1"/>
  <c r="O1445" i="1"/>
  <c r="O1317" i="1"/>
  <c r="O1061" i="1"/>
  <c r="O1311" i="1"/>
  <c r="O1119" i="1"/>
  <c r="O699" i="1"/>
  <c r="O1178" i="1"/>
  <c r="O1130" i="1"/>
  <c r="O1082" i="1"/>
  <c r="O1034" i="1"/>
  <c r="O986" i="1"/>
  <c r="O938" i="1"/>
  <c r="O890" i="1"/>
  <c r="O842" i="1"/>
  <c r="O794" i="1"/>
  <c r="O746" i="1"/>
  <c r="O2486" i="1"/>
  <c r="O2294" i="1"/>
  <c r="O2230" i="1"/>
  <c r="O2166" i="1"/>
  <c r="O2102" i="1"/>
  <c r="O2038" i="1"/>
  <c r="O1974" i="1"/>
  <c r="O2905" i="1"/>
  <c r="O2585" i="1"/>
  <c r="O2393" i="1"/>
  <c r="O2265" i="1"/>
  <c r="O2127" i="1"/>
  <c r="O1935" i="1"/>
  <c r="O1890" i="1"/>
  <c r="O1762" i="1"/>
  <c r="O1570" i="1"/>
  <c r="O1442" i="1"/>
  <c r="O2181" i="1"/>
  <c r="O1989" i="1"/>
  <c r="O1797" i="1"/>
  <c r="O1605" i="1"/>
  <c r="O1695" i="1"/>
  <c r="O1503" i="1"/>
  <c r="O1509" i="1"/>
  <c r="O1253" i="1"/>
  <c r="O1125" i="1"/>
  <c r="O1375" i="1"/>
  <c r="O1183" i="1"/>
  <c r="O999" i="1"/>
  <c r="O955" i="1"/>
  <c r="O911" i="1"/>
  <c r="O875" i="1"/>
  <c r="O843" i="1"/>
  <c r="O811" i="1"/>
  <c r="O779" i="1"/>
  <c r="O747" i="1"/>
  <c r="O715" i="1"/>
  <c r="O1226" i="1"/>
  <c r="O1194" i="1"/>
  <c r="O1146" i="1"/>
  <c r="O1098" i="1"/>
  <c r="O1050" i="1"/>
  <c r="O1002" i="1"/>
  <c r="O954" i="1"/>
  <c r="O906" i="1"/>
  <c r="O858" i="1"/>
  <c r="O810" i="1"/>
  <c r="O762" i="1"/>
  <c r="O2422" i="1"/>
  <c r="O2841" i="1"/>
  <c r="O2777" i="1"/>
  <c r="O2649" i="1"/>
  <c r="O2521" i="1"/>
  <c r="O2191" i="1"/>
  <c r="O1999" i="1"/>
  <c r="O1807" i="1"/>
  <c r="O1826" i="1"/>
  <c r="O1698" i="1"/>
  <c r="O1506" i="1"/>
  <c r="O1314" i="1"/>
  <c r="O2117" i="1"/>
  <c r="O1925" i="1"/>
  <c r="O1733" i="1"/>
  <c r="O1759" i="1"/>
  <c r="O1567" i="1"/>
  <c r="O1573" i="1"/>
  <c r="O1381" i="1"/>
  <c r="O1189" i="1"/>
  <c r="O997" i="1"/>
  <c r="O1247" i="1"/>
  <c r="O1055" i="1"/>
  <c r="O975" i="1"/>
  <c r="O935" i="1"/>
  <c r="O891" i="1"/>
  <c r="O859" i="1"/>
  <c r="O827" i="1"/>
  <c r="O795" i="1"/>
  <c r="O763" i="1"/>
  <c r="O731" i="1"/>
  <c r="O1242" i="1"/>
  <c r="O1210" i="1"/>
  <c r="O1162" i="1"/>
  <c r="O1114" i="1"/>
  <c r="O1066" i="1"/>
  <c r="O1018" i="1"/>
  <c r="O970" i="1"/>
  <c r="O922" i="1"/>
  <c r="O874" i="1"/>
  <c r="O826" i="1"/>
  <c r="O778" i="1"/>
  <c r="O730" i="1"/>
  <c r="O39" i="1"/>
  <c r="O103" i="1"/>
  <c r="O167" i="1"/>
  <c r="O231" i="1"/>
  <c r="O9" i="1"/>
  <c r="O30" i="1"/>
  <c r="O94" i="1"/>
  <c r="O158" i="1"/>
  <c r="O222" i="1"/>
  <c r="O286" i="1"/>
  <c r="O295" i="1"/>
  <c r="O49" i="1"/>
  <c r="O113" i="1"/>
  <c r="O177" i="1"/>
  <c r="O241" i="1"/>
  <c r="O55" i="1"/>
  <c r="O119" i="1"/>
  <c r="O183" i="1"/>
  <c r="O247" i="1"/>
  <c r="O25" i="1"/>
  <c r="O46" i="1"/>
  <c r="O110" i="1"/>
  <c r="O174" i="1"/>
  <c r="O238" i="1"/>
  <c r="O302" i="1"/>
  <c r="O311" i="1"/>
  <c r="O65" i="1"/>
  <c r="O129" i="1"/>
  <c r="O193" i="1"/>
  <c r="O257" i="1"/>
  <c r="O321" i="1"/>
  <c r="O385" i="1"/>
  <c r="O406" i="1"/>
  <c r="O470" i="1"/>
  <c r="O534" i="1"/>
  <c r="O598" i="1"/>
  <c r="O363" i="1"/>
  <c r="O427" i="1"/>
  <c r="O491" i="1"/>
  <c r="O555" i="1"/>
  <c r="O619" i="1"/>
  <c r="O683" i="1"/>
  <c r="O433" i="1"/>
  <c r="O497" i="1"/>
  <c r="O561" i="1"/>
  <c r="O625" i="1"/>
  <c r="O689" i="1"/>
  <c r="O753" i="1"/>
  <c r="O817" i="1"/>
  <c r="O881" i="1"/>
  <c r="O666" i="1"/>
  <c r="O507" i="1"/>
  <c r="O571" i="1"/>
  <c r="O635" i="1"/>
  <c r="O4" i="1"/>
  <c r="O449" i="1"/>
  <c r="O513" i="1"/>
  <c r="O577" i="1"/>
  <c r="O641" i="1"/>
  <c r="O705" i="1"/>
  <c r="O769" i="1"/>
  <c r="O833" i="1"/>
  <c r="O897" i="1"/>
  <c r="O682" i="1"/>
  <c r="O23" i="1"/>
  <c r="O87" i="1"/>
  <c r="O151" i="1"/>
  <c r="O215" i="1"/>
  <c r="O279" i="1"/>
  <c r="O14" i="1"/>
  <c r="O78" i="1"/>
  <c r="O142" i="1"/>
  <c r="O206" i="1"/>
  <c r="O270" i="1"/>
  <c r="O334" i="1"/>
  <c r="O343" i="1"/>
  <c r="O97" i="1"/>
  <c r="O161" i="1"/>
  <c r="O225" i="1"/>
  <c r="O289" i="1"/>
  <c r="O353" i="1"/>
  <c r="O374" i="1"/>
  <c r="O438" i="1"/>
  <c r="O502" i="1"/>
  <c r="O566" i="1"/>
  <c r="O630" i="1"/>
  <c r="O395" i="1"/>
  <c r="O459" i="1"/>
  <c r="O523" i="1"/>
  <c r="O587" i="1"/>
  <c r="O651" i="1"/>
  <c r="O401" i="1"/>
  <c r="O465" i="1"/>
  <c r="O529" i="1"/>
  <c r="O593" i="1"/>
  <c r="O657" i="1"/>
  <c r="O721" i="1"/>
  <c r="O785" i="1"/>
  <c r="O849" i="1"/>
  <c r="O913" i="1"/>
  <c r="O698" i="1"/>
  <c r="O305" i="1"/>
  <c r="O369" i="1"/>
  <c r="O390" i="1"/>
  <c r="O454" i="1"/>
  <c r="O518" i="1"/>
  <c r="O582" i="1"/>
  <c r="O646" i="1"/>
  <c r="O411" i="1"/>
  <c r="O475" i="1"/>
  <c r="O539" i="1"/>
  <c r="O603" i="1"/>
  <c r="O667" i="1"/>
  <c r="O417" i="1"/>
  <c r="O481" i="1"/>
  <c r="O545" i="1"/>
  <c r="O609" i="1"/>
  <c r="O673" i="1"/>
  <c r="O737" i="1"/>
  <c r="O801" i="1"/>
  <c r="O865" i="1"/>
  <c r="O929" i="1"/>
  <c r="O714" i="1"/>
  <c r="O3" i="1"/>
  <c r="O19" i="1"/>
  <c r="O35" i="1"/>
  <c r="O51" i="1"/>
  <c r="O67" i="1"/>
  <c r="O83" i="1"/>
  <c r="O99" i="1"/>
  <c r="O115" i="1"/>
  <c r="O131" i="1"/>
  <c r="O147" i="1"/>
  <c r="O163" i="1"/>
  <c r="O179" i="1"/>
  <c r="O195" i="1"/>
  <c r="O211" i="1"/>
  <c r="O227" i="1"/>
  <c r="O243" i="1"/>
  <c r="O259" i="1"/>
  <c r="O275" i="1"/>
  <c r="O5" i="1"/>
  <c r="O21" i="1"/>
  <c r="O37" i="1"/>
  <c r="O10" i="1"/>
  <c r="O26" i="1"/>
  <c r="O42" i="1"/>
  <c r="O58" i="1"/>
  <c r="O74" i="1"/>
  <c r="O90" i="1"/>
  <c r="O106" i="1"/>
  <c r="O122" i="1"/>
  <c r="O138" i="1"/>
  <c r="O154" i="1"/>
  <c r="O170" i="1"/>
  <c r="O186" i="1"/>
  <c r="O202" i="1"/>
  <c r="O218" i="1"/>
  <c r="O234" i="1"/>
  <c r="O250" i="1"/>
  <c r="O266" i="1"/>
  <c r="O282" i="1"/>
  <c r="O298" i="1"/>
  <c r="O314" i="1"/>
  <c r="O330" i="1"/>
  <c r="O291" i="1"/>
  <c r="O307" i="1"/>
  <c r="O323" i="1"/>
  <c r="O339" i="1"/>
  <c r="O355" i="1"/>
  <c r="O61" i="1"/>
  <c r="O77" i="1"/>
  <c r="O93" i="1"/>
  <c r="O109" i="1"/>
  <c r="O125" i="1"/>
  <c r="O141" i="1"/>
  <c r="O157" i="1"/>
  <c r="O173" i="1"/>
  <c r="O189" i="1"/>
  <c r="O205" i="1"/>
  <c r="O221" i="1"/>
  <c r="O237" i="1"/>
  <c r="O253" i="1"/>
  <c r="O269" i="1"/>
  <c r="O285" i="1"/>
  <c r="O301" i="1"/>
  <c r="O317" i="1"/>
  <c r="O333" i="1"/>
  <c r="O349" i="1"/>
  <c r="O365" i="1"/>
  <c r="O381" i="1"/>
  <c r="O354" i="1"/>
  <c r="O370" i="1"/>
  <c r="O386" i="1"/>
  <c r="O402" i="1"/>
  <c r="O418" i="1"/>
  <c r="O434" i="1"/>
  <c r="O450" i="1"/>
  <c r="O466" i="1"/>
  <c r="O482" i="1"/>
  <c r="O498" i="1"/>
  <c r="O514" i="1"/>
  <c r="O530" i="1"/>
  <c r="O546" i="1"/>
  <c r="O562" i="1"/>
  <c r="O578" i="1"/>
  <c r="O594" i="1"/>
  <c r="O610" i="1"/>
  <c r="O626" i="1"/>
  <c r="O642" i="1"/>
  <c r="O359" i="1"/>
  <c r="O375" i="1"/>
  <c r="O391" i="1"/>
  <c r="O407" i="1"/>
  <c r="O423" i="1"/>
  <c r="O439" i="1"/>
  <c r="O455" i="1"/>
  <c r="O471" i="1"/>
  <c r="O487" i="1"/>
  <c r="O503" i="1"/>
  <c r="O519" i="1"/>
  <c r="O535" i="1"/>
  <c r="O551" i="1"/>
  <c r="O567" i="1"/>
  <c r="O583" i="1"/>
  <c r="O599" i="1"/>
  <c r="O615" i="1"/>
  <c r="O631" i="1"/>
  <c r="O647" i="1"/>
  <c r="O663" i="1"/>
  <c r="O679" i="1"/>
  <c r="O695" i="1"/>
  <c r="O397" i="1"/>
  <c r="O413" i="1"/>
  <c r="O429" i="1"/>
  <c r="O445" i="1"/>
  <c r="O461" i="1"/>
  <c r="O477" i="1"/>
  <c r="O493" i="1"/>
  <c r="O509" i="1"/>
  <c r="O525" i="1"/>
  <c r="O541" i="1"/>
  <c r="O557" i="1"/>
  <c r="O573" i="1"/>
  <c r="O589" i="1"/>
  <c r="O605" i="1"/>
  <c r="O621" i="1"/>
  <c r="O637" i="1"/>
  <c r="O653" i="1"/>
  <c r="O669" i="1"/>
  <c r="O685" i="1"/>
  <c r="O701" i="1"/>
  <c r="O717" i="1"/>
  <c r="O733" i="1"/>
  <c r="O749" i="1"/>
  <c r="O765" i="1"/>
  <c r="O781" i="1"/>
  <c r="O797" i="1"/>
  <c r="O813" i="1"/>
  <c r="O829" i="1"/>
  <c r="O845" i="1"/>
  <c r="O861" i="1"/>
  <c r="O877" i="1"/>
  <c r="O893" i="1"/>
  <c r="O909" i="1"/>
  <c r="O925" i="1"/>
  <c r="O662" i="1"/>
  <c r="O678" i="1"/>
  <c r="O694" i="1"/>
  <c r="O710" i="1"/>
  <c r="O726" i="1"/>
  <c r="O742" i="1"/>
  <c r="O758" i="1"/>
  <c r="O774" i="1"/>
  <c r="O790" i="1"/>
  <c r="O806" i="1"/>
  <c r="O822" i="1"/>
  <c r="O838" i="1"/>
  <c r="O854" i="1"/>
  <c r="O870" i="1"/>
  <c r="O886" i="1"/>
  <c r="O902" i="1"/>
  <c r="O918" i="1"/>
  <c r="O934" i="1"/>
  <c r="O950" i="1"/>
  <c r="O966" i="1"/>
  <c r="O982" i="1"/>
  <c r="O998" i="1"/>
  <c r="O1014" i="1"/>
  <c r="O1030" i="1"/>
  <c r="O1046" i="1"/>
  <c r="O1062" i="1"/>
  <c r="O1078" i="1"/>
  <c r="O1094" i="1"/>
  <c r="O1110" i="1"/>
  <c r="O1126" i="1"/>
  <c r="O1142" i="1"/>
  <c r="O1158" i="1"/>
  <c r="O1174" i="1"/>
  <c r="O1190" i="1"/>
  <c r="O1206" i="1"/>
  <c r="O1222" i="1"/>
  <c r="O1238" i="1"/>
  <c r="O1254" i="1"/>
  <c r="O711" i="1"/>
  <c r="O727" i="1"/>
  <c r="O743" i="1"/>
  <c r="O759" i="1"/>
  <c r="O775" i="1"/>
  <c r="O791" i="1"/>
  <c r="O807" i="1"/>
  <c r="O823" i="1"/>
  <c r="O839" i="1"/>
  <c r="O855" i="1"/>
  <c r="O871" i="1"/>
  <c r="O887" i="1"/>
  <c r="O907" i="1"/>
  <c r="O927" i="1"/>
  <c r="O951" i="1"/>
  <c r="O971" i="1"/>
  <c r="O991" i="1"/>
  <c r="O1039" i="1"/>
  <c r="O1103" i="1"/>
  <c r="O1167" i="1"/>
  <c r="O1231" i="1"/>
  <c r="O1295" i="1"/>
  <c r="O1359" i="1"/>
  <c r="O981" i="1"/>
  <c r="O1045" i="1"/>
  <c r="O1109" i="1"/>
  <c r="O1173" i="1"/>
  <c r="O1237" i="1"/>
  <c r="O1301" i="1"/>
  <c r="O1365" i="1"/>
  <c r="O1429" i="1"/>
  <c r="O1493" i="1"/>
  <c r="O1557" i="1"/>
  <c r="O1423" i="1"/>
  <c r="O1487" i="1"/>
  <c r="O1551" i="1"/>
  <c r="O1615" i="1"/>
  <c r="O1679" i="1"/>
  <c r="O1743" i="1"/>
  <c r="O1589" i="1"/>
  <c r="O1653" i="1"/>
  <c r="O1717" i="1"/>
  <c r="O1781" i="1"/>
  <c r="O1845" i="1"/>
  <c r="O1909" i="1"/>
  <c r="O1973" i="1"/>
  <c r="O2037" i="1"/>
  <c r="O2101" i="1"/>
  <c r="O2165" i="1"/>
  <c r="O2229" i="1"/>
  <c r="O1298" i="1"/>
  <c r="O1362" i="1"/>
  <c r="O1426" i="1"/>
  <c r="O1490" i="1"/>
  <c r="O1554" i="1"/>
  <c r="O1618" i="1"/>
  <c r="O1682" i="1"/>
  <c r="O1746" i="1"/>
  <c r="O1810" i="1"/>
  <c r="O1874" i="1"/>
  <c r="O1791" i="1"/>
  <c r="O1855" i="1"/>
  <c r="O1919" i="1"/>
  <c r="O1983" i="1"/>
  <c r="O2047" i="1"/>
  <c r="O2111" i="1"/>
  <c r="O2175" i="1"/>
  <c r="O2239" i="1"/>
  <c r="O2303" i="1"/>
  <c r="O2313" i="1"/>
  <c r="O2377" i="1"/>
  <c r="O2441" i="1"/>
  <c r="O2505" i="1"/>
  <c r="O2569" i="1"/>
  <c r="O2633" i="1"/>
  <c r="O2697" i="1"/>
  <c r="O2761" i="1"/>
  <c r="O2825" i="1"/>
  <c r="O2889" i="1"/>
  <c r="O1958" i="1"/>
  <c r="O2022" i="1"/>
  <c r="O2086" i="1"/>
  <c r="O2150" i="1"/>
  <c r="O2214" i="1"/>
  <c r="O2278" i="1"/>
  <c r="O2342" i="1"/>
  <c r="O2406" i="1"/>
  <c r="O2470" i="1"/>
  <c r="O2534" i="1"/>
  <c r="O2598" i="1"/>
  <c r="O2662" i="1"/>
  <c r="O2331" i="1"/>
  <c r="O2395" i="1"/>
  <c r="O2463" i="1"/>
  <c r="O216" i="1"/>
  <c r="O596" i="1"/>
  <c r="O1412" i="1"/>
  <c r="O2949" i="1"/>
  <c r="O2759" i="1"/>
  <c r="O548" i="1"/>
  <c r="O2550" i="1"/>
  <c r="O2614" i="1"/>
  <c r="O2678" i="1"/>
  <c r="O2347" i="1"/>
  <c r="O2411" i="1"/>
  <c r="O2507" i="1"/>
  <c r="O320" i="1"/>
  <c r="O684" i="1"/>
  <c r="O1884" i="1"/>
  <c r="O2830" i="1"/>
  <c r="O2883" i="1"/>
  <c r="O744" i="1"/>
  <c r="O11" i="1"/>
  <c r="O27" i="1"/>
  <c r="O43" i="1"/>
  <c r="O59" i="1"/>
  <c r="O75" i="1"/>
  <c r="O91" i="1"/>
  <c r="O107" i="1"/>
  <c r="O123" i="1"/>
  <c r="O139" i="1"/>
  <c r="O155" i="1"/>
  <c r="O171" i="1"/>
  <c r="O187" i="1"/>
  <c r="O203" i="1"/>
  <c r="O219" i="1"/>
  <c r="O235" i="1"/>
  <c r="O251" i="1"/>
  <c r="O267" i="1"/>
  <c r="O283" i="1"/>
  <c r="O13" i="1"/>
  <c r="O29" i="1"/>
  <c r="O45" i="1"/>
  <c r="O18" i="1"/>
  <c r="O34" i="1"/>
  <c r="O50" i="1"/>
  <c r="O66" i="1"/>
  <c r="O82" i="1"/>
  <c r="O98" i="1"/>
  <c r="O114" i="1"/>
  <c r="O130" i="1"/>
  <c r="O146" i="1"/>
  <c r="O162" i="1"/>
  <c r="O178" i="1"/>
  <c r="O194" i="1"/>
  <c r="O210" i="1"/>
  <c r="O226" i="1"/>
  <c r="O242" i="1"/>
  <c r="O258" i="1"/>
  <c r="O274" i="1"/>
  <c r="O290" i="1"/>
  <c r="O306" i="1"/>
  <c r="O322" i="1"/>
  <c r="O338" i="1"/>
  <c r="O299" i="1"/>
  <c r="O315" i="1"/>
  <c r="O331" i="1"/>
  <c r="O347" i="1"/>
  <c r="O53" i="1"/>
  <c r="O69" i="1"/>
  <c r="O85" i="1"/>
  <c r="O101" i="1"/>
  <c r="O117" i="1"/>
  <c r="O133" i="1"/>
  <c r="O149" i="1"/>
  <c r="O165" i="1"/>
  <c r="O181" i="1"/>
  <c r="O197" i="1"/>
  <c r="O213" i="1"/>
  <c r="O229" i="1"/>
  <c r="O245" i="1"/>
  <c r="O261" i="1"/>
  <c r="O277" i="1"/>
  <c r="O293" i="1"/>
  <c r="O309" i="1"/>
  <c r="O325" i="1"/>
  <c r="O341" i="1"/>
  <c r="O357" i="1"/>
  <c r="O373" i="1"/>
  <c r="O346" i="1"/>
  <c r="O362" i="1"/>
  <c r="O378" i="1"/>
  <c r="O394" i="1"/>
  <c r="O410" i="1"/>
  <c r="O426" i="1"/>
  <c r="O442" i="1"/>
  <c r="O458" i="1"/>
  <c r="O474" i="1"/>
  <c r="O490" i="1"/>
  <c r="O506" i="1"/>
  <c r="O522" i="1"/>
  <c r="O538" i="1"/>
  <c r="O554" i="1"/>
  <c r="O570" i="1"/>
  <c r="O586" i="1"/>
  <c r="O602" i="1"/>
  <c r="O618" i="1"/>
  <c r="O634" i="1"/>
  <c r="O650" i="1"/>
  <c r="O367" i="1"/>
  <c r="O383" i="1"/>
  <c r="O399" i="1"/>
  <c r="O415" i="1"/>
  <c r="O431" i="1"/>
  <c r="O447" i="1"/>
  <c r="O463" i="1"/>
  <c r="O479" i="1"/>
  <c r="O495" i="1"/>
  <c r="O511" i="1"/>
  <c r="O527" i="1"/>
  <c r="O543" i="1"/>
  <c r="O559" i="1"/>
  <c r="O575" i="1"/>
  <c r="O591" i="1"/>
  <c r="O607" i="1"/>
  <c r="O623" i="1"/>
  <c r="O639" i="1"/>
  <c r="O655" i="1"/>
  <c r="O671" i="1"/>
  <c r="O687" i="1"/>
  <c r="O389" i="1"/>
  <c r="O405" i="1"/>
  <c r="O421" i="1"/>
  <c r="O437" i="1"/>
  <c r="O453" i="1"/>
  <c r="O469" i="1"/>
  <c r="O485" i="1"/>
  <c r="O501" i="1"/>
  <c r="O517" i="1"/>
  <c r="O533" i="1"/>
  <c r="O549" i="1"/>
  <c r="O565" i="1"/>
  <c r="O581" i="1"/>
  <c r="O597" i="1"/>
  <c r="O613" i="1"/>
  <c r="O629" i="1"/>
  <c r="O645" i="1"/>
  <c r="O661" i="1"/>
  <c r="O677" i="1"/>
  <c r="O693" i="1"/>
  <c r="O709" i="1"/>
  <c r="O725" i="1"/>
  <c r="O741" i="1"/>
  <c r="O757" i="1"/>
  <c r="O773" i="1"/>
  <c r="O789" i="1"/>
  <c r="O805" i="1"/>
  <c r="O821" i="1"/>
  <c r="O837" i="1"/>
  <c r="O853" i="1"/>
  <c r="O869" i="1"/>
  <c r="O885" i="1"/>
  <c r="O901" i="1"/>
  <c r="O917" i="1"/>
  <c r="O933" i="1"/>
  <c r="O670" i="1"/>
  <c r="O686" i="1"/>
  <c r="O702" i="1"/>
  <c r="O718" i="1"/>
  <c r="O734" i="1"/>
  <c r="O750" i="1"/>
  <c r="O766" i="1"/>
  <c r="O782" i="1"/>
  <c r="O798" i="1"/>
  <c r="O814" i="1"/>
  <c r="O830" i="1"/>
  <c r="O846" i="1"/>
  <c r="O862" i="1"/>
  <c r="O878" i="1"/>
  <c r="O894" i="1"/>
  <c r="O910" i="1"/>
  <c r="O926" i="1"/>
  <c r="O942" i="1"/>
  <c r="O958" i="1"/>
  <c r="O974" i="1"/>
  <c r="O990" i="1"/>
  <c r="O1006" i="1"/>
  <c r="O1022" i="1"/>
  <c r="O1038" i="1"/>
  <c r="O1054" i="1"/>
  <c r="O1070" i="1"/>
  <c r="O1086" i="1"/>
  <c r="O1102" i="1"/>
  <c r="O1118" i="1"/>
  <c r="O1134" i="1"/>
  <c r="O1150" i="1"/>
  <c r="O1166" i="1"/>
  <c r="O1182" i="1"/>
  <c r="O1198" i="1"/>
  <c r="O1214" i="1"/>
  <c r="O1230" i="1"/>
  <c r="O1246" i="1"/>
  <c r="O703" i="1"/>
  <c r="O719" i="1"/>
  <c r="O735" i="1"/>
  <c r="O751" i="1"/>
  <c r="O767" i="1"/>
  <c r="O783" i="1"/>
  <c r="O799" i="1"/>
  <c r="O815" i="1"/>
  <c r="O831" i="1"/>
  <c r="O847" i="1"/>
  <c r="O863" i="1"/>
  <c r="O879" i="1"/>
  <c r="O895" i="1"/>
  <c r="O919" i="1"/>
  <c r="O939" i="1"/>
  <c r="O959" i="1"/>
  <c r="O983" i="1"/>
  <c r="O1007" i="1"/>
  <c r="O1071" i="1"/>
  <c r="O1135" i="1"/>
  <c r="O1199" i="1"/>
  <c r="O1263" i="1"/>
  <c r="O1327" i="1"/>
  <c r="O949" i="1"/>
  <c r="O1013" i="1"/>
  <c r="O1077" i="1"/>
  <c r="O1141" i="1"/>
  <c r="O1205" i="1"/>
  <c r="O1269" i="1"/>
  <c r="O1333" i="1"/>
  <c r="O1397" i="1"/>
  <c r="O1461" i="1"/>
  <c r="O1525" i="1"/>
  <c r="O1391" i="1"/>
  <c r="O1455" i="1"/>
  <c r="O1519" i="1"/>
  <c r="O1583" i="1"/>
  <c r="O1647" i="1"/>
  <c r="O1711" i="1"/>
  <c r="O1775" i="1"/>
  <c r="O1621" i="1"/>
  <c r="O1685" i="1"/>
  <c r="O1749" i="1"/>
  <c r="O1813" i="1"/>
  <c r="O1877" i="1"/>
  <c r="O1941" i="1"/>
  <c r="O2005" i="1"/>
  <c r="O2069" i="1"/>
  <c r="O2133" i="1"/>
  <c r="O2197" i="1"/>
  <c r="O1266" i="1"/>
  <c r="O1330" i="1"/>
  <c r="O1394" i="1"/>
  <c r="O1458" i="1"/>
  <c r="O1522" i="1"/>
  <c r="O1586" i="1"/>
  <c r="O1650" i="1"/>
  <c r="O1714" i="1"/>
  <c r="O1778" i="1"/>
  <c r="O1842" i="1"/>
  <c r="O1906" i="1"/>
  <c r="O1823" i="1"/>
  <c r="O1887" i="1"/>
  <c r="O1951" i="1"/>
  <c r="O2015" i="1"/>
  <c r="O2079" i="1"/>
  <c r="O2143" i="1"/>
  <c r="O2207" i="1"/>
  <c r="O2271" i="1"/>
  <c r="O2281" i="1"/>
  <c r="O2345" i="1"/>
  <c r="O2409" i="1"/>
  <c r="O2473" i="1"/>
  <c r="O2537" i="1"/>
  <c r="O2601" i="1"/>
  <c r="O2665" i="1"/>
  <c r="O2729" i="1"/>
  <c r="O2793" i="1"/>
  <c r="O2857" i="1"/>
  <c r="O2921" i="1"/>
  <c r="O1990" i="1"/>
  <c r="O2054" i="1"/>
  <c r="O2118" i="1"/>
  <c r="O2182" i="1"/>
  <c r="O2246" i="1"/>
  <c r="O2310" i="1"/>
  <c r="O2374" i="1"/>
  <c r="O2438" i="1"/>
  <c r="O2502" i="1"/>
  <c r="O2566" i="1"/>
  <c r="O2630" i="1"/>
  <c r="O2694" i="1"/>
  <c r="O2363" i="1"/>
  <c r="O2427" i="1"/>
  <c r="O2563" i="1"/>
  <c r="O408" i="1"/>
  <c r="O1052" i="1"/>
  <c r="O2068" i="1"/>
  <c r="O2950" i="1"/>
  <c r="O156" i="1"/>
  <c r="O2948" i="1"/>
  <c r="O2880" i="1"/>
  <c r="O2820" i="1"/>
  <c r="O2756" i="1"/>
  <c r="O2696" i="1"/>
  <c r="O2652" i="1"/>
  <c r="O2624" i="1"/>
  <c r="O2588" i="1"/>
  <c r="O2548" i="1"/>
  <c r="O2900" i="1"/>
  <c r="O2836" i="1"/>
  <c r="O2932" i="1"/>
  <c r="O2864" i="1"/>
  <c r="O2804" i="1"/>
  <c r="O2740" i="1"/>
  <c r="O2680" i="1"/>
  <c r="O2644" i="1"/>
  <c r="O2616" i="1"/>
  <c r="O2576" i="1"/>
  <c r="O2528" i="1"/>
  <c r="O2884" i="1"/>
  <c r="O2816" i="1"/>
  <c r="O2752" i="1"/>
  <c r="O2608" i="1"/>
  <c r="O2560" i="1"/>
  <c r="O2532" i="1"/>
  <c r="O2892" i="1"/>
  <c r="O2828" i="1"/>
  <c r="O2760" i="1"/>
  <c r="O2700" i="1"/>
  <c r="O2656" i="1"/>
  <c r="O2620" i="1"/>
  <c r="O2568" i="1"/>
  <c r="O2928" i="1"/>
  <c r="O2872" i="1"/>
  <c r="O2812" i="1"/>
  <c r="O2748" i="1"/>
  <c r="O2688" i="1"/>
  <c r="O2512" i="1"/>
  <c r="O2480" i="1"/>
  <c r="O2448" i="1"/>
  <c r="O2412" i="1"/>
  <c r="O2380" i="1"/>
  <c r="O2328" i="1"/>
  <c r="O2280" i="1"/>
  <c r="O2232" i="1"/>
  <c r="O2184" i="1"/>
  <c r="O2136" i="1"/>
  <c r="O2088" i="1"/>
  <c r="O2040" i="1"/>
  <c r="O1984" i="1"/>
  <c r="O1940" i="1"/>
  <c r="O1892" i="1"/>
  <c r="O1852" i="1"/>
  <c r="O1832" i="1"/>
  <c r="O1808" i="1"/>
  <c r="O1776" i="1"/>
  <c r="O1744" i="1"/>
  <c r="O1708" i="1"/>
  <c r="O1676" i="1"/>
  <c r="O1644" i="1"/>
  <c r="O1612" i="1"/>
  <c r="O1580" i="1"/>
  <c r="O1552" i="1"/>
  <c r="O1508" i="1"/>
  <c r="O1456" i="1"/>
  <c r="O1408" i="1"/>
  <c r="O1360" i="1"/>
  <c r="O1308" i="1"/>
  <c r="O1260" i="1"/>
  <c r="O1208" i="1"/>
  <c r="O1160" i="1"/>
  <c r="O1116" i="1"/>
  <c r="O1068" i="1"/>
  <c r="O1028" i="1"/>
  <c r="O1008" i="1"/>
  <c r="O984" i="1"/>
  <c r="O952" i="1"/>
  <c r="O920" i="1"/>
  <c r="O888" i="1"/>
  <c r="O860" i="1"/>
  <c r="O828" i="1"/>
  <c r="O796" i="1"/>
  <c r="O764" i="1"/>
  <c r="O728" i="1"/>
  <c r="O680" i="1"/>
  <c r="O636" i="1"/>
  <c r="O588" i="1"/>
  <c r="O532" i="1"/>
  <c r="O488" i="1"/>
  <c r="O440" i="1"/>
  <c r="O388" i="1"/>
  <c r="O340" i="1"/>
  <c r="O292" i="1"/>
  <c r="O244" i="1"/>
  <c r="O196" i="1"/>
  <c r="O2912" i="1"/>
  <c r="O2848" i="1"/>
  <c r="O2788" i="1"/>
  <c r="O2724" i="1"/>
  <c r="O2672" i="1"/>
  <c r="O2640" i="1"/>
  <c r="O2604" i="1"/>
  <c r="O2564" i="1"/>
  <c r="O2936" i="1"/>
  <c r="O2868" i="1"/>
  <c r="O2800" i="1"/>
  <c r="O2736" i="1"/>
  <c r="O2592" i="1"/>
  <c r="O2552" i="1"/>
  <c r="O2940" i="1"/>
  <c r="O2876" i="1"/>
  <c r="O2808" i="1"/>
  <c r="O2744" i="1"/>
  <c r="O2684" i="1"/>
  <c r="O2648" i="1"/>
  <c r="O2612" i="1"/>
  <c r="O2536" i="1"/>
  <c r="O2916" i="1"/>
  <c r="O2856" i="1"/>
  <c r="O2796" i="1"/>
  <c r="O2732" i="1"/>
  <c r="O2668" i="1"/>
  <c r="O2504" i="1"/>
  <c r="O2472" i="1"/>
  <c r="O2440" i="1"/>
  <c r="O2404" i="1"/>
  <c r="O2368" i="1"/>
  <c r="O2316" i="1"/>
  <c r="O2268" i="1"/>
  <c r="O2220" i="1"/>
  <c r="O2172" i="1"/>
  <c r="O2128" i="1"/>
  <c r="O2076" i="1"/>
  <c r="O2028" i="1"/>
  <c r="O1972" i="1"/>
  <c r="O1928" i="1"/>
  <c r="O1880" i="1"/>
  <c r="O1848" i="1"/>
  <c r="O1828" i="1"/>
  <c r="O1800" i="1"/>
  <c r="O1768" i="1"/>
  <c r="O1736" i="1"/>
  <c r="O1700" i="1"/>
  <c r="O1668" i="1"/>
  <c r="O1636" i="1"/>
  <c r="O1604" i="1"/>
  <c r="O1572" i="1"/>
  <c r="O1544" i="1"/>
  <c r="O1496" i="1"/>
  <c r="O1444" i="1"/>
  <c r="O1396" i="1"/>
  <c r="O1348" i="1"/>
  <c r="O1296" i="1"/>
  <c r="O1248" i="1"/>
  <c r="O1196" i="1"/>
  <c r="O1148" i="1"/>
  <c r="O1104" i="1"/>
  <c r="O1056" i="1"/>
  <c r="O1024" i="1"/>
  <c r="O1004" i="1"/>
  <c r="O976" i="1"/>
  <c r="O948" i="1"/>
  <c r="O912" i="1"/>
  <c r="O884" i="1"/>
  <c r="O852" i="1"/>
  <c r="O820" i="1"/>
  <c r="O788" i="1"/>
  <c r="O756" i="1"/>
  <c r="O2896" i="1"/>
  <c r="O2832" i="1"/>
  <c r="O2772" i="1"/>
  <c r="O2708" i="1"/>
  <c r="O2660" i="1"/>
  <c r="O2632" i="1"/>
  <c r="O2596" i="1"/>
  <c r="O2556" i="1"/>
  <c r="O2920" i="1"/>
  <c r="O2852" i="1"/>
  <c r="O2784" i="1"/>
  <c r="O2720" i="1"/>
  <c r="O2580" i="1"/>
  <c r="O2544" i="1"/>
  <c r="O2924" i="1"/>
  <c r="O2860" i="1"/>
  <c r="O2792" i="1"/>
  <c r="O2728" i="1"/>
  <c r="O2676" i="1"/>
  <c r="O2636" i="1"/>
  <c r="O2600" i="1"/>
  <c r="O2952" i="1"/>
  <c r="O2904" i="1"/>
  <c r="O2840" i="1"/>
  <c r="O2780" i="1"/>
  <c r="O2716" i="1"/>
  <c r="O2376" i="1"/>
  <c r="O2496" i="1"/>
  <c r="O2464" i="1"/>
  <c r="O2428" i="1"/>
  <c r="O2396" i="1"/>
  <c r="O2352" i="1"/>
  <c r="O2304" i="1"/>
  <c r="O2256" i="1"/>
  <c r="O2208" i="1"/>
  <c r="O2160" i="1"/>
  <c r="O2116" i="1"/>
  <c r="O2064" i="1"/>
  <c r="O2016" i="1"/>
  <c r="O1960" i="1"/>
  <c r="O1916" i="1"/>
  <c r="O1872" i="1"/>
  <c r="O1844" i="1"/>
  <c r="O1824" i="1"/>
  <c r="O1792" i="1"/>
  <c r="O1760" i="1"/>
  <c r="O1728" i="1"/>
  <c r="O1692" i="1"/>
  <c r="O1660" i="1"/>
  <c r="O1628" i="1"/>
  <c r="O1596" i="1"/>
  <c r="O1564" i="1"/>
  <c r="O1532" i="1"/>
  <c r="O1480" i="1"/>
  <c r="O1432" i="1"/>
  <c r="O1384" i="1"/>
  <c r="O1332" i="1"/>
  <c r="O1284" i="1"/>
  <c r="O1236" i="1"/>
  <c r="O1184" i="1"/>
  <c r="O1136" i="1"/>
  <c r="O1092" i="1"/>
  <c r="O1048" i="1"/>
  <c r="O1020" i="1"/>
  <c r="O1000" i="1"/>
  <c r="O968" i="1"/>
  <c r="O936" i="1"/>
  <c r="O904" i="1"/>
  <c r="O876" i="1"/>
  <c r="O844" i="1"/>
  <c r="O812" i="1"/>
  <c r="O780" i="1"/>
  <c r="O748" i="1"/>
  <c r="O704" i="1"/>
  <c r="O656" i="1"/>
  <c r="O612" i="1"/>
  <c r="O560" i="1"/>
  <c r="O512" i="1"/>
  <c r="O464" i="1"/>
  <c r="O416" i="1"/>
  <c r="O368" i="1"/>
  <c r="O316" i="1"/>
  <c r="O268" i="1"/>
  <c r="O2768" i="1"/>
  <c r="O2908" i="1"/>
  <c r="O2664" i="1"/>
  <c r="O2888" i="1"/>
  <c r="O2520" i="1"/>
  <c r="O2388" i="1"/>
  <c r="O2196" i="1"/>
  <c r="O2000" i="1"/>
  <c r="O1836" i="1"/>
  <c r="O1720" i="1"/>
  <c r="O1588" i="1"/>
  <c r="O1420" i="1"/>
  <c r="O1224" i="1"/>
  <c r="O1036" i="1"/>
  <c r="O928" i="1"/>
  <c r="O804" i="1"/>
  <c r="O692" i="1"/>
  <c r="O600" i="1"/>
  <c r="O500" i="1"/>
  <c r="O400" i="1"/>
  <c r="O304" i="1"/>
  <c r="O220" i="1"/>
  <c r="O164" i="1"/>
  <c r="O116" i="1"/>
  <c r="O72" i="1"/>
  <c r="O52" i="1"/>
  <c r="O36" i="1"/>
  <c r="O2947" i="1"/>
  <c r="O2915" i="1"/>
  <c r="O2887" i="1"/>
  <c r="O2855" i="1"/>
  <c r="O2819" i="1"/>
  <c r="O2787" i="1"/>
  <c r="O2755" i="1"/>
  <c r="O2719" i="1"/>
  <c r="O2687" i="1"/>
  <c r="O2659" i="1"/>
  <c r="O2627" i="1"/>
  <c r="O2595" i="1"/>
  <c r="O2559" i="1"/>
  <c r="O2511" i="1"/>
  <c r="O2" i="1"/>
  <c r="O2922" i="1"/>
  <c r="O2886" i="1"/>
  <c r="O2854" i="1"/>
  <c r="O2818" i="1"/>
  <c r="O2786" i="1"/>
  <c r="O2750" i="1"/>
  <c r="O2722" i="1"/>
  <c r="O2702" i="1"/>
  <c r="O2500" i="1"/>
  <c r="O2468" i="1"/>
  <c r="O2436" i="1"/>
  <c r="O2408" i="1"/>
  <c r="O2372" i="1"/>
  <c r="O2324" i="1"/>
  <c r="O2276" i="1"/>
  <c r="O2228" i="1"/>
  <c r="O2176" i="1"/>
  <c r="O2124" i="1"/>
  <c r="O2072" i="1"/>
  <c r="O2024" i="1"/>
  <c r="O1976" i="1"/>
  <c r="O1924" i="1"/>
  <c r="O1868" i="1"/>
  <c r="O1796" i="1"/>
  <c r="O1764" i="1"/>
  <c r="O1732" i="1"/>
  <c r="O1704" i="1"/>
  <c r="O1672" i="1"/>
  <c r="O1640" i="1"/>
  <c r="O1608" i="1"/>
  <c r="O1576" i="1"/>
  <c r="O1540" i="1"/>
  <c r="O1488" i="1"/>
  <c r="O1440" i="1"/>
  <c r="O1392" i="1"/>
  <c r="O1340" i="1"/>
  <c r="O1288" i="1"/>
  <c r="O1240" i="1"/>
  <c r="O1188" i="1"/>
  <c r="O1140" i="1"/>
  <c r="O1084" i="1"/>
  <c r="O996" i="1"/>
  <c r="O964" i="1"/>
  <c r="O932" i="1"/>
  <c r="O900" i="1"/>
  <c r="O864" i="1"/>
  <c r="O832" i="1"/>
  <c r="O800" i="1"/>
  <c r="O768" i="1"/>
  <c r="O736" i="1"/>
  <c r="O688" i="1"/>
  <c r="O632" i="1"/>
  <c r="O580" i="1"/>
  <c r="O536" i="1"/>
  <c r="O484" i="1"/>
  <c r="O436" i="1"/>
  <c r="O392" i="1"/>
  <c r="O336" i="1"/>
  <c r="O288" i="1"/>
  <c r="O248" i="1"/>
  <c r="O200" i="1"/>
  <c r="O144" i="1"/>
  <c r="O96" i="1"/>
  <c r="O2943" i="1"/>
  <c r="O2911" i="1"/>
  <c r="O2875" i="1"/>
  <c r="O2847" i="1"/>
  <c r="O2815" i="1"/>
  <c r="O2783" i="1"/>
  <c r="O2751" i="1"/>
  <c r="O2723" i="1"/>
  <c r="O2691" i="1"/>
  <c r="O2655" i="1"/>
  <c r="O2623" i="1"/>
  <c r="O2591" i="1"/>
  <c r="O2551" i="1"/>
  <c r="O2503" i="1"/>
  <c r="O2942" i="1"/>
  <c r="O2914" i="1"/>
  <c r="O2882" i="1"/>
  <c r="O2850" i="1"/>
  <c r="O2822" i="1"/>
  <c r="O2790" i="1"/>
  <c r="O2762" i="1"/>
  <c r="O2730" i="1"/>
  <c r="O2945" i="1"/>
  <c r="O12" i="1"/>
  <c r="O2332" i="1"/>
  <c r="O2284" i="1"/>
  <c r="O2236" i="1"/>
  <c r="O2188" i="1"/>
  <c r="O2144" i="1"/>
  <c r="O2104" i="1"/>
  <c r="O2056" i="1"/>
  <c r="O2008" i="1"/>
  <c r="O1968" i="1"/>
  <c r="O1920" i="1"/>
  <c r="O1876" i="1"/>
  <c r="O1536" i="1"/>
  <c r="O1492" i="1"/>
  <c r="O1448" i="1"/>
  <c r="O1400" i="1"/>
  <c r="O1356" i="1"/>
  <c r="O1312" i="1"/>
  <c r="O1268" i="1"/>
  <c r="O1220" i="1"/>
  <c r="O1180" i="1"/>
  <c r="O1132" i="1"/>
  <c r="O1088" i="1"/>
  <c r="O1044" i="1"/>
  <c r="O720" i="1"/>
  <c r="O676" i="1"/>
  <c r="O628" i="1"/>
  <c r="O584" i="1"/>
  <c r="O540" i="1"/>
  <c r="O492" i="1"/>
  <c r="O444" i="1"/>
  <c r="O396" i="1"/>
  <c r="O356" i="1"/>
  <c r="O308" i="1"/>
  <c r="O252" i="1"/>
  <c r="O204" i="1"/>
  <c r="O160" i="1"/>
  <c r="O112" i="1"/>
  <c r="O2692" i="1"/>
  <c r="O2844" i="1"/>
  <c r="O2628" i="1"/>
  <c r="O2824" i="1"/>
  <c r="O2488" i="1"/>
  <c r="O2340" i="1"/>
  <c r="O2148" i="1"/>
  <c r="O1948" i="1"/>
  <c r="O1816" i="1"/>
  <c r="O1684" i="1"/>
  <c r="O1556" i="1"/>
  <c r="O1372" i="1"/>
  <c r="O1172" i="1"/>
  <c r="O1012" i="1"/>
  <c r="O896" i="1"/>
  <c r="O772" i="1"/>
  <c r="O668" i="1"/>
  <c r="O576" i="1"/>
  <c r="O476" i="1"/>
  <c r="O380" i="1"/>
  <c r="O280" i="1"/>
  <c r="O208" i="1"/>
  <c r="O152" i="1"/>
  <c r="O100" i="1"/>
  <c r="O64" i="1"/>
  <c r="O48" i="1"/>
  <c r="O32" i="1"/>
  <c r="O2939" i="1"/>
  <c r="O2907" i="1"/>
  <c r="O2879" i="1"/>
  <c r="O2843" i="1"/>
  <c r="O2811" i="1"/>
  <c r="O2779" i="1"/>
  <c r="O2747" i="1"/>
  <c r="O2711" i="1"/>
  <c r="O2683" i="1"/>
  <c r="O2651" i="1"/>
  <c r="O2619" i="1"/>
  <c r="O2587" i="1"/>
  <c r="O2547" i="1"/>
  <c r="O2499" i="1"/>
  <c r="O2946" i="1"/>
  <c r="O2910" i="1"/>
  <c r="O2878" i="1"/>
  <c r="O2846" i="1"/>
  <c r="O2810" i="1"/>
  <c r="O2774" i="1"/>
  <c r="O2742" i="1"/>
  <c r="O2718" i="1"/>
  <c r="O2524" i="1"/>
  <c r="O2492" i="1"/>
  <c r="O2460" i="1"/>
  <c r="O2432" i="1"/>
  <c r="O2400" i="1"/>
  <c r="O2360" i="1"/>
  <c r="O2312" i="1"/>
  <c r="O2264" i="1"/>
  <c r="O2216" i="1"/>
  <c r="O2164" i="1"/>
  <c r="O2108" i="1"/>
  <c r="O2060" i="1"/>
  <c r="O2012" i="1"/>
  <c r="O1964" i="1"/>
  <c r="O1912" i="1"/>
  <c r="O1820" i="1"/>
  <c r="O1788" i="1"/>
  <c r="O1756" i="1"/>
  <c r="O1724" i="1"/>
  <c r="O1696" i="1"/>
  <c r="O1664" i="1"/>
  <c r="O1632" i="1"/>
  <c r="O1600" i="1"/>
  <c r="O1568" i="1"/>
  <c r="O1528" i="1"/>
  <c r="O1476" i="1"/>
  <c r="O1428" i="1"/>
  <c r="O1380" i="1"/>
  <c r="O1328" i="1"/>
  <c r="O1276" i="1"/>
  <c r="O1228" i="1"/>
  <c r="O1176" i="1"/>
  <c r="O1128" i="1"/>
  <c r="O1072" i="1"/>
  <c r="O988" i="1"/>
  <c r="O956" i="1"/>
  <c r="O924" i="1"/>
  <c r="O892" i="1"/>
  <c r="O856" i="1"/>
  <c r="O824" i="1"/>
  <c r="O792" i="1"/>
  <c r="O760" i="1"/>
  <c r="O724" i="1"/>
  <c r="O672" i="1"/>
  <c r="O616" i="1"/>
  <c r="O568" i="1"/>
  <c r="O520" i="1"/>
  <c r="O472" i="1"/>
  <c r="O424" i="1"/>
  <c r="O376" i="1"/>
  <c r="O324" i="1"/>
  <c r="O276" i="1"/>
  <c r="O236" i="1"/>
  <c r="O188" i="1"/>
  <c r="O132" i="1"/>
  <c r="O76" i="1"/>
  <c r="O2935" i="1"/>
  <c r="O2899" i="1"/>
  <c r="O2867" i="1"/>
  <c r="O2839" i="1"/>
  <c r="O2807" i="1"/>
  <c r="O2775" i="1"/>
  <c r="O2743" i="1"/>
  <c r="O2715" i="1"/>
  <c r="O2679" i="1"/>
  <c r="O2647" i="1"/>
  <c r="O2615" i="1"/>
  <c r="O2583" i="1"/>
  <c r="O2539" i="1"/>
  <c r="O2491" i="1"/>
  <c r="O2934" i="1"/>
  <c r="O2906" i="1"/>
  <c r="O2874" i="1"/>
  <c r="O2842" i="1"/>
  <c r="O2814" i="1"/>
  <c r="O2782" i="1"/>
  <c r="O2754" i="1"/>
  <c r="O2714" i="1"/>
  <c r="O2941" i="1"/>
  <c r="O2364" i="1"/>
  <c r="O2320" i="1"/>
  <c r="O2272" i="1"/>
  <c r="O2224" i="1"/>
  <c r="O2180" i="1"/>
  <c r="O2132" i="1"/>
  <c r="O2092" i="1"/>
  <c r="O2044" i="1"/>
  <c r="O1996" i="1"/>
  <c r="O1956" i="1"/>
  <c r="O1908" i="1"/>
  <c r="O1864" i="1"/>
  <c r="O1524" i="1"/>
  <c r="O1484" i="1"/>
  <c r="O1436" i="1"/>
  <c r="O1388" i="1"/>
  <c r="O1344" i="1"/>
  <c r="O1300" i="1"/>
  <c r="O1256" i="1"/>
  <c r="O1212" i="1"/>
  <c r="O1168" i="1"/>
  <c r="O1120" i="1"/>
  <c r="O1080" i="1"/>
  <c r="O1032" i="1"/>
  <c r="O708" i="1"/>
  <c r="O664" i="1"/>
  <c r="O620" i="1"/>
  <c r="O572" i="1"/>
  <c r="O528" i="1"/>
  <c r="O480" i="1"/>
  <c r="O432" i="1"/>
  <c r="O384" i="1"/>
  <c r="O344" i="1"/>
  <c r="O296" i="1"/>
  <c r="O240" i="1"/>
  <c r="O192" i="1"/>
  <c r="O148" i="1"/>
  <c r="O104" i="1"/>
  <c r="O28" i="1"/>
  <c r="O2531" i="1"/>
  <c r="O2483" i="1"/>
  <c r="O2459" i="1"/>
  <c r="O2572" i="1"/>
  <c r="O2776" i="1"/>
  <c r="O2584" i="1"/>
  <c r="O2764" i="1"/>
  <c r="O2456" i="1"/>
  <c r="O2292" i="1"/>
  <c r="O2100" i="1"/>
  <c r="O1904" i="1"/>
  <c r="O1784" i="1"/>
  <c r="O1656" i="1"/>
  <c r="O1520" i="1"/>
  <c r="O1320" i="1"/>
  <c r="O1124" i="1"/>
  <c r="O992" i="1"/>
  <c r="O868" i="1"/>
  <c r="O740" i="1"/>
  <c r="O644" i="1"/>
  <c r="O544" i="1"/>
  <c r="O452" i="1"/>
  <c r="O352" i="1"/>
  <c r="O256" i="1"/>
  <c r="O180" i="1"/>
  <c r="O140" i="1"/>
  <c r="O88" i="1"/>
  <c r="O60" i="1"/>
  <c r="O44" i="1"/>
  <c r="O24" i="1"/>
  <c r="O2931" i="1"/>
  <c r="O2903" i="1"/>
  <c r="O2871" i="1"/>
  <c r="O2835" i="1"/>
  <c r="O2803" i="1"/>
  <c r="O2771" i="1"/>
  <c r="O2735" i="1"/>
  <c r="O2703" i="1"/>
  <c r="O2675" i="1"/>
  <c r="O2643" i="1"/>
  <c r="O2611" i="1"/>
  <c r="O2579" i="1"/>
  <c r="O2535" i="1"/>
  <c r="O2487" i="1"/>
  <c r="O2938" i="1"/>
  <c r="O2902" i="1"/>
  <c r="O2870" i="1"/>
  <c r="O2834" i="1"/>
  <c r="O2802" i="1"/>
  <c r="O2766" i="1"/>
  <c r="O2734" i="1"/>
  <c r="O2710" i="1"/>
  <c r="O2516" i="1"/>
  <c r="O2484" i="1"/>
  <c r="O2452" i="1"/>
  <c r="O2424" i="1"/>
  <c r="O2392" i="1"/>
  <c r="O2348" i="1"/>
  <c r="O2300" i="1"/>
  <c r="O2252" i="1"/>
  <c r="O2204" i="1"/>
  <c r="O2152" i="1"/>
  <c r="O2096" i="1"/>
  <c r="O2048" i="1"/>
  <c r="O2004" i="1"/>
  <c r="O1952" i="1"/>
  <c r="O1900" i="1"/>
  <c r="O1812" i="1"/>
  <c r="O1780" i="1"/>
  <c r="O1748" i="1"/>
  <c r="O1716" i="1"/>
  <c r="O1688" i="1"/>
  <c r="O1652" i="1"/>
  <c r="O1624" i="1"/>
  <c r="O1592" i="1"/>
  <c r="O1560" i="1"/>
  <c r="O1516" i="1"/>
  <c r="O1464" i="1"/>
  <c r="O1416" i="1"/>
  <c r="O1368" i="1"/>
  <c r="O1316" i="1"/>
  <c r="O1264" i="1"/>
  <c r="O1216" i="1"/>
  <c r="O1164" i="1"/>
  <c r="O1112" i="1"/>
  <c r="O1060" i="1"/>
  <c r="O980" i="1"/>
  <c r="O944" i="1"/>
  <c r="O916" i="1"/>
  <c r="O880" i="1"/>
  <c r="O848" i="1"/>
  <c r="O816" i="1"/>
  <c r="O784" i="1"/>
  <c r="O752" i="1"/>
  <c r="O712" i="1"/>
  <c r="O660" i="1"/>
  <c r="O604" i="1"/>
  <c r="O556" i="1"/>
  <c r="O508" i="1"/>
  <c r="O460" i="1"/>
  <c r="O412" i="1"/>
  <c r="O360" i="1"/>
  <c r="O312" i="1"/>
  <c r="O272" i="1"/>
  <c r="O224" i="1"/>
  <c r="O168" i="1"/>
  <c r="O120" i="1"/>
  <c r="O16" i="1"/>
  <c r="O2927" i="1"/>
  <c r="O2891" i="1"/>
  <c r="O2859" i="1"/>
  <c r="O2831" i="1"/>
  <c r="O2799" i="1"/>
  <c r="O2767" i="1"/>
  <c r="O2739" i="1"/>
  <c r="O2707" i="1"/>
  <c r="O2671" i="1"/>
  <c r="O2639" i="1"/>
  <c r="O2607" i="1"/>
  <c r="O2575" i="1"/>
  <c r="O2527" i="1"/>
  <c r="O2467" i="1"/>
  <c r="O2926" i="1"/>
  <c r="O2898" i="1"/>
  <c r="O2866" i="1"/>
  <c r="O2838" i="1"/>
  <c r="O2806" i="1"/>
  <c r="O2778" i="1"/>
  <c r="O2746" i="1"/>
  <c r="O2953" i="1"/>
  <c r="O2937" i="1"/>
  <c r="O2356" i="1"/>
  <c r="O2308" i="1"/>
  <c r="O2260" i="1"/>
  <c r="O2212" i="1"/>
  <c r="O2168" i="1"/>
  <c r="O2120" i="1"/>
  <c r="O2080" i="1"/>
  <c r="O2032" i="1"/>
  <c r="O1992" i="1"/>
  <c r="O1944" i="1"/>
  <c r="O1896" i="1"/>
  <c r="O1856" i="1"/>
  <c r="O1512" i="1"/>
  <c r="O1472" i="1"/>
  <c r="O1424" i="1"/>
  <c r="O1376" i="1"/>
  <c r="O1336" i="1"/>
  <c r="O1292" i="1"/>
  <c r="O1244" i="1"/>
  <c r="O1200" i="1"/>
  <c r="O1156" i="1"/>
  <c r="O1108" i="1"/>
  <c r="O1064" i="1"/>
  <c r="O2540" i="1"/>
  <c r="O2712" i="1"/>
  <c r="O2944" i="1"/>
  <c r="O2704" i="1"/>
  <c r="O2420" i="1"/>
  <c r="O2244" i="1"/>
  <c r="O2052" i="1"/>
  <c r="O1860" i="1"/>
  <c r="O1752" i="1"/>
  <c r="O1620" i="1"/>
  <c r="O1468" i="1"/>
  <c r="O1272" i="1"/>
  <c r="O1076" i="1"/>
  <c r="O960" i="1"/>
  <c r="O836" i="1"/>
  <c r="O716" i="1"/>
  <c r="O624" i="1"/>
  <c r="O524" i="1"/>
  <c r="O428" i="1"/>
  <c r="O328" i="1"/>
  <c r="O232" i="1"/>
  <c r="O172" i="1"/>
  <c r="O128" i="1"/>
  <c r="O80" i="1"/>
  <c r="O56" i="1"/>
  <c r="O40" i="1"/>
  <c r="O20" i="1"/>
  <c r="O2923" i="1"/>
  <c r="O2895" i="1"/>
  <c r="O2863" i="1"/>
  <c r="O2827" i="1"/>
  <c r="O2795" i="1"/>
  <c r="O2763" i="1"/>
  <c r="O2727" i="1"/>
  <c r="O2695" i="1"/>
  <c r="O2667" i="1"/>
  <c r="O2635" i="1"/>
  <c r="O2603" i="1"/>
  <c r="O2571" i="1"/>
  <c r="O2523" i="1"/>
  <c r="O2471" i="1"/>
  <c r="O2930" i="1"/>
  <c r="O2894" i="1"/>
  <c r="O2862" i="1"/>
  <c r="O2826" i="1"/>
  <c r="O2794" i="1"/>
  <c r="O2758" i="1"/>
  <c r="O2726" i="1"/>
  <c r="O2706" i="1"/>
  <c r="O2508" i="1"/>
  <c r="O2476" i="1"/>
  <c r="O2444" i="1"/>
  <c r="O2416" i="1"/>
  <c r="O2384" i="1"/>
  <c r="O2336" i="1"/>
  <c r="O2288" i="1"/>
  <c r="O2240" i="1"/>
  <c r="O2192" i="1"/>
  <c r="O2140" i="1"/>
  <c r="O2084" i="1"/>
  <c r="O2036" i="1"/>
  <c r="O1988" i="1"/>
  <c r="O1936" i="1"/>
  <c r="O1888" i="1"/>
  <c r="O1804" i="1"/>
  <c r="O1772" i="1"/>
  <c r="O1740" i="1"/>
  <c r="O1712" i="1"/>
  <c r="O1680" i="1"/>
  <c r="O1648" i="1"/>
  <c r="O1616" i="1"/>
  <c r="O1584" i="1"/>
  <c r="O1548" i="1"/>
  <c r="O1500" i="1"/>
  <c r="O1452" i="1"/>
  <c r="O1404" i="1"/>
  <c r="O1352" i="1"/>
  <c r="O1304" i="1"/>
  <c r="O1252" i="1"/>
  <c r="O1204" i="1"/>
  <c r="O1152" i="1"/>
  <c r="O1100" i="1"/>
  <c r="O908" i="1"/>
  <c r="O776" i="1"/>
  <c r="O592" i="1"/>
  <c r="O404" i="1"/>
  <c r="O212" i="1"/>
  <c r="O2919" i="1"/>
  <c r="O2791" i="1"/>
  <c r="O2663" i="1"/>
  <c r="O2515" i="1"/>
  <c r="O2858" i="1"/>
  <c r="O2738" i="1"/>
  <c r="O2296" i="1"/>
  <c r="O2112" i="1"/>
  <c r="O1932" i="1"/>
  <c r="O1460" i="1"/>
  <c r="O1280" i="1"/>
  <c r="O1096" i="1"/>
  <c r="O696" i="1"/>
  <c r="O608" i="1"/>
  <c r="O516" i="1"/>
  <c r="O420" i="1"/>
  <c r="O332" i="1"/>
  <c r="O228" i="1"/>
  <c r="O136" i="1"/>
  <c r="O68" i="1"/>
  <c r="O2519" i="1"/>
  <c r="O2475" i="1"/>
  <c r="O2447" i="1"/>
  <c r="O2431" i="1"/>
  <c r="O2415" i="1"/>
  <c r="O2399" i="1"/>
  <c r="O2383" i="1"/>
  <c r="O2367" i="1"/>
  <c r="O2351" i="1"/>
  <c r="O2335" i="1"/>
  <c r="O2319" i="1"/>
  <c r="O2698" i="1"/>
  <c r="O2682" i="1"/>
  <c r="O2666" i="1"/>
  <c r="O2650" i="1"/>
  <c r="O2634" i="1"/>
  <c r="O2618" i="1"/>
  <c r="O2602" i="1"/>
  <c r="O2586" i="1"/>
  <c r="O2570" i="1"/>
  <c r="O2554" i="1"/>
  <c r="O2538" i="1"/>
  <c r="O2522" i="1"/>
  <c r="O2506" i="1"/>
  <c r="O2490" i="1"/>
  <c r="O2474" i="1"/>
  <c r="O2458" i="1"/>
  <c r="O2442" i="1"/>
  <c r="O2426" i="1"/>
  <c r="O2410" i="1"/>
  <c r="O2394" i="1"/>
  <c r="O2378" i="1"/>
  <c r="O2362" i="1"/>
  <c r="O2346" i="1"/>
  <c r="O2330" i="1"/>
  <c r="O2314" i="1"/>
  <c r="O2298" i="1"/>
  <c r="O2282" i="1"/>
  <c r="O2266" i="1"/>
  <c r="O2250" i="1"/>
  <c r="O2234" i="1"/>
  <c r="O2218" i="1"/>
  <c r="O2202" i="1"/>
  <c r="O2186" i="1"/>
  <c r="O2170" i="1"/>
  <c r="O2154" i="1"/>
  <c r="O2138" i="1"/>
  <c r="O2122" i="1"/>
  <c r="O2106" i="1"/>
  <c r="O2090" i="1"/>
  <c r="O2074" i="1"/>
  <c r="O2058" i="1"/>
  <c r="O2042" i="1"/>
  <c r="O2026" i="1"/>
  <c r="O2010" i="1"/>
  <c r="O1994" i="1"/>
  <c r="O1978" i="1"/>
  <c r="O1962" i="1"/>
  <c r="O1946" i="1"/>
  <c r="O2925" i="1"/>
  <c r="O2909" i="1"/>
  <c r="O2893" i="1"/>
  <c r="O2877" i="1"/>
  <c r="O2861" i="1"/>
  <c r="O2845" i="1"/>
  <c r="O2829" i="1"/>
  <c r="O2813" i="1"/>
  <c r="O2797" i="1"/>
  <c r="O2781" i="1"/>
  <c r="O2765" i="1"/>
  <c r="O2749" i="1"/>
  <c r="O2733" i="1"/>
  <c r="O2717" i="1"/>
  <c r="O2701" i="1"/>
  <c r="O2685" i="1"/>
  <c r="O2669" i="1"/>
  <c r="O2653" i="1"/>
  <c r="O2637" i="1"/>
  <c r="O2621" i="1"/>
  <c r="O2605" i="1"/>
  <c r="O2589" i="1"/>
  <c r="O2573" i="1"/>
  <c r="O2557" i="1"/>
  <c r="O2541" i="1"/>
  <c r="O2525" i="1"/>
  <c r="O2509" i="1"/>
  <c r="O2493" i="1"/>
  <c r="O2477" i="1"/>
  <c r="O2461" i="1"/>
  <c r="O2445" i="1"/>
  <c r="O2429" i="1"/>
  <c r="O2413" i="1"/>
  <c r="O2397" i="1"/>
  <c r="O2381" i="1"/>
  <c r="O2365" i="1"/>
  <c r="O2349" i="1"/>
  <c r="O2333" i="1"/>
  <c r="O2317" i="1"/>
  <c r="O2301" i="1"/>
  <c r="O2285" i="1"/>
  <c r="O2269" i="1"/>
  <c r="O2253" i="1"/>
  <c r="O2291" i="1"/>
  <c r="O2275" i="1"/>
  <c r="O2259" i="1"/>
  <c r="O2243" i="1"/>
  <c r="O2227" i="1"/>
  <c r="O2211" i="1"/>
  <c r="O2195" i="1"/>
  <c r="O2179" i="1"/>
  <c r="O2163" i="1"/>
  <c r="O2147" i="1"/>
  <c r="O2131" i="1"/>
  <c r="O2115" i="1"/>
  <c r="O2099" i="1"/>
  <c r="O2083" i="1"/>
  <c r="O2067" i="1"/>
  <c r="O2051" i="1"/>
  <c r="O2035" i="1"/>
  <c r="O2019" i="1"/>
  <c r="O2003" i="1"/>
  <c r="O1987" i="1"/>
  <c r="O1971" i="1"/>
  <c r="O1955" i="1"/>
  <c r="O1939" i="1"/>
  <c r="O1923" i="1"/>
  <c r="O1907" i="1"/>
  <c r="O1891" i="1"/>
  <c r="O1875" i="1"/>
  <c r="O1859" i="1"/>
  <c r="O1843" i="1"/>
  <c r="O1827" i="1"/>
  <c r="O1811" i="1"/>
  <c r="O1795" i="1"/>
  <c r="O1926" i="1"/>
  <c r="O1910" i="1"/>
  <c r="O1894" i="1"/>
  <c r="O1878" i="1"/>
  <c r="O1862" i="1"/>
  <c r="O1846" i="1"/>
  <c r="O1830" i="1"/>
  <c r="O1814" i="1"/>
  <c r="O1798" i="1"/>
  <c r="O1782" i="1"/>
  <c r="O1766" i="1"/>
  <c r="O1750" i="1"/>
  <c r="O1734" i="1"/>
  <c r="O1718" i="1"/>
  <c r="O1702" i="1"/>
  <c r="O1686" i="1"/>
  <c r="O1670" i="1"/>
  <c r="O1654" i="1"/>
  <c r="O1638" i="1"/>
  <c r="O1622" i="1"/>
  <c r="O1606" i="1"/>
  <c r="O1590" i="1"/>
  <c r="O1574" i="1"/>
  <c r="O1558" i="1"/>
  <c r="O1542" i="1"/>
  <c r="O1526" i="1"/>
  <c r="O1510" i="1"/>
  <c r="O1494" i="1"/>
  <c r="O1478" i="1"/>
  <c r="O1462" i="1"/>
  <c r="O1446" i="1"/>
  <c r="O1430" i="1"/>
  <c r="O1414" i="1"/>
  <c r="O1398" i="1"/>
  <c r="O1382" i="1"/>
  <c r="O1366" i="1"/>
  <c r="O1350" i="1"/>
  <c r="O1334" i="1"/>
  <c r="O1318" i="1"/>
  <c r="O1302" i="1"/>
  <c r="O1286" i="1"/>
  <c r="O1270" i="1"/>
  <c r="O2249" i="1"/>
  <c r="O2233" i="1"/>
  <c r="O2217" i="1"/>
  <c r="O2201" i="1"/>
  <c r="O2185" i="1"/>
  <c r="O2169" i="1"/>
  <c r="O2153" i="1"/>
  <c r="O2137" i="1"/>
  <c r="O2121" i="1"/>
  <c r="O2105" i="1"/>
  <c r="O2089" i="1"/>
  <c r="O2073" i="1"/>
  <c r="O2057" i="1"/>
  <c r="O2041" i="1"/>
  <c r="O2025" i="1"/>
  <c r="O2009" i="1"/>
  <c r="O1993" i="1"/>
  <c r="O1977" i="1"/>
  <c r="O1961" i="1"/>
  <c r="O1945" i="1"/>
  <c r="O1929" i="1"/>
  <c r="O1913" i="1"/>
  <c r="O1897" i="1"/>
  <c r="O1881" i="1"/>
  <c r="O1865" i="1"/>
  <c r="O1849" i="1"/>
  <c r="O1833" i="1"/>
  <c r="O1817" i="1"/>
  <c r="O1801" i="1"/>
  <c r="O1785" i="1"/>
  <c r="O1769" i="1"/>
  <c r="O1753" i="1"/>
  <c r="O1737" i="1"/>
  <c r="O1721" i="1"/>
  <c r="O1705" i="1"/>
  <c r="O1689" i="1"/>
  <c r="O1673" i="1"/>
  <c r="O1657" i="1"/>
  <c r="O1641" i="1"/>
  <c r="O1625" i="1"/>
  <c r="O1609" i="1"/>
  <c r="O1593" i="1"/>
  <c r="O1577" i="1"/>
  <c r="O1779" i="1"/>
  <c r="O1763" i="1"/>
  <c r="O1747" i="1"/>
  <c r="O1731" i="1"/>
  <c r="O1715" i="1"/>
  <c r="O1699" i="1"/>
  <c r="O1683" i="1"/>
  <c r="O1667" i="1"/>
  <c r="O1651" i="1"/>
  <c r="O1635" i="1"/>
  <c r="O1619" i="1"/>
  <c r="O1603" i="1"/>
  <c r="O1587" i="1"/>
  <c r="O1571" i="1"/>
  <c r="O1555" i="1"/>
  <c r="O1539" i="1"/>
  <c r="O1523" i="1"/>
  <c r="O1507" i="1"/>
  <c r="O1491" i="1"/>
  <c r="O1475" i="1"/>
  <c r="O1459" i="1"/>
  <c r="O1443" i="1"/>
  <c r="O1427" i="1"/>
  <c r="O1411" i="1"/>
  <c r="O1395" i="1"/>
  <c r="O1379" i="1"/>
  <c r="O1561" i="1"/>
  <c r="O1545" i="1"/>
  <c r="O1529" i="1"/>
  <c r="O1513" i="1"/>
  <c r="O1497" i="1"/>
  <c r="O1481" i="1"/>
  <c r="O1465" i="1"/>
  <c r="O1449" i="1"/>
  <c r="O1433" i="1"/>
  <c r="O1417" i="1"/>
  <c r="O1401" i="1"/>
  <c r="O1385" i="1"/>
  <c r="O1369" i="1"/>
  <c r="O1353" i="1"/>
  <c r="O1337" i="1"/>
  <c r="O1321" i="1"/>
  <c r="O1305" i="1"/>
  <c r="O1289" i="1"/>
  <c r="O1273" i="1"/>
  <c r="O1257" i="1"/>
  <c r="O1241" i="1"/>
  <c r="O1225" i="1"/>
  <c r="O1209" i="1"/>
  <c r="O1193" i="1"/>
  <c r="O1177" i="1"/>
  <c r="O1161" i="1"/>
  <c r="O1145" i="1"/>
  <c r="O1129" i="1"/>
  <c r="O1113" i="1"/>
  <c r="O1097" i="1"/>
  <c r="O1081" i="1"/>
  <c r="O1065" i="1"/>
  <c r="O1049" i="1"/>
  <c r="O1033" i="1"/>
  <c r="O1017" i="1"/>
  <c r="O1001" i="1"/>
  <c r="O985" i="1"/>
  <c r="O969" i="1"/>
  <c r="O953" i="1"/>
  <c r="O937" i="1"/>
  <c r="O1363" i="1"/>
  <c r="O1347" i="1"/>
  <c r="O1331" i="1"/>
  <c r="O1315" i="1"/>
  <c r="O1299" i="1"/>
  <c r="O1283" i="1"/>
  <c r="O1267" i="1"/>
  <c r="O1251" i="1"/>
  <c r="O1235" i="1"/>
  <c r="O1219" i="1"/>
  <c r="O1203" i="1"/>
  <c r="O1187" i="1"/>
  <c r="O1171" i="1"/>
  <c r="O1155" i="1"/>
  <c r="O1139" i="1"/>
  <c r="O1123" i="1"/>
  <c r="O1107" i="1"/>
  <c r="O1091" i="1"/>
  <c r="O1075" i="1"/>
  <c r="O1059" i="1"/>
  <c r="O1043" i="1"/>
  <c r="O1027" i="1"/>
  <c r="O1011" i="1"/>
  <c r="O995" i="1"/>
  <c r="O979" i="1"/>
  <c r="O963" i="1"/>
  <c r="O947" i="1"/>
  <c r="O931" i="1"/>
  <c r="O915" i="1"/>
  <c r="O899" i="1"/>
  <c r="O972" i="1"/>
  <c r="O840" i="1"/>
  <c r="O700" i="1"/>
  <c r="O496" i="1"/>
  <c r="O300" i="1"/>
  <c r="O108" i="1"/>
  <c r="O2851" i="1"/>
  <c r="O2731" i="1"/>
  <c r="O2599" i="1"/>
  <c r="O2918" i="1"/>
  <c r="O2798" i="1"/>
  <c r="O2933" i="1"/>
  <c r="O2200" i="1"/>
  <c r="O2020" i="1"/>
  <c r="O1840" i="1"/>
  <c r="O1364" i="1"/>
  <c r="O1192" i="1"/>
  <c r="O1016" i="1"/>
  <c r="O652" i="1"/>
  <c r="O564" i="1"/>
  <c r="O468" i="1"/>
  <c r="O372" i="1"/>
  <c r="O284" i="1"/>
  <c r="O184" i="1"/>
  <c r="O92" i="1"/>
  <c r="O2555" i="1"/>
  <c r="O2495" i="1"/>
  <c r="O2455" i="1"/>
  <c r="O2439" i="1"/>
  <c r="O2423" i="1"/>
  <c r="O2407" i="1"/>
  <c r="O2391" i="1"/>
  <c r="O2375" i="1"/>
  <c r="O2359" i="1"/>
  <c r="O2343" i="1"/>
  <c r="O2327" i="1"/>
  <c r="O2311" i="1"/>
  <c r="O2690" i="1"/>
  <c r="O2674" i="1"/>
  <c r="O2658" i="1"/>
  <c r="O2642" i="1"/>
  <c r="O2626" i="1"/>
  <c r="O2610" i="1"/>
  <c r="O2594" i="1"/>
  <c r="O2578" i="1"/>
  <c r="O2562" i="1"/>
  <c r="O2546" i="1"/>
  <c r="O2530" i="1"/>
  <c r="O2514" i="1"/>
  <c r="O2498" i="1"/>
  <c r="O2482" i="1"/>
  <c r="O2466" i="1"/>
  <c r="O2450" i="1"/>
  <c r="O2434" i="1"/>
  <c r="O2418" i="1"/>
  <c r="O2402" i="1"/>
  <c r="O2386" i="1"/>
  <c r="O2370" i="1"/>
  <c r="O2354" i="1"/>
  <c r="O2338" i="1"/>
  <c r="O2322" i="1"/>
  <c r="O2306" i="1"/>
  <c r="O2290" i="1"/>
  <c r="O2274" i="1"/>
  <c r="O2258" i="1"/>
  <c r="O2242" i="1"/>
  <c r="O2226" i="1"/>
  <c r="O2210" i="1"/>
  <c r="O2194" i="1"/>
  <c r="O2178" i="1"/>
  <c r="O2162" i="1"/>
  <c r="O2146" i="1"/>
  <c r="O2130" i="1"/>
  <c r="O2114" i="1"/>
  <c r="O2098" i="1"/>
  <c r="O2082" i="1"/>
  <c r="O2066" i="1"/>
  <c r="O2050" i="1"/>
  <c r="O2034" i="1"/>
  <c r="O2018" i="1"/>
  <c r="O2002" i="1"/>
  <c r="O1986" i="1"/>
  <c r="O1970" i="1"/>
  <c r="O1954" i="1"/>
  <c r="O1938" i="1"/>
  <c r="O2917" i="1"/>
  <c r="O2901" i="1"/>
  <c r="O2885" i="1"/>
  <c r="O2869" i="1"/>
  <c r="O2853" i="1"/>
  <c r="O2837" i="1"/>
  <c r="O2821" i="1"/>
  <c r="O2805" i="1"/>
  <c r="O2789" i="1"/>
  <c r="O2773" i="1"/>
  <c r="O2757" i="1"/>
  <c r="O2741" i="1"/>
  <c r="O2725" i="1"/>
  <c r="O2709" i="1"/>
  <c r="O2693" i="1"/>
  <c r="O2677" i="1"/>
  <c r="O2661" i="1"/>
  <c r="O2645" i="1"/>
  <c r="O2629" i="1"/>
  <c r="O2613" i="1"/>
  <c r="O2597" i="1"/>
  <c r="O2581" i="1"/>
  <c r="O2565" i="1"/>
  <c r="O2549" i="1"/>
  <c r="O2533" i="1"/>
  <c r="O2517" i="1"/>
  <c r="O2501" i="1"/>
  <c r="O2485" i="1"/>
  <c r="O2469" i="1"/>
  <c r="O2453" i="1"/>
  <c r="O2437" i="1"/>
  <c r="O2421" i="1"/>
  <c r="O2405" i="1"/>
  <c r="O2389" i="1"/>
  <c r="O2373" i="1"/>
  <c r="O2357" i="1"/>
  <c r="O2341" i="1"/>
  <c r="O2325" i="1"/>
  <c r="O2309" i="1"/>
  <c r="O2293" i="1"/>
  <c r="O2277" i="1"/>
  <c r="O2261" i="1"/>
  <c r="O2299" i="1"/>
  <c r="O2283" i="1"/>
  <c r="O2267" i="1"/>
  <c r="O2251" i="1"/>
  <c r="O2235" i="1"/>
  <c r="O2219" i="1"/>
  <c r="O2203" i="1"/>
  <c r="O2187" i="1"/>
  <c r="O2171" i="1"/>
  <c r="O2155" i="1"/>
  <c r="O2139" i="1"/>
  <c r="O2123" i="1"/>
  <c r="O2107" i="1"/>
  <c r="O2091" i="1"/>
  <c r="O2075" i="1"/>
  <c r="O2059" i="1"/>
  <c r="O2043" i="1"/>
  <c r="O2027" i="1"/>
  <c r="O2011" i="1"/>
  <c r="O1995" i="1"/>
  <c r="O1979" i="1"/>
  <c r="O1963" i="1"/>
  <c r="O1947" i="1"/>
  <c r="O1931" i="1"/>
  <c r="O1915" i="1"/>
  <c r="O1899" i="1"/>
  <c r="O1883" i="1"/>
  <c r="O1867" i="1"/>
  <c r="O1851" i="1"/>
  <c r="O1835" i="1"/>
  <c r="O1819" i="1"/>
  <c r="O1803" i="1"/>
  <c r="O1934" i="1"/>
  <c r="O1918" i="1"/>
  <c r="O1902" i="1"/>
  <c r="O1886" i="1"/>
  <c r="O1870" i="1"/>
  <c r="O1854" i="1"/>
  <c r="O1838" i="1"/>
  <c r="O1822" i="1"/>
  <c r="O1806" i="1"/>
  <c r="O1790" i="1"/>
  <c r="O1774" i="1"/>
  <c r="O1758" i="1"/>
  <c r="O1742" i="1"/>
  <c r="O1726" i="1"/>
  <c r="O1710" i="1"/>
  <c r="O1694" i="1"/>
  <c r="O1678" i="1"/>
  <c r="O1662" i="1"/>
  <c r="O1646" i="1"/>
  <c r="O1630" i="1"/>
  <c r="O1614" i="1"/>
  <c r="O1598" i="1"/>
  <c r="O1582" i="1"/>
  <c r="O1566" i="1"/>
  <c r="O1550" i="1"/>
  <c r="O1534" i="1"/>
  <c r="O1518" i="1"/>
  <c r="O1502" i="1"/>
  <c r="O1486" i="1"/>
  <c r="O1470" i="1"/>
  <c r="O1454" i="1"/>
  <c r="O1438" i="1"/>
  <c r="O1422" i="1"/>
  <c r="O1406" i="1"/>
  <c r="O1390" i="1"/>
  <c r="O1374" i="1"/>
  <c r="O1358" i="1"/>
  <c r="O1342" i="1"/>
  <c r="O1326" i="1"/>
  <c r="O1310" i="1"/>
  <c r="O1294" i="1"/>
  <c r="O1278" i="1"/>
  <c r="O1262" i="1"/>
  <c r="O2241" i="1"/>
  <c r="O2225" i="1"/>
  <c r="O2209" i="1"/>
  <c r="O2193" i="1"/>
  <c r="O2177" i="1"/>
  <c r="O2161" i="1"/>
  <c r="O2145" i="1"/>
  <c r="O2129" i="1"/>
  <c r="O2113" i="1"/>
  <c r="O2097" i="1"/>
  <c r="O2081" i="1"/>
  <c r="O2065" i="1"/>
  <c r="O2049" i="1"/>
  <c r="O2033" i="1"/>
  <c r="O2017" i="1"/>
  <c r="O2001" i="1"/>
  <c r="O1985" i="1"/>
  <c r="O1969" i="1"/>
  <c r="O1953" i="1"/>
  <c r="O1937" i="1"/>
  <c r="O1921" i="1"/>
  <c r="O1905" i="1"/>
  <c r="O1889" i="1"/>
  <c r="O1873" i="1"/>
  <c r="O1857" i="1"/>
  <c r="O1841" i="1"/>
  <c r="O1825" i="1"/>
  <c r="O1809" i="1"/>
  <c r="O1793" i="1"/>
  <c r="O1777" i="1"/>
  <c r="O1761" i="1"/>
  <c r="O1745" i="1"/>
  <c r="O1729" i="1"/>
  <c r="O1713" i="1"/>
  <c r="O1697" i="1"/>
  <c r="O1681" i="1"/>
  <c r="O1665" i="1"/>
  <c r="O1649" i="1"/>
  <c r="O1633" i="1"/>
  <c r="O1617" i="1"/>
  <c r="O1601" i="1"/>
  <c r="O1585" i="1"/>
  <c r="O1787" i="1"/>
  <c r="O1771" i="1"/>
  <c r="O1755" i="1"/>
  <c r="O1739" i="1"/>
  <c r="O1723" i="1"/>
  <c r="O1707" i="1"/>
  <c r="O1691" i="1"/>
  <c r="O1675" i="1"/>
  <c r="O1659" i="1"/>
  <c r="O1643" i="1"/>
  <c r="O1627" i="1"/>
  <c r="O1611" i="1"/>
  <c r="O1595" i="1"/>
  <c r="O1579" i="1"/>
  <c r="O1563" i="1"/>
  <c r="O1547" i="1"/>
  <c r="O1531" i="1"/>
  <c r="O1515" i="1"/>
  <c r="O1499" i="1"/>
  <c r="O1483" i="1"/>
  <c r="O1467" i="1"/>
  <c r="O1451" i="1"/>
  <c r="O1435" i="1"/>
  <c r="O1419" i="1"/>
  <c r="O1403" i="1"/>
  <c r="O1387" i="1"/>
  <c r="O1569" i="1"/>
  <c r="O1553" i="1"/>
  <c r="O1537" i="1"/>
  <c r="O1521" i="1"/>
  <c r="O1505" i="1"/>
  <c r="O1489" i="1"/>
  <c r="O1473" i="1"/>
  <c r="O1457" i="1"/>
  <c r="O1441" i="1"/>
  <c r="O1425" i="1"/>
  <c r="O1409" i="1"/>
  <c r="O1393" i="1"/>
  <c r="O1377" i="1"/>
  <c r="O1361" i="1"/>
  <c r="O1345" i="1"/>
  <c r="O1329" i="1"/>
  <c r="O1313" i="1"/>
  <c r="O1297" i="1"/>
  <c r="O1281" i="1"/>
  <c r="O1265" i="1"/>
  <c r="O1249" i="1"/>
  <c r="O1233" i="1"/>
  <c r="O1217" i="1"/>
  <c r="O1201" i="1"/>
  <c r="O1185" i="1"/>
  <c r="O1169" i="1"/>
  <c r="O1153" i="1"/>
  <c r="O1137" i="1"/>
  <c r="O1121" i="1"/>
  <c r="O1105" i="1"/>
  <c r="O1089" i="1"/>
  <c r="O1073" i="1"/>
  <c r="O1057" i="1"/>
  <c r="O1041" i="1"/>
  <c r="O1025" i="1"/>
  <c r="O1009" i="1"/>
  <c r="O993" i="1"/>
  <c r="O977" i="1"/>
  <c r="O961" i="1"/>
  <c r="O945" i="1"/>
  <c r="O1371" i="1"/>
  <c r="O1355" i="1"/>
  <c r="O1339" i="1"/>
  <c r="O1323" i="1"/>
  <c r="O1307" i="1"/>
  <c r="O1291" i="1"/>
  <c r="O1275" i="1"/>
  <c r="O1259" i="1"/>
  <c r="O1243" i="1"/>
  <c r="O1227" i="1"/>
  <c r="O1211" i="1"/>
  <c r="O1195" i="1"/>
  <c r="O1179" i="1"/>
  <c r="O1163" i="1"/>
  <c r="O1147" i="1"/>
  <c r="O1131" i="1"/>
  <c r="O1115" i="1"/>
  <c r="O1099" i="1"/>
  <c r="O1083" i="1"/>
  <c r="O1067" i="1"/>
  <c r="O1051" i="1"/>
  <c r="O1035" i="1"/>
  <c r="O1019" i="1"/>
  <c r="O1003" i="1"/>
  <c r="O940" i="1"/>
  <c r="O808" i="1"/>
  <c r="O648" i="1"/>
  <c r="O448" i="1"/>
  <c r="O260" i="1"/>
  <c r="O2951" i="1"/>
  <c r="O2823" i="1"/>
  <c r="O2699" i="1"/>
  <c r="O2567" i="1"/>
  <c r="O2890" i="1"/>
  <c r="O2770" i="1"/>
  <c r="O2344" i="1"/>
  <c r="O2156" i="1"/>
  <c r="O1980" i="1"/>
  <c r="O1504" i="1"/>
  <c r="O1324" i="1"/>
  <c r="O1144" i="1"/>
  <c r="O732" i="1"/>
  <c r="O640" i="1"/>
  <c r="O552" i="1"/>
  <c r="O456" i="1"/>
  <c r="O364" i="1"/>
  <c r="O264" i="1"/>
  <c r="O176" i="1"/>
  <c r="O84" i="1"/>
  <c r="O2543" i="1"/>
  <c r="O2479" i="1"/>
  <c r="O2451" i="1"/>
  <c r="O2435" i="1"/>
  <c r="O2419" i="1"/>
  <c r="O2403" i="1"/>
  <c r="O2387" i="1"/>
  <c r="O2371" i="1"/>
  <c r="O2355" i="1"/>
  <c r="O2339" i="1"/>
  <c r="O2323" i="1"/>
  <c r="O2307" i="1"/>
  <c r="O2686" i="1"/>
  <c r="O2670" i="1"/>
  <c r="O2654" i="1"/>
  <c r="O2638" i="1"/>
  <c r="O2622" i="1"/>
  <c r="O2606" i="1"/>
  <c r="O2590" i="1"/>
  <c r="O2574" i="1"/>
  <c r="O2558" i="1"/>
  <c r="O2542" i="1"/>
  <c r="O2526" i="1"/>
  <c r="O2510" i="1"/>
  <c r="O2494" i="1"/>
  <c r="O2478" i="1"/>
  <c r="O2462" i="1"/>
  <c r="O2446" i="1"/>
  <c r="O2430" i="1"/>
  <c r="O2414" i="1"/>
  <c r="O2398" i="1"/>
  <c r="O2382" i="1"/>
  <c r="O2366" i="1"/>
  <c r="O2350" i="1"/>
  <c r="O2334" i="1"/>
  <c r="O2318" i="1"/>
  <c r="O2302" i="1"/>
  <c r="O2286" i="1"/>
  <c r="O2270" i="1"/>
  <c r="O2254" i="1"/>
  <c r="O2238" i="1"/>
  <c r="O2222" i="1"/>
  <c r="O2206" i="1"/>
  <c r="O2190" i="1"/>
  <c r="O2174" i="1"/>
  <c r="O2158" i="1"/>
  <c r="O2142" i="1"/>
  <c r="O2126" i="1"/>
  <c r="O2110" i="1"/>
  <c r="O2094" i="1"/>
  <c r="O2078" i="1"/>
  <c r="O2062" i="1"/>
  <c r="O2046" i="1"/>
  <c r="O2030" i="1"/>
  <c r="O2014" i="1"/>
  <c r="O1998" i="1"/>
  <c r="O1982" i="1"/>
  <c r="O1966" i="1"/>
  <c r="O1950" i="1"/>
  <c r="O2929" i="1"/>
  <c r="O2913" i="1"/>
  <c r="O2897" i="1"/>
  <c r="O2881" i="1"/>
  <c r="O2865" i="1"/>
  <c r="O2849" i="1"/>
  <c r="O2833" i="1"/>
  <c r="O2817" i="1"/>
  <c r="O2801" i="1"/>
  <c r="O2785" i="1"/>
  <c r="O2769" i="1"/>
  <c r="O2753" i="1"/>
  <c r="O2737" i="1"/>
  <c r="O2721" i="1"/>
  <c r="O2705" i="1"/>
  <c r="O2689" i="1"/>
  <c r="O2673" i="1"/>
  <c r="O2657" i="1"/>
  <c r="O2641" i="1"/>
  <c r="O2625" i="1"/>
  <c r="O2609" i="1"/>
  <c r="O2593" i="1"/>
  <c r="O2577" i="1"/>
  <c r="O2561" i="1"/>
  <c r="O2545" i="1"/>
  <c r="O2529" i="1"/>
  <c r="O2513" i="1"/>
  <c r="O2497" i="1"/>
  <c r="O2481" i="1"/>
  <c r="O2465" i="1"/>
  <c r="O2449" i="1"/>
  <c r="O2433" i="1"/>
  <c r="O2417" i="1"/>
  <c r="O2401" i="1"/>
  <c r="O2385" i="1"/>
  <c r="O2369" i="1"/>
  <c r="O2353" i="1"/>
  <c r="O2337" i="1"/>
  <c r="O2321" i="1"/>
  <c r="O2305" i="1"/>
  <c r="O2289" i="1"/>
  <c r="O2273" i="1"/>
  <c r="O2257" i="1"/>
  <c r="O2295" i="1"/>
  <c r="O2279" i="1"/>
  <c r="O2263" i="1"/>
  <c r="O2247" i="1"/>
  <c r="O2231" i="1"/>
  <c r="O2215" i="1"/>
  <c r="O2199" i="1"/>
  <c r="O2183" i="1"/>
  <c r="O2167" i="1"/>
  <c r="O2151" i="1"/>
  <c r="O2135" i="1"/>
  <c r="O2119" i="1"/>
  <c r="O2103" i="1"/>
  <c r="O2087" i="1"/>
  <c r="O2071" i="1"/>
  <c r="O2055" i="1"/>
  <c r="O2039" i="1"/>
  <c r="O2023" i="1"/>
  <c r="O2007" i="1"/>
  <c r="O1991" i="1"/>
  <c r="O1975" i="1"/>
  <c r="O1959" i="1"/>
  <c r="O1943" i="1"/>
  <c r="O1927" i="1"/>
  <c r="O1911" i="1"/>
  <c r="O1895" i="1"/>
  <c r="O1879" i="1"/>
  <c r="O1863" i="1"/>
  <c r="O1847" i="1"/>
  <c r="O1831" i="1"/>
  <c r="O1815" i="1"/>
  <c r="O1799" i="1"/>
  <c r="O1930" i="1"/>
  <c r="O1914" i="1"/>
  <c r="O1898" i="1"/>
  <c r="O1882" i="1"/>
  <c r="O1866" i="1"/>
  <c r="O1850" i="1"/>
  <c r="O1834" i="1"/>
  <c r="O1818" i="1"/>
  <c r="O1802" i="1"/>
  <c r="O1786" i="1"/>
  <c r="O1770" i="1"/>
  <c r="O1754" i="1"/>
  <c r="O1738" i="1"/>
  <c r="O1722" i="1"/>
  <c r="O1706" i="1"/>
  <c r="O1690" i="1"/>
  <c r="O1674" i="1"/>
  <c r="O1658" i="1"/>
  <c r="O1642" i="1"/>
  <c r="O1626" i="1"/>
  <c r="O1610" i="1"/>
  <c r="O1594" i="1"/>
  <c r="O1578" i="1"/>
  <c r="O1562" i="1"/>
  <c r="O1546" i="1"/>
  <c r="O1530" i="1"/>
  <c r="O1514" i="1"/>
  <c r="O1498" i="1"/>
  <c r="O1482" i="1"/>
  <c r="O1466" i="1"/>
  <c r="O1450" i="1"/>
  <c r="O1434" i="1"/>
  <c r="O1418" i="1"/>
  <c r="O1402" i="1"/>
  <c r="O1386" i="1"/>
  <c r="O1370" i="1"/>
  <c r="O1354" i="1"/>
  <c r="O1338" i="1"/>
  <c r="O1322" i="1"/>
  <c r="O1306" i="1"/>
  <c r="O1290" i="1"/>
  <c r="O1274" i="1"/>
  <c r="O1258" i="1"/>
  <c r="O2237" i="1"/>
  <c r="O2221" i="1"/>
  <c r="O2205" i="1"/>
  <c r="O2189" i="1"/>
  <c r="O2173" i="1"/>
  <c r="O2157" i="1"/>
  <c r="O2141" i="1"/>
  <c r="O2125" i="1"/>
  <c r="O2109" i="1"/>
  <c r="O2093" i="1"/>
  <c r="O2077" i="1"/>
  <c r="O2061" i="1"/>
  <c r="O2045" i="1"/>
  <c r="O2029" i="1"/>
  <c r="O2013" i="1"/>
  <c r="O1997" i="1"/>
  <c r="O1981" i="1"/>
  <c r="O1965" i="1"/>
  <c r="O1949" i="1"/>
  <c r="O1933" i="1"/>
  <c r="O1917" i="1"/>
  <c r="O1901" i="1"/>
  <c r="O1885" i="1"/>
  <c r="O1869" i="1"/>
  <c r="O1853" i="1"/>
  <c r="O1837" i="1"/>
  <c r="O1821" i="1"/>
  <c r="O1805" i="1"/>
  <c r="O1789" i="1"/>
  <c r="O1773" i="1"/>
  <c r="O1757" i="1"/>
  <c r="O1741" i="1"/>
  <c r="O1725" i="1"/>
  <c r="O1709" i="1"/>
  <c r="O1693" i="1"/>
  <c r="O1677" i="1"/>
  <c r="O1661" i="1"/>
  <c r="O1645" i="1"/>
  <c r="O1629" i="1"/>
  <c r="O1613" i="1"/>
  <c r="O1597" i="1"/>
  <c r="O1581" i="1"/>
  <c r="O1783" i="1"/>
  <c r="O1767" i="1"/>
  <c r="O1751" i="1"/>
  <c r="O1735" i="1"/>
  <c r="O1719" i="1"/>
  <c r="O1703" i="1"/>
  <c r="O1687" i="1"/>
  <c r="O1671" i="1"/>
  <c r="O1655" i="1"/>
  <c r="O1639" i="1"/>
  <c r="O1623" i="1"/>
  <c r="O1607" i="1"/>
  <c r="O1591" i="1"/>
  <c r="O1575" i="1"/>
  <c r="O1559" i="1"/>
  <c r="O1543" i="1"/>
  <c r="O1527" i="1"/>
  <c r="O1511" i="1"/>
  <c r="O1495" i="1"/>
  <c r="O1479" i="1"/>
  <c r="O1463" i="1"/>
  <c r="O1447" i="1"/>
  <c r="O1431" i="1"/>
  <c r="O1415" i="1"/>
  <c r="O1399" i="1"/>
  <c r="O1383" i="1"/>
  <c r="O1565" i="1"/>
  <c r="O1549" i="1"/>
  <c r="O1533" i="1"/>
  <c r="O1517" i="1"/>
  <c r="O1501" i="1"/>
  <c r="O1485" i="1"/>
  <c r="O1469" i="1"/>
  <c r="O1453" i="1"/>
  <c r="O1437" i="1"/>
  <c r="O1421" i="1"/>
  <c r="O1405" i="1"/>
  <c r="O1389" i="1"/>
  <c r="O1373" i="1"/>
  <c r="O1357" i="1"/>
  <c r="O1341" i="1"/>
  <c r="O1325" i="1"/>
  <c r="O1309" i="1"/>
  <c r="O1293" i="1"/>
  <c r="O1277" i="1"/>
  <c r="O1261" i="1"/>
  <c r="O1245" i="1"/>
  <c r="O1229" i="1"/>
  <c r="O1213" i="1"/>
  <c r="O1197" i="1"/>
  <c r="O1181" i="1"/>
  <c r="O1165" i="1"/>
  <c r="O1149" i="1"/>
  <c r="O1133" i="1"/>
  <c r="O1117" i="1"/>
  <c r="O1101" i="1"/>
  <c r="O1085" i="1"/>
  <c r="O1069" i="1"/>
  <c r="O1053" i="1"/>
  <c r="O1037" i="1"/>
  <c r="O1021" i="1"/>
  <c r="O1005" i="1"/>
  <c r="O989" i="1"/>
  <c r="O973" i="1"/>
  <c r="O957" i="1"/>
  <c r="O941" i="1"/>
  <c r="O1367" i="1"/>
  <c r="O1351" i="1"/>
  <c r="O1335" i="1"/>
  <c r="O1319" i="1"/>
  <c r="O1303" i="1"/>
  <c r="O1287" i="1"/>
  <c r="O1271" i="1"/>
  <c r="O1255" i="1"/>
  <c r="O1239" i="1"/>
  <c r="O1223" i="1"/>
  <c r="O1207" i="1"/>
  <c r="O1191" i="1"/>
  <c r="O1175" i="1"/>
  <c r="O1159" i="1"/>
  <c r="O1143" i="1"/>
  <c r="O1127" i="1"/>
  <c r="O1111" i="1"/>
  <c r="O1095" i="1"/>
  <c r="O1079" i="1"/>
  <c r="O1063" i="1"/>
  <c r="O1047" i="1"/>
  <c r="O1031" i="1"/>
  <c r="O1015" i="1"/>
  <c r="O15" i="1"/>
  <c r="O31" i="1"/>
  <c r="O47" i="1"/>
  <c r="O63" i="1"/>
  <c r="O79" i="1"/>
  <c r="O95" i="1"/>
  <c r="O111" i="1"/>
  <c r="O127" i="1"/>
  <c r="O143" i="1"/>
  <c r="O159" i="1"/>
  <c r="O175" i="1"/>
  <c r="O191" i="1"/>
  <c r="O207" i="1"/>
  <c r="O223" i="1"/>
  <c r="O239" i="1"/>
  <c r="O255" i="1"/>
  <c r="O271" i="1"/>
  <c r="O287" i="1"/>
  <c r="O17" i="1"/>
  <c r="O33" i="1"/>
  <c r="O6" i="1"/>
  <c r="O22" i="1"/>
  <c r="O38" i="1"/>
  <c r="O54" i="1"/>
  <c r="O70" i="1"/>
  <c r="O86" i="1"/>
  <c r="O102" i="1"/>
  <c r="O118" i="1"/>
  <c r="O134" i="1"/>
  <c r="O150" i="1"/>
  <c r="O166" i="1"/>
  <c r="O182" i="1"/>
  <c r="O198" i="1"/>
  <c r="O214" i="1"/>
  <c r="O230" i="1"/>
  <c r="O246" i="1"/>
  <c r="O262" i="1"/>
  <c r="O278" i="1"/>
  <c r="O294" i="1"/>
  <c r="O310" i="1"/>
  <c r="O326" i="1"/>
  <c r="O342" i="1"/>
  <c r="O303" i="1"/>
  <c r="O319" i="1"/>
  <c r="O335" i="1"/>
  <c r="O351" i="1"/>
  <c r="O57" i="1"/>
  <c r="O73" i="1"/>
  <c r="O89" i="1"/>
  <c r="O105" i="1"/>
  <c r="O121" i="1"/>
  <c r="O137" i="1"/>
  <c r="O153" i="1"/>
  <c r="O169" i="1"/>
  <c r="O185" i="1"/>
  <c r="O201" i="1"/>
  <c r="O217" i="1"/>
  <c r="O233" i="1"/>
  <c r="O249" i="1"/>
  <c r="O265" i="1"/>
  <c r="O281" i="1"/>
  <c r="O297" i="1"/>
  <c r="O313" i="1"/>
  <c r="O329" i="1"/>
  <c r="O345" i="1"/>
  <c r="O361" i="1"/>
  <c r="O377" i="1"/>
  <c r="O350" i="1"/>
  <c r="O366" i="1"/>
  <c r="O382" i="1"/>
  <c r="O398" i="1"/>
  <c r="O414" i="1"/>
  <c r="O430" i="1"/>
  <c r="O446" i="1"/>
  <c r="O462" i="1"/>
  <c r="O478" i="1"/>
  <c r="O494" i="1"/>
  <c r="O510" i="1"/>
  <c r="O526" i="1"/>
  <c r="O542" i="1"/>
  <c r="O558" i="1"/>
  <c r="O574" i="1"/>
  <c r="O590" i="1"/>
  <c r="O606" i="1"/>
  <c r="O622" i="1"/>
  <c r="O638" i="1"/>
  <c r="O654" i="1"/>
  <c r="O371" i="1"/>
  <c r="O387" i="1"/>
  <c r="O403" i="1"/>
  <c r="O419" i="1"/>
  <c r="O435" i="1"/>
  <c r="O451" i="1"/>
  <c r="O467" i="1"/>
  <c r="O483" i="1"/>
  <c r="O499" i="1"/>
  <c r="O515" i="1"/>
  <c r="O531" i="1"/>
  <c r="O547" i="1"/>
  <c r="O563" i="1"/>
  <c r="O579" i="1"/>
  <c r="O595" i="1"/>
  <c r="O611" i="1"/>
  <c r="O627" i="1"/>
  <c r="O643" i="1"/>
  <c r="O659" i="1"/>
  <c r="O675" i="1"/>
  <c r="O691" i="1"/>
  <c r="O393" i="1"/>
  <c r="O409" i="1"/>
  <c r="O425" i="1"/>
  <c r="O441" i="1"/>
  <c r="O457" i="1"/>
  <c r="O473" i="1"/>
  <c r="O489" i="1"/>
  <c r="O505" i="1"/>
  <c r="O521" i="1"/>
  <c r="O537" i="1"/>
  <c r="O553" i="1"/>
  <c r="O569" i="1"/>
  <c r="O585" i="1"/>
  <c r="O601" i="1"/>
  <c r="O617" i="1"/>
  <c r="O633" i="1"/>
  <c r="O649" i="1"/>
  <c r="O665" i="1"/>
  <c r="O681" i="1"/>
  <c r="O697" i="1"/>
  <c r="O713" i="1"/>
  <c r="O729" i="1"/>
  <c r="O745" i="1"/>
  <c r="O761" i="1"/>
  <c r="O777" i="1"/>
  <c r="O793" i="1"/>
  <c r="O809" i="1"/>
  <c r="O825" i="1"/>
  <c r="O841" i="1"/>
  <c r="O857" i="1"/>
  <c r="O873" i="1"/>
  <c r="O889" i="1"/>
  <c r="O905" i="1"/>
  <c r="O921" i="1"/>
  <c r="O658" i="1"/>
  <c r="O674" i="1"/>
  <c r="O690" i="1"/>
  <c r="O706" i="1"/>
  <c r="O722" i="1"/>
  <c r="O738" i="1"/>
  <c r="O754" i="1"/>
  <c r="O770" i="1"/>
  <c r="O786" i="1"/>
  <c r="O802" i="1"/>
  <c r="O818" i="1"/>
  <c r="O834" i="1"/>
  <c r="O850" i="1"/>
  <c r="O866" i="1"/>
  <c r="O882" i="1"/>
  <c r="O898" i="1"/>
  <c r="O914" i="1"/>
  <c r="O930" i="1"/>
  <c r="O946" i="1"/>
  <c r="O962" i="1"/>
  <c r="O978" i="1"/>
  <c r="O994" i="1"/>
  <c r="O1010" i="1"/>
  <c r="O1026" i="1"/>
  <c r="O1042" i="1"/>
  <c r="O1058" i="1"/>
  <c r="O1074" i="1"/>
  <c r="O1090" i="1"/>
  <c r="O1106" i="1"/>
  <c r="O1122" i="1"/>
  <c r="O1138" i="1"/>
  <c r="O1154" i="1"/>
  <c r="O1170" i="1"/>
  <c r="O1186" i="1"/>
  <c r="O1202" i="1"/>
  <c r="O1218" i="1"/>
  <c r="O1234" i="1"/>
  <c r="O1250" i="1"/>
  <c r="O707" i="1"/>
  <c r="O723" i="1"/>
  <c r="O739" i="1"/>
  <c r="O755" i="1"/>
  <c r="O771" i="1"/>
  <c r="O787" i="1"/>
  <c r="O803" i="1"/>
  <c r="O819" i="1"/>
  <c r="O835" i="1"/>
  <c r="O851" i="1"/>
  <c r="O867" i="1"/>
  <c r="O883" i="1"/>
  <c r="O903" i="1"/>
  <c r="O923" i="1"/>
  <c r="O943" i="1"/>
  <c r="O967" i="1"/>
  <c r="O987" i="1"/>
  <c r="O1023" i="1"/>
  <c r="O1087" i="1"/>
  <c r="O1151" i="1"/>
  <c r="O1215" i="1"/>
  <c r="O1279" i="1"/>
  <c r="O1343" i="1"/>
  <c r="O965" i="1"/>
  <c r="O1029" i="1"/>
  <c r="O1093" i="1"/>
  <c r="O1157" i="1"/>
  <c r="O1221" i="1"/>
  <c r="O1285" i="1"/>
  <c r="O1349" i="1"/>
  <c r="O1413" i="1"/>
  <c r="O1477" i="1"/>
  <c r="O1541" i="1"/>
  <c r="O1407" i="1"/>
  <c r="O1471" i="1"/>
  <c r="O1535" i="1"/>
  <c r="O1599" i="1"/>
  <c r="O1663" i="1"/>
  <c r="O1727" i="1"/>
  <c r="O8" i="1"/>
  <c r="O1637" i="1"/>
  <c r="O1701" i="1"/>
  <c r="O1765" i="1"/>
  <c r="O1829" i="1"/>
  <c r="O1893" i="1"/>
  <c r="O1957" i="1"/>
  <c r="O2021" i="1"/>
  <c r="O2085" i="1"/>
  <c r="O2149" i="1"/>
  <c r="O2213" i="1"/>
  <c r="O1282" i="1"/>
  <c r="O1346" i="1"/>
  <c r="O1410" i="1"/>
  <c r="O1474" i="1"/>
  <c r="O1538" i="1"/>
  <c r="O1602" i="1"/>
  <c r="O1666" i="1"/>
  <c r="O1730" i="1"/>
  <c r="O1794" i="1"/>
  <c r="O1858" i="1"/>
  <c r="O1922" i="1"/>
  <c r="O1839" i="1"/>
  <c r="O1903" i="1"/>
  <c r="O1967" i="1"/>
  <c r="O2031" i="1"/>
  <c r="O2095" i="1"/>
  <c r="O2159" i="1"/>
  <c r="O2223" i="1"/>
  <c r="O2287" i="1"/>
  <c r="O2297" i="1"/>
  <c r="O2361" i="1"/>
  <c r="O2425" i="1"/>
  <c r="O2489" i="1"/>
  <c r="O2553" i="1"/>
  <c r="O2617" i="1"/>
  <c r="O2681" i="1"/>
  <c r="O2745" i="1"/>
  <c r="O2809" i="1"/>
  <c r="O2873" i="1"/>
  <c r="O1942" i="1"/>
  <c r="O2006" i="1"/>
  <c r="O2070" i="1"/>
  <c r="O2134" i="1"/>
  <c r="O2198" i="1"/>
  <c r="O2262" i="1"/>
  <c r="O2326" i="1"/>
  <c r="O2390" i="1"/>
  <c r="O2454" i="1"/>
  <c r="O2518" i="1"/>
  <c r="O2582" i="1"/>
  <c r="O2646" i="1"/>
  <c r="O2315" i="1"/>
  <c r="O2379" i="1"/>
  <c r="O2443" i="1"/>
  <c r="O124" i="1"/>
  <c r="O504" i="1"/>
  <c r="O1232" i="1"/>
  <c r="O2248" i="1"/>
  <c r="O2631" i="1"/>
  <c r="O348" i="1"/>
  <c r="O1040" i="1"/>
  <c r="O2954" i="1" l="1"/>
</calcChain>
</file>

<file path=xl/sharedStrings.xml><?xml version="1.0" encoding="utf-8"?>
<sst xmlns="http://schemas.openxmlformats.org/spreadsheetml/2006/main" count="17394" uniqueCount="1304">
  <si>
    <t>SurveyTypeID</t>
  </si>
  <si>
    <t>SurveyTypeDesc</t>
  </si>
  <si>
    <t>SurveyID</t>
  </si>
  <si>
    <t>NumCycles</t>
  </si>
  <si>
    <t>QID</t>
  </si>
  <si>
    <t>TrendQID</t>
  </si>
  <si>
    <t>NatlDbQID</t>
  </si>
  <si>
    <t>QAlphaID</t>
  </si>
  <si>
    <t>QDesc</t>
  </si>
  <si>
    <t>SurvInstrumentCategory</t>
  </si>
  <si>
    <t>RptCategory</t>
  </si>
  <si>
    <t>Employee - Patient Safety Culture</t>
  </si>
  <si>
    <t>When a lot of work needs to be done quickly, we work together as a team to get the work done</t>
  </si>
  <si>
    <t>Your Work Area/Unit</t>
  </si>
  <si>
    <t>Teamwork Within Units</t>
  </si>
  <si>
    <t>In this unit, people treat each other with respect</t>
  </si>
  <si>
    <t>People support one another in this unit</t>
  </si>
  <si>
    <t>When one area in this unit gets really busy, others help out</t>
  </si>
  <si>
    <t>We have enough staff to handle the workload</t>
  </si>
  <si>
    <t>Staffing</t>
  </si>
  <si>
    <t>We use more agency/temporary staff than is best for patient care</t>
  </si>
  <si>
    <t>We work in "crisis mode" trying to do too much, too quickly</t>
  </si>
  <si>
    <t>Staff in this unit work longer hours than is best for patient care</t>
  </si>
  <si>
    <t>We are actively doing things to improve patient safety</t>
  </si>
  <si>
    <t>Organizational Learning - Continuous Improvement</t>
  </si>
  <si>
    <t>After we make changes to improve patient safety, we evaluate their effectiveness</t>
  </si>
  <si>
    <t>Mistakes have led to positive changes here</t>
  </si>
  <si>
    <t>When an event is reported, it feels like the person is being written up, not the problem</t>
  </si>
  <si>
    <t>Nonpunitive Response to Error</t>
  </si>
  <si>
    <t>Staff feel like their mistakes are held against them</t>
  </si>
  <si>
    <t>Staff worry that mistakes they make are kept in their personnel file</t>
  </si>
  <si>
    <t>We have patient safety problems in this unit</t>
  </si>
  <si>
    <t>Overall Perceptions of Safety</t>
  </si>
  <si>
    <t>Our procedures and systems are good at preventing errors from happening</t>
  </si>
  <si>
    <t>It is just by chance that more serious mistakes don't happen around here</t>
  </si>
  <si>
    <t>Patient safety is never sacrificed to get more work done</t>
  </si>
  <si>
    <t>My supervisor/manager says a good word when he/she sees a job done according to established patient safety procedures</t>
  </si>
  <si>
    <t>Your Supervisor/Manager</t>
  </si>
  <si>
    <t>Supervisor/Manager Expectations &amp; Actions Promoting Patient Safety</t>
  </si>
  <si>
    <t>My supervisor/manager seriously considers staff suggestions for improving patient safety</t>
  </si>
  <si>
    <t>Whenever pressure builds up, my supervisor/manager wants us to work faster, even if it means taking shortcuts</t>
  </si>
  <si>
    <t>My supervisor/manager overlooks patient safety problems that happen over and over</t>
  </si>
  <si>
    <t>We are given feedback about changes put into place based on event reports</t>
  </si>
  <si>
    <t>Communications</t>
  </si>
  <si>
    <t>Feedback &amp; Communication about Error</t>
  </si>
  <si>
    <t>In this unit, we discuss ways to prevent errors from happening again</t>
  </si>
  <si>
    <t>We are informed about errors that happen in this unit</t>
  </si>
  <si>
    <t>Staff feels free to question the decisions or actions of those with more authority</t>
  </si>
  <si>
    <t>Communication Openness</t>
  </si>
  <si>
    <t>Staff are afraid to ask questions when something does not seem right</t>
  </si>
  <si>
    <t>Staff will freely speak up if they see something that may negatively affect patient care</t>
  </si>
  <si>
    <t>When a mistake is made, but is caught and corrected before affecting the patient, how often is this reported?</t>
  </si>
  <si>
    <t>Frequency of Events Reported</t>
  </si>
  <si>
    <t>When a mistake is made, but has no potential to harm the patient, how often is this reported?</t>
  </si>
  <si>
    <t>When a mistake is made that could harm the patient, but does not, how often is this reported?</t>
  </si>
  <si>
    <t>My Supervisor/Manager encourages us to report events through STARS</t>
  </si>
  <si>
    <t>I would be willing to use the organization's compliance hotline for reporting events when I want to remain anonymous.</t>
  </si>
  <si>
    <t>Please give your work area/unit in this hospital an overall grade on patient safety.</t>
  </si>
  <si>
    <t>Patient Safety Grade</t>
  </si>
  <si>
    <t>The actions of hospital management show that patient safety is a top priority</t>
  </si>
  <si>
    <t>Your Hospital</t>
  </si>
  <si>
    <t>Management Support for Patient Safety</t>
  </si>
  <si>
    <t>Hospital management seems interested in patient safety only after an adverse event happens</t>
  </si>
  <si>
    <t>Hospital management provides a work climate that promotes patient safety</t>
  </si>
  <si>
    <t>Hospital units do not coordinate well with each other</t>
  </si>
  <si>
    <t>Teamwork Across Units</t>
  </si>
  <si>
    <t>There is good cooperation among hospital units that need to work together</t>
  </si>
  <si>
    <t>It is often unpleasant to work with staff from other hospital units</t>
  </si>
  <si>
    <t>Hospital units work well together to provide the best care for patients</t>
  </si>
  <si>
    <t>Shift changes are problematic for patients in this hospital</t>
  </si>
  <si>
    <t>Handoffs &amp; Transitions</t>
  </si>
  <si>
    <t>Problems often occur in the exchange of information across hospital units</t>
  </si>
  <si>
    <t>Important patient care information is often lost during shift changes</t>
  </si>
  <si>
    <t>Things "fall between the cracks" when transferring patients from one unit to another</t>
  </si>
  <si>
    <t>In the past 12 months, how many event reports have you filled out and submitted?</t>
  </si>
  <si>
    <t>Number of Events Reported</t>
  </si>
  <si>
    <t>Medical Office - Patient Safety Culture</t>
  </si>
  <si>
    <t>Providers in this office are open to staff ideas about how to improve office processes</t>
  </si>
  <si>
    <t>Communication and Follow-up</t>
  </si>
  <si>
    <t>Staff are encouraged to express alternative viewpoints in this office</t>
  </si>
  <si>
    <t>It is difficult to voice disagreements in this office</t>
  </si>
  <si>
    <t>Communication About Error</t>
  </si>
  <si>
    <t>Providers and staff talk openly about office problems</t>
  </si>
  <si>
    <t>In this office, we discuss ways to prevent errors from happening again</t>
  </si>
  <si>
    <t>Staff are willing to report mistakes they observe in this office</t>
  </si>
  <si>
    <t>How often has your medical office had problems exchanging accurate, complete, and timely information with: Outside Labs/Imaging Centers?</t>
  </si>
  <si>
    <t>Information Exchange w/ Other Settings</t>
  </si>
  <si>
    <t>Information Exchange with Other Settings</t>
  </si>
  <si>
    <t>How often has your medical office had problems exchanging accurate, complete, and timely information with: Other medical offices/outside physicians</t>
  </si>
  <si>
    <t>How often has your medical office had problems exchanging accurate, complete, and timely information with: Pharmacies?</t>
  </si>
  <si>
    <t>How often has your medical office had problems exchanging accurate, complete, and timely information with: Hospitals?</t>
  </si>
  <si>
    <t>This office is more disorganized than it should be</t>
  </si>
  <si>
    <t>Working in Your Medical Office</t>
  </si>
  <si>
    <t>Office Processes and Standardization</t>
  </si>
  <si>
    <t>We have good procedures for checking that work in this office was done correctly</t>
  </si>
  <si>
    <t>We have problems with workflow in this office</t>
  </si>
  <si>
    <t>Staff in this office follow standardized processes to get tasks done</t>
  </si>
  <si>
    <t>When there is a problem in our office, we see if we need to change the way we do things</t>
  </si>
  <si>
    <t>Your Medical Office</t>
  </si>
  <si>
    <t>Organizational Learning</t>
  </si>
  <si>
    <t>This office is good at changing office processes to make sure the same problems don't happen again</t>
  </si>
  <si>
    <t>After this office makes changes to improve the patient care process, we check to see if the changes worked</t>
  </si>
  <si>
    <t>Our office processes are good at preventing mistakes that could affect patients</t>
  </si>
  <si>
    <t>Overall Perceptions of Patient Safety and Quality</t>
  </si>
  <si>
    <t>Mistakes happen more than they should in this office</t>
  </si>
  <si>
    <t>It is just by chance that we don't make more mistakes that affect our patients</t>
  </si>
  <si>
    <t>In this office, getting more work done is more important than quality of care</t>
  </si>
  <si>
    <t>They aren't investing enough resources to improve the quality of care in this office</t>
  </si>
  <si>
    <t>Owner, Managing Partner, Leadership Support</t>
  </si>
  <si>
    <t>Owner/Managing Partner/Leadership Support for Safety</t>
  </si>
  <si>
    <t>They overlook patient care mistakes that happen over and over</t>
  </si>
  <si>
    <t>They place a high priority on improving patient care processes</t>
  </si>
  <si>
    <t>They make decisions too often based on what is best for the office rather than what is best for patients</t>
  </si>
  <si>
    <t>This office reminds patients when they need to schedule an appointment for preventive or routine care</t>
  </si>
  <si>
    <t>Patient Care Tracking/Follow-up</t>
  </si>
  <si>
    <t>This office documents how well our chronic-care patients follow their treatment plans</t>
  </si>
  <si>
    <t>Our office follows up when we do not receive a report we are expecting from an outside provider</t>
  </si>
  <si>
    <t>This office follows up with patients who need monitoring</t>
  </si>
  <si>
    <t>A patient was unable to get an appointment within 48 hours for an acute/serious problem</t>
  </si>
  <si>
    <t>Access to Care</t>
  </si>
  <si>
    <t>Patient Safety and Quality Issues</t>
  </si>
  <si>
    <t>The wrong chart/medical record was used for a patient</t>
  </si>
  <si>
    <t>Patient Identification</t>
  </si>
  <si>
    <t>A patient's chart/medical record was not available when needed</t>
  </si>
  <si>
    <t>Charts/Medical Records</t>
  </si>
  <si>
    <t>Medical information was filed, scanned, or entered into the wrong patient's chart/medical record</t>
  </si>
  <si>
    <t>Medical equipment was not working properly or was in need of repair or replacement</t>
  </si>
  <si>
    <t>Medical Equipment</t>
  </si>
  <si>
    <t>A pharmacy contacted our office to clarify or correct a prescription</t>
  </si>
  <si>
    <t>Medication</t>
  </si>
  <si>
    <t>A patient's medication list was not updated during his or her visit</t>
  </si>
  <si>
    <t>The results from a lab or imaging test were not available when needed</t>
  </si>
  <si>
    <t>Diagnostics &amp; Tests</t>
  </si>
  <si>
    <t>A critical abnormal result from a lab or imaging test was not followed up within 1 business day</t>
  </si>
  <si>
    <t>This office trains staff when new processes are put into place</t>
  </si>
  <si>
    <t>Staff Training</t>
  </si>
  <si>
    <t>This office makes sure staff get the on-the-job training they need</t>
  </si>
  <si>
    <t>Staff in this office are asked to do tasks they haven't been trained to do</t>
  </si>
  <si>
    <t>When someone in this office gets really busy, others help out</t>
  </si>
  <si>
    <t>Teamwork</t>
  </si>
  <si>
    <t>In this office, there is a good working relationship between staff and providers</t>
  </si>
  <si>
    <t>In this office, we treat each other with respect</t>
  </si>
  <si>
    <t>This office emphasizes teamwork in taking care of patients</t>
  </si>
  <si>
    <t>In this office, we often feel rushed when taking care of patients</t>
  </si>
  <si>
    <t>Work Pressure and Pace</t>
  </si>
  <si>
    <t>We have too many patients for the number of providers in this office</t>
  </si>
  <si>
    <t>We have enough staff to handle our patient load</t>
  </si>
  <si>
    <t>This office has too many patients to be able to handle everything effectively</t>
  </si>
  <si>
    <t>Overall, how would you rate your medical office on the following area of health care quality: Is responsive to individual patient preferences, needs, and values</t>
  </si>
  <si>
    <t>Overall Ratings on Quality</t>
  </si>
  <si>
    <t>Overall Ratings on Quality and Patient Safety</t>
  </si>
  <si>
    <t>Overall, how would you rate your medical office on the following area of health care quality: Is based on scientific knowledge</t>
  </si>
  <si>
    <t>Overall, how would you rate your medical office on the following area of health care quality: Minimizes waits and potentially harmful delays</t>
  </si>
  <si>
    <t>Overall, how would you rate your medical office on the following area of health care quality: Ensures cost-effective care (avoids waste, overuse, and misuse of services)</t>
  </si>
  <si>
    <t>Overall, how would you rate your medical office on the following area of health care quality: Provides the same quality of care to all individuals regardless of gender, race, ethnicity, socioeconomic status, language, etc.</t>
  </si>
  <si>
    <t>Overall, how would you rate the systems and clinical processes your medical office has in place to prevent, catch, and correct problems that have the potential to affect patients?</t>
  </si>
  <si>
    <t>Overall Rating on Patient Safety</t>
  </si>
  <si>
    <t>Patient - Incenter Hemodialysis</t>
  </si>
  <si>
    <t>H3O</t>
  </si>
  <si>
    <t>In the last 3 months, how often did your kidney doctors listen carefully to you?</t>
  </si>
  <si>
    <t>Nephrologists' Communication and Caring</t>
  </si>
  <si>
    <t>H3J</t>
  </si>
  <si>
    <t>In the last 3 months, how often did your kidney doctors explain things in a way that was easy for you to understand?</t>
  </si>
  <si>
    <t>H3CS</t>
  </si>
  <si>
    <t>In the last 3 months, how often did your kidney doctors show respect for what you had to say?</t>
  </si>
  <si>
    <t>H3AA</t>
  </si>
  <si>
    <t>In the last 3 months, how often did your kidney doctors spend enough time with you?</t>
  </si>
  <si>
    <t>H3BC</t>
  </si>
  <si>
    <t>In the last 3 months, how often did you feel your kidney doctors really cared about you as a person?</t>
  </si>
  <si>
    <t>Y2HD</t>
  </si>
  <si>
    <t>Do your kidney doctors seem informed and up to date about the health care you receive from other doctors?</t>
  </si>
  <si>
    <t>Y4BD</t>
  </si>
  <si>
    <t>In the last 3 months, did dialysis center staff keep information about you and your health as private as possible from other patients?</t>
  </si>
  <si>
    <t>Quality of Dialysis Center Care and Operations</t>
  </si>
  <si>
    <t>Y2WD</t>
  </si>
  <si>
    <t>In the last 3 months, did you feel comfortable asking the dialysis center staff everything you wanted about dialysis care?</t>
  </si>
  <si>
    <t>Y2DE</t>
  </si>
  <si>
    <t>In the last 3 months, did dialysis center staff talk to you about what you should eat and drink?</t>
  </si>
  <si>
    <t>H5DH</t>
  </si>
  <si>
    <t>In the last 3 months, when you arrived on time, how often did you get put on the dialysis machine within 15 minutes of your appointment or shift time?</t>
  </si>
  <si>
    <t>H6AD</t>
  </si>
  <si>
    <t>In the last 3 months, how often was the dialysis center as clean as it could be?</t>
  </si>
  <si>
    <t>H2DC</t>
  </si>
  <si>
    <t>In the last 12 months, how often were you satisfied with the way they handled these problems?</t>
  </si>
  <si>
    <t>H2O</t>
  </si>
  <si>
    <t>In the last 3 months, how often did the dialysis center staff listen carefully to you?</t>
  </si>
  <si>
    <t>H2J</t>
  </si>
  <si>
    <t>In the last 3 months, how often did the dialysis center staff explain things in a way that was easy to understand?</t>
  </si>
  <si>
    <t>H2CSD</t>
  </si>
  <si>
    <t>In the last 3 months, how often did the dialysis center staff show respect for what you had to say?</t>
  </si>
  <si>
    <t>H2AD</t>
  </si>
  <si>
    <t>In the last 3 months, how often did the dialysis center staff spend enough time with you?</t>
  </si>
  <si>
    <t>H2BC</t>
  </si>
  <si>
    <t>In the last 3 months, how often did you feel the dialysis center staff really cared about you as a person?</t>
  </si>
  <si>
    <t>H4M</t>
  </si>
  <si>
    <t>In the last 3 months, how often did dialysis center staff make you as comfortable as possible during dialysis?</t>
  </si>
  <si>
    <t>H7BN</t>
  </si>
  <si>
    <t>In the last 3 months, how often did dialysis center staff insert your needles with as little pain as possible?</t>
  </si>
  <si>
    <t>H2DH</t>
  </si>
  <si>
    <t>In the last 3 months, how often did dialysis center staff check you as closely as you wanted while you were on the dialysis machine?</t>
  </si>
  <si>
    <t>H2DI</t>
  </si>
  <si>
    <t>In the last 3 months, how often was the dialysis center staff able to manage problems during your dialysis?</t>
  </si>
  <si>
    <t>H2K</t>
  </si>
  <si>
    <t>In the last 3 months, how often did dialysis center staff behave in a professional manner?</t>
  </si>
  <si>
    <t>H2DT</t>
  </si>
  <si>
    <t>In the last 3 months, how often did dialysis center staff explain blood test results in a way that was easy to understand?</t>
  </si>
  <si>
    <t>Y11D</t>
  </si>
  <si>
    <t>Did this dialysis center ever give you any written information about your rights as a patient?</t>
  </si>
  <si>
    <t>Providing Information to Patients</t>
  </si>
  <si>
    <t>Y11DH</t>
  </si>
  <si>
    <t>Did dialysis center staff at this center ever review your rights as a patient with you?</t>
  </si>
  <si>
    <t>Y8AH</t>
  </si>
  <si>
    <t>Has dialysis center staff ever told you what to do if you experience a health problem at home?</t>
  </si>
  <si>
    <t>Y2DH</t>
  </si>
  <si>
    <t>Has any dialysis center staff ever told you how to get off the machine if there is an emergency at the center?</t>
  </si>
  <si>
    <t>Y7H</t>
  </si>
  <si>
    <t>Do you know how to take care of your graft, fistula or catheter?</t>
  </si>
  <si>
    <t>Y2DF</t>
  </si>
  <si>
    <t>In the last 12 months, did either your kidney doctors or dialysis center staff talk to you as much as you wanted about which treatment is right for you?</t>
  </si>
  <si>
    <t>Y2DG</t>
  </si>
  <si>
    <t>In the last 12 months, have either your kidney doctors or dialysis center staff explained to you why you are not eligible for a kidney transplant?</t>
  </si>
  <si>
    <t>Y2DJ</t>
  </si>
  <si>
    <t>In the last 12 months, did either your kidney doctors or dialysis center staff talk to you about peritoneal dialysis?</t>
  </si>
  <si>
    <t>Y2DK</t>
  </si>
  <si>
    <t>In the last 12 months, were you as involved as much as you wanted in choosing the treatment for kidney disease that is right for you?</t>
  </si>
  <si>
    <t>H3</t>
  </si>
  <si>
    <t>Using any number from 0 to 10, where 0 is the worst kidney doctors possible and 10 is the best kidney doctors possible, what number would you use to rate the kidney doctors you have now?</t>
  </si>
  <si>
    <t>Nephrologists' Overall Rating</t>
  </si>
  <si>
    <t>H2DS</t>
  </si>
  <si>
    <t>Using any number from 0 to 10, where 0 is the worst dialysis center staff possible and 10 is the best dialysis center staff possible, what number would you use to rate your dialysis center staff?</t>
  </si>
  <si>
    <t>Dialysis Center Staff Overall Rating</t>
  </si>
  <si>
    <t>H30</t>
  </si>
  <si>
    <t>Using any number from 0 to 10, where 0 is the worst dialysis center possible and 10 is the best dialysis center possible, what number would you use to rate this dialysis center?</t>
  </si>
  <si>
    <t>Overall Center Rating</t>
  </si>
  <si>
    <t>Patient Insights - ASC</t>
  </si>
  <si>
    <t>H2C</t>
  </si>
  <si>
    <t>During this Center visit, did the nurses treat you with courtesy and respect?</t>
  </si>
  <si>
    <t>YOUR CARE FROM NURSES</t>
  </si>
  <si>
    <t>During this visit, did nurses listen carefully to you?</t>
  </si>
  <si>
    <t>During this visit, did nurses explain things in a way you could understand?</t>
  </si>
  <si>
    <t>During this visit, were your needs met in a timely manner?</t>
  </si>
  <si>
    <t>During this visit, did doctors listen carefully to you?</t>
  </si>
  <si>
    <t>YOUR CARE FROM DOCTORS</t>
  </si>
  <si>
    <t>During this visit, did doctors explain things to you in a way you could understand?</t>
  </si>
  <si>
    <t>H3C</t>
  </si>
  <si>
    <t>During this visit, did doctors treat you with courtesy and respect?</t>
  </si>
  <si>
    <t>H4AE</t>
  </si>
  <si>
    <t>During this visit, was your pain well controlled?</t>
  </si>
  <si>
    <t>YOUR EXPERIENCE IN THIS CENTER</t>
  </si>
  <si>
    <t>During this visit, was the environment around you kept clean?</t>
  </si>
  <si>
    <t>Using any number from 0 to 10, where 0 is the worst Center possible and 10 is the best Center possible, what number would you use to rate the Center?</t>
  </si>
  <si>
    <t>OVERALL RATING OF CENTER</t>
  </si>
  <si>
    <t>H17</t>
  </si>
  <si>
    <t>Would you recommend this Center to your friends and family?</t>
  </si>
  <si>
    <t>Q1MF</t>
  </si>
  <si>
    <t>Instructions prior to the procedure.</t>
  </si>
  <si>
    <t>Instructions</t>
  </si>
  <si>
    <t>Q6F</t>
  </si>
  <si>
    <t>How easy was it to find your way to the facility?</t>
  </si>
  <si>
    <t>Find Facility</t>
  </si>
  <si>
    <t>Q6AF</t>
  </si>
  <si>
    <t>Cleanliness and comfort of the facility.</t>
  </si>
  <si>
    <t>Cleanliness</t>
  </si>
  <si>
    <t>Q5DF</t>
  </si>
  <si>
    <t>Wait times while at the facility.</t>
  </si>
  <si>
    <t>Wait Time</t>
  </si>
  <si>
    <t>WAIT TIME</t>
  </si>
  <si>
    <t>Q4BF</t>
  </si>
  <si>
    <t>Protection of your privacy.</t>
  </si>
  <si>
    <t>Privacy</t>
  </si>
  <si>
    <t>Q1QF</t>
  </si>
  <si>
    <t>How well our staff treated you upon arrival.</t>
  </si>
  <si>
    <t>Treatment By Staff</t>
  </si>
  <si>
    <t>Q53F</t>
  </si>
  <si>
    <t>The nurses' assessment of your health prior to the procedure.</t>
  </si>
  <si>
    <t>Nurse's Assessment</t>
  </si>
  <si>
    <t>Q2AF</t>
  </si>
  <si>
    <t>The overall rating of the staff involved in your care.</t>
  </si>
  <si>
    <t>Staff Overall</t>
  </si>
  <si>
    <t>Q8FF</t>
  </si>
  <si>
    <t>The discharge process, including how well the staff understood your needs, explained what to expect at home and taking enough time with you before discharge.</t>
  </si>
  <si>
    <t>Discharge</t>
  </si>
  <si>
    <t>Q3TF</t>
  </si>
  <si>
    <t>Your confidence and trust in your physician.</t>
  </si>
  <si>
    <t>Trust Physician</t>
  </si>
  <si>
    <t>Q10DF</t>
  </si>
  <si>
    <t>How well we informed you about the charges and billings prior to the procedure.</t>
  </si>
  <si>
    <t>Billing</t>
  </si>
  <si>
    <t>H6AT</t>
  </si>
  <si>
    <t>How satisfied were you with the cleanliness of the facility?</t>
  </si>
  <si>
    <t>ENVIRONMENT</t>
  </si>
  <si>
    <t>H6FA</t>
  </si>
  <si>
    <t>How satisfied were you with the signs directing you to the surgery center parking, entrances, and facility?</t>
  </si>
  <si>
    <t>H4BA</t>
  </si>
  <si>
    <t>How satisfied were you with the privacy of the environment at the facility, including the protection of your confidential information?</t>
  </si>
  <si>
    <t>H5D</t>
  </si>
  <si>
    <t>How satisfied were you with the total amount of time you spent waiting at the facility?</t>
  </si>
  <si>
    <t>How satisfied were you with the patient care staff keeping you informed about delays in care or treatment?</t>
  </si>
  <si>
    <t>H1EF</t>
  </si>
  <si>
    <t>How satisfied were you with the courtesy and helpfulness of the receptionist at the facility?</t>
  </si>
  <si>
    <t>CARE FROM STAFF</t>
  </si>
  <si>
    <t>H2CD</t>
  </si>
  <si>
    <t>How satisfied were you with the courtesy and compassion of the nurses who cared for you at the facility?</t>
  </si>
  <si>
    <t>How satisfied were you with the patient care staff listening carefully to you?</t>
  </si>
  <si>
    <t>How satisfied were you with the patient care staff explaining things in a way you could understand?</t>
  </si>
  <si>
    <t>Using any number from 0 to 10, where 0 is the lowest and 10 is the highest, what number would you use to rate the care received from all the doctors who treated you?</t>
  </si>
  <si>
    <t>CARE FROM DOCTORS</t>
  </si>
  <si>
    <t>Care From Doctors</t>
  </si>
  <si>
    <t>H8A</t>
  </si>
  <si>
    <t>How satisfied were you with how clearly and completely you were told what to do and what to expect after returning home?</t>
  </si>
  <si>
    <t>DISCHARGE/OUTCOME</t>
  </si>
  <si>
    <t>How satisfied were you with the quality of medical care you received during this visit?</t>
  </si>
  <si>
    <t>Using any number from 0 to 10, where 0 is the lowest and 10 is the highest, what number would you use to rate this outpatient facility?</t>
  </si>
  <si>
    <t>OVERALL RATING</t>
  </si>
  <si>
    <t>Overall Rating</t>
  </si>
  <si>
    <t>Would you recommend our facility to a family member or friend?</t>
  </si>
  <si>
    <t>WOULD RECOMMEND</t>
  </si>
  <si>
    <t>Would Recommend</t>
  </si>
  <si>
    <t>H1D</t>
  </si>
  <si>
    <t>How satisfied were you with the ability to schedule the visit on a convenient day and time?</t>
  </si>
  <si>
    <t>SCHEDULING/REGISTRATION</t>
  </si>
  <si>
    <t>H1B</t>
  </si>
  <si>
    <t>How satisfied were you with the registration process?</t>
  </si>
  <si>
    <t>How often did the patient care staff treat you with courtesy and respect?</t>
  </si>
  <si>
    <t>How often did the patient care staff listen carefully to you?</t>
  </si>
  <si>
    <t>How often did the patient care staff explain things in a way you could understand?</t>
  </si>
  <si>
    <t>H4WW</t>
  </si>
  <si>
    <t>How often was the patient care staff able to calm your fears?</t>
  </si>
  <si>
    <t>H2</t>
  </si>
  <si>
    <t>Using any number from 0 to 10, where 0 is the worst possible care and 10 is the best possible care, what number would you use to rate the care received from all the patient care staff who treated you?</t>
  </si>
  <si>
    <t>H4AA</t>
  </si>
  <si>
    <t>How often did the patient care staff do a good job of informing your designated family member or friend about your care and treatment?</t>
  </si>
  <si>
    <t>H4AF</t>
  </si>
  <si>
    <t>How often did the patient care staff do everything they could to help you with your pain?</t>
  </si>
  <si>
    <t>H4AM</t>
  </si>
  <si>
    <t>Before giving you any new medicine, how often did the patient care staff tell you what the medicine was for?</t>
  </si>
  <si>
    <t>Using any number from 0 to 10, where 0 is the worst possible care and 10 is the best possible care, what number would you use to rate the care received from all the doctors who treated you?</t>
  </si>
  <si>
    <t>H5C</t>
  </si>
  <si>
    <t>How often did the patient care staff do a good job of keeping you informed about delays in care or treatment?</t>
  </si>
  <si>
    <t>H6F</t>
  </si>
  <si>
    <t>During this visit, how satisfied were you with how easy it was to find your way around the facility?</t>
  </si>
  <si>
    <t>FACILITY</t>
  </si>
  <si>
    <t>H6AA</t>
  </si>
  <si>
    <t>H7X</t>
  </si>
  <si>
    <t>How satisfied were you with how much you were helped by this visit?</t>
  </si>
  <si>
    <t>Using any number from 0 to 10, where 0 is the worst outpatient facility possible and 10 is the best outpatient facility possible, what number would you use to rate this outpatient facility?</t>
  </si>
  <si>
    <t>Would you recommend this outpatient facility to your friends and family?</t>
  </si>
  <si>
    <t>How satisfied were you with the promptness and professionalism of the person who helped arrange for your surgery/procedure?</t>
  </si>
  <si>
    <t>ARRANGING FOR AND GETTING CARE</t>
  </si>
  <si>
    <t>Arranging For and Getting Care</t>
  </si>
  <si>
    <t>How satisfied were you with the length of time between the date your physician recommended this surgery/procedure and the date of your actual surgery/procedure?</t>
  </si>
  <si>
    <t>How satisfied were you with the waiting times you experienced on the day of your surgery/procedure?</t>
  </si>
  <si>
    <t>The courtesy and friendliness of the receptionist at the surgery center.</t>
  </si>
  <si>
    <t>OUR STAFF</t>
  </si>
  <si>
    <t>The courtesy and friendliness of the nurses who cared for you at the surgery center.</t>
  </si>
  <si>
    <t>The way the nurses communicated with you about your surgery/procedure.</t>
  </si>
  <si>
    <t>The cleanliness of the waiting and procedure rooms at the surgery center.</t>
  </si>
  <si>
    <t>THE MEDICAL ENVIRONMENT</t>
  </si>
  <si>
    <t>The temperature of the waiting and procedure rooms at the surgery center.</t>
  </si>
  <si>
    <t>The privacy of the environment at the surgery center including the protection of your confidential information.</t>
  </si>
  <si>
    <t>H6DC</t>
  </si>
  <si>
    <t>How safe and secure the staff made you feel.</t>
  </si>
  <si>
    <t>H4AB</t>
  </si>
  <si>
    <t>How well your pain was managed.</t>
  </si>
  <si>
    <t>YOUR MEDICAL CARE</t>
  </si>
  <si>
    <t>The physician who performed your surgery/procedure.</t>
  </si>
  <si>
    <t>The way your physician addressed your questions and gave you understandable instructions about your surgery/procedure.</t>
  </si>
  <si>
    <t>H3CT</t>
  </si>
  <si>
    <t>The respect and concern shown by your physician on the day of your surgery/procedure.</t>
  </si>
  <si>
    <t>The way your physician listened when you explained your medical needs and concerns about your surgery/procedure.</t>
  </si>
  <si>
    <t>H3AT</t>
  </si>
  <si>
    <t>The thoroughness and completeness of your exam and medical treatment at the surgery center.</t>
  </si>
  <si>
    <t>H8AA</t>
  </si>
  <si>
    <t>The explanation you were given as to what to do and what to expect when you return home after your surgery/procedure.</t>
  </si>
  <si>
    <t>EXPLANATIONS / INSTRUCTIONS</t>
  </si>
  <si>
    <t>H10F</t>
  </si>
  <si>
    <t>The helpfulness and courtesy of the billing personnel at the surgery center.</t>
  </si>
  <si>
    <t>BILLING</t>
  </si>
  <si>
    <t>The signs directing you to the surgery center parking, entrances, and offices.</t>
  </si>
  <si>
    <t>ACCESS TO SURGERY CENTER</t>
  </si>
  <si>
    <t>H6GP</t>
  </si>
  <si>
    <t>The convenience and availability of parking at the surgery center.</t>
  </si>
  <si>
    <t>H14</t>
  </si>
  <si>
    <t>Overall, how satisfied were you with the quality of care and services you received from our surgery center?</t>
  </si>
  <si>
    <t>OVERALL SATISFACTION</t>
  </si>
  <si>
    <t>Overall Satisfaction</t>
  </si>
  <si>
    <t>Using any number from 0 to 10, what number would you use to rate the care received from all the patient care staff who treated you?</t>
  </si>
  <si>
    <t>SAME DAY SURGERY</t>
  </si>
  <si>
    <t>Overall Rating of Hospital</t>
  </si>
  <si>
    <t>Willingness to Recommend the Hospital</t>
  </si>
  <si>
    <t>During this visit, did staff demonstrate concern for your personal safety?</t>
  </si>
  <si>
    <t>H1MP</t>
  </si>
  <si>
    <t>How satisfied were you with the quality of instructions given on how to prepare for the procedure before arriving at the facility?</t>
  </si>
  <si>
    <t>SCHEDULING &amp; ARRIVAL</t>
  </si>
  <si>
    <t>During your visit, how often did the nurses treat you with courtesy and respect?</t>
  </si>
  <si>
    <t>During your visit, how often did nurses listen carefully to you?</t>
  </si>
  <si>
    <t>During your visit, how often did nurses explain things in a way you could understand?</t>
  </si>
  <si>
    <t>During your visit, how often were your needs met in a timely manner?</t>
  </si>
  <si>
    <t>During your visit, how often did the doctors treat you with courtesy and respect?</t>
  </si>
  <si>
    <t>During your visit, how often did doctors listen carefully to you?</t>
  </si>
  <si>
    <t>During your visit, how often did doctors explain things to you in a way you could understand?</t>
  </si>
  <si>
    <t>During your visit, how often was your pain well controlled?</t>
  </si>
  <si>
    <t>PAIN, ENVIRONMENT &amp; DISCHARGE</t>
  </si>
  <si>
    <t>During your visit, how often was the environment around you kept clean?</t>
  </si>
  <si>
    <t>Y8AB</t>
  </si>
  <si>
    <t>During your visit, did you get information in writing about what symptoms or health problems to look out for after you left the facility?</t>
  </si>
  <si>
    <t>Would you recommend this facility to others?</t>
  </si>
  <si>
    <t>OVERALL RATINGS</t>
  </si>
  <si>
    <t>Overall Ratings</t>
  </si>
  <si>
    <t>Using any number from 0 to 10, where 0 is the worst facility possible and 10 is the best facility possible, what number would you use to rate this facility?</t>
  </si>
  <si>
    <t>Patient Insights - CAHPS PCMH Child (Phone)</t>
  </si>
  <si>
    <t>H9DA</t>
  </si>
  <si>
    <t>In the last 12 months, when you phoned this provider's office during regular office hours, how often did you get an answer to your medical question that same day?</t>
  </si>
  <si>
    <t>Getting Timely Appointments, Care, and Information</t>
  </si>
  <si>
    <t>H9DB</t>
  </si>
  <si>
    <t>In the last 12 months, when you phoned this provider's office after regular office hours, how often did you get an answer to your medical question as soon as you needed?</t>
  </si>
  <si>
    <t>H1DA</t>
  </si>
  <si>
    <t>In the last 12 months when you phoned this provider's office to get an appointment for care your child needed right away, how often did you get an appointment as soon as your child needed?</t>
  </si>
  <si>
    <t>H1DB</t>
  </si>
  <si>
    <t>In the last 12 months, when you made an appointment for a check-up or routine care for your child with this provider, how often did you get an appointment as soon as your child needed?</t>
  </si>
  <si>
    <t>H9DD</t>
  </si>
  <si>
    <t>In the last 12 months, how often were you able to get the care your child needed from this provider's office during evenings, weekends, or holidays?</t>
  </si>
  <si>
    <t>H5DD</t>
  </si>
  <si>
    <t>In the last 12 months, how often did your child see this provider within 15 minutes of his or her appointment time?</t>
  </si>
  <si>
    <t>Y3N</t>
  </si>
  <si>
    <t>Did this provider give you enough information about what was discussed during the visit when you were not there?</t>
  </si>
  <si>
    <t>Communication - Child Only</t>
  </si>
  <si>
    <t>H3JC</t>
  </si>
  <si>
    <t>In the last 12 months, how often did this provider explain things in a way that was easy for your child to understand?</t>
  </si>
  <si>
    <t>H3OC</t>
  </si>
  <si>
    <t>In the last 12 months, how often did this provider listen carefully to your child?</t>
  </si>
  <si>
    <t>Y3NF</t>
  </si>
  <si>
    <t>Did this provider give you enough information about what you needed to do to follow up on your child's care?</t>
  </si>
  <si>
    <t>In the last 12 months, how often did this provider listen carefully to you?</t>
  </si>
  <si>
    <t>How Well Providers Communicate With Patients</t>
  </si>
  <si>
    <t>H3FF</t>
  </si>
  <si>
    <t>In the last 12 months, how often did this provider give you easy to understand information about these health questions or concerns?</t>
  </si>
  <si>
    <t>In the last 12 months, how often did this provider show respect for what you had to say?</t>
  </si>
  <si>
    <t>In the last 12 months, how often did this provider explain things about your child's health in a way that was easy to understand?</t>
  </si>
  <si>
    <t>How Well Providers Communicate with Patients</t>
  </si>
  <si>
    <t>H3D</t>
  </si>
  <si>
    <t>In the last 12 months, how often did this provider seem to know the important information about your child's medical history?</t>
  </si>
  <si>
    <t>In the last 12 months, how often did this provider spend enough time with your child?</t>
  </si>
  <si>
    <t>H4FC</t>
  </si>
  <si>
    <t>In the last 12 months, when this provider ordered a blood test, x-ray or other test for your child, how often did someone from this provider's office follow up to give you those results?</t>
  </si>
  <si>
    <t>Follow-up on Test Results</t>
  </si>
  <si>
    <t>Follow-Up On Test Results</t>
  </si>
  <si>
    <t>Using any number from 0 to 10, where 0 is the worst provider possible and 10 is the best provider possible, what number would you use to rate this provider?</t>
  </si>
  <si>
    <t>Patients' Rating of the Provider</t>
  </si>
  <si>
    <t>H3DB</t>
  </si>
  <si>
    <t>In the last 12 months, how often did this provider seem informed and up-to-date about the care your child got from specialists?</t>
  </si>
  <si>
    <t>Coordination of Care</t>
  </si>
  <si>
    <t>Y4AM1</t>
  </si>
  <si>
    <t>In the last 12 months, did you and anyone in this provider’s office talk at each visit about all the prescription medicines your child was taking?</t>
  </si>
  <si>
    <t>Y3DK</t>
  </si>
  <si>
    <t>In the last 12 months, did you and anyone in this provider's office talk about how your child gets along with others?</t>
  </si>
  <si>
    <t>Provider's Attention to Your Child's Growth and Development</t>
  </si>
  <si>
    <t>Y3DB</t>
  </si>
  <si>
    <t>In the last 12 months, did you and anyone in this provider's office talk about your child's learning ability?</t>
  </si>
  <si>
    <t>Y3DC</t>
  </si>
  <si>
    <t>In the last 12 months, did you and anyone in this provider's office talk about the kinds of behaviors that are normal for your child at this age?</t>
  </si>
  <si>
    <t>Y3DD</t>
  </si>
  <si>
    <t>In the last 12 months, did you and anyone in this provider's office talk about how your child's body is growing?</t>
  </si>
  <si>
    <t>Y3DE</t>
  </si>
  <si>
    <t>In the last 12 months, did you and anyone in this provider's office talk about your child's moods and emotions?</t>
  </si>
  <si>
    <t>Y3DF</t>
  </si>
  <si>
    <t>In the last 12 months, did you and anyone in this provider's office talk about things you can do to keep your child from getting injured?</t>
  </si>
  <si>
    <t>Provider's Advice on Keeping Your Child Safe and Healthy</t>
  </si>
  <si>
    <t>Y3DF1</t>
  </si>
  <si>
    <t>In the last 12 months, did anyone in this provider's office give you information about how to keep your child from getting injured?</t>
  </si>
  <si>
    <t>Y3DG</t>
  </si>
  <si>
    <t>In the last 12 months, did you and anyone in this provider's office talk about how much time your child spends on a computer and in front of a TV?</t>
  </si>
  <si>
    <t>Y3DH</t>
  </si>
  <si>
    <t>In the last 12 months, did you and anyone in this provider's office talk about how much or what kind of food your child eats?</t>
  </si>
  <si>
    <t>Y3DJ</t>
  </si>
  <si>
    <t>In the last 12 months, did you and anyone in this provider's office talk about how much or what kind of exercise your child gets?</t>
  </si>
  <si>
    <t>Y3DL</t>
  </si>
  <si>
    <t>In the last 12 months, did you and anyone in this provider's office talk about whether there are any problems in your household that might affect your child?</t>
  </si>
  <si>
    <t>Y3FG</t>
  </si>
  <si>
    <t>In the last 12 months, did anyone in this provider's office talk with you about specific goals for your child's health?</t>
  </si>
  <si>
    <t>PCMH – Self Management Support</t>
  </si>
  <si>
    <t>PCMH – SELF MANAGEMENT SUPPORT</t>
  </si>
  <si>
    <t>Y3FH</t>
  </si>
  <si>
    <t>In the last 12 months, did anyone in this provider’s office ask you if there are things that make it hard for you to take care of your child's health?</t>
  </si>
  <si>
    <t>H9H</t>
  </si>
  <si>
    <t>In the last 12 months, how often were clerks and receptionists at this provider's office as helpful as you thought they should be?</t>
  </si>
  <si>
    <t>Helpful, Courteous, and Respectful Office Staff</t>
  </si>
  <si>
    <t>Helpful, Courteous, And Respectful Office Staff</t>
  </si>
  <si>
    <t>H9C</t>
  </si>
  <si>
    <t>In the last 12 months, how often did clerks and receptionists at this provider's office treat you with courtesy and respect?</t>
  </si>
  <si>
    <t>PCMH - Self Management Support</t>
  </si>
  <si>
    <t>PCMH - Coordination of Care</t>
  </si>
  <si>
    <t>PCMH - Comprehensiveness/Whole Person Care — Child Developmental</t>
  </si>
  <si>
    <t>PCMH - Comprehensiveness/Whole Person Care — Child Prevention</t>
  </si>
  <si>
    <t>Patient Insights - CG-CAHPS (PCMH Phone)</t>
  </si>
  <si>
    <t>H4AM1</t>
  </si>
  <si>
    <t>When you talked about starting or stopping a prescription medicine, how much did this provider talk about the reasons you might want to take a medicine?</t>
  </si>
  <si>
    <t>Your Care From This Provider in the Last 12 Months</t>
  </si>
  <si>
    <t>PCMH - Shared Decision Making</t>
  </si>
  <si>
    <t>H4AM2</t>
  </si>
  <si>
    <t>When you talked about starting or stopping a prescription medicine, how much did this provider talk about the reasons you might not want to take a medicine?</t>
  </si>
  <si>
    <t>Y4AM</t>
  </si>
  <si>
    <t>When you talked about starting or stopping a prescription medicine, did this provider ask you what you thought was best for you?</t>
  </si>
  <si>
    <t>In the last 12 months, did anyone in this provider’s office talk with you about specific goals for your health?</t>
  </si>
  <si>
    <t>In the last 12 months, did anyone in this provider’s office ask you if there are things that make it hard for you to take care of your health?</t>
  </si>
  <si>
    <t>In the last 12 months, when this provider ordered a blood test, x-ray or other test for you, how often did someone from this provider's office follow up to give you those results?</t>
  </si>
  <si>
    <t>In the last 12 months, how often did this provider seem informed and up-to-date about the care you got from specialists?</t>
  </si>
  <si>
    <t>In the last 12 months, did you and anyone in this provider’s office talk at each visit about all the prescription medicines you were taking?</t>
  </si>
  <si>
    <t>Y19D</t>
  </si>
  <si>
    <t>In the last 12 months, did anyone in this provider’s office ask you if there was a period of time when you felt sad, empty, or depressed?</t>
  </si>
  <si>
    <t>PCMH - Comprehensiveness/Whole Person Care — Adult Behavioral</t>
  </si>
  <si>
    <t>Y19W</t>
  </si>
  <si>
    <t>In the last 12 months, did you and anyone in this provider’s office talk about things in your life that worry you or cause you stress?</t>
  </si>
  <si>
    <t>Y19P</t>
  </si>
  <si>
    <t>In the last 12 months, did you and anyone in this provider’s office talk about a personal problem, family problem, alcohol use, drug use, or a mental or emotional illness?</t>
  </si>
  <si>
    <t>In the last 12 months, when you phoned this provider's office to get an appointment for care you needed right away, how often did you get an appointment as soon as you needed?</t>
  </si>
  <si>
    <t>In the last 12 months, when you made an appointment for a check-up or routine care with this provider, how often did you get an appointment as soon as you needed?</t>
  </si>
  <si>
    <t>In the last 12 months, how often were you able to get the care you needed from this provider's office during evenings, weekends, or holidays?</t>
  </si>
  <si>
    <t>Access</t>
  </si>
  <si>
    <t>In the last 12 months, how often did you see this provider within 15 minutes of your appointment time?</t>
  </si>
  <si>
    <t>Timeliness of Care</t>
  </si>
  <si>
    <t>In the last 12 months, how often did this provider explain things in a way that was easy to understand?</t>
  </si>
  <si>
    <t>In the last 12 months, how often did this provider seem to know the important information about your medical history?</t>
  </si>
  <si>
    <t>In the last 12 months, how often did this provider spend enough time with you?</t>
  </si>
  <si>
    <t>In the last 12 months, when this provider ordered a blood test, x-ray or other test for you, how often did someone from this provider’s office follow up to give you those results?</t>
  </si>
  <si>
    <t>In the last 12 months when you phoned this provider's office to get an appointment for care you needed right away, how often did you get an appointment as soon as you needed?</t>
  </si>
  <si>
    <t>Patient Insights - CG-CAHPS 12M (eSurvey)</t>
  </si>
  <si>
    <t>Wait time includes time spent in the waiting room and exam room. In the last 12 months, how often did you see this provider within 15 minutes of your appointment time?</t>
  </si>
  <si>
    <t>In the last 12 months, when this provider ordered a blood test, x-ray, or other test for you, how often did someone from this provider's office follow up to give you those results?</t>
  </si>
  <si>
    <t>In the last 12 months, how often did the provider seem informed and up-to-date about the care you got from specialists?</t>
  </si>
  <si>
    <t>When you phoned this provider's office to get an appointment for care you needed right away, how often did you get an appointment as soon as you needed?</t>
  </si>
  <si>
    <t>When you made an appointment for a check-up or routine care with this provider, how often did you get an appointment as soon as you needed?</t>
  </si>
  <si>
    <t>When you phoned this provider's office during regular office hours, how often did you get an answer to your medical question that same day?</t>
  </si>
  <si>
    <t>When you phoned this provider's office after regular office hours, how often did you get an answer to your medical question as soon as you needed?</t>
  </si>
  <si>
    <t>How often did you see this provider within 15 minutes of your appointment time?</t>
  </si>
  <si>
    <t>How often did this provider explain things in a way that was easy to understand?</t>
  </si>
  <si>
    <t>How often did this provider listen carefully to you?</t>
  </si>
  <si>
    <t>How often did this provider give you easy to understand information about these health questions or concerns?</t>
  </si>
  <si>
    <t>How often did this provider seem to know the important information about your medical history?</t>
  </si>
  <si>
    <t>How often did this provider show respect for what you had to say?</t>
  </si>
  <si>
    <t>How often did this provider spend enough time with you?</t>
  </si>
  <si>
    <t>When this provider ordered a blood test, x-ray or other test for you, how often did someone from this provider's office follow up to give you those results?</t>
  </si>
  <si>
    <t>How often were clerks and receptionists at this provider's office as helpful as you thought they should be?</t>
  </si>
  <si>
    <t>How often did clerks and receptionists at this provider's office treat you with courtesy and respect?</t>
  </si>
  <si>
    <t>Patient Insights - CG-CAHPS 12M (eSurvey+Phone)</t>
  </si>
  <si>
    <t>H1DS</t>
  </si>
  <si>
    <t>In the last 6 months, when calling the office for a sick visit, how often were you easily able to get through to schedule an appointment?</t>
  </si>
  <si>
    <t>REGISTRATION/ACCESS ( C)</t>
  </si>
  <si>
    <t>In the last 6 months, when you made an appointment for a well check or routine care with this clinic, how often did you get an appointment as soon as you thought you needed?</t>
  </si>
  <si>
    <t>In the last 6 months, when you phoned this clinic during regular office hours, how often did you get an answer to your medical question that same day?</t>
  </si>
  <si>
    <t>In the last 6 months, how often did the doctors treat you and your child with courtesy and respect?</t>
  </si>
  <si>
    <t>DOCTORS ( C)</t>
  </si>
  <si>
    <t>In the last 6 months, how often did the nurses and patient care staff treat you and your child with courtesy and respect?</t>
  </si>
  <si>
    <t>NURSES/STAFF ( C)</t>
  </si>
  <si>
    <t>H6DW</t>
  </si>
  <si>
    <t>In the last 6 months, how often did the patient care staff wash their hands or use an alcohol hand rub before caring for your child?</t>
  </si>
  <si>
    <t>H4D</t>
  </si>
  <si>
    <t>In the last 6 months, how often did nurses, doctors and other staff do a good job of working together as a team?</t>
  </si>
  <si>
    <t>In the last 6 months, how often did the doctors explain things in a way you could understand?</t>
  </si>
  <si>
    <t>In the last 6 months, how often did the doctors spend enough time with you and your child?</t>
  </si>
  <si>
    <t>In the last 6 months, how often did this doctor give you easy to understand take-home instructions about taking care of your child's health problems or concerns?</t>
  </si>
  <si>
    <t>DISCHARGE ( C)</t>
  </si>
  <si>
    <t>In the last 6 months, how often did the patient care staff do a good job of keeping you informed of delays in care or treatment?</t>
  </si>
  <si>
    <t>WAITING ( C)</t>
  </si>
  <si>
    <t>H5DE</t>
  </si>
  <si>
    <t>In the last 6 months, how often was your child escorted to the exam room within 15 minutes of being checked in?</t>
  </si>
  <si>
    <t>H5DF</t>
  </si>
  <si>
    <t>In the last 6 months, after being placed in an exam room, how often did you see the physician within 15 minutes?</t>
  </si>
  <si>
    <t>In the last 6 months, how often did the clerks and receptionists at this office treat you and your child with courtesy and respect?</t>
  </si>
  <si>
    <t>H10C</t>
  </si>
  <si>
    <t>In the last 6 months, how often did the billing office treat you with courtesy and respect when handling any billing questions?</t>
  </si>
  <si>
    <t>BILLING/INSURANCE ( C)</t>
  </si>
  <si>
    <t>H9DC</t>
  </si>
  <si>
    <t>Given that normal office hours are 9 a.m. to 5 p.m., how important is it to you that your pediatrician offer extended office hours before 9 a.m. or after 5 p.m. once a week?</t>
  </si>
  <si>
    <t>OVERALL RATING ( C)</t>
  </si>
  <si>
    <t>Would you recommend this office to your friends and family?</t>
  </si>
  <si>
    <t>How satisfied were you with the overall quality of care and services you received during the visit/stay?</t>
  </si>
  <si>
    <t>In the last 6 months, how often did the doctors seem informed and up-to-date about the care your child got from specialists?</t>
  </si>
  <si>
    <t>PCMH – COORDINATION OF CARE ( C)</t>
  </si>
  <si>
    <t>In the last 6 months, did you and anyone in the doctor’s office talk at each visit about all the prescription medicines your child was taking?</t>
  </si>
  <si>
    <t>In the last 6 months, when the doctors ordered a blood test, x-ray or other test for your child, how often did someone from the doctor’s office follow up to give you those results?</t>
  </si>
  <si>
    <t>In the last 6 months, did anyone in the doctor’s office talk with you about specific goals for your child’s health?</t>
  </si>
  <si>
    <t>PCMH – Support Items ( C)</t>
  </si>
  <si>
    <t>In the last 6 months, did anyone in the doctor’s office ask you if there are things that make it hard for you to take care of your child’s health?</t>
  </si>
  <si>
    <t>In the last 6 months, did anyone in the doctor’s office ask you if there was a period of time when your child felt sad, empty, or depressed?</t>
  </si>
  <si>
    <t>PCMH – COMPREHENSIVENESS ( C)</t>
  </si>
  <si>
    <t>In the last 6 months, did you and anyone in the doctor’s office talk about things in your child’s life that worry you or cause you stress?</t>
  </si>
  <si>
    <t>In the last 6 months, did you and anyone in the doctor’s office talk about a personal problem, family problem, alcohol use, drug use, or a mental or emotional illness?</t>
  </si>
  <si>
    <t>Patient Insights - CG-CAHPS 12M Child (eSurvey)</t>
  </si>
  <si>
    <t>Your Child's Care From This Provider in the Last 12 Months</t>
  </si>
  <si>
    <t>In the last 12 months, when you phoned this provider's office to get an appointment for care your child needed right away, how often did you get an appointment as soon as your child needed?</t>
  </si>
  <si>
    <t>In the last 12 months, when this provider ordered a blood test, x-ray, or other test for your child, how often did someone from this provider's office follow up to give you those results?</t>
  </si>
  <si>
    <t>Patient Insights - CG-CAHPS 12M Child (Phone)</t>
  </si>
  <si>
    <t>Patient Insights - CG-CAHPS Visit (eSurvey)</t>
  </si>
  <si>
    <t>On a 0 to 10 scale, where "0" means not at all likely, and "10" means extremely likely, how likely is it that you would recommend this provider to a family member or friend?</t>
  </si>
  <si>
    <t>Willingness to Recommend (C)</t>
  </si>
  <si>
    <t>H3JA</t>
  </si>
  <si>
    <t>During your most recent visit, did this provider explain things in a way that was easy to understand?</t>
  </si>
  <si>
    <t>H3OA</t>
  </si>
  <si>
    <t>During your most recent visit, did this provider listen carefully to you?</t>
  </si>
  <si>
    <t>H3FFA</t>
  </si>
  <si>
    <t>During your most recent visit, did this provider give you easy to understand information about these health questions or concerns?</t>
  </si>
  <si>
    <t>H3DA</t>
  </si>
  <si>
    <t>During your most recent visit, did this provider seem to know the important information about your medical history?</t>
  </si>
  <si>
    <t>H3CSA</t>
  </si>
  <si>
    <t>During your most recent visit, did this provider show respect for what you had to say?</t>
  </si>
  <si>
    <t>H3AAA</t>
  </si>
  <si>
    <t>During your most recent visit, did this provider spend enough time with you?</t>
  </si>
  <si>
    <t>Y4FC</t>
  </si>
  <si>
    <t>Did someone from this provider's office follow up to give you those results?</t>
  </si>
  <si>
    <t>H9HA</t>
  </si>
  <si>
    <t>During your most recent visit, were clerks and receptionists at this provider's office as helpful as you thought they should be?</t>
  </si>
  <si>
    <t>H9CA</t>
  </si>
  <si>
    <t>During your most recent visit, did clerks and receptionists at this provider's office treat you with courtesy and respect?</t>
  </si>
  <si>
    <t>H17B</t>
  </si>
  <si>
    <t>Would you recommend this provider's office to your family and friends?</t>
  </si>
  <si>
    <t>Willingness to Recommend</t>
  </si>
  <si>
    <t>Patient Insights - CG-CAHPS Visit Child (Phone)</t>
  </si>
  <si>
    <t>Your Child's Care Most Recent Visit With Provider</t>
  </si>
  <si>
    <t>H3JAC</t>
  </si>
  <si>
    <t>During your child's most recent visit, did this provider explain things in a way that was easy for your child to understand?</t>
  </si>
  <si>
    <t>H3OAC</t>
  </si>
  <si>
    <t>During your child's most recent visit, did this provider listen carefully to your child?</t>
  </si>
  <si>
    <t>Y5DD</t>
  </si>
  <si>
    <t>During your child's most recent visit, did your child see this provider within 15 minutes of his or her appointment time?</t>
  </si>
  <si>
    <t>During your child's most recent visit, did this provider explain things about your child's health in a way that was easy to understand?</t>
  </si>
  <si>
    <t>During your child's most recent visit, did this provider listen carefully to you?</t>
  </si>
  <si>
    <t>During your child's most recent visit, did this provider give you easy to understand information about these health questions or concerns?</t>
  </si>
  <si>
    <t>During your child's most recent visit, did this provider seem to know the important information about your child's medical history?</t>
  </si>
  <si>
    <t>During your child's most recent visit, did this provider show respect for what you had to say?</t>
  </si>
  <si>
    <t>During your child's most recent visit, did this provider spend enough time with your child?</t>
  </si>
  <si>
    <t>During your child's most recent visit, were clerks and receptionists at this provider's office as helpful as you thought they should be?</t>
  </si>
  <si>
    <t>During your child's most recent visit, did clerks and receptionists at this provider's office treat you with courtesy and respect?</t>
  </si>
  <si>
    <t>Patient Insights - CG-CAHPS(Visit Phone)</t>
  </si>
  <si>
    <t>In the last twelve months, did you get explanations about costs and paying for your care as soon as you needed it?</t>
  </si>
  <si>
    <t>Additional Items</t>
  </si>
  <si>
    <t>In the last twelve months, did you get help with your insurance questions and issues as soon as you needed it?</t>
  </si>
  <si>
    <t>Patient Insights - ED</t>
  </si>
  <si>
    <t>H1BA</t>
  </si>
  <si>
    <t>EFFICIENCY OF REGISTRATION PROCEDURE:  The ease of getting registered, including the amount of time it took.</t>
  </si>
  <si>
    <t>Registration</t>
  </si>
  <si>
    <t>COURTESY OF PERSONNEL:  The courtesy and friendliness of the registration personnel.</t>
  </si>
  <si>
    <t>CONDITION OF TREATMENT AREA:  The condition of the area where your treatment was given, including cleanliness, temperature and appearance.</t>
  </si>
  <si>
    <t>Patient Care Staff</t>
  </si>
  <si>
    <t>Before giving you any new medicine, how often did the patient care staff explain what the medicine was for?</t>
  </si>
  <si>
    <t>H2M</t>
  </si>
  <si>
    <t>How often did the patient care staff show the proper sense of urgency in treating your medical problem?</t>
  </si>
  <si>
    <t>H4K</t>
  </si>
  <si>
    <t>How often did you feel that the care and services received during the visit were well coordinated?</t>
  </si>
  <si>
    <t>H2W</t>
  </si>
  <si>
    <t>How often did you feel comfortable asking the patient care staff questions about your care and treatment in the emergency department?</t>
  </si>
  <si>
    <t>How often did you feel the providers, the doctor, nurse practitioner, or physician assistant really cared about you as a person?</t>
  </si>
  <si>
    <t>Doctors</t>
  </si>
  <si>
    <t>H3A</t>
  </si>
  <si>
    <t>How satisfied were you with the amount of time the providers, the doctor, nurse practitioner, or physician assistant spent with you?</t>
  </si>
  <si>
    <t>Using any number from 0 to 10, what number would you use to rate the care received from all the providers, the doctor, nurse practitioner, or physician assistant who treated you?</t>
  </si>
  <si>
    <t>H5B</t>
  </si>
  <si>
    <t>How satisfied were you with the total amount of time spent in the emergency department from arrival to discharge?</t>
  </si>
  <si>
    <t>General ED Experience</t>
  </si>
  <si>
    <t>How satisfied were you with how much you were helped by this emergency department visit?</t>
  </si>
  <si>
    <t>How often did the patient care staff wash their hands or use an alcohol hand rub before providing patient care?</t>
  </si>
  <si>
    <t>Quality And Patient Safety</t>
  </si>
  <si>
    <t>H6DA</t>
  </si>
  <si>
    <t>How often did the patient care staff check the patient identification band before giving medications or treatment?</t>
  </si>
  <si>
    <t>Using any number from 0 to 10, where 0 is the worst ED possible and 10 is the best ED possible,  what number would you use to rate this emergency department?</t>
  </si>
  <si>
    <t>Would you recommend this emergency department to your friends and family?</t>
  </si>
  <si>
    <t>Before giving any new medicine, how often did patient care staff explain what the medicine was for?</t>
  </si>
  <si>
    <t>How often did you feel the doctors really cared about you as a person?</t>
  </si>
  <si>
    <t>How satisfied were you with the amount of time the doctors spent with you?</t>
  </si>
  <si>
    <t>On a 0 to 10 scale, where 0 means not at all likely and 10 means extremely likely, how likely is it that you would recommend this emergency department to a family member or friend?</t>
  </si>
  <si>
    <t>NPS</t>
  </si>
  <si>
    <t>H4TC</t>
  </si>
  <si>
    <t>How often did the nurses and other staff explain tests, treatments and what to expect?</t>
  </si>
  <si>
    <t>How satisfied were you with the courtesy and respect, friendliness and kindness you were given?</t>
  </si>
  <si>
    <t>H32</t>
  </si>
  <si>
    <t>Using any number from 0 to 10, where 0 is the worst possible care and 10 is the best possible care, what number would you use to rate the care received from the ED physicians who treated you?</t>
  </si>
  <si>
    <t>H4NN</t>
  </si>
  <si>
    <t>How often did the nurses, doctors and other staff do a good job of communicating with each other about your care?</t>
  </si>
  <si>
    <t>H10J</t>
  </si>
  <si>
    <t>How satisfied were you with how clearly the staff explained financial obligations and insurance matters?</t>
  </si>
  <si>
    <t>H1H</t>
  </si>
  <si>
    <t>How satisfied were you with how quickly the registration process was completed?</t>
  </si>
  <si>
    <t>H1O</t>
  </si>
  <si>
    <t>How often were the registration staff helpful?</t>
  </si>
  <si>
    <t>H2A</t>
  </si>
  <si>
    <t>How often did the patient care staff do a good job of responding quickly to requests?</t>
  </si>
  <si>
    <t>H4B</t>
  </si>
  <si>
    <t>How often did doctors, nurses and other staff do everything they could to respect your privacy?</t>
  </si>
  <si>
    <t>H6G</t>
  </si>
  <si>
    <t>How satisfied were you with the availability of parking?</t>
  </si>
  <si>
    <t>HE1C</t>
  </si>
  <si>
    <t>When you first arrived at the emergency room, how long was it before someone talked to you about the reason why you were there?</t>
  </si>
  <si>
    <t>Going to the Emergency Room</t>
  </si>
  <si>
    <t>YE5D2</t>
  </si>
  <si>
    <t>During this emergency room visit did you get care within 30 minutes of getting to the emergency room?</t>
  </si>
  <si>
    <t>During Your Emergency Room Visit</t>
  </si>
  <si>
    <t>HEAM1</t>
  </si>
  <si>
    <t>Before giving you any new medicine, did the doctors or nurses tell you what the medicine was for?</t>
  </si>
  <si>
    <t>HE4AF</t>
  </si>
  <si>
    <t>During this emergency room visit, did the doctors and nurses do everything they could to help you with your pain?</t>
  </si>
  <si>
    <t>HE11T</t>
  </si>
  <si>
    <t>During this emergency room visit, did doctors and nurses give you as much information as you wanted about the results of these tests?</t>
  </si>
  <si>
    <t>HE3Z</t>
  </si>
  <si>
    <t>During this emergency room visit, were you kept informed about who was in charge of your care?</t>
  </si>
  <si>
    <t>People Who Took Care Of You</t>
  </si>
  <si>
    <t>HE2AT</t>
  </si>
  <si>
    <t>During this emergency room visit, did nurses spend enough time with you?</t>
  </si>
  <si>
    <t>During this emergency room visit, how often did nurses listen carefully to you?</t>
  </si>
  <si>
    <t>During this emergency room visit, how often did nurses explain things in a way you could understand?</t>
  </si>
  <si>
    <t>During this emergency room visit, how often did doctors treat you with courtesy and respect?</t>
  </si>
  <si>
    <t>During this emergency room visit, how often did doctors listen carefully to you?</t>
  </si>
  <si>
    <t>During this emergency room visit, how often did doctors explain things in a way you could understand?</t>
  </si>
  <si>
    <t>During this emergency room visit, how often did nurses treat you with courtesy and respect?</t>
  </si>
  <si>
    <t>HE3AT</t>
  </si>
  <si>
    <t>During this emergency room visit, did doctors spend enough time with you?</t>
  </si>
  <si>
    <t>Using any number from 0 to 10, where 0 is the worst care possible and 10 is the best care possible, what number would you use to rate your care during this emergency room visit?</t>
  </si>
  <si>
    <t>Overall Experience</t>
  </si>
  <si>
    <t>Would you recommend this emergency room to your friends and family?</t>
  </si>
  <si>
    <t>How often did you feel the nurses really cared about you as a person?</t>
  </si>
  <si>
    <t>Nurses</t>
  </si>
  <si>
    <t>H2J2</t>
  </si>
  <si>
    <t>How often did the nurses explain things in a way you could understand?</t>
  </si>
  <si>
    <t>How often did the provider explain things in a way you could understand?</t>
  </si>
  <si>
    <t>HE5D1</t>
  </si>
  <si>
    <t>During this emergency room visit, did someone let you know about how long you would wait before you got care for the first time?</t>
  </si>
  <si>
    <t>HE71A</t>
  </si>
  <si>
    <t>During this emergency room visit, was your family member or friend allowed to stay with you when you wanted them with you?</t>
  </si>
  <si>
    <t>SE4AM</t>
  </si>
  <si>
    <t>During this emergency room visit, did the doctors or nurses ask about all of the medicines you were taking?</t>
  </si>
  <si>
    <t>HE4AN</t>
  </si>
  <si>
    <t>Before giving you any new medicine, did the doctors or nurses describe possible side effects to you in a way you could understand?</t>
  </si>
  <si>
    <t>HE12</t>
  </si>
  <si>
    <t>During this emergency room visit, did you get medicine for pain?</t>
  </si>
  <si>
    <t>YE7EF</t>
  </si>
  <si>
    <t>During this emergency room visit, when you needed an interpreter did you get one?</t>
  </si>
  <si>
    <t>HE4F</t>
  </si>
  <si>
    <t>During this emergency room visit, how often did doctors, nurses, or emergency room staff introduce themselves to you the first time they came to take care of you?</t>
  </si>
  <si>
    <t>HE2C</t>
  </si>
  <si>
    <t>HE2O</t>
  </si>
  <si>
    <t>HE2J</t>
  </si>
  <si>
    <t>During this emergency room visit, how often did nurses explain things in a way you could understand</t>
  </si>
  <si>
    <t>HE3C</t>
  </si>
  <si>
    <t>HE3O</t>
  </si>
  <si>
    <t>HE3J</t>
  </si>
  <si>
    <t>During this emergency room visit, how often did doctors explain things in a way you could understand</t>
  </si>
  <si>
    <t>YE8PC</t>
  </si>
  <si>
    <t>Before you left the emergency room, did you understand what your main health problem was?</t>
  </si>
  <si>
    <t>Leaving The Emergency Room</t>
  </si>
  <si>
    <t>YE8PS</t>
  </si>
  <si>
    <t>Before you left the emergency room, did you understand what symptoms or health problems to look out for when you left the emergency room?</t>
  </si>
  <si>
    <t>HEAM2</t>
  </si>
  <si>
    <t>Before you left the emergency room, did a doctor or nurse tell you what the new medicines were for?</t>
  </si>
  <si>
    <t>YE8A1</t>
  </si>
  <si>
    <t>Before you left the emergency room, did someone ask you if you would be able to get this follow-up care?</t>
  </si>
  <si>
    <t>Patient Insights - HH CAHPS (Mail)</t>
  </si>
  <si>
    <t>Y1HB</t>
  </si>
  <si>
    <t>When you started getting home health care from this agency, did someone from the agency talk with you about all the prescription and over-the-counter medicines you were taking?</t>
  </si>
  <si>
    <t>YOUR HOME HEALTH CARE</t>
  </si>
  <si>
    <t>Y1HC</t>
  </si>
  <si>
    <t>When you started getting home health care from this agency, did someone from the agency ask to see all the prescription and over-the-counter medicines you were taking?</t>
  </si>
  <si>
    <t>Y1HA</t>
  </si>
  <si>
    <t>When you first started getting home health care from this agency, did someone from the agency talk with you about how to set up your home so you can move around safely?</t>
  </si>
  <si>
    <t>Y1H</t>
  </si>
  <si>
    <t>When you first started getting home health care from this agency, did someone from the agency tell you what care and services you would get?</t>
  </si>
  <si>
    <t>H4Y</t>
  </si>
  <si>
    <t>In the last 2 months of care, how often did home health providers from this agency keep you informed about when they would arrive at your home?</t>
  </si>
  <si>
    <t>YOUR HOME HEALTH PROVIDERS</t>
  </si>
  <si>
    <t>In the last 2 months of care, how often did home health providers from this agency explain things in a way that was easy to understand?</t>
  </si>
  <si>
    <t>Y4HP</t>
  </si>
  <si>
    <t>In the last 2 months of care, did you and a home health provider from this agency talk about pain?</t>
  </si>
  <si>
    <t>Using any number from 0 to 10, where 0 is the worst home health care possible and 10 is the best home health care possible, what number would you use to rate your care from this agency's home health providers?</t>
  </si>
  <si>
    <t>In the last 2 months of care, how often did home health providers from this agency listen carefully to you?</t>
  </si>
  <si>
    <t>H2CG</t>
  </si>
  <si>
    <t>In the last 2 months of care, how often did home health providers from this agency treat you as gently as possible?</t>
  </si>
  <si>
    <t>H2HK</t>
  </si>
  <si>
    <t>In the last 2 months of care, how often did home health providers from this agency seem informed and up-to-date about all the care or treatment you got at home?</t>
  </si>
  <si>
    <t>Y4Q</t>
  </si>
  <si>
    <t>In the last 2 months of care, did home health providers from this agency talk with you about when to take these medicines?</t>
  </si>
  <si>
    <t>Y4S</t>
  </si>
  <si>
    <t>In the last 2 months of care, did home health providers from this agency talk with you about the side effects of these medicines?</t>
  </si>
  <si>
    <t>Y4P</t>
  </si>
  <si>
    <t>In the last 2 months of care, did home health providers from this agency talk with you about the purpose for taking the new or changed prescription medicines?</t>
  </si>
  <si>
    <t>In the last 2 months of care, how often did home health providers from this agency treat you with courtesy and respect?</t>
  </si>
  <si>
    <t>Y8HP</t>
  </si>
  <si>
    <t>In the last 2 months of care, did you have any problems with the care you got through this agency?</t>
  </si>
  <si>
    <t>YOUR HOME HEALTH AGENCY</t>
  </si>
  <si>
    <t>Would you recommend this agency to your family or friends if they needed home health care?</t>
  </si>
  <si>
    <t>Y10H</t>
  </si>
  <si>
    <t>In the last 2 months of care, when you contacted this agency’s office did you get the help or advice you needed?</t>
  </si>
  <si>
    <t>Patient Insights - HH CAHPS (Phone)</t>
  </si>
  <si>
    <t>Patient Insights - IP</t>
  </si>
  <si>
    <t>During this hospital stay, how often did nurses treat you with courtesy and respect?</t>
  </si>
  <si>
    <t>Communication with Nurses (HCAHPS)</t>
  </si>
  <si>
    <t>During this hospital stay, how often did nurses listen carefully to you?</t>
  </si>
  <si>
    <t>During this hospital stay, how often did nurses explain things in a way you could understand?</t>
  </si>
  <si>
    <t>During this hospital stay, how often did doctors treat you with courtesy and respect?</t>
  </si>
  <si>
    <t>Communication with Doctors (HCAHPS)</t>
  </si>
  <si>
    <t>During this hospital stay, how often did doctors listen carefully to you?</t>
  </si>
  <si>
    <t>During this hospital stay, how often did doctors explain things in a way you could understand?</t>
  </si>
  <si>
    <t>H4AP</t>
  </si>
  <si>
    <t>How often did you get help in getting to the bathroom or in using a bedpan as soon as you wanted?</t>
  </si>
  <si>
    <t>Responsiveness of Hospital Staff (HCAHPS)</t>
  </si>
  <si>
    <t>H2AA</t>
  </si>
  <si>
    <t>During this hospital stay, after you pressed the call button, how often did you get help as soon as you wanted it?</t>
  </si>
  <si>
    <t>H6A</t>
  </si>
  <si>
    <t>During this hospital stay, how often were your room and bathroom kept clean?</t>
  </si>
  <si>
    <t>Cleanliness &amp; Quietness of the Hospital Environment (HCAHPS)</t>
  </si>
  <si>
    <t>H6O</t>
  </si>
  <si>
    <t>During this hospital stay, how often was the area around your room quiet at night?</t>
  </si>
  <si>
    <t>Cleanliness of the Hospital Environment</t>
  </si>
  <si>
    <t>Quietness of the Hospital Environment</t>
  </si>
  <si>
    <t>During this hospital stay, how often was your pain well controlled?</t>
  </si>
  <si>
    <t>Pain Management (HCAHPS)</t>
  </si>
  <si>
    <t>During this hospital stay, how often did the hospital staff do everything they could to help you with your pain?</t>
  </si>
  <si>
    <t>Before giving you any new medicine, how often did hospital staff tell you what the medicine was for?</t>
  </si>
  <si>
    <t>Communication about Medicines (HCAHPS)</t>
  </si>
  <si>
    <t>H4AN</t>
  </si>
  <si>
    <t>Before giving you any new medicine, how often did hospital staff describe possible side effects in a way you could understand?</t>
  </si>
  <si>
    <t>Y8AA</t>
  </si>
  <si>
    <t>During this hospital stay, did doctors, nurses, or other hospital staff talk with you about whether you would have the help you needed when you left the hospital?</t>
  </si>
  <si>
    <t>Discharge Information (HCAHPS)</t>
  </si>
  <si>
    <t>During this hospital stay, did you get information in writing about what symptoms or health problems to look out for after you left the hospital?</t>
  </si>
  <si>
    <t>What number would you use to rate this hospital during your stay? (0=worst possible … 10=best possible)</t>
  </si>
  <si>
    <t>Overall Rating of Hospital (HCAHPS)</t>
  </si>
  <si>
    <t>Would you recommend this hospital to your friends and family?</t>
  </si>
  <si>
    <t>Willingness to Recommend the Hospital (HCAHPS)</t>
  </si>
  <si>
    <t>H8PF</t>
  </si>
  <si>
    <t>During this hospital stay, staff took my preferences and those of my family or caregiver into account in deciding what my health care needs would be when I left.</t>
  </si>
  <si>
    <t>Transition of Care</t>
  </si>
  <si>
    <t>H8PR</t>
  </si>
  <si>
    <t>When I left the hospital, I had a good understanding of the things I was responsible for in managing my health.</t>
  </si>
  <si>
    <t>H8PM</t>
  </si>
  <si>
    <t>When I left the hospital, I clearly understood the purpose for taking each of my medications.</t>
  </si>
  <si>
    <t>How safe and secure the hospital staff made you feel.</t>
  </si>
  <si>
    <t>Your Satisfaction with This Hospital Stay</t>
  </si>
  <si>
    <t>Your Satisfaction With This Hospital Stay</t>
  </si>
  <si>
    <t>D5ED</t>
  </si>
  <si>
    <t>During this hospital stay, were you admitted to this hospital through the Emergency Room?</t>
  </si>
  <si>
    <t>H7LS</t>
  </si>
  <si>
    <t>Overall how satisfied were you with the Laboratory Staff?</t>
  </si>
  <si>
    <t>Overall how satisfied were you regarding your x-ray or radiology experience?</t>
  </si>
  <si>
    <t>H7C</t>
  </si>
  <si>
    <t>How satisfied were you with the overall quality of the food service?</t>
  </si>
  <si>
    <t>H2AF</t>
  </si>
  <si>
    <t>During this hospital stay, how frequently did nurses check on you every hour during the daytime to see if you needed anything?</t>
  </si>
  <si>
    <t>Frequency of Hourly Rounding</t>
  </si>
  <si>
    <t>H2AF2</t>
  </si>
  <si>
    <t>For the times that nurses checked on you, how would you rate your level of satisfaction with their attention to your needs?</t>
  </si>
  <si>
    <t>Satisfaction with Hourly Rounding</t>
  </si>
  <si>
    <t>H2ED</t>
  </si>
  <si>
    <t>What number would you use to rate the care received from all the nurses and patient care staff who treated you in the emergency department?</t>
  </si>
  <si>
    <t>Care From Nurses</t>
  </si>
  <si>
    <t>H3ED</t>
  </si>
  <si>
    <t>What number would you use to rate the care received from all doctors who treated you in the emergency department?</t>
  </si>
  <si>
    <t>H30E</t>
  </si>
  <si>
    <t>Overall ED Rating</t>
  </si>
  <si>
    <t>H17E</t>
  </si>
  <si>
    <t>Would Recommend ED</t>
  </si>
  <si>
    <t>SC10</t>
  </si>
  <si>
    <t>During this hospital stay, did you need help from nurses or other hospital staff in getting to the bathroom or in using a bedpan?</t>
  </si>
  <si>
    <t>Facts About Your Stay</t>
  </si>
  <si>
    <t>SC12</t>
  </si>
  <si>
    <t>During this hospital stay, did you need medicine for pain?</t>
  </si>
  <si>
    <t>SC15</t>
  </si>
  <si>
    <t>During this hospital stay, were you given any medicine that you had not taken before?</t>
  </si>
  <si>
    <t>Y2R</t>
  </si>
  <si>
    <t>During this hospital stay, did a nurse leader visit you?</t>
  </si>
  <si>
    <t>Y6DW</t>
  </si>
  <si>
    <t>Before and after providing care, treatment or services, did the staff wash their hands with soap and water or use a hand cleansing foam?</t>
  </si>
  <si>
    <t>Facts About Your Stay (Clean Hands)</t>
  </si>
  <si>
    <t>Did you receive a follow-up call from the hospital about your discharge instructions?</t>
  </si>
  <si>
    <t>Your Satisfaction with This Hospital Stay (Discharge)</t>
  </si>
  <si>
    <t>Communication with Nurses</t>
  </si>
  <si>
    <t>Communication with Doctors</t>
  </si>
  <si>
    <t>Responsiveness of Hospital Staff</t>
  </si>
  <si>
    <t>Pain Management</t>
  </si>
  <si>
    <t>Communication about Medicines</t>
  </si>
  <si>
    <t>During this hospital stay, did doctors, nurses or other hospital staff talk with you about whether you would have the help you needed when you left the hospital?</t>
  </si>
  <si>
    <t>Discharge Information</t>
  </si>
  <si>
    <t>Using any number from 0 to 10, where 0 is the worst hospital possible and 10 is the best hospital possible, what number would you use to rate this hospital during your stay?</t>
  </si>
  <si>
    <t>H1AB</t>
  </si>
  <si>
    <t>The efficiency of the admission process</t>
  </si>
  <si>
    <t>Satisfaction Items</t>
  </si>
  <si>
    <t>H4VA</t>
  </si>
  <si>
    <t>Staff treatment of your family and friends</t>
  </si>
  <si>
    <t>H4DT</t>
  </si>
  <si>
    <t>Teamwork of the hospital staff who cared for you</t>
  </si>
  <si>
    <t>H7CA</t>
  </si>
  <si>
    <t>QUALITY OF FOOD:  Overall, how good it tasted, serving temperature and variety available.</t>
  </si>
  <si>
    <t>Diet &amp; Meals</t>
  </si>
  <si>
    <t>On a 0 to 10 scale, where 0 means not at all likely and 10 means extremely likely, how likely is it that you would recommend this hospital to a family member or friend?</t>
  </si>
  <si>
    <t>Patient Insights - IP/Behavioral Health</t>
  </si>
  <si>
    <t>During your stay, how often did the staff listen carefully to you?</t>
  </si>
  <si>
    <t>Counseling and Treatment</t>
  </si>
  <si>
    <t>During your stay, how often did the staff explain things in a way you could understand?</t>
  </si>
  <si>
    <t>H2CR</t>
  </si>
  <si>
    <t>During your stay, how often did the staff show respect for what you had to say?</t>
  </si>
  <si>
    <t>H2AT</t>
  </si>
  <si>
    <t>During your stay, how often did the staff spend enough time with you?</t>
  </si>
  <si>
    <t>H6DB</t>
  </si>
  <si>
    <t>During your stay, how often did you feel safe when you were with the staff who provided your counseling or treatment?</t>
  </si>
  <si>
    <t>Y4AN</t>
  </si>
  <si>
    <t>During your stay, were you told what side effects of those medicines to watch for?</t>
  </si>
  <si>
    <t>H2ZT</t>
  </si>
  <si>
    <t>During your stay, how often were you involved as much as you wanted in your counseling or treatment?</t>
  </si>
  <si>
    <t>Y4NC</t>
  </si>
  <si>
    <t>During your stay, did anyone talk to you about whether to include your family or friends in your counseling or treatment?</t>
  </si>
  <si>
    <t>Y11A</t>
  </si>
  <si>
    <t>Before you left the facility, were you told about self-help or support groups, such as consumer-run groups or 12-step programs?</t>
  </si>
  <si>
    <t>Y11B</t>
  </si>
  <si>
    <t>Before you left the facility, were you given information about different kinds of counseling or treatment that are available?</t>
  </si>
  <si>
    <t>Y11C</t>
  </si>
  <si>
    <t>Before you left the facility, were you given as much information as you wanted about what you could do to manage your condition?</t>
  </si>
  <si>
    <t>During your stay, were you given information about your rights as a patient?</t>
  </si>
  <si>
    <t>Y11M</t>
  </si>
  <si>
    <t>During your stay, did you feel you could refuse a specific type of medicine or treatment?</t>
  </si>
  <si>
    <t>Y4BN</t>
  </si>
  <si>
    <t>During your stay, as far as you know, did anyone you went to for counseling or treatment share information with others that should have been kept private?</t>
  </si>
  <si>
    <t>Y11R</t>
  </si>
  <si>
    <t>During your stay, was the care you received responsive to those needs?</t>
  </si>
  <si>
    <t>H11C</t>
  </si>
  <si>
    <t>During your stay, how much were you helped by the counseling or treatment you got?</t>
  </si>
  <si>
    <t>Using any number from 0 to 10, where 0 is the worst counseling or treatment possible and 10 is the best counseling or treatment possible, what number would you use to rate all your counseling or treatment?</t>
  </si>
  <si>
    <t>Would you recommend this facility to your friends and family?</t>
  </si>
  <si>
    <t>During this stay, how often did the staff explain things in a way you could understand?</t>
  </si>
  <si>
    <t>During this stay, how often did the staff listen carefully to you?</t>
  </si>
  <si>
    <t>During this stay, how often did the staff show respect for what you had to say?</t>
  </si>
  <si>
    <t>During this stay, how often did the staff spend enough time with you?</t>
  </si>
  <si>
    <t>During this stay, how often did you feel safe with the staff who provided treatment?</t>
  </si>
  <si>
    <t>During this stay, how often were you involved as much as you wanted in treatment?</t>
  </si>
  <si>
    <t>During this stay, were you told what side effects of those medicines to watch for?</t>
  </si>
  <si>
    <t>During this stay, did anyone talk to you about whether to include family or friends in treatment?</t>
  </si>
  <si>
    <t>Before leaving the facility, were you told about self-help or support groups, such as consumer-run groups or 12-step programs?</t>
  </si>
  <si>
    <t>Before leaving the facility, were you given information about different kinds of treatment that are available?</t>
  </si>
  <si>
    <t>Before leaving the facility, were you given as much information as you wanted about what you could do to manage your condition?</t>
  </si>
  <si>
    <t>During this stay, were you given information about your rights as a patient?</t>
  </si>
  <si>
    <t>During this stay, did you feel you could refuse a specific type of medicine or treatment?</t>
  </si>
  <si>
    <t>During this stay, as far as you know, did anyone you went to for treatment share information with others that should have been kept private?</t>
  </si>
  <si>
    <t>During this stay, was the care you received responsive to those needs?</t>
  </si>
  <si>
    <t>During this stay, how much were you helped by the treatment provided?</t>
  </si>
  <si>
    <t>SC4AN</t>
  </si>
  <si>
    <t>During this stay, did you take any prescription medicines as a part of treatment?</t>
  </si>
  <si>
    <t>SC11R</t>
  </si>
  <si>
    <t>Does your language, race, religion, ethnic background or culture make any difference in the kind of treatment you need?</t>
  </si>
  <si>
    <t>Using any number from 0 to 10, where 0 is the worst treatment possible and 10 is the best treatment possible, what number would you use to rate all of your treatment during this stay?</t>
  </si>
  <si>
    <t>H4F</t>
  </si>
  <si>
    <t>How often did the doctors, nurses, and other hospital staff introduce themselves when they first came to care for you?</t>
  </si>
  <si>
    <t>During this stay, how often did doctors explain things in a way you could understand?</t>
  </si>
  <si>
    <t>H2BB</t>
  </si>
  <si>
    <t>How often did the staff treat you as a whole person, not just a medical condition?</t>
  </si>
  <si>
    <t>During this stay, how often did the staff listen carefully to you or your child?</t>
  </si>
  <si>
    <t>During this stay, how often did the staff explain things in a way you or your child could understand?</t>
  </si>
  <si>
    <t xml:space="preserve">During this stay, how often did the staff show respect for what you or your child had to say? </t>
  </si>
  <si>
    <t xml:space="preserve">During this stay, how often did the staff spend enough time with you or your child? </t>
  </si>
  <si>
    <t>During this stay, how often did you feel your child was safe?</t>
  </si>
  <si>
    <t xml:space="preserve">During this stay, were you or your child told what side effects of those medicines to watch for? </t>
  </si>
  <si>
    <t>Before leaving the facility, were you or your child told about self-help, support groups or local resources?</t>
  </si>
  <si>
    <t>Before leaving the facility, were you or your child given information about different kinds of treatment that are available?</t>
  </si>
  <si>
    <t xml:space="preserve">Before leaving the facility, were you or your child given as much information as you wanted about what you could do to manage your child’s condition? </t>
  </si>
  <si>
    <t xml:space="preserve">During this stay, were you or your child given information about your rights as a patient? </t>
  </si>
  <si>
    <t>During this stay, as far as you know, did anyone your child went to for treatment share information with others that should have been kept private?</t>
  </si>
  <si>
    <t>During this stay, how much was your child helped by the treatment provided?</t>
  </si>
  <si>
    <t xml:space="preserve">During this stay, did your child take any prescription medicines as part of treatment? </t>
  </si>
  <si>
    <t>During this stay, did anyone include you in your child’s treatment?</t>
  </si>
  <si>
    <t xml:space="preserve">During this stay, did you or your child feel you could refuse a specific type of medicine or treatment? </t>
  </si>
  <si>
    <t xml:space="preserve">Does your child’s language, race, religion, ethnic background or culture make any difference in the kind of counseling or treatment he or she needs? </t>
  </si>
  <si>
    <t xml:space="preserve">During this stay, was the care your child received responsive to those needs? </t>
  </si>
  <si>
    <t>Using any number from 0 to 10, where 0 is the worst treatment possible and 10 is the best treatment possible, what number would you use to rate all of your child’s treatment during this stay?</t>
  </si>
  <si>
    <t>How often did the doctors, nurses, and other hospital staff introduce themselves when they first came to care for your child?</t>
  </si>
  <si>
    <t>During this stay, how often did doctors explain things in a way you or your child could understand?</t>
  </si>
  <si>
    <t>How often did the staff treat your child as a whole person, not just a medical condition?</t>
  </si>
  <si>
    <t>During this stay, how often did the staff listen carefully to you or your loved one?</t>
  </si>
  <si>
    <t>During this stay, how often did the staff explain things in a way you or your loved one could understand?</t>
  </si>
  <si>
    <t>During this stay, how often did the staff show respect for what you or your loved one had to say?</t>
  </si>
  <si>
    <t xml:space="preserve">During this stay, how often did the staff spend enough time with you or your loved one? </t>
  </si>
  <si>
    <t xml:space="preserve">During this stay, how often did you feel your loved one was safe with the staff who provided treatment?  </t>
  </si>
  <si>
    <t xml:space="preserve">During this stay, were you or your loved one told what side effects of those medicines to watch for? </t>
  </si>
  <si>
    <t>Before leaving the facility, were you or your loved one told about self-help, support groups or local resources?</t>
  </si>
  <si>
    <t>Before leaving the facility, were you or your loved one given information about different kinds of treatment that are available?</t>
  </si>
  <si>
    <t xml:space="preserve">Before leaving the facility, were you or your loved one given as much information as you wanted about what you could do to manage your loved one’s condition? </t>
  </si>
  <si>
    <t xml:space="preserve">During this stay, were you or your loved one given information about your rights as a patient? </t>
  </si>
  <si>
    <t>During this stay, as far as you know, did anyone your loved one went to for treatment share information with others that should have been kept private?</t>
  </si>
  <si>
    <t>During this stay, how much was your loved one helped by the treatment provided?</t>
  </si>
  <si>
    <t xml:space="preserve">During this stay, did your loved one take any prescription medicines as part of treatment? </t>
  </si>
  <si>
    <t>During this stay, did anyone include you in your loved one’s treatment?</t>
  </si>
  <si>
    <t xml:space="preserve">During this stay, did you or your loved one feel you could refuse a specific type of medicine or treatment? </t>
  </si>
  <si>
    <t>Does your loved one’s language, race, religion, ethnic background or culture make any difference in the kind of treatment he or she needs?</t>
  </si>
  <si>
    <t xml:space="preserve">During this stay, was the care your loved one received responsive to those needs? </t>
  </si>
  <si>
    <t xml:space="preserve">Using any number from 0 to 10, where 0 is the worst treatment possible and 10 is the best treatment possible, what number would you use to rate all of your loved one’s treatment during this stay? </t>
  </si>
  <si>
    <t>How often did the doctors, nurses, and other hospital staff introduce themselves when they first came to care for you or your loved one?</t>
  </si>
  <si>
    <t xml:space="preserve">How often did the staff treat you or your loved one as a whole person, not just a medical condition? </t>
  </si>
  <si>
    <t>During your stay, how often did nurses listen carefully to you?</t>
  </si>
  <si>
    <t>During your stay, how often did nurses explain things in a way you could understand?</t>
  </si>
  <si>
    <t>During your stay, how often did doctors explain things in a way you could understand?</t>
  </si>
  <si>
    <t>During your stay, how often did the hospital staff follow your pain management treatment plan?</t>
  </si>
  <si>
    <t>Patient Insights - IP/Other</t>
  </si>
  <si>
    <t>H7CF</t>
  </si>
  <si>
    <t>How often did the quality of the meals you received meet your expectations?</t>
  </si>
  <si>
    <t>Your Care</t>
  </si>
  <si>
    <t>H7DF</t>
  </si>
  <si>
    <t>How often did the quality of services provided by rehabilitation staff meet your expectations?</t>
  </si>
  <si>
    <t>H12J</t>
  </si>
  <si>
    <t>How often did the therapists explain things in a way you could understand?</t>
  </si>
  <si>
    <t>Your Experiences in This Hospital</t>
  </si>
  <si>
    <t>When You Left the Hospital</t>
  </si>
  <si>
    <t>Likelihood to Recommend</t>
  </si>
  <si>
    <t>Likelihood To Recommend</t>
  </si>
  <si>
    <t>Patient Insights - IP/Rehab</t>
  </si>
  <si>
    <t>Using any number from 0 to 10, where 0 is the worst possible care and 10 is the best possible care, what number would you use to rate the care received from all the nurses who treated you?</t>
  </si>
  <si>
    <t>H12O</t>
  </si>
  <si>
    <t>How often did therapists listen carefully to you?</t>
  </si>
  <si>
    <t>Care From Therapists</t>
  </si>
  <si>
    <t>How often did therapists explain things in a way you could understand?</t>
  </si>
  <si>
    <t>H12</t>
  </si>
  <si>
    <t>Using any number from 0 to 10, where 0 is the worst possible care and 10 is the best possible care, what number would you use to rate the care received from all therapists who treated you?</t>
  </si>
  <si>
    <t>H12C</t>
  </si>
  <si>
    <t>How often did therapists treat you with courtesy and respect?</t>
  </si>
  <si>
    <t>During this hospital stay, how often did the patient care staff do everything they could to help you with your pain?</t>
  </si>
  <si>
    <t>Before giving you any new medicine, how often did patient care staff tell you what the medicine was for?</t>
  </si>
  <si>
    <t>H2Z</t>
  </si>
  <si>
    <t>How often did the patient care staff do a good job of involving you in the treatment plan and goal setting?</t>
  </si>
  <si>
    <t>Hospital Environment</t>
  </si>
  <si>
    <t>How satisfied were you with how much you were helped by this stay?</t>
  </si>
  <si>
    <t>General Experience</t>
  </si>
  <si>
    <t>Using any number from 0 to 10, where 0 is the worst hospital possible and 10 is the best hospital possible, what number would you use to rate this hospital?</t>
  </si>
  <si>
    <t>Would you recommend this outpatient rehab facility to your friends and family?</t>
  </si>
  <si>
    <t>Patient Insights - Nursing Home</t>
  </si>
  <si>
    <t>How often does the staff treat the resident with courtesy and respect?</t>
  </si>
  <si>
    <t>Long Term Care Providers</t>
  </si>
  <si>
    <t>How often does the staff listen carefully to the resident?</t>
  </si>
  <si>
    <t>How often does the staff explain things in a way that was easy for the resident to understand?</t>
  </si>
  <si>
    <t>After pressing the call button, how often does the resident get help as soon as needed?</t>
  </si>
  <si>
    <t>How often does the staff behave in a professional manner?</t>
  </si>
  <si>
    <t>How often is the resident's pain well controlled?</t>
  </si>
  <si>
    <t>Using any number from 0 to 10, where 0 is the worst possible care and 10 is the best possible care, what number would you use to rate the care received from all the staff?</t>
  </si>
  <si>
    <t>How often is the resident's room and bathroom kept clean?</t>
  </si>
  <si>
    <t>Environment</t>
  </si>
  <si>
    <t>How often is the area around the resident's room kept quiet at night?</t>
  </si>
  <si>
    <t>H6H</t>
  </si>
  <si>
    <t>How often do you feel the resident is safe and secure in this facility?</t>
  </si>
  <si>
    <t>How often does the resident get help using the bathroom or using a bedpan as soon as needed?</t>
  </si>
  <si>
    <t>H4U</t>
  </si>
  <si>
    <t>How satisfied are you with the assistance provided helping the resident with daily activities, such as dressing, eating and bathing?</t>
  </si>
  <si>
    <t>How satisfied are you with the overall quality of the food service?</t>
  </si>
  <si>
    <t>H4X</t>
  </si>
  <si>
    <t>How satisfied are you with the activities offered by the facility?</t>
  </si>
  <si>
    <t>H4Z</t>
  </si>
  <si>
    <t>How satisfied are you with how well the staff keeps you informed about the resident's health status?</t>
  </si>
  <si>
    <t>Would you recommend this facility to your friends and family if they needed long-term care?</t>
  </si>
  <si>
    <t>Using any number from 0 to 10, where 0 is the worst long-term care facility possible and 10 is the best long-term care facility possible, what number would you use to rate this facility?</t>
  </si>
  <si>
    <t>How satisfied are you with the cleanliness of the facility?</t>
  </si>
  <si>
    <t>How satisfied are you with the Laundry Services of the facility?</t>
  </si>
  <si>
    <t>How satisfied are you with the maintenance/upkeep of the building and equipment?</t>
  </si>
  <si>
    <t>Patient Insights - OP</t>
  </si>
  <si>
    <t>How often did the patient care staff do a good job in keeping you informed about delays in care or treatment?</t>
  </si>
  <si>
    <t>REHAB</t>
  </si>
  <si>
    <t>H2ZB</t>
  </si>
  <si>
    <t>How satisfied were you with your progress towards your goals?</t>
  </si>
  <si>
    <t>SURGERY/PROCEDURE</t>
  </si>
  <si>
    <t>How often did the staff do a good job of informing your designated family member or friend about your care and treatment?</t>
  </si>
  <si>
    <t>Using any number from 0 to 10, what number would you use to rate the care received from all the doctors who treated you?</t>
  </si>
  <si>
    <t>On a 0 to 10 scale, where 0 means not at all likely and 10 means extremely likely, how likely is it that you would recommend this outpatient service to a family member or friend?</t>
  </si>
  <si>
    <t>H7LH</t>
  </si>
  <si>
    <t>How satisfied were you with the laboratory hours of operation?</t>
  </si>
  <si>
    <t>H7AS</t>
  </si>
  <si>
    <t>Overall how satisfied were you with the x-ray staff?</t>
  </si>
  <si>
    <t>Overall, how satisfied were you with the Laboratory Staff?</t>
  </si>
  <si>
    <t>Scheduling</t>
  </si>
  <si>
    <t>SCHEDULING</t>
  </si>
  <si>
    <t>How often did the nurses, doctors and other staff do a good job of working together as a team?</t>
  </si>
  <si>
    <t>Patient Insights - OP/Behavioral Health</t>
  </si>
  <si>
    <t>Getting Timely Appointments</t>
  </si>
  <si>
    <t>During your most recent visit, how often did the people you went to for counseling or treatment listen carefully to you?</t>
  </si>
  <si>
    <t>During your most recent visit, how often did the people you went to for counseling or treatment explain things in a way you could understand?</t>
  </si>
  <si>
    <t>During your most recent visit, how often did the people you went to for counseling or treatment show respect for what you had to say?</t>
  </si>
  <si>
    <t>During your most recent visit, how often did the people you went to for counseling or treatment spend enough time with you?</t>
  </si>
  <si>
    <t>During your most recent visit, how often did you feel safe when you were with the people you went to for counseling or treatment?</t>
  </si>
  <si>
    <t>During your most recent visit, how often were you involved as much as you wanted in your counseling or treatment?</t>
  </si>
  <si>
    <t>During your most recent visit, were you told about self-help or support groups, such as consumer-run groups or 12-step programs?</t>
  </si>
  <si>
    <t>During your most recent visit, were you given information about different kinds of counseling or treatment that are available?</t>
  </si>
  <si>
    <t>During your most recent visit, were you given information about your rights as a patient?</t>
  </si>
  <si>
    <t>During your most recent visit, were you given as much information as you wanted about what you could do to manage your condition?</t>
  </si>
  <si>
    <t>During your most recent visit, did you feel you could refuse a specific type of medicine or treatment?</t>
  </si>
  <si>
    <t>During your most recent visit, as far as you know, did anyone you went to for counseling or treatment share information with others that should have been kept private?</t>
  </si>
  <si>
    <t>During your most recent visit, was the care you received responsive to those needs?</t>
  </si>
  <si>
    <t>During your most recent visit, how much were you helped by the counseling or treatment you got?</t>
  </si>
  <si>
    <t>Using any number from 0 to 10, where 0 is the worst counseling or treatment possible and 10 is the best counseling or treatment possible, what number would you use to rate all your counseling or treatment during your most recent visit?</t>
  </si>
  <si>
    <t>In the last 12 months, as far as you know, did anyone you went to for counseling or treatment share information with others that should have been kept private?</t>
  </si>
  <si>
    <t>Does your language, race, religion, ethnic background or culture make any difference in the kind of counseling or treatment you need?</t>
  </si>
  <si>
    <t>In the last 12 months, were you told about self-help or support groups, such as consumer-run groups or 12-steps programs?</t>
  </si>
  <si>
    <t>In the last 12 months, how often did the people you went to for counseling or treatment listen carefully to you?</t>
  </si>
  <si>
    <t>In the last 12 months, how often did the people you went to for counseling or treatment explain things in a way you could understand?</t>
  </si>
  <si>
    <t>In the last 12 months, how often did the people you went to for counseling or treatment show respect for what you had to say?</t>
  </si>
  <si>
    <t>In the last 12 months, how often did the people you went to for counseling or treatment spend enough time with you?</t>
  </si>
  <si>
    <t>In the last 12 months, how often did you feel safe when you were with the people you went to for counseling or treatment?</t>
  </si>
  <si>
    <t>In the last 12 months, how often were you involved as much as you wanted in your counseling or treatment?</t>
  </si>
  <si>
    <t>In the last 12 months, how much were you helped by the counseling or treatment you got?</t>
  </si>
  <si>
    <t>In the last 12 months, were you told what side effects of those medicines to watch for?</t>
  </si>
  <si>
    <t>In the last 12 months, did anyone talk to you about whether to include your family or friends in your counseling or treatment?</t>
  </si>
  <si>
    <t>In the last 12 months, were you given information about different kinds of counseling or treatment that are available?</t>
  </si>
  <si>
    <t>In the last 12 months, were you given information about your rights as a patient?</t>
  </si>
  <si>
    <t>In the last 12 months, were you given as much information as you wanted about what you could do to manage your condition?</t>
  </si>
  <si>
    <t>In the last 12 months, did you feel you could refuse a specific type of medicine or treatment?</t>
  </si>
  <si>
    <t>In the last 12 months, was the care you received responsive to those needs?</t>
  </si>
  <si>
    <t>In the last 12 months, did you take any prescription medicines as a part of your treatment?</t>
  </si>
  <si>
    <t>Services</t>
  </si>
  <si>
    <t>SERVICES</t>
  </si>
  <si>
    <t>Using any number from 0 to 10, where 0 is the worst program possible and 10 is the best program possible, what number would you use to rate this program in the last 12 months?</t>
  </si>
  <si>
    <t>In the last 12 months, how often did the people you went to for services listen carefully to you?</t>
  </si>
  <si>
    <t>In the last 12 months, how often did the people you went to for services explain things in a way you could understand?</t>
  </si>
  <si>
    <t>In the last 12 months, how often did the people you went to for services or treatment show respect for what you had to say?</t>
  </si>
  <si>
    <t>In the last 12 months, how often did the people you went to for services spend enough time with you?</t>
  </si>
  <si>
    <t>In the last 12 months, how often did you feel safe when you were with the people you went to for services?</t>
  </si>
  <si>
    <t>In the last 12 months, how much were you helped by the services you got?</t>
  </si>
  <si>
    <t>In the last 12 months, how often were you involved as much as you wanted in your services?</t>
  </si>
  <si>
    <t>In the last 12 months, did anyone talk to you about whether to include your family or friends in your services?</t>
  </si>
  <si>
    <t>In the last 12 months, were you given information about different kinds of services that are available?</t>
  </si>
  <si>
    <t>Does your language, race, religion, ethnic background or culture make any difference in the kind of services you need?</t>
  </si>
  <si>
    <t>In the last 12 months, as far as you know did anyone you went to for services share information with others that should have been kept private?</t>
  </si>
  <si>
    <t>In the last 12 months, as far as you know did anyone you went to for counseling or treatment share information with others that should have been kept private?</t>
  </si>
  <si>
    <t>H20</t>
  </si>
  <si>
    <t>In the last 12 months, how often did the provider you went to for counseling or treatment listen carefully to you?</t>
  </si>
  <si>
    <t>In the last 12 months, how often did the provider you went to for counseling or treatment explain things in a way you could understand?</t>
  </si>
  <si>
    <t>In the last 12 months, how often did the provider you went to for counseling or treatment show respect for what you had to say?</t>
  </si>
  <si>
    <t>In the last 12 months, how often did the provider you went to for counseling or treatment spend enough time with you?</t>
  </si>
  <si>
    <t>Using any number from 0 to 10, where 0 is the worst counseling or treatment possible and 10 is the best counseling or treatment possible, what number what you use to rate all your counseling or treatment from your Rockwood provider in the last 12 months?</t>
  </si>
  <si>
    <t>Patient Insights - OP/Rehab</t>
  </si>
  <si>
    <t>How satisfied were you with your ability to schedule the visit on a convenient day and time?</t>
  </si>
  <si>
    <t>How often did the therapists treat you with courtesy and respect?</t>
  </si>
  <si>
    <t>How often did the therapists listen carefully to you?</t>
  </si>
  <si>
    <t>During this visit, how often did the patient care staff do everything they could to help you with your pain?</t>
  </si>
  <si>
    <t>Using any number from 0 to 10, where 0 is the worst possible therapist and 10 is the best possible therapist, what number would you use to rate this therapist who treated you?</t>
  </si>
  <si>
    <t>How often did the therapist do a good job of involving you in the treatment plan and goal setting?</t>
  </si>
  <si>
    <t>How satisfied are you with how clearly and completely you were told what to do and what to expect after your visit?</t>
  </si>
  <si>
    <t>How satisfied are you with your progress towards your goals?</t>
  </si>
  <si>
    <t>How satisfied were you with your ability to schedule the visit or call on a convenient day and time?</t>
  </si>
  <si>
    <t>How often did the APS Staff treat you with courtesy and respect?</t>
  </si>
  <si>
    <t>Services from The APS Staff</t>
  </si>
  <si>
    <t>Services From the APS STAFF</t>
  </si>
  <si>
    <t>How often did the APS Staff listen carefully to you?</t>
  </si>
  <si>
    <t>How often did the APS Staff explain things in a way you could understand?</t>
  </si>
  <si>
    <t>Using any number from 0 to 10, where 0 is the worst possible service and 10 is the best possible service, what number would you use to rate the services received from all APS Staff who worked with you?</t>
  </si>
  <si>
    <t>How often did you feel that the services received during the visit or call were well coordinated?</t>
  </si>
  <si>
    <t>APS Staff</t>
  </si>
  <si>
    <t>How often did the APS Staff do a good job of keeping you informed about delays in care delivery or services?</t>
  </si>
  <si>
    <t>How often did the APS Staff do a good job of involving you in the treatment plan and goal setting?</t>
  </si>
  <si>
    <t>How satisfied were you with how clearly and completely you were told what to do and what to expect after services received?</t>
  </si>
  <si>
    <t>Would you recommend this service to your friends and family?</t>
  </si>
  <si>
    <t>Using any number from 0 to 10, where 0 is the worst program possible and 10 is the best program possible, what number would you use to rate this program?</t>
  </si>
  <si>
    <t>How satisfied were you with your program schedule?</t>
  </si>
  <si>
    <t>How often did the Program Representatives treat you with courtesy and respect?</t>
  </si>
  <si>
    <t>Care from The Program Representatives</t>
  </si>
  <si>
    <t>How often did the Program Representatives listen carefully to you?</t>
  </si>
  <si>
    <t>How often did the Program Representatives explain things in a way you could understand?</t>
  </si>
  <si>
    <t>Using any number from 0 to 10, where 0 is the worst possible care and 10 is the best possible care, what number would you use to rate the care received from all Program Representatives who worked with you?</t>
  </si>
  <si>
    <t>How often did you feel that the program services received were well coordinated?</t>
  </si>
  <si>
    <t>Staff</t>
  </si>
  <si>
    <t>How often did the staff do a good job of involving you in the treatment plan and goal setting?</t>
  </si>
  <si>
    <t>Would you recommend this program to your friends and family?</t>
  </si>
  <si>
    <t>How often did the Birth to 3 Staff treat you with courtesy and respect?</t>
  </si>
  <si>
    <t>Care from The Birth to 3 Staff</t>
  </si>
  <si>
    <t>How often did the Birth to 3 Staff listen carefully to you?</t>
  </si>
  <si>
    <t>How often did the Birth to 3 Staff explain things in a way you could understand?</t>
  </si>
  <si>
    <t>Using any number from 0 to 10, where 0 is the worst possible care and 10 is the best possible care, what number would you use to rate the care received from all Birth to 3 Staff who treated you?</t>
  </si>
  <si>
    <t>How often did the Birth to 3 Staff do a good job of keeping you informed about delays in care or treatment?</t>
  </si>
  <si>
    <t>Birth to 3 Staff</t>
  </si>
  <si>
    <t>How often did the Birth to 3 Staff do a good job of involving you in the treatment plan and goal setting?</t>
  </si>
  <si>
    <t>How satisfied were you with how clearly and completely you were told what to do and what to expect during the visit?</t>
  </si>
  <si>
    <t>How often did the Children's Waiver's and Family Support Staff treat you with courtesy and respect?</t>
  </si>
  <si>
    <t>Care from the Children's Waiver's and Family Support Staff</t>
  </si>
  <si>
    <t>How often did the Children's Waiver's and Family Support Staff listen carefully to you?</t>
  </si>
  <si>
    <t>How often did the Children's Waiver's and Family Support Staff explain things in a way you could understand?</t>
  </si>
  <si>
    <t>Using any number from 0 to 10, where 0 is the worst possible care and 10 is the best possible care, what number would you use to rate the care received from all Children's Waiver's and Family Support Staff who worked with you?</t>
  </si>
  <si>
    <t>How often did the Children's Waiver's and Family Support Staff do a good job of keeping you informed about delays in care or treatment?</t>
  </si>
  <si>
    <t>Children's Waiver's and Family Support Staff</t>
  </si>
  <si>
    <t>How often did the Children's Waiver's and Family Support Staff do a good job of involving you in the treatment plan and goal setting?</t>
  </si>
  <si>
    <t>How often did the crisis staff treat you with courtesy and respect?</t>
  </si>
  <si>
    <t>Care From the Crisis Staff</t>
  </si>
  <si>
    <t>How often did the crisis staff listen carefully to you?</t>
  </si>
  <si>
    <t>How often did the crisis staff explain things in a way you could understand?</t>
  </si>
  <si>
    <t>Using any number from 0 to 10, where 0 is the worst possible care and 10 is the best possible care, what number would you use to rate the care received from all crisis staff who treated you?</t>
  </si>
  <si>
    <t>How often did the crisis staff do a good job of keeping you informed about delays in care or treatment?</t>
  </si>
  <si>
    <t>Crisis Staff</t>
  </si>
  <si>
    <t>How often did the crisis staff do a good job of involving you in the treatment plan and goal setting?</t>
  </si>
  <si>
    <t>How often did you feel that the care and services received during the visit / call were well coordinated?</t>
  </si>
  <si>
    <t>How satisfied were you with how clearly and completely you were told what to do and what to expect after the visit / call?</t>
  </si>
  <si>
    <t>During this visit, how often did the staff do everything they could to help you with pain?</t>
  </si>
  <si>
    <t>How often did the staff do a good job of keeping you informed about delays in care or treatment?</t>
  </si>
  <si>
    <t>Using any number from 0 to 10, where 0 is the worst outpatient rehab facility possible and 10 is the best outpatient rehab facility possible, what number would you use to rate this outpatient rehab facility?</t>
  </si>
  <si>
    <t>Patient Insights - OP/SDS</t>
  </si>
  <si>
    <t>Patient Insights - POP (12mo Phone)</t>
  </si>
  <si>
    <t>In the last 12 months, when you phoned this provider's office to get an appointment for care you needed right away, how often did you get an appointment as soon as you thought you needed?</t>
  </si>
  <si>
    <t>Appointment Scheduling</t>
  </si>
  <si>
    <t>In the last 12 months, when you made an appointment for a check-up or routine care with this provider, how often did you get an appointment as soon as you thought you needed?</t>
  </si>
  <si>
    <t>In the last 12 months, when this provider ordered a blood test, x-ray or other test for you, how often did someone from this office follow up to give you those results?</t>
  </si>
  <si>
    <t>Provider Care/Communication</t>
  </si>
  <si>
    <t>In the last 12 months, how often did this provider give you easy to understand instructions about taking care of these health problems or concerns?</t>
  </si>
  <si>
    <t>H30C</t>
  </si>
  <si>
    <t>Using any number from 0 to 10, where 0 is the worst clinic possible and 10 is the best clinic possible, what number would you use to rate this clinic?</t>
  </si>
  <si>
    <t>Overall Clinic Rating</t>
  </si>
  <si>
    <t>Office Staff</t>
  </si>
  <si>
    <t>In the last 12 months, when you phoned this doctor's office to get an appointment for care you needed right away, how often did you get an appointment as soon as you thought you needed?</t>
  </si>
  <si>
    <t>In the last 12 months, when you made an appointment for a check-up or routine care with this doctor, how often did you get an appointment as soon as you thought you needed?</t>
  </si>
  <si>
    <t>In the last 12 months, when you phoned this doctor's office during regular office hours, how often did you get an answer to your medical question that same day?</t>
  </si>
  <si>
    <t>In the last 12 months, when you phoned this doctor's office after regular office hours, how often did you get an answer to your medical question as soon as you needed?</t>
  </si>
  <si>
    <t>In the last 12 months, how often did you see this doctor (or nurse practitioner) within 15 minutes of the appointment time?</t>
  </si>
  <si>
    <t>In the last 12 months, when this doctor (or nurse practitioner) ordered a blood test, x-ray or other test for you, how often did someone from this office follow up to give you those results?</t>
  </si>
  <si>
    <t>Physician Care/Communication</t>
  </si>
  <si>
    <t>In the last 12 months, how often did this doctor (or nurse practitioner) explain things in a way that was easy to understand?</t>
  </si>
  <si>
    <t>In the last 12 months, how often did this doctor (or nurse practitioner) seem to know the important information about your medical history?</t>
  </si>
  <si>
    <t>In the last 12 months, how often did this doctor (or nurse practitioner) spend enough time with you?</t>
  </si>
  <si>
    <t>In the last 12 months, how often did this doctor (or nurse practitioner) give you easy to understand instructions about taking care of these health problems or concerns?</t>
  </si>
  <si>
    <t>In the last 12 months, how often did this doctor (or nurse practitioner) listen carefully to you?</t>
  </si>
  <si>
    <t>In the last 12 months, how often did this doctor (or nurse practitioner) show respect for what you had to say?</t>
  </si>
  <si>
    <t>Using any number from 0 to 10, where 0 is the worst doctor (or NP) possible and 10 is the best doctor (or NP) possible, what number would you use to rate him/her?</t>
  </si>
  <si>
    <t>In the last 12 months, how often were clerks and receptionists at this doctor's office as helpful as you thought they should be?</t>
  </si>
  <si>
    <t>In the last 12 months, how often did clerks and receptionists at this doctor's office treat you with courtesy and respect?</t>
  </si>
  <si>
    <t>Patient Insights - Urgent Care</t>
  </si>
  <si>
    <t>H6FC</t>
  </si>
  <si>
    <t>Was it easy to find the urgent care center?</t>
  </si>
  <si>
    <t>Arrival and Registration</t>
  </si>
  <si>
    <t>H1Q</t>
  </si>
  <si>
    <t>During this visit, was the registration process completed quickly?</t>
  </si>
  <si>
    <t>H1ET</t>
  </si>
  <si>
    <t>During this visit, did registration staff treat you with courtesy and respect?</t>
  </si>
  <si>
    <t>H10JD</t>
  </si>
  <si>
    <t>During this visit, did the staff explain financial obligations and insurance matters?</t>
  </si>
  <si>
    <t>H6EG</t>
  </si>
  <si>
    <t>Were you satisfied with the comfort and attractiveness of the waiting area?</t>
  </si>
  <si>
    <t>H2MD</t>
  </si>
  <si>
    <t>During this visit, did the staff show the proper sense of urgency in treating your medical problem?</t>
  </si>
  <si>
    <t>H4AF2</t>
  </si>
  <si>
    <t>During this visit, did the staff do everything they could to help you with your pain?</t>
  </si>
  <si>
    <t>H5CD</t>
  </si>
  <si>
    <t>During this visit, did the staff do a good job of keeping you informed of delays in care or treatment?</t>
  </si>
  <si>
    <t>H6AA1</t>
  </si>
  <si>
    <t>Were you satisfied with the cleanliness of the facility?</t>
  </si>
  <si>
    <t>H5BD</t>
  </si>
  <si>
    <t>Were you satisfied with the total amount of time spent in the urgent care center from arrival to discharge?</t>
  </si>
  <si>
    <t>H3CSD</t>
  </si>
  <si>
    <t>During this visit, did the provider show respect for what you had to say?</t>
  </si>
  <si>
    <t>Provider</t>
  </si>
  <si>
    <t>H3OD</t>
  </si>
  <si>
    <t>During this visit, did the provider listen carefully to you?</t>
  </si>
  <si>
    <t>H3JD</t>
  </si>
  <si>
    <t>During this visit, did the provider explain things in a way that was easy to understand?</t>
  </si>
  <si>
    <t>During this visit, did the provider spend enough time with you?</t>
  </si>
  <si>
    <t>Using any number from 0 to 10, where 0 is the worst possible care and 10 is the best possible care, what number would you use to rate the care received from the provider who treated you?</t>
  </si>
  <si>
    <t>H8AA1</t>
  </si>
  <si>
    <t>During this visit, were you provided clear and complete instructions on what to do and what to expect after returning home?</t>
  </si>
  <si>
    <t>Discharge Instructions</t>
  </si>
  <si>
    <t>H4AM3</t>
  </si>
  <si>
    <t>During this visit, were you provided easy-to-understand explanations regarding those medications or prescriptions?</t>
  </si>
  <si>
    <t>Would you recommend this urgent care center to your friends and family?</t>
  </si>
  <si>
    <t>Using any number from 0 to 10, where 0 is the worst urgent care center possible and 10 is the best urgent care center possible, what number would you use to rate this urgent care center?</t>
  </si>
  <si>
    <t>Patient Sat - ED (Custom)</t>
  </si>
  <si>
    <t>Patient Sat - OP (Custom)</t>
  </si>
  <si>
    <t>The convenience of the facility's location to your patients</t>
  </si>
  <si>
    <t>Outpatient Imaging Ratings and Referrals</t>
  </si>
  <si>
    <t>The cost to the patient</t>
  </si>
  <si>
    <t>Your practice’s established relationship with the imaging facility</t>
  </si>
  <si>
    <t>The range of imaging services available at the facility</t>
  </si>
  <si>
    <t>How quickly you are able to schedule services</t>
  </si>
  <si>
    <t>The ease of the pre-certification process</t>
  </si>
  <si>
    <t>How quickly your practice receives test results from the facility</t>
  </si>
  <si>
    <t>Patients’ feedback about their experiences at the facility</t>
  </si>
  <si>
    <t>The accuracy of the imaging results provided by the facility</t>
  </si>
  <si>
    <t>The helpfulness of the scheduling staff at the facility</t>
  </si>
  <si>
    <t>The quality of the radiologists at the facility</t>
  </si>
  <si>
    <t>Overall, how satisfied is your practice with this hospital in terms of your outpatient imaging referrals?</t>
  </si>
  <si>
    <t>The convenience of the facility's location to the patient</t>
  </si>
  <si>
    <t>Other Outpatient Imaging Referrals</t>
  </si>
  <si>
    <t>Overall, how satisfied is your practice with that facility in terms of your outpatient imaging referrals?</t>
  </si>
  <si>
    <t>Attention to Care from Other Providers</t>
  </si>
  <si>
    <t>Provider's Attention to Your Child’s Growth and Development</t>
  </si>
  <si>
    <t>Providers Support You in Taking Care of Your Child's Health (PCMH)</t>
  </si>
  <si>
    <t>Patient Safety Culture</t>
  </si>
  <si>
    <t>ICH-CAHPS</t>
  </si>
  <si>
    <t>ASC-CAHPS</t>
  </si>
  <si>
    <t>CG-CAHPS Visit Child</t>
  </si>
  <si>
    <t>PCMH-Child</t>
  </si>
  <si>
    <t>PCMH-Adult</t>
  </si>
  <si>
    <t>CG-CAHPS 12 Month Child</t>
  </si>
  <si>
    <t>CG-CAHPS 12 Month</t>
  </si>
  <si>
    <t>CG-CAHPS Visit</t>
  </si>
  <si>
    <t>ED</t>
  </si>
  <si>
    <t>HH-CAHPS</t>
  </si>
  <si>
    <t>HCAHPS</t>
  </si>
  <si>
    <t>Inpatient Behavioral</t>
  </si>
  <si>
    <t>Nursing Home</t>
  </si>
  <si>
    <t>Outpatient</t>
  </si>
  <si>
    <t>Outpatient Behavioral</t>
  </si>
  <si>
    <t>Urgent Care</t>
  </si>
  <si>
    <t>Check (0=no match)</t>
  </si>
  <si>
    <t>Issues:</t>
  </si>
  <si>
    <t>Client (Imported)</t>
  </si>
  <si>
    <t>Survey Type (Imported)</t>
  </si>
  <si>
    <t>Lookup (Calculated)</t>
  </si>
  <si>
    <t>Amsurg</t>
  </si>
  <si>
    <t>Old</t>
  </si>
  <si>
    <t>CHS</t>
  </si>
  <si>
    <t>Lifepoint + Curae</t>
  </si>
  <si>
    <t>Ardent</t>
  </si>
  <si>
    <t>OP Rehab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</si>
</sst>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2" borderId="0" xfId="0" applyFont="1" applyFill="1" applyAlignment="1">
      <alignment horizontal="center"/>
    </xf>
    <xf numFmtId="0" fontId="0" fillId="0" borderId="0" xfId="0" applyAlignment="1">
      <alignment horizontal="left"/>
    </xf>
    <xf numFmtId="0" fontId="0" fillId="0" borderId="0" xfId="0" applyAlignment="1">
      <alignment horizontal="right"/>
    </xf>
    <xf numFmtId="0" fontId="0" fillId="3"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riansMasterCategoryDefinitionLi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riansMasterCategoryDefinitionL"/>
    </sheetNames>
    <sheetDataSet>
      <sheetData sheetId="0">
        <row r="2">
          <cell r="F2" t="str">
            <v>PQRS-H61DA-Getting Timely Appointments, Care, and Information</v>
          </cell>
        </row>
        <row r="3">
          <cell r="F3" t="str">
            <v>PQRS-H61DB-Getting Timely Appointments, Care, and Information</v>
          </cell>
        </row>
        <row r="4">
          <cell r="F4" t="str">
            <v>PQRS-H69DA-Getting Timely Appointments, Care, and Information</v>
          </cell>
        </row>
        <row r="5">
          <cell r="F5" t="str">
            <v>PQRS-H69DB-Getting Timely Appointments, Care, and Information</v>
          </cell>
        </row>
        <row r="6">
          <cell r="F6" t="str">
            <v>PQRS-H65DD-Getting Timely Appointments, Care, and Information</v>
          </cell>
        </row>
        <row r="7">
          <cell r="F7" t="str">
            <v>PQRS-H63J-How Well Providers Communicate With Patients</v>
          </cell>
        </row>
        <row r="8">
          <cell r="F8" t="str">
            <v>PQRS-H63O-How Well Providers Communicate With Patients</v>
          </cell>
        </row>
        <row r="9">
          <cell r="F9" t="str">
            <v>PQRS-H63FF-How Well Providers Communicate With Patients</v>
          </cell>
        </row>
        <row r="10">
          <cell r="F10" t="str">
            <v>PQRS-H63D-How Well Providers Communicate With Patients</v>
          </cell>
        </row>
        <row r="11">
          <cell r="F11" t="str">
            <v>PQRS-H63CS-How Well Providers Communicate With Patients</v>
          </cell>
        </row>
        <row r="12">
          <cell r="F12" t="str">
            <v>PQRS-H63AA-How Well Providers Communicate With Patients</v>
          </cell>
        </row>
        <row r="13">
          <cell r="F13" t="str">
            <v>PQRS-H30-Patients' Rating of the Provider</v>
          </cell>
        </row>
        <row r="14">
          <cell r="F14" t="str">
            <v>PQRS-H633A-Access to Specialists</v>
          </cell>
        </row>
        <row r="15">
          <cell r="F15" t="str">
            <v>PQRS-H633D-Access to Specialists</v>
          </cell>
        </row>
        <row r="16">
          <cell r="F16" t="str">
            <v>PQRS-Y63D-Health Promotion and Education</v>
          </cell>
        </row>
        <row r="17">
          <cell r="F17" t="str">
            <v>PQRS-Y63DH-Health Promotion and Education</v>
          </cell>
        </row>
        <row r="18">
          <cell r="F18" t="str">
            <v>PQRS-Y63DJ-Health Promotion and Education</v>
          </cell>
        </row>
        <row r="19">
          <cell r="F19" t="str">
            <v>PQRS-Y63FG-Health Promotion and Education</v>
          </cell>
        </row>
        <row r="20">
          <cell r="F20" t="str">
            <v>PQRS-Y619D-Health Promotion and Education</v>
          </cell>
        </row>
        <row r="21">
          <cell r="F21" t="str">
            <v>PQRS-Y619W-Health Promotion and Education</v>
          </cell>
        </row>
        <row r="22">
          <cell r="F22" t="str">
            <v>PQRS-Y4PP-Shared Decision-Making</v>
          </cell>
        </row>
        <row r="23">
          <cell r="F23" t="str">
            <v>PQRS-Y4PPN-Shared Decision-Making</v>
          </cell>
        </row>
        <row r="24">
          <cell r="F24" t="str">
            <v>PQRS-Y4AM-Shared Decision-Making</v>
          </cell>
        </row>
        <row r="25">
          <cell r="F25" t="str">
            <v>PQRS-Y4TS-Shared Decision-Making</v>
          </cell>
        </row>
        <row r="26">
          <cell r="F26" t="str">
            <v>PQRS-Y4TSN-Shared Decision-Making</v>
          </cell>
        </row>
        <row r="27">
          <cell r="F27" t="str">
            <v>PQRS-Y4TSB-Shared Decision-Making</v>
          </cell>
        </row>
        <row r="28">
          <cell r="F28" t="str">
            <v>PQRS-Y64BE-Shared Decision-Making</v>
          </cell>
        </row>
        <row r="29">
          <cell r="F29" t="str">
            <v>PQRS-Y64BW-Shared Decision-Making</v>
          </cell>
        </row>
        <row r="30">
          <cell r="F30" t="str">
            <v>PQRS-H69H-Helpful, Courteous, and Respectful Office Staff</v>
          </cell>
        </row>
        <row r="31">
          <cell r="F31" t="str">
            <v>PQRS-H69C-Helpful, Courteous, and Respectful Office Staff</v>
          </cell>
        </row>
        <row r="32">
          <cell r="F32" t="str">
            <v>PQRS-H63DM-Care Coordination</v>
          </cell>
        </row>
        <row r="33">
          <cell r="F33" t="str">
            <v>PQRS-H64FC-Care Coordination</v>
          </cell>
        </row>
        <row r="34">
          <cell r="F34" t="str">
            <v>PQRS-H64AM-Care Coordination</v>
          </cell>
        </row>
        <row r="35">
          <cell r="F35" t="str">
            <v>PQRS-D61DA-Between Visit Communication</v>
          </cell>
        </row>
        <row r="36">
          <cell r="F36" t="str">
            <v>PQRS-H64AO-Helping You Take Medications as Directed</v>
          </cell>
        </row>
        <row r="37">
          <cell r="F37" t="str">
            <v>PQRS-Y4AO1-Helping You Take Medications as Directed</v>
          </cell>
        </row>
        <row r="38">
          <cell r="F38" t="str">
            <v>PQRS-Y64A1-Helping You Take Medications as Directed</v>
          </cell>
        </row>
        <row r="39">
          <cell r="F39" t="str">
            <v>PQRS-Y64A2-Stewardship of Patient Resources</v>
          </cell>
        </row>
        <row r="40">
          <cell r="F40" t="str">
            <v>CG-CAHPS 12 Month-H1DA-Getting Timely Appointments, Care, and Information</v>
          </cell>
        </row>
        <row r="41">
          <cell r="F41" t="str">
            <v>CG-CAHPS 12 Month-H1DB-Getting Timely Appointments, Care, and Information</v>
          </cell>
        </row>
        <row r="42">
          <cell r="F42" t="str">
            <v>CG-CAHPS 12 Month-H5DD-Getting Timely Appointments, Care, and Information</v>
          </cell>
        </row>
        <row r="43">
          <cell r="F43" t="str">
            <v>CG-CAHPS 12 Month-H9DA-Getting Timely Appointments, Care, and Information</v>
          </cell>
        </row>
        <row r="44">
          <cell r="F44" t="str">
            <v>CG-CAHPS 12 Month-H9DB-Getting Timely Appointments, Care, and Information</v>
          </cell>
        </row>
        <row r="45">
          <cell r="F45" t="str">
            <v>CG-CAHPS 12 Month-H3AA-How Well Providers Communicate With Patients</v>
          </cell>
        </row>
        <row r="46">
          <cell r="F46" t="str">
            <v>CG-CAHPS 12 Month-H3CS-How Well Providers Communicate With Patients</v>
          </cell>
        </row>
        <row r="47">
          <cell r="F47" t="str">
            <v>CG-CAHPS 12 Month-H3D-How Well Providers Communicate With Patients</v>
          </cell>
        </row>
        <row r="48">
          <cell r="F48" t="str">
            <v>CG-CAHPS 12 Month-H3FF-How Well Providers Communicate With Patients</v>
          </cell>
        </row>
        <row r="49">
          <cell r="F49" t="str">
            <v>CG-CAHPS 12 Month-H3J-How Well Providers Communicate With Patients</v>
          </cell>
        </row>
        <row r="50">
          <cell r="F50" t="str">
            <v>CG-CAHPS 12 Month-H3O-How Well Providers Communicate With Patients</v>
          </cell>
        </row>
        <row r="51">
          <cell r="F51" t="str">
            <v>CG-CAHPS 12 Month-H9C-Helpful, Courteous, and Respectful Office Staff</v>
          </cell>
        </row>
        <row r="52">
          <cell r="F52" t="str">
            <v>CG-CAHPS 12 Month-H9H-Helpful, Courteous, and Respectful Office Staff</v>
          </cell>
        </row>
        <row r="53">
          <cell r="F53" t="str">
            <v>CG-CAHPS 12 Month-H4FC-Follow-up on Test Results</v>
          </cell>
        </row>
        <row r="54">
          <cell r="F54" t="str">
            <v>CG-CAHPS 12 Month-H30-Patients' Rating of the Provider</v>
          </cell>
        </row>
        <row r="55">
          <cell r="F55" t="str">
            <v>CG-CAHPS Visit-H1DA-Getting Timely Appointments, Care, and Information</v>
          </cell>
        </row>
        <row r="56">
          <cell r="F56" t="str">
            <v>CG-CAHPS Visit-H1DB-Getting Timely Appointments, Care, and Information</v>
          </cell>
        </row>
        <row r="57">
          <cell r="F57" t="str">
            <v>CG-CAHPS Visit-H5DD-Getting Timely Appointments, Care, and Information</v>
          </cell>
        </row>
        <row r="58">
          <cell r="F58" t="str">
            <v>CG-CAHPS Visit-H9DA-Getting Timely Appointments, Care, and Information</v>
          </cell>
        </row>
        <row r="59">
          <cell r="F59" t="str">
            <v>CG-CAHPS Visit-H9DB-Getting Timely Appointments, Care, and Information</v>
          </cell>
        </row>
        <row r="60">
          <cell r="F60" t="str">
            <v>CG-CAHPS Visit-H3AAA-How Well Providers Communicate With Patients</v>
          </cell>
        </row>
        <row r="61">
          <cell r="F61" t="str">
            <v>CG-CAHPS Visit-H3CSA-How Well Providers Communicate With Patients</v>
          </cell>
        </row>
        <row r="62">
          <cell r="F62" t="str">
            <v>CG-CAHPS Visit-H3DA-How Well Providers Communicate With Patients</v>
          </cell>
        </row>
        <row r="63">
          <cell r="F63" t="str">
            <v>CG-CAHPS Visit-H3FFA-How Well Providers Communicate With Patients</v>
          </cell>
        </row>
        <row r="64">
          <cell r="F64" t="str">
            <v>CG-CAHPS Visit-H3JA-How Well Providers Communicate With Patients</v>
          </cell>
        </row>
        <row r="65">
          <cell r="F65" t="str">
            <v>CG-CAHPS Visit-H3OA-How Well Providers Communicate With Patients</v>
          </cell>
        </row>
        <row r="66">
          <cell r="F66" t="str">
            <v>CG-CAHPS Visit-H9CA-Helpful, Courteous, and Respectful Office Staff</v>
          </cell>
        </row>
        <row r="67">
          <cell r="F67" t="str">
            <v>CG-CAHPS Visit-H9HA-Helpful, Courteous, and Respectful Office Staff</v>
          </cell>
        </row>
        <row r="68">
          <cell r="F68" t="str">
            <v>CG-CAHPS Visit-Y4FC-Follow-up on Test Results</v>
          </cell>
        </row>
        <row r="69">
          <cell r="F69" t="str">
            <v>CG-CAHPS Visit-H30-Patients' Rating of the Provider</v>
          </cell>
        </row>
        <row r="70">
          <cell r="F70" t="str">
            <v>CG-CAHPS Visit-H17B-Willingness to Recommend</v>
          </cell>
        </row>
        <row r="71">
          <cell r="F71" t="str">
            <v>CG-CAHPS 12 Month Child-H1DA-Getting Timely Appointments, Care, and Information</v>
          </cell>
        </row>
        <row r="72">
          <cell r="F72" t="str">
            <v>CG-CAHPS 12 Month Child-H1DB-Getting Timely Appointments, Care, and Information</v>
          </cell>
        </row>
        <row r="73">
          <cell r="F73" t="str">
            <v>CG-CAHPS 12 Month Child-H5DD-Getting Timely Appointments, Care, and Information</v>
          </cell>
        </row>
        <row r="74">
          <cell r="F74" t="str">
            <v>CG-CAHPS 12 Month Child-H9DA-Getting Timely Appointments, Care, and Information</v>
          </cell>
        </row>
        <row r="75">
          <cell r="F75" t="str">
            <v>CG-CAHPS 12 Month Child-H9DB-Getting Timely Appointments, Care, and Information</v>
          </cell>
        </row>
        <row r="76">
          <cell r="F76" t="str">
            <v>CG-CAHPS 12 Month Child-H3AA-How Well Providers Communicate With Patients</v>
          </cell>
        </row>
        <row r="77">
          <cell r="F77" t="str">
            <v>CG-CAHPS 12 Month Child-H3CS-How Well Providers Communicate With Patients</v>
          </cell>
        </row>
        <row r="78">
          <cell r="F78" t="str">
            <v>CG-CAHPS 12 Month Child-H3D-How Well Providers Communicate With Patients</v>
          </cell>
        </row>
        <row r="79">
          <cell r="F79" t="str">
            <v>CG-CAHPS 12 Month Child-H3FF-How Well Providers Communicate With Patients</v>
          </cell>
        </row>
        <row r="80">
          <cell r="F80" t="str">
            <v>CG-CAHPS 12 Month Child-H3J-How Well Providers Communicate With Patients</v>
          </cell>
        </row>
        <row r="81">
          <cell r="F81" t="str">
            <v>CG-CAHPS 12 Month Child-H3O-How Well Providers Communicate With Patients</v>
          </cell>
        </row>
        <row r="82">
          <cell r="F82" t="str">
            <v>CG-CAHPS 12 Month Child-H9C-Helpful, Courteous, and Respectful Office Staff</v>
          </cell>
        </row>
        <row r="83">
          <cell r="F83" t="str">
            <v>CG-CAHPS 12 Month Child-H9H-Helpful, Courteous, and Respectful Office Staff</v>
          </cell>
        </row>
        <row r="84">
          <cell r="F84" t="str">
            <v>CG-CAHPS 12 Month Child-Y3DB-Provider’s Attention to Your Child’s Growth and Development</v>
          </cell>
        </row>
        <row r="85">
          <cell r="F85" t="str">
            <v>CG-CAHPS 12 Month Child-Y3DC-Provider’s Attention to Your Child’s Growth and Development</v>
          </cell>
        </row>
        <row r="86">
          <cell r="F86" t="str">
            <v>CG-CAHPS 12 Month Child-Y3DD-Provider’s Attention to Your Child’s Growth and Development</v>
          </cell>
        </row>
        <row r="87">
          <cell r="F87" t="str">
            <v>CG-CAHPS 12 Month Child-Y3DE-Provider’s Attention to Your Child’s Growth and Development</v>
          </cell>
        </row>
        <row r="88">
          <cell r="F88" t="str">
            <v>CG-CAHPS 12 Month Child-Y3DG-Provider’s Attention to Your Child’s Growth and Development</v>
          </cell>
        </row>
        <row r="89">
          <cell r="F89" t="str">
            <v>CG-CAHPS 12 Month Child-Y3DK-Provider’s Attention to Your Child’s Growth and Development</v>
          </cell>
        </row>
        <row r="90">
          <cell r="F90" t="str">
            <v>CG-CAHPS 12 Month Child-Y3DF-Provider’s Advice on Keeping Your Child Safe and Healthy</v>
          </cell>
        </row>
        <row r="91">
          <cell r="F91" t="str">
            <v>CG-CAHPS 12 Month Child-Y3DF1-Provider’s Advice on Keeping Your Child Safe and Healthy</v>
          </cell>
        </row>
        <row r="92">
          <cell r="F92" t="str">
            <v>CG-CAHPS 12 Month Child-Y3DH-Provider’s Advice on Keeping Your Child Safe and Healthy</v>
          </cell>
        </row>
        <row r="93">
          <cell r="F93" t="str">
            <v>CG-CAHPS 12 Month Child-Y3DJ-Provider’s Advice on Keeping Your Child Safe and Healthy</v>
          </cell>
        </row>
        <row r="94">
          <cell r="F94" t="str">
            <v>CG-CAHPS 12 Month Child-Y3DL-Provider’s Advice on Keeping Your Child Safe and Healthy</v>
          </cell>
        </row>
        <row r="95">
          <cell r="F95" t="str">
            <v>CG-CAHPS 12 Month Child-H4FC-Follow-up on Test Results</v>
          </cell>
        </row>
        <row r="96">
          <cell r="F96" t="str">
            <v>CG-CAHPS 12 Month Child-H30-Patients' Rating of the Provider</v>
          </cell>
        </row>
        <row r="97">
          <cell r="F97" t="str">
            <v>CG-CAHPS Visit Child-H1DA-Getting Timely Appointments, Care, and Information</v>
          </cell>
        </row>
        <row r="98">
          <cell r="F98" t="str">
            <v>CG-CAHPS Visit Child-H1DB-Getting Timely Appointments, Care, and Information</v>
          </cell>
        </row>
        <row r="99">
          <cell r="F99" t="str">
            <v>CG-CAHPS Visit Child-H5DD-Getting Timely Appointments, Care, and Information</v>
          </cell>
        </row>
        <row r="100">
          <cell r="F100" t="str">
            <v>CG-CAHPS Visit Child-H9DA-Getting Timely Appointments, Care, and Information</v>
          </cell>
        </row>
        <row r="101">
          <cell r="F101" t="str">
            <v>CG-CAHPS Visit Child-H9DB-Getting Timely Appointments, Care, and Information</v>
          </cell>
        </row>
        <row r="102">
          <cell r="F102" t="str">
            <v>CG-CAHPS Visit Child-H3AAA-How Well Providers Communicate With Patients</v>
          </cell>
        </row>
        <row r="103">
          <cell r="F103" t="str">
            <v>CG-CAHPS Visit Child-H3CSA-How Well Providers Communicate With Patients</v>
          </cell>
        </row>
        <row r="104">
          <cell r="F104" t="str">
            <v>CG-CAHPS Visit Child-H3DA-How Well Providers Communicate With Patients</v>
          </cell>
        </row>
        <row r="105">
          <cell r="F105" t="str">
            <v>CG-CAHPS Visit Child-H3FFA-How Well Providers Communicate With Patients</v>
          </cell>
        </row>
        <row r="106">
          <cell r="F106" t="str">
            <v>CG-CAHPS Visit Child-H3JA-How Well Providers Communicate With Patients</v>
          </cell>
        </row>
        <row r="107">
          <cell r="F107" t="str">
            <v>CG-CAHPS Visit Child-H3OA-How Well Providers Communicate With Patients</v>
          </cell>
        </row>
        <row r="108">
          <cell r="F108" t="str">
            <v>CG-CAHPS Visit Child-H9CA-Helpful, Courteous, and Respectful Office Staff</v>
          </cell>
        </row>
        <row r="109">
          <cell r="F109" t="str">
            <v>CG-CAHPS Visit Child-H9HA-Helpful, Courteous, and Respectful Office Staff</v>
          </cell>
        </row>
        <row r="110">
          <cell r="F110" t="str">
            <v>CG-CAHPS Visit Child-Y3DB-Provider’s Attention to Your Child’s Growth and Development</v>
          </cell>
        </row>
        <row r="111">
          <cell r="F111" t="str">
            <v>CG-CAHPS Visit Child-Y3DC-Provider’s Attention to Your Child’s Growth and Development</v>
          </cell>
        </row>
        <row r="112">
          <cell r="F112" t="str">
            <v>CG-CAHPS Visit Child-Y3DD-Provider’s Attention to Your Child’s Growth and Development</v>
          </cell>
        </row>
        <row r="113">
          <cell r="F113" t="str">
            <v>CG-CAHPS Visit Child-Y3DE-Provider’s Attention to Your Child’s Growth and Development</v>
          </cell>
        </row>
        <row r="114">
          <cell r="F114" t="str">
            <v>CG-CAHPS Visit Child-Y3DG-Provider’s Attention to Your Child’s Growth and Development</v>
          </cell>
        </row>
        <row r="115">
          <cell r="F115" t="str">
            <v>CG-CAHPS Visit Child-Y3DK-Provider’s Attention to Your Child’s Growth and Development</v>
          </cell>
        </row>
        <row r="116">
          <cell r="F116" t="str">
            <v>CG-CAHPS Visit Child-Y3DF-Provider’s Advice on Keeping Your Child Safe and Healthy</v>
          </cell>
        </row>
        <row r="117">
          <cell r="F117" t="str">
            <v>CG-CAHPS Visit Child-Y3DF1-Provider’s Advice on Keeping Your Child Safe and Healthy</v>
          </cell>
        </row>
        <row r="118">
          <cell r="F118" t="str">
            <v>CG-CAHPS Visit Child-Y3DH-Provider’s Advice on Keeping Your Child Safe and Healthy</v>
          </cell>
        </row>
        <row r="119">
          <cell r="F119" t="str">
            <v>CG-CAHPS Visit Child-Y3DJ-Provider’s Advice on Keeping Your Child Safe and Healthy</v>
          </cell>
        </row>
        <row r="120">
          <cell r="F120" t="str">
            <v>CG-CAHPS Visit Child-Y3DL-Provider’s Advice on Keeping Your Child Safe and Healthy</v>
          </cell>
        </row>
        <row r="121">
          <cell r="F121" t="str">
            <v>CG-CAHPS Visit Child-Y4FC-Follow-up on Test Results</v>
          </cell>
        </row>
        <row r="122">
          <cell r="F122" t="str">
            <v>CG-CAHPS Visit Child-H30-Patients' Rating of the Provider</v>
          </cell>
        </row>
        <row r="123">
          <cell r="F123" t="str">
            <v>HH-CAHPS-H2HK-Care Of Patients</v>
          </cell>
        </row>
        <row r="124">
          <cell r="F124" t="str">
            <v>HH-CAHPS-H2CG-Care Of Patients</v>
          </cell>
        </row>
        <row r="125">
          <cell r="F125" t="str">
            <v>HH-CAHPS-H2C-Care Of Patients</v>
          </cell>
        </row>
        <row r="126">
          <cell r="F126" t="str">
            <v>HH-CAHPS-Y8HP-Care Of Patients</v>
          </cell>
        </row>
        <row r="127">
          <cell r="F127" t="str">
            <v>HH-CAHPS-Y1H-Communication Between Providers And Patients</v>
          </cell>
        </row>
        <row r="128">
          <cell r="F128" t="str">
            <v>HH-CAHPS-H4Y-Communication Between Providers And Patients</v>
          </cell>
        </row>
        <row r="129">
          <cell r="F129" t="str">
            <v>HH-CAHPS-H2J-Communication Between Providers And Patients</v>
          </cell>
        </row>
        <row r="130">
          <cell r="F130" t="str">
            <v>HH-CAHPS-H2O-Communication Between Providers And Patients</v>
          </cell>
        </row>
        <row r="131">
          <cell r="F131" t="str">
            <v>HH-CAHPS-Y10H-Communication Between Providers And Patients</v>
          </cell>
        </row>
        <row r="132">
          <cell r="F132" t="str">
            <v>HH-CAHPS-H10A-Communication Between Providers And Patients</v>
          </cell>
        </row>
        <row r="133">
          <cell r="F133" t="str">
            <v>HH-CAHPS-Y1HA-Specific Care Issues</v>
          </cell>
        </row>
        <row r="134">
          <cell r="F134" t="str">
            <v>HH-CAHPS-Y1HB-Specific Care Issues</v>
          </cell>
        </row>
        <row r="135">
          <cell r="F135" t="str">
            <v>HH-CAHPS-Y1HC-Specific Care Issues</v>
          </cell>
        </row>
        <row r="136">
          <cell r="F136" t="str">
            <v>HH-CAHPS-Y4HP-Specific Care Issues</v>
          </cell>
        </row>
        <row r="137">
          <cell r="F137" t="str">
            <v>HH-CAHPS-Y4P-Specific Care Issues</v>
          </cell>
        </row>
        <row r="138">
          <cell r="F138" t="str">
            <v>HH-CAHPS-Y4Q-Specific Care Issues</v>
          </cell>
        </row>
        <row r="139">
          <cell r="F139" t="str">
            <v>HH-CAHPS-Y4S-Specific Care Issues</v>
          </cell>
        </row>
        <row r="140">
          <cell r="F140" t="str">
            <v>HH-CAHPS-H30-Overall Rating</v>
          </cell>
        </row>
        <row r="141">
          <cell r="F141" t="str">
            <v>HH-CAHPS-H17-Willingness To Recommend</v>
          </cell>
        </row>
        <row r="142">
          <cell r="F142" t="str">
            <v>Hospice-H2OH-Hospice Team Communication</v>
          </cell>
        </row>
        <row r="143">
          <cell r="F143" t="str">
            <v>Hospice-H2O-Hospice Team Communication</v>
          </cell>
        </row>
        <row r="144">
          <cell r="F144" t="str">
            <v>Hospice-H2J-Hospice Team Communication</v>
          </cell>
        </row>
        <row r="145">
          <cell r="F145" t="str">
            <v>Hospice-H4AAH-Hospice Team Communication</v>
          </cell>
        </row>
        <row r="146">
          <cell r="F146" t="str">
            <v>Hospice-H4YH-Hospice Team Communication</v>
          </cell>
        </row>
        <row r="147">
          <cell r="F147" t="str">
            <v>Hospice-H2AA2-Getting Timely Care</v>
          </cell>
        </row>
        <row r="148">
          <cell r="F148" t="str">
            <v>Hospice-H9DH-Getting Timely Care</v>
          </cell>
        </row>
        <row r="149">
          <cell r="F149" t="str">
            <v>Hospice-H4OR-Treating Family Member with Respect</v>
          </cell>
        </row>
        <row r="150">
          <cell r="F150" t="str">
            <v>Hospice-H2BD-Treating Family Member with Respect</v>
          </cell>
        </row>
        <row r="151">
          <cell r="F151" t="str">
            <v>Hospice-H27B-Providing Emotional Support</v>
          </cell>
        </row>
        <row r="152">
          <cell r="F152" t="str">
            <v>Hospice-H27A-Providing Emotional Support</v>
          </cell>
        </row>
        <row r="153">
          <cell r="F153" t="str">
            <v>Hospice-H19D-Getting Help for Symptoms</v>
          </cell>
        </row>
        <row r="154">
          <cell r="F154" t="str">
            <v>Hospice-H4AFH-Getting Help for Symptoms</v>
          </cell>
        </row>
        <row r="155">
          <cell r="F155" t="str">
            <v>Hospice-H22C-Getting Help for Symptoms</v>
          </cell>
        </row>
        <row r="156">
          <cell r="F156" t="str">
            <v>Hospice-H7BRH-Getting Help for Symptoms</v>
          </cell>
        </row>
        <row r="157">
          <cell r="F157" t="str">
            <v>Hospice-H4AA2-Information Continuity</v>
          </cell>
        </row>
        <row r="158">
          <cell r="F158" t="str">
            <v>Hospice-H4ANH-Understanding the Side Effects of Pain Medication</v>
          </cell>
        </row>
        <row r="159">
          <cell r="F159" t="str">
            <v>Hospice-H2ZZ4-Getting Hospice Care Training</v>
          </cell>
        </row>
        <row r="160">
          <cell r="F160" t="str">
            <v>Hospice-H2ZZ1-Getting Hospice Care Training</v>
          </cell>
        </row>
        <row r="161">
          <cell r="F161" t="str">
            <v>Hospice-H2ZZ3-Getting Hospice Care Training</v>
          </cell>
        </row>
        <row r="162">
          <cell r="F162" t="str">
            <v>Hospice-H2ZZ2-Getting Hospice Care Training</v>
          </cell>
        </row>
        <row r="163">
          <cell r="F163" t="str">
            <v>Hospice-H4RE1-Providing Support for Religious and Spiritual Beliefs</v>
          </cell>
        </row>
        <row r="164">
          <cell r="F164" t="str">
            <v>Hospice-H2ZZ5-Hospice (Other Questions)</v>
          </cell>
        </row>
        <row r="165">
          <cell r="F165" t="str">
            <v>Hospice-H7HHS-Hospice (Other Questions)</v>
          </cell>
        </row>
        <row r="166">
          <cell r="F166" t="str">
            <v>Hospice-H4MH1-Hospice (Other Questions)</v>
          </cell>
        </row>
        <row r="167">
          <cell r="F167" t="str">
            <v>Hospice-H4MH2-Hospice (Other Questions)</v>
          </cell>
        </row>
        <row r="168">
          <cell r="F168" t="str">
            <v>Hospice-H30-Overall Rating</v>
          </cell>
        </row>
        <row r="169">
          <cell r="F169" t="str">
            <v>Hospice-H17-Willingness to Recommend</v>
          </cell>
        </row>
        <row r="170">
          <cell r="F170" t="str">
            <v>Outpatient-H1D-Scheduling/Registration</v>
          </cell>
        </row>
        <row r="171">
          <cell r="F171" t="str">
            <v>Outpatient-H1B-Scheduling/Registration</v>
          </cell>
        </row>
        <row r="172">
          <cell r="F172" t="str">
            <v>Outpatient-H2C-Care From Staff</v>
          </cell>
        </row>
        <row r="173">
          <cell r="F173" t="str">
            <v>Outpatient-H2O-Care From Staff</v>
          </cell>
        </row>
        <row r="174">
          <cell r="F174" t="str">
            <v>Outpatient-H2J-Care From Staff</v>
          </cell>
        </row>
        <row r="175">
          <cell r="F175" t="str">
            <v>Outpatient-H5C-Care From Staff</v>
          </cell>
        </row>
        <row r="176">
          <cell r="F176" t="str">
            <v>Outpatient-H4WW-Care From Staff</v>
          </cell>
        </row>
        <row r="177">
          <cell r="F177" t="str">
            <v>Outpatient-H2-Care From Staff</v>
          </cell>
        </row>
        <row r="178">
          <cell r="F178" t="str">
            <v>Outpatient-H5D-Wait Time</v>
          </cell>
        </row>
        <row r="179">
          <cell r="F179" t="str">
            <v>Outpatient-H6F-Facility</v>
          </cell>
        </row>
        <row r="180">
          <cell r="F180" t="str">
            <v>Outpatient-H6AA-Facility</v>
          </cell>
        </row>
        <row r="181">
          <cell r="F181" t="str">
            <v>Outpatient-H2Z-Rehab</v>
          </cell>
        </row>
        <row r="182">
          <cell r="F182" t="str">
            <v>Outpatient-H2ZB-Rehab</v>
          </cell>
        </row>
        <row r="183">
          <cell r="F183" t="str">
            <v>Outpatient-H4AF-Same Day Surgery</v>
          </cell>
        </row>
        <row r="184">
          <cell r="F184" t="str">
            <v>Outpatient-H4AM-Same Day Surgery</v>
          </cell>
        </row>
        <row r="185">
          <cell r="F185" t="str">
            <v>Outpatient-H4AA-Same Day Surgery</v>
          </cell>
        </row>
        <row r="186">
          <cell r="F186" t="str">
            <v>Outpatient-H8A-Same Day Surgery</v>
          </cell>
        </row>
        <row r="187">
          <cell r="F187" t="str">
            <v>Outpatient-H7X-Same Day Surgery</v>
          </cell>
        </row>
        <row r="188">
          <cell r="F188" t="str">
            <v>Outpatient-H3-Same Day Surgery</v>
          </cell>
        </row>
        <row r="189">
          <cell r="F189" t="str">
            <v>Outpatient-H30-Overall Rating of Hospital</v>
          </cell>
        </row>
        <row r="190">
          <cell r="F190" t="str">
            <v>Outpatient-H17-Willingness to Recommend the Hospital</v>
          </cell>
        </row>
        <row r="191">
          <cell r="F191" t="str">
            <v>HCAHPS-H2C-Communication with Nurses</v>
          </cell>
        </row>
        <row r="192">
          <cell r="F192" t="str">
            <v>HCAHPS-H2O-Communication with Nurses</v>
          </cell>
        </row>
        <row r="193">
          <cell r="F193" t="str">
            <v>HCAHPS-H2J-Communication with Nurses</v>
          </cell>
        </row>
        <row r="194">
          <cell r="F194" t="str">
            <v>HCAHPS-H3C-Communication with Doctors</v>
          </cell>
        </row>
        <row r="195">
          <cell r="F195" t="str">
            <v>HCAHPS-H3O-Communication with Doctors</v>
          </cell>
        </row>
        <row r="196">
          <cell r="F196" t="str">
            <v>HCAHPS-H3J-Communication with Doctors</v>
          </cell>
        </row>
        <row r="197">
          <cell r="F197" t="str">
            <v>HCAHPS-H2AA-Responsiveness of Hospital Staff</v>
          </cell>
        </row>
        <row r="198">
          <cell r="F198" t="str">
            <v>HCAHPS-H4AP-Responsiveness of Hospital Staff</v>
          </cell>
        </row>
        <row r="199">
          <cell r="F199" t="str">
            <v>HCAHPS-H6A-Cleanliness of the Hospital Environment</v>
          </cell>
        </row>
        <row r="200">
          <cell r="F200" t="str">
            <v>HCAHPS-H6O-Quietness of the Hospital Environment</v>
          </cell>
        </row>
        <row r="201">
          <cell r="F201" t="str">
            <v>HCAHPS-H4AE-Pain Management</v>
          </cell>
        </row>
        <row r="202">
          <cell r="F202" t="str">
            <v>HCAHPS-H4AF-Pain Management</v>
          </cell>
        </row>
        <row r="203">
          <cell r="F203" t="str">
            <v>HCAHPS-H4AM-Communication about Medicines</v>
          </cell>
        </row>
        <row r="204">
          <cell r="F204" t="str">
            <v>HCAHPS-H4AN-Communication about Medicines</v>
          </cell>
        </row>
        <row r="205">
          <cell r="F205" t="str">
            <v>HCAHPS-Y8AA-Discharge Information</v>
          </cell>
        </row>
        <row r="206">
          <cell r="F206" t="str">
            <v>HCAHPS-Y8AB-Discharge Information</v>
          </cell>
        </row>
        <row r="207">
          <cell r="F207" t="str">
            <v>HCAHPS-H30-Overall Rating of Hospital</v>
          </cell>
        </row>
        <row r="208">
          <cell r="F208" t="str">
            <v>HCAHPS-H17-Willingness to Recommend the Hospital</v>
          </cell>
        </row>
        <row r="209">
          <cell r="F209" t="str">
            <v>HCAHPS-H8PF-Transition of Care</v>
          </cell>
        </row>
        <row r="210">
          <cell r="F210" t="str">
            <v>HCAHPS-H8PM-Transition of Care</v>
          </cell>
        </row>
        <row r="211">
          <cell r="F211" t="str">
            <v>HCAHPS-H8PR-Transition of Care</v>
          </cell>
        </row>
        <row r="212">
          <cell r="F212" t="str">
            <v>ED-H2M-Patient Care Staff</v>
          </cell>
        </row>
        <row r="213">
          <cell r="F213" t="str">
            <v>ED-H4K-Patient Care Staff</v>
          </cell>
        </row>
        <row r="214">
          <cell r="F214" t="str">
            <v>ED-H4AM-Patient Care Staff</v>
          </cell>
        </row>
        <row r="215">
          <cell r="F215" t="str">
            <v>ED-H4AF-Patient Care Staff</v>
          </cell>
        </row>
        <row r="216">
          <cell r="F216" t="str">
            <v>ED-H2W-Patient Care Staff</v>
          </cell>
        </row>
        <row r="217">
          <cell r="F217" t="str">
            <v>ED-H5C-Patient Care Staff</v>
          </cell>
        </row>
        <row r="218">
          <cell r="F218" t="str">
            <v>ED-H2-Patient Care Staff</v>
          </cell>
        </row>
        <row r="219">
          <cell r="F219" t="str">
            <v>ED-H3BC-Doctors</v>
          </cell>
        </row>
        <row r="220">
          <cell r="F220" t="str">
            <v>ED-H3A-Doctors</v>
          </cell>
        </row>
        <row r="221">
          <cell r="F221" t="str">
            <v>ED-H3-Doctors</v>
          </cell>
        </row>
        <row r="222">
          <cell r="F222" t="str">
            <v>ED-H5B-General ED Experience</v>
          </cell>
        </row>
        <row r="223">
          <cell r="F223" t="str">
            <v>ED-H8A-General ED Experience</v>
          </cell>
        </row>
        <row r="224">
          <cell r="F224" t="str">
            <v>ED-H7X-General ED Experience</v>
          </cell>
        </row>
        <row r="225">
          <cell r="F225" t="str">
            <v>ED-H30-Overall Rating</v>
          </cell>
        </row>
        <row r="226">
          <cell r="F226" t="str">
            <v>ED-H17-Likelihood to Recommend</v>
          </cell>
        </row>
        <row r="227">
          <cell r="F227" t="str">
            <v>ICH-CAHPS-H3O-Nephrologists' Communication and Caring</v>
          </cell>
        </row>
        <row r="228">
          <cell r="F228" t="str">
            <v>ICH-CAHPS-H3J-Nephrologists' Communication and Caring</v>
          </cell>
        </row>
        <row r="229">
          <cell r="F229" t="str">
            <v>ICH-CAHPS-H3CS-Nephrologists' Communication and Caring</v>
          </cell>
        </row>
        <row r="230">
          <cell r="F230" t="str">
            <v>ICH-CAHPS-H3AA-Nephrologists' Communication and Caring</v>
          </cell>
        </row>
        <row r="231">
          <cell r="F231" t="str">
            <v>ICH-CAHPS-H3BC-Nephrologists' Communication and Caring</v>
          </cell>
        </row>
        <row r="232">
          <cell r="F232" t="str">
            <v>ICH-CAHPS-Y2HD-Nephrologists' Communication and Caring</v>
          </cell>
        </row>
        <row r="233">
          <cell r="F233" t="str">
            <v>ICH-CAHPS-H2O-Quality of Dialysis Center Care and Operations</v>
          </cell>
        </row>
        <row r="234">
          <cell r="F234" t="str">
            <v>ICH-CAHPS-H2J-Quality of Dialysis Center Care and Operations</v>
          </cell>
        </row>
        <row r="235">
          <cell r="F235" t="str">
            <v>ICH-CAHPS-H2CSD-Quality of Dialysis Center Care and Operations</v>
          </cell>
        </row>
        <row r="236">
          <cell r="F236" t="str">
            <v>ICH-CAHPS-H2AD-Quality of Dialysis Center Care and Operations</v>
          </cell>
        </row>
        <row r="237">
          <cell r="F237" t="str">
            <v>ICH-CAHPS-H2BC-Quality of Dialysis Center Care and Operations</v>
          </cell>
        </row>
        <row r="238">
          <cell r="F238" t="str">
            <v>ICH-CAHPS-H4M-Quality of Dialysis Center Care and Operations</v>
          </cell>
        </row>
        <row r="239">
          <cell r="F239" t="str">
            <v>ICH-CAHPS-Y4BD-Quality of Dialysis Center Care and Operations</v>
          </cell>
        </row>
        <row r="240">
          <cell r="F240" t="str">
            <v>ICH-CAHPS-Y2WD-Quality of Dialysis Center Care and Operations</v>
          </cell>
        </row>
        <row r="241">
          <cell r="F241" t="str">
            <v>ICH-CAHPS-H7BN-Quality of Dialysis Center Care and Operations</v>
          </cell>
        </row>
        <row r="242">
          <cell r="F242" t="str">
            <v>ICH-CAHPS-H2DH-Quality of Dialysis Center Care and Operations</v>
          </cell>
        </row>
        <row r="243">
          <cell r="F243" t="str">
            <v>ICH-CAHPS-H2DI-Quality of Dialysis Center Care and Operations</v>
          </cell>
        </row>
        <row r="244">
          <cell r="F244" t="str">
            <v>ICH-CAHPS-H2K-Quality of Dialysis Center Care and Operations</v>
          </cell>
        </row>
        <row r="245">
          <cell r="F245" t="str">
            <v>ICH-CAHPS-Y2DE-Quality of Dialysis Center Care and Operations</v>
          </cell>
        </row>
        <row r="246">
          <cell r="F246" t="str">
            <v>ICH-CAHPS-H2DT-Quality of Dialysis Center Care and Operations</v>
          </cell>
        </row>
        <row r="247">
          <cell r="F247" t="str">
            <v>ICH-CAHPS-H5DH-Quality of Dialysis Center Care and Operations</v>
          </cell>
        </row>
        <row r="248">
          <cell r="F248" t="str">
            <v>ICH-CAHPS-H6AD-Quality of Dialysis Center Care and Operations</v>
          </cell>
        </row>
        <row r="249">
          <cell r="F249" t="str">
            <v>ICH-CAHPS-H2DC-Quality of Dialysis Center Care and Operations</v>
          </cell>
        </row>
        <row r="250">
          <cell r="F250" t="str">
            <v>ICH-CAHPS-Y7H-Providing Information to Patients</v>
          </cell>
        </row>
        <row r="251">
          <cell r="F251" t="str">
            <v>ICH-CAHPS-Y11D-Providing Information to Patients</v>
          </cell>
        </row>
        <row r="252">
          <cell r="F252" t="str">
            <v>ICH-CAHPS-Y11DH-Providing Information to Patients</v>
          </cell>
        </row>
        <row r="253">
          <cell r="F253" t="str">
            <v>ICH-CAHPS-Y8AH-Providing Information to Patients</v>
          </cell>
        </row>
        <row r="254">
          <cell r="F254" t="str">
            <v>ICH-CAHPS-Y2DH-Providing Information to Patients</v>
          </cell>
        </row>
        <row r="255">
          <cell r="F255" t="str">
            <v>ICH-CAHPS-Y2DF-Providing Information to Patients</v>
          </cell>
        </row>
        <row r="256">
          <cell r="F256" t="str">
            <v>ICH-CAHPS-Y2DG-Providing Information to Patients</v>
          </cell>
        </row>
        <row r="257">
          <cell r="F257" t="str">
            <v>ICH-CAHPS-Y2DJ-Providing Information to Patients</v>
          </cell>
        </row>
        <row r="258">
          <cell r="F258" t="str">
            <v>ICH-CAHPS-Y2DK-Providing Information to Patients</v>
          </cell>
        </row>
        <row r="259">
          <cell r="F259" t="str">
            <v>ICH-CAHPS-H3-Global Ratings</v>
          </cell>
        </row>
        <row r="260">
          <cell r="F260" t="str">
            <v>ICH-CAHPS-H2DS-Global Ratings</v>
          </cell>
        </row>
        <row r="261">
          <cell r="F261" t="str">
            <v>ICH-CAHPS-H30-Global Ratings</v>
          </cell>
        </row>
        <row r="262">
          <cell r="F262" t="str">
            <v>NICU-H2C-Care from Nurses</v>
          </cell>
        </row>
        <row r="263">
          <cell r="F263" t="str">
            <v>NICU-H2O-Care from Nurses</v>
          </cell>
        </row>
        <row r="264">
          <cell r="F264" t="str">
            <v>NICU-H2J-Care from Nurses</v>
          </cell>
        </row>
        <row r="265">
          <cell r="F265" t="str">
            <v>NICU-H3C-Care from Doctors</v>
          </cell>
        </row>
        <row r="266">
          <cell r="F266" t="str">
            <v>NICU-H3O-Care from Doctors</v>
          </cell>
        </row>
        <row r="267">
          <cell r="F267" t="str">
            <v>NICU-H3J-Care from Doctors</v>
          </cell>
        </row>
        <row r="268">
          <cell r="F268" t="str">
            <v>NICU-H3CN-Care from Doctors</v>
          </cell>
        </row>
        <row r="269">
          <cell r="F269" t="str">
            <v>NICU-HCYX3-Care from Doctors</v>
          </cell>
        </row>
        <row r="270">
          <cell r="F270" t="str">
            <v>NICU-H6ON-NICU Environment</v>
          </cell>
        </row>
        <row r="271">
          <cell r="F271" t="str">
            <v>NICU-H6EM-NICU Environment</v>
          </cell>
        </row>
        <row r="272">
          <cell r="F272" t="str">
            <v>NICU-H4VN1-NICU Environment</v>
          </cell>
        </row>
        <row r="273">
          <cell r="F273" t="str">
            <v>NICU-H4VN2-NICU Environment</v>
          </cell>
        </row>
        <row r="274">
          <cell r="F274" t="str">
            <v>NICU-H4DN-NICU Experience</v>
          </cell>
        </row>
        <row r="275">
          <cell r="F275" t="str">
            <v>NICU-H4AF1-NICU Experience</v>
          </cell>
        </row>
        <row r="276">
          <cell r="F276" t="str">
            <v>NICU-H2CWE-NICU Experience</v>
          </cell>
        </row>
        <row r="277">
          <cell r="F277" t="str">
            <v>NICU-H4S-NICU Experience</v>
          </cell>
        </row>
        <row r="278">
          <cell r="F278" t="str">
            <v>NICU-H7BR1-Education / Support</v>
          </cell>
        </row>
        <row r="279">
          <cell r="F279" t="str">
            <v>NICU-H8AB1-Education / Support</v>
          </cell>
        </row>
        <row r="280">
          <cell r="F280" t="str">
            <v>NICU-H8AB2-Education / Support</v>
          </cell>
        </row>
        <row r="281">
          <cell r="F281" t="str">
            <v>NICU-H30-Overall Rating</v>
          </cell>
        </row>
        <row r="282">
          <cell r="F282" t="str">
            <v>NICU-H17-Likelihood to Recommend</v>
          </cell>
        </row>
        <row r="283">
          <cell r="F283" t="str">
            <v>Urgent Care-H6FC-Arrival &amp; Registration</v>
          </cell>
        </row>
        <row r="284">
          <cell r="F284" t="str">
            <v>Urgent Care-H1Q-Arrival &amp; Registration</v>
          </cell>
        </row>
        <row r="285">
          <cell r="F285" t="str">
            <v>Urgent Care-H1ET-Arrival &amp; Registration</v>
          </cell>
        </row>
        <row r="286">
          <cell r="F286" t="str">
            <v>Urgent Care-H10JD-Arrival &amp; Registration</v>
          </cell>
        </row>
        <row r="287">
          <cell r="F287" t="str">
            <v>Urgent Care-H6EG-Arrival &amp; Registration</v>
          </cell>
        </row>
        <row r="288">
          <cell r="F288" t="str">
            <v>Urgent Care-H2MD-General Experience</v>
          </cell>
        </row>
        <row r="289">
          <cell r="F289" t="str">
            <v>Urgent Care-H4AF2-General Experience</v>
          </cell>
        </row>
        <row r="290">
          <cell r="F290" t="str">
            <v>Urgent Care-H5CD-General Experience</v>
          </cell>
        </row>
        <row r="291">
          <cell r="F291" t="str">
            <v>Urgent Care-H6AA1-General Experience</v>
          </cell>
        </row>
        <row r="292">
          <cell r="F292" t="str">
            <v>Urgent Care-H5BD-General Experience</v>
          </cell>
        </row>
        <row r="293">
          <cell r="F293" t="str">
            <v>Urgent Care-H3CSD-Providers</v>
          </cell>
        </row>
        <row r="294">
          <cell r="F294" t="str">
            <v>Urgent Care-H3OD-Providers</v>
          </cell>
        </row>
        <row r="295">
          <cell r="F295" t="str">
            <v>Urgent Care-H3JD-Providers</v>
          </cell>
        </row>
        <row r="296">
          <cell r="F296" t="str">
            <v>Urgent Care-H3AAA-Providers</v>
          </cell>
        </row>
        <row r="297">
          <cell r="F297" t="str">
            <v>Urgent Care-H3-Providers</v>
          </cell>
        </row>
        <row r="298">
          <cell r="F298" t="str">
            <v>Urgent Care-H8AA1-Discharge Instructions</v>
          </cell>
        </row>
        <row r="299">
          <cell r="F299" t="str">
            <v>Urgent Care-H4AM3-Discharge Instructions</v>
          </cell>
        </row>
        <row r="300">
          <cell r="F300" t="str">
            <v>Urgent Care-H30-Overall Rating</v>
          </cell>
        </row>
        <row r="301">
          <cell r="F301" t="str">
            <v>Urgent Care-H17B-Likelihood to Recommend</v>
          </cell>
        </row>
        <row r="302">
          <cell r="F302" t="str">
            <v>Walk-In Clinic-H1D1-Scheduling</v>
          </cell>
        </row>
        <row r="303">
          <cell r="F303" t="str">
            <v>Walk-In Clinic-H1ET-General Experience</v>
          </cell>
        </row>
        <row r="304">
          <cell r="F304" t="str">
            <v>Walk-In Clinic-H10JD-General Experience</v>
          </cell>
        </row>
        <row r="305">
          <cell r="F305" t="str">
            <v>Walk-In Clinic-H5CD-General Experience</v>
          </cell>
        </row>
        <row r="306">
          <cell r="F306" t="str">
            <v>Walk-In Clinic-H6EG-General Experience</v>
          </cell>
        </row>
        <row r="307">
          <cell r="F307" t="str">
            <v>Walk-In Clinic-H6AA1-General Experience</v>
          </cell>
        </row>
        <row r="308">
          <cell r="F308" t="str">
            <v>Walk-In Clinic-H5BD-General Experience</v>
          </cell>
        </row>
        <row r="309">
          <cell r="F309" t="str">
            <v>Walk-In Clinic-H3CSD-Providers</v>
          </cell>
        </row>
        <row r="310">
          <cell r="F310" t="str">
            <v>Walk-In Clinic-H3OD-Providers</v>
          </cell>
        </row>
        <row r="311">
          <cell r="F311" t="str">
            <v>Walk-In Clinic-H3JD-Providers</v>
          </cell>
        </row>
        <row r="312">
          <cell r="F312" t="str">
            <v>Walk-In Clinic-H3AAA-Providers</v>
          </cell>
        </row>
        <row r="313">
          <cell r="F313" t="str">
            <v>Walk-In Clinic-H4AF2-Providers</v>
          </cell>
        </row>
        <row r="314">
          <cell r="F314" t="str">
            <v>Walk-In Clinic-H3-Providers</v>
          </cell>
        </row>
        <row r="315">
          <cell r="F315" t="str">
            <v>Walk-In Clinic-H8AA2-Instructions</v>
          </cell>
        </row>
        <row r="316">
          <cell r="F316" t="str">
            <v>Walk-In Clinic-H8AA3-Instructions</v>
          </cell>
        </row>
        <row r="317">
          <cell r="F317" t="str">
            <v>Walk-In Clinic-H4AM3-Instructions</v>
          </cell>
        </row>
        <row r="318">
          <cell r="F318" t="str">
            <v>Walk-In Clinic-H30-Overall Rating</v>
          </cell>
        </row>
        <row r="319">
          <cell r="F319" t="str">
            <v>Walk-In Clinic-H17-Likelihood to Recommend</v>
          </cell>
        </row>
        <row r="320">
          <cell r="F320" t="str">
            <v>PCMH-Adult-H1DA-Getting Timely Appointments, Care, and Information</v>
          </cell>
        </row>
        <row r="321">
          <cell r="F321" t="str">
            <v>PCMH-Adult-H1DB-Getting Timely Appointments, Care, and Information</v>
          </cell>
        </row>
        <row r="322">
          <cell r="F322" t="str">
            <v>PCMH-Adult-H5DD-Getting Timely Appointments, Care, and Information</v>
          </cell>
        </row>
        <row r="323">
          <cell r="F323" t="str">
            <v>PCMH-Adult-H9DA-Getting Timely Appointments, Care, and Information</v>
          </cell>
        </row>
        <row r="324">
          <cell r="F324" t="str">
            <v>PCMH-Adult-H9DB-Getting Timely Appointments, Care, and Information</v>
          </cell>
        </row>
        <row r="325">
          <cell r="F325" t="str">
            <v>PCMH-Adult-H3AA-How Well Providers Communicate With Patients</v>
          </cell>
        </row>
        <row r="326">
          <cell r="F326" t="str">
            <v>PCMH-Adult-H3CS-How Well Providers Communicate With Patients</v>
          </cell>
        </row>
        <row r="327">
          <cell r="F327" t="str">
            <v>PCMH-Adult-H3D-How Well Providers Communicate With Patients</v>
          </cell>
        </row>
        <row r="328">
          <cell r="F328" t="str">
            <v>PCMH-Adult-H3FF-How Well Providers Communicate With Patients</v>
          </cell>
        </row>
        <row r="329">
          <cell r="F329" t="str">
            <v>PCMH-Adult-H3J-How Well Providers Communicate With Patients</v>
          </cell>
        </row>
        <row r="330">
          <cell r="F330" t="str">
            <v>PCMH-Adult-H3O-How Well Providers Communicate With Patients</v>
          </cell>
        </row>
        <row r="331">
          <cell r="F331" t="str">
            <v>PCMH-Adult-H9C-Helpful, Courteous, and Respectful Office Staff</v>
          </cell>
        </row>
        <row r="332">
          <cell r="F332" t="str">
            <v>PCMH-Adult-H9H-Helpful, Courteous, and Respectful Office Staff</v>
          </cell>
        </row>
        <row r="333">
          <cell r="F333" t="str">
            <v>PCMH-Adult-Y19D-Providers Pay Attention to Your Mental or Emotional Health (PCMH)</v>
          </cell>
        </row>
        <row r="334">
          <cell r="F334" t="str">
            <v>PCMH-Adult-Y19W-Providers Pay Attention to Your Mental or Emotional Health (PCMH)</v>
          </cell>
        </row>
        <row r="335">
          <cell r="F335" t="str">
            <v>PCMH-Adult-Y19P-Providers Pay Attention to Your Mental or Emotional Health (PCMH)</v>
          </cell>
        </row>
        <row r="336">
          <cell r="F336" t="str">
            <v>PCMH-Adult-Y3FG-Providers Support You in Taking Care of Your Own Health (PCMH)</v>
          </cell>
        </row>
        <row r="337">
          <cell r="F337" t="str">
            <v>PCMH-Adult-Y3FH-Providers Support You in Taking Care of Your Own Health (PCMH)</v>
          </cell>
        </row>
        <row r="338">
          <cell r="F338" t="str">
            <v>PCMH-Adult-H4AM1-Providers Discuss Medication Decisions (PCMH)</v>
          </cell>
        </row>
        <row r="339">
          <cell r="F339" t="str">
            <v>PCMH-Adult-H4AM2-Providers Discuss Medication Decisions (PCMH)</v>
          </cell>
        </row>
        <row r="340">
          <cell r="F340" t="str">
            <v>PCMH-Adult-Y4AM-Providers Discuss Medication Decisions (PCMH)</v>
          </cell>
        </row>
        <row r="341">
          <cell r="F341" t="str">
            <v>PCMH-Adult-H4FC-Follow-up on Test Results</v>
          </cell>
        </row>
        <row r="342">
          <cell r="F342" t="str">
            <v>PCMH-Adult-H30-Patients' Rating of the Provider</v>
          </cell>
        </row>
        <row r="343">
          <cell r="F343" t="str">
            <v>PCMH-Adult-D1DE-Access To Care (PCMH)</v>
          </cell>
        </row>
        <row r="344">
          <cell r="F344" t="str">
            <v>PCMH-Adult-H9DD-Access To Care (PCMH)</v>
          </cell>
        </row>
        <row r="345">
          <cell r="F345" t="str">
            <v>PCMH-Adult-H3DB-Attention to Care from Other Providers (PCMH)</v>
          </cell>
        </row>
        <row r="346">
          <cell r="F346" t="str">
            <v>PCMH-Adult-Y4AM1-Attention to Care from Other Providers (PCMH)</v>
          </cell>
        </row>
        <row r="347">
          <cell r="F347" t="str">
            <v>PCMH-Adult-D9DA-Information About Care and Appointments (PCMH)</v>
          </cell>
        </row>
        <row r="348">
          <cell r="F348" t="str">
            <v>PCMH-Adult-D1D-Information About Care and Appointments (PCMH)</v>
          </cell>
        </row>
        <row r="349">
          <cell r="F349" t="str">
            <v>PCMH-Child-H1DA-Getting Timely Appointments, Care, and Information</v>
          </cell>
        </row>
        <row r="350">
          <cell r="F350" t="str">
            <v>PCMH-Child-H1DB-Getting Timely Appointments, Care, and Information</v>
          </cell>
        </row>
        <row r="351">
          <cell r="F351" t="str">
            <v>PCMH-Child-H5DD-Getting Timely Appointments, Care, and Information</v>
          </cell>
        </row>
        <row r="352">
          <cell r="F352" t="str">
            <v>PCMH-Child-H9DA-Getting Timely Appointments, Care, and Information</v>
          </cell>
        </row>
        <row r="353">
          <cell r="F353" t="str">
            <v>PCMH-Child-H9DB-Getting Timely Appointments, Care, and Information</v>
          </cell>
        </row>
        <row r="354">
          <cell r="F354" t="str">
            <v>PCMH-Child-H3AA-How Well Providers Communicate With Patients</v>
          </cell>
        </row>
        <row r="355">
          <cell r="F355" t="str">
            <v>PCMH-Child-H3CS-How Well Providers Communicate With Patients</v>
          </cell>
        </row>
        <row r="356">
          <cell r="F356" t="str">
            <v>PCMH-Child-H3D-How Well Providers Communicate With Patients</v>
          </cell>
        </row>
        <row r="357">
          <cell r="F357" t="str">
            <v>PCMH-Child-H3FF-How Well Providers Communicate With Patients</v>
          </cell>
        </row>
        <row r="358">
          <cell r="F358" t="str">
            <v>PCMH-Child-H3J-How Well Providers Communicate With Patients</v>
          </cell>
        </row>
        <row r="359">
          <cell r="F359" t="str">
            <v>PCMH-Child-H3O-How Well Providers Communicate With Patients</v>
          </cell>
        </row>
        <row r="360">
          <cell r="F360" t="str">
            <v>PCMH-Child-H9C-Helpful, Courteous, and Respectful Office Staff</v>
          </cell>
        </row>
        <row r="361">
          <cell r="F361" t="str">
            <v>PCMH-Child-H9H-Helpful, Courteous, and Respectful Office Staff</v>
          </cell>
        </row>
        <row r="362">
          <cell r="F362" t="str">
            <v>PCMH-Child-Y3DB-Provider’s Attention to Your Child’s Growth and Development</v>
          </cell>
        </row>
        <row r="363">
          <cell r="F363" t="str">
            <v>PCMH-Child-Y3DC-Provider’s Attention to Your Child’s Growth and Development</v>
          </cell>
        </row>
        <row r="364">
          <cell r="F364" t="str">
            <v>PCMH-Child-Y3DD-Provider’s Attention to Your Child’s Growth and Development</v>
          </cell>
        </row>
        <row r="365">
          <cell r="F365" t="str">
            <v>PCMH-Child-Y3DE-Provider’s Attention to Your Child’s Growth and Development</v>
          </cell>
        </row>
        <row r="366">
          <cell r="F366" t="str">
            <v>PCMH-Child-Y3DG-Provider’s Attention to Your Child’s Growth and Development</v>
          </cell>
        </row>
        <row r="367">
          <cell r="F367" t="str">
            <v>PCMH-Child-Y3DK-Provider’s Attention to Your Child’s Growth and Development</v>
          </cell>
        </row>
        <row r="368">
          <cell r="F368" t="str">
            <v>PCMH-Child-Y3DF-Provider’s Advice on Keeping Your Child Safe and Healthy</v>
          </cell>
        </row>
        <row r="369">
          <cell r="F369" t="str">
            <v>PCMH-Child-Y3DF1-Provider’s Advice on Keeping Your Child Safe and Healthy</v>
          </cell>
        </row>
        <row r="370">
          <cell r="F370" t="str">
            <v>PCMH-Child-Y3DH-Provider’s Advice on Keeping Your Child Safe and Healthy</v>
          </cell>
        </row>
        <row r="371">
          <cell r="F371" t="str">
            <v>PCMH-Child-Y3DJ-Provider’s Advice on Keeping Your Child Safe and Healthy</v>
          </cell>
        </row>
        <row r="372">
          <cell r="F372" t="str">
            <v>PCMH-Child-Y3DL-Provider’s Advice on Keeping Your Child Safe and Healthy</v>
          </cell>
        </row>
        <row r="373">
          <cell r="F373" t="str">
            <v>PCMH-Child-Y3FG-Providers Support You in Taking Care of Your Child's Health (PCMH)</v>
          </cell>
        </row>
        <row r="374">
          <cell r="F374" t="str">
            <v>PCMH-Child-Y3FH-Providers Support You in Taking Care of Your Child's Health (PCMH)</v>
          </cell>
        </row>
        <row r="375">
          <cell r="F375" t="str">
            <v>PCMH-Child-H4FC-Follow-up on Test Results</v>
          </cell>
        </row>
        <row r="376">
          <cell r="F376" t="str">
            <v>PCMH-Child-H30-Patients' Rating of the Provider</v>
          </cell>
        </row>
        <row r="377">
          <cell r="F377" t="str">
            <v>PCMH-Child-D1DE-Access To Care (PCMH)</v>
          </cell>
        </row>
        <row r="378">
          <cell r="F378" t="str">
            <v>PCMH-Child-H9DD-Access To Care (PCMH)</v>
          </cell>
        </row>
        <row r="379">
          <cell r="F379" t="str">
            <v>PCMH-Child-H3DB-Attention to Care from Other Providers (PCMH)</v>
          </cell>
        </row>
        <row r="380">
          <cell r="F380" t="str">
            <v>PCMH-Child-Y4AM1-Attention to Care from Other Providers (PCMH)</v>
          </cell>
        </row>
        <row r="381">
          <cell r="F381" t="str">
            <v>PCMH-Child-D9DA-Information About Care and Appointments (PCMH)</v>
          </cell>
        </row>
        <row r="382">
          <cell r="F382" t="str">
            <v>PCMH-Child-D1D-Information About Care and Appointments (PCMH)</v>
          </cell>
        </row>
        <row r="383">
          <cell r="F383" t="str">
            <v>ASC-CAHPS-H1D-Scheduling/Registration</v>
          </cell>
        </row>
        <row r="384">
          <cell r="F384" t="str">
            <v>ASC-CAHPS-H1B-Scheduling/Registration</v>
          </cell>
        </row>
        <row r="385">
          <cell r="F385" t="str">
            <v>ASC-CAHPS-H2C-Care From Staff</v>
          </cell>
        </row>
        <row r="386">
          <cell r="F386" t="str">
            <v>ASC-CAHPS-H2O-Care From Staff</v>
          </cell>
        </row>
        <row r="387">
          <cell r="F387" t="str">
            <v>ASC-CAHPS-H2J-Care From Staff</v>
          </cell>
        </row>
        <row r="388">
          <cell r="F388" t="str">
            <v>ASC-CAHPS-H5C-Care From Staff</v>
          </cell>
        </row>
        <row r="389">
          <cell r="F389" t="str">
            <v>ASC-CAHPS-H4WW-Care From Staff</v>
          </cell>
        </row>
        <row r="390">
          <cell r="F390" t="str">
            <v>ASC-CAHPS-H2-Care From Staff</v>
          </cell>
        </row>
        <row r="391">
          <cell r="F391" t="str">
            <v>ASC-CAHPS-H5D-Wait Time</v>
          </cell>
        </row>
        <row r="392">
          <cell r="F392" t="str">
            <v>ASC-CAHPS-H6F-Facility</v>
          </cell>
        </row>
        <row r="393">
          <cell r="F393" t="str">
            <v>ASC-CAHPS-H6AA-Facility</v>
          </cell>
        </row>
        <row r="394">
          <cell r="F394" t="str">
            <v>ASC-CAHPS-H2Z-Rehab</v>
          </cell>
        </row>
        <row r="395">
          <cell r="F395" t="str">
            <v>ASC-CAHPS-H2ZB-Rehab</v>
          </cell>
        </row>
        <row r="396">
          <cell r="F396" t="str">
            <v>ASC-CAHPS-H4AF-Same Day Surgery</v>
          </cell>
        </row>
        <row r="397">
          <cell r="F397" t="str">
            <v>ASC-CAHPS-H4AM-Same Day Surgery</v>
          </cell>
        </row>
        <row r="398">
          <cell r="F398" t="str">
            <v>ASC-CAHPS-H4AA-Same Day Surgery</v>
          </cell>
        </row>
        <row r="399">
          <cell r="F399" t="str">
            <v>ASC-CAHPS-H8A-Same Day Surgery</v>
          </cell>
        </row>
        <row r="400">
          <cell r="F400" t="str">
            <v>ASC-CAHPS-H7X-Same Day Surgery</v>
          </cell>
        </row>
        <row r="401">
          <cell r="F401" t="str">
            <v>ASC-CAHPS-H3-Same Day Surgery</v>
          </cell>
        </row>
        <row r="402">
          <cell r="F402" t="str">
            <v>ASC-CAHPS-H30-Overall Rating OF Hospital</v>
          </cell>
        </row>
        <row r="403">
          <cell r="F403" t="str">
            <v>ASC-CAHPS-H17-Willingness to Recommend the Hospital</v>
          </cell>
        </row>
        <row r="404">
          <cell r="F404" t="str">
            <v>ACO-8-CAHPS-H61DA-Getting Timely Appointments, Care, and Information</v>
          </cell>
        </row>
        <row r="405">
          <cell r="F405" t="str">
            <v>ACO-8-CAHPS-H61DB-Getting Timely Appointments, Care, and Information</v>
          </cell>
        </row>
        <row r="406">
          <cell r="F406" t="str">
            <v>ACO-8-CAHPS-H69DA-Getting Timely Appointments, Care, and Information</v>
          </cell>
        </row>
        <row r="407">
          <cell r="F407" t="str">
            <v>ACO-8-CAHPS-H69DB-Getting Timely Appointments, Care, and Information</v>
          </cell>
        </row>
        <row r="408">
          <cell r="F408" t="str">
            <v>ACO-8-CAHPS-H65DD-Getting Timely Appointments, Care, and Information</v>
          </cell>
        </row>
        <row r="409">
          <cell r="F409" t="str">
            <v>ACO-8-CAHPS-H63J-How Well Providers Communicate With Patients</v>
          </cell>
        </row>
        <row r="410">
          <cell r="F410" t="str">
            <v>ACO-8-CAHPS-H63O-How Well Providers Communicate With Patients</v>
          </cell>
        </row>
        <row r="411">
          <cell r="F411" t="str">
            <v>ACO-8-CAHPS-H63FF-How Well Providers Communicate With Patients</v>
          </cell>
        </row>
        <row r="412">
          <cell r="F412" t="str">
            <v>ACO-8-CAHPS-H63D-How Well Providers Communicate With Patients</v>
          </cell>
        </row>
        <row r="413">
          <cell r="F413" t="str">
            <v>ACO-8-CAHPS-H63CS-How Well Providers Communicate With Patients</v>
          </cell>
        </row>
        <row r="414">
          <cell r="F414" t="str">
            <v>ACO-8-CAHPS-H63AA-How Well Providers Communicate With Patients</v>
          </cell>
        </row>
        <row r="415">
          <cell r="F415" t="str">
            <v>ACO-8-CAHPS-H30-Patients' Rating of the Provider</v>
          </cell>
        </row>
        <row r="416">
          <cell r="F416" t="str">
            <v>ACO-8-CAHPS-H633A-Access to Specialists</v>
          </cell>
        </row>
        <row r="417">
          <cell r="F417" t="str">
            <v>ACO-8-CAHPS-H633D-Access to Specialists</v>
          </cell>
        </row>
        <row r="418">
          <cell r="F418" t="str">
            <v>ACO-8-CAHPS-Y63D-Health Promotion and Education</v>
          </cell>
        </row>
        <row r="419">
          <cell r="F419" t="str">
            <v>ACO-8-CAHPS-Y63DH-Health Promotion and Education</v>
          </cell>
        </row>
        <row r="420">
          <cell r="F420" t="str">
            <v>ACO-8-CAHPS-Y63DJ-Health Promotion and Education</v>
          </cell>
        </row>
        <row r="421">
          <cell r="F421" t="str">
            <v>ACO-8-CAHPS-Y63FG-Health Promotion and Education</v>
          </cell>
        </row>
        <row r="422">
          <cell r="F422" t="str">
            <v>ACO-8-CAHPS-Y619D-Health Promotion and Education</v>
          </cell>
        </row>
        <row r="423">
          <cell r="F423" t="str">
            <v>ACO-8-CAHPS-Y619W-Health Promotion and Education</v>
          </cell>
        </row>
        <row r="424">
          <cell r="F424" t="str">
            <v>ACO-8-CAHPS-Y4PP-Shared Decision-Making</v>
          </cell>
        </row>
        <row r="425">
          <cell r="F425" t="str">
            <v>ACO-8-CAHPS-Y4PPN-Shared Decision-Making</v>
          </cell>
        </row>
        <row r="426">
          <cell r="F426" t="str">
            <v>ACO-8-CAHPS-Y4AM-Shared Decision-Making</v>
          </cell>
        </row>
        <row r="427">
          <cell r="F427" t="str">
            <v>ACO-8-CAHPS-Y4TS-Shared Decision-Making</v>
          </cell>
        </row>
        <row r="428">
          <cell r="F428" t="str">
            <v>ACO-8-CAHPS-Y4TSN-Shared Decision-Making</v>
          </cell>
        </row>
        <row r="429">
          <cell r="F429" t="str">
            <v>ACO-8-CAHPS-Y4TSB-Shared Decision-Making</v>
          </cell>
        </row>
        <row r="430">
          <cell r="F430" t="str">
            <v>ACO-8-CAHPS-Y64BE-Shared Decision-Making</v>
          </cell>
        </row>
        <row r="431">
          <cell r="F431" t="str">
            <v>ACO-8-CAHPS-Y64BW-Shared Decision-Making</v>
          </cell>
        </row>
        <row r="432">
          <cell r="F432" t="str">
            <v>ACO-8-CAHPS-H69H-Helpful, Courteous, and Respectful Office Staff</v>
          </cell>
        </row>
        <row r="433">
          <cell r="F433" t="str">
            <v>ACO-8-CAHPS-H69C-Helpful, Courteous, and Respectful Office Staff</v>
          </cell>
        </row>
        <row r="434">
          <cell r="F434" t="str">
            <v>ACO-8-CAHPS-H64FC-Care Coordination</v>
          </cell>
        </row>
        <row r="435">
          <cell r="F435" t="str">
            <v>ACO-12-CAHPS-H61DA-Getting Timely Appointments, Care, and Information</v>
          </cell>
        </row>
        <row r="436">
          <cell r="F436" t="str">
            <v>ACO-12-CAHPS-H61DB-Getting Timely Appointments, Care, and Information</v>
          </cell>
        </row>
        <row r="437">
          <cell r="F437" t="str">
            <v>ACO-12-CAHPS-H69DA-Getting Timely Appointments, Care, and Information</v>
          </cell>
        </row>
        <row r="438">
          <cell r="F438" t="str">
            <v>ACO-12-CAHPS-H69DB-Getting Timely Appointments, Care, and Information</v>
          </cell>
        </row>
        <row r="439">
          <cell r="F439" t="str">
            <v>ACO-12-CAHPS-H65DD-Getting Timely Appointments, Care, and Information</v>
          </cell>
        </row>
        <row r="440">
          <cell r="F440" t="str">
            <v>ACO-12-CAHPS-H63J-How Well Providers Communicate With Patients</v>
          </cell>
        </row>
        <row r="441">
          <cell r="F441" t="str">
            <v>ACO-12-CAHPS-H63O-How Well Providers Communicate With Patients</v>
          </cell>
        </row>
        <row r="442">
          <cell r="F442" t="str">
            <v>ACO-12-CAHPS-H63FF-How Well Providers Communicate With Patients</v>
          </cell>
        </row>
        <row r="443">
          <cell r="F443" t="str">
            <v>ACO-12-CAHPS-H63D-How Well Providers Communicate With Patients</v>
          </cell>
        </row>
        <row r="444">
          <cell r="F444" t="str">
            <v>ACO-12-CAHPS-H63CS-How Well Providers Communicate With Patients</v>
          </cell>
        </row>
        <row r="445">
          <cell r="F445" t="str">
            <v>ACO-12-CAHPS-H63AA-How Well Providers Communicate With Patients</v>
          </cell>
        </row>
        <row r="446">
          <cell r="F446" t="str">
            <v>ACO-12-CAHPS-H30-Patients' Rating of the Provider</v>
          </cell>
        </row>
        <row r="447">
          <cell r="F447" t="str">
            <v>ACO-12-CAHPS-H633A-Access to Specialists</v>
          </cell>
        </row>
        <row r="448">
          <cell r="F448" t="str">
            <v>ACO-12-CAHPS-H633D-Access to Specialists</v>
          </cell>
        </row>
        <row r="449">
          <cell r="F449" t="str">
            <v>ACO-12-CAHPS-Y63D-Health Promotion and Education</v>
          </cell>
        </row>
        <row r="450">
          <cell r="F450" t="str">
            <v>ACO-12-CAHPS-Y63DH-Health Promotion and Education</v>
          </cell>
        </row>
        <row r="451">
          <cell r="F451" t="str">
            <v>ACO-12-CAHPS-Y63DJ-Health Promotion and Education</v>
          </cell>
        </row>
        <row r="452">
          <cell r="F452" t="str">
            <v>ACO-12-CAHPS-Y63FG-Health Promotion and Education</v>
          </cell>
        </row>
        <row r="453">
          <cell r="F453" t="str">
            <v>ACO-12-CAHPS-Y619D-Health Promotion and Education</v>
          </cell>
        </row>
        <row r="454">
          <cell r="F454" t="str">
            <v>ACO-12-CAHPS-Y619W-Health Promotion and Education</v>
          </cell>
        </row>
        <row r="455">
          <cell r="F455" t="str">
            <v>ACO-12-CAHPS-Y4PP-Shared Decision-Making</v>
          </cell>
        </row>
        <row r="456">
          <cell r="F456" t="str">
            <v>ACO-12-CAHPS-Y4PPN-Shared Decision-Making</v>
          </cell>
        </row>
        <row r="457">
          <cell r="F457" t="str">
            <v>ACO-12-CAHPS-Y4AM-Shared Decision-Making</v>
          </cell>
        </row>
        <row r="458">
          <cell r="F458" t="str">
            <v>ACO-12-CAHPS-Y4TS-Shared Decision-Making</v>
          </cell>
        </row>
        <row r="459">
          <cell r="F459" t="str">
            <v>ACO-12-CAHPS-Y4TSN-Shared Decision-Making</v>
          </cell>
        </row>
        <row r="460">
          <cell r="F460" t="str">
            <v>ACO-12-CAHPS-Y4TSB-Shared Decision-Making</v>
          </cell>
        </row>
        <row r="461">
          <cell r="F461" t="str">
            <v>ACO-12-CAHPS-Y64BE-Shared Decision-Making</v>
          </cell>
        </row>
        <row r="462">
          <cell r="F462" t="str">
            <v>ACO-12-CAHPS-Y64BW-Shared Decision-Making</v>
          </cell>
        </row>
        <row r="463">
          <cell r="F463" t="str">
            <v>ACO-12-CAHPS-H69H-Helpful, Courteous, and Respectful Office Staff</v>
          </cell>
        </row>
        <row r="464">
          <cell r="F464" t="str">
            <v>ACO-12-CAHPS-H69C-Helpful, Courteous, and Respectful Office Staff</v>
          </cell>
        </row>
        <row r="465">
          <cell r="F465" t="str">
            <v>ACO-12-CAHPS-H63DM-Care Coordination (ACO 12)</v>
          </cell>
        </row>
        <row r="466">
          <cell r="F466" t="str">
            <v>ACO-12-CAHPS-H64FC-Care Coordination (ACO 12)</v>
          </cell>
        </row>
        <row r="467">
          <cell r="F467" t="str">
            <v>ACO-12-CAHPS-H64AM-Care Coordination (ACO 12)</v>
          </cell>
        </row>
        <row r="468">
          <cell r="F468" t="str">
            <v>ACO-12-CAHPS-D61DA-Between Visit Communication</v>
          </cell>
        </row>
        <row r="469">
          <cell r="F469" t="str">
            <v>ACO-12-CAHPS-H64AO-Helping You Take Medications as Directed</v>
          </cell>
        </row>
        <row r="470">
          <cell r="F470" t="str">
            <v>ACO-12-CAHPS-Y4AO1-Helping You Take Medications as Directed</v>
          </cell>
        </row>
        <row r="471">
          <cell r="F471" t="str">
            <v>ACO-12-CAHPS-Y64A1-Helping You Take Medications as Directed</v>
          </cell>
        </row>
        <row r="472">
          <cell r="F472" t="str">
            <v>ACO-12-CAHPS-Y64A2-Stewardship of Patient Resources</v>
          </cell>
        </row>
        <row r="473">
          <cell r="F473" t="str">
            <v>Inpatient Behavioral-H2O-Counseling and Treatment</v>
          </cell>
        </row>
        <row r="474">
          <cell r="F474" t="str">
            <v>Inpatient Behavioral-H2J-Counseling and Treatment</v>
          </cell>
        </row>
        <row r="475">
          <cell r="F475" t="str">
            <v>Inpatient Behavioral-H2CR-Counseling and Treatment</v>
          </cell>
        </row>
        <row r="476">
          <cell r="F476" t="str">
            <v>Inpatient Behavioral-H2AT-Counseling and Treatment</v>
          </cell>
        </row>
        <row r="477">
          <cell r="F477" t="str">
            <v>Inpatient Behavioral-H6DB-Counseling and Treatment</v>
          </cell>
        </row>
        <row r="478">
          <cell r="F478" t="str">
            <v>Inpatient Behavioral-Y4AN-Counseling and Treatment</v>
          </cell>
        </row>
        <row r="479">
          <cell r="F479" t="str">
            <v>Inpatient Behavioral-H2ZT-Counseling and Treatment</v>
          </cell>
        </row>
        <row r="480">
          <cell r="F480" t="str">
            <v>Inpatient Behavioral-Y4NC-Counseling and Treatment</v>
          </cell>
        </row>
        <row r="481">
          <cell r="F481" t="str">
            <v>Inpatient Behavioral-Y11A-Counseling and Treatment</v>
          </cell>
        </row>
        <row r="482">
          <cell r="F482" t="str">
            <v>Inpatient Behavioral-Y11B-Counseling and Treatment</v>
          </cell>
        </row>
        <row r="483">
          <cell r="F483" t="str">
            <v>Inpatient Behavioral-Y11C-Counseling and Treatment</v>
          </cell>
        </row>
        <row r="484">
          <cell r="F484" t="str">
            <v>Inpatient Behavioral-Y11D-Counseling and Treatment</v>
          </cell>
        </row>
        <row r="485">
          <cell r="F485" t="str">
            <v>Inpatient Behavioral-Y11M-Counseling and Treatment</v>
          </cell>
        </row>
        <row r="486">
          <cell r="F486" t="str">
            <v>Inpatient Behavioral-Y4BN-Counseling and Treatment</v>
          </cell>
        </row>
        <row r="487">
          <cell r="F487" t="str">
            <v>Inpatient Behavioral-Y11R-Counseling and Treatment</v>
          </cell>
        </row>
        <row r="488">
          <cell r="F488" t="str">
            <v>Inpatient Behavioral-H11C-Counseling and Treatment</v>
          </cell>
        </row>
        <row r="489">
          <cell r="F489" t="str">
            <v>Inpatient Behavioral-H30-Overall Rating</v>
          </cell>
        </row>
        <row r="490">
          <cell r="F490" t="str">
            <v>Inpatient Behavioral-H17-Willingness to Recommend</v>
          </cell>
        </row>
        <row r="491">
          <cell r="F491" t="str">
            <v>Outpatient Behavioral-H2O-Counseling and Treatment</v>
          </cell>
        </row>
        <row r="492">
          <cell r="F492" t="str">
            <v>Outpatient Behavioral-H2J-Counseling and Treatment</v>
          </cell>
        </row>
        <row r="493">
          <cell r="F493" t="str">
            <v>Outpatient Behavioral-H2CR-Counseling and Treatment</v>
          </cell>
        </row>
        <row r="494">
          <cell r="F494" t="str">
            <v>Outpatient Behavioral-H2AT-Counseling and Treatment</v>
          </cell>
        </row>
        <row r="495">
          <cell r="F495" t="str">
            <v>Outpatient Behavioral-H6DB-Counseling and Treatment</v>
          </cell>
        </row>
        <row r="496">
          <cell r="F496" t="str">
            <v>Outpatient Behavioral-Y4AN-Counseling and Treatment</v>
          </cell>
        </row>
        <row r="497">
          <cell r="F497" t="str">
            <v>Outpatient Behavioral-H2ZT-Counseling and Treatment</v>
          </cell>
        </row>
        <row r="498">
          <cell r="F498" t="str">
            <v>Outpatient Behavioral-Y4NC-Counseling and Treatment</v>
          </cell>
        </row>
        <row r="499">
          <cell r="F499" t="str">
            <v>Outpatient Behavioral-Y11A-Counseling and Treatment</v>
          </cell>
        </row>
        <row r="500">
          <cell r="F500" t="str">
            <v>Outpatient Behavioral-Y11B-Counseling and Treatment</v>
          </cell>
        </row>
        <row r="501">
          <cell r="F501" t="str">
            <v>Outpatient Behavioral-Y11C-Counseling and Treatment</v>
          </cell>
        </row>
        <row r="502">
          <cell r="F502" t="str">
            <v>Outpatient Behavioral-Y11D-Counseling and Treatment</v>
          </cell>
        </row>
        <row r="503">
          <cell r="F503" t="str">
            <v>Outpatient Behavioral-Y11M-Counseling and Treatment</v>
          </cell>
        </row>
        <row r="504">
          <cell r="F504" t="str">
            <v>Outpatient Behavioral-Y4BN-Counseling and Treatment</v>
          </cell>
        </row>
        <row r="505">
          <cell r="F505" t="str">
            <v>Outpatient Behavioral-Y11R-Counseling and Treatment</v>
          </cell>
        </row>
        <row r="506">
          <cell r="F506" t="str">
            <v>Outpatient Behavioral-H11C-Counseling and Treatment</v>
          </cell>
        </row>
        <row r="507">
          <cell r="F507" t="str">
            <v>Outpatient Behavioral-H30-Overall Rating</v>
          </cell>
        </row>
        <row r="508">
          <cell r="F508" t="str">
            <v>Outpatient Behavioral-H17-Willingness to Recommend</v>
          </cell>
        </row>
        <row r="509">
          <cell r="F509" t="str">
            <v>Nursing Home-H6A-Environment</v>
          </cell>
        </row>
        <row r="510">
          <cell r="F510" t="str">
            <v>Nursing Home-H6O-Environment</v>
          </cell>
        </row>
        <row r="511">
          <cell r="F511" t="str">
            <v>Nursing Home-H6H-Environment</v>
          </cell>
        </row>
        <row r="512">
          <cell r="F512" t="str">
            <v>Nursing Home-H4AP-Environment</v>
          </cell>
        </row>
        <row r="513">
          <cell r="F513" t="str">
            <v>Nursing Home-H4U-Environment</v>
          </cell>
        </row>
        <row r="514">
          <cell r="F514" t="str">
            <v>Nursing Home-H7C-Environment</v>
          </cell>
        </row>
        <row r="515">
          <cell r="F515" t="str">
            <v>Nursing Home-H4X-Environment</v>
          </cell>
        </row>
        <row r="516">
          <cell r="F516" t="str">
            <v>Nursing Home-H4Z-Environment</v>
          </cell>
        </row>
        <row r="517">
          <cell r="F517" t="str">
            <v>Nursing Home-H2C-Long Term Care Providers</v>
          </cell>
        </row>
        <row r="518">
          <cell r="F518" t="str">
            <v>Nursing Home-H2O-Long Term Care Providers</v>
          </cell>
        </row>
        <row r="519">
          <cell r="F519" t="str">
            <v>Nursing Home-H2J-Long Term Care Providers</v>
          </cell>
        </row>
        <row r="520">
          <cell r="F520" t="str">
            <v>Nursing Home-H2AA-Long Term Care Providers</v>
          </cell>
        </row>
        <row r="521">
          <cell r="F521" t="str">
            <v>Nursing Home-H2K-Long Term Care Providers</v>
          </cell>
        </row>
        <row r="522">
          <cell r="F522" t="str">
            <v>Nursing Home-H4AE-Long Term Care Providers</v>
          </cell>
        </row>
        <row r="523">
          <cell r="F523" t="str">
            <v>Nursing Home-H2-Long Term Care Providers</v>
          </cell>
        </row>
        <row r="524">
          <cell r="F524" t="str">
            <v>Nursing Home-H17-Overall Rating</v>
          </cell>
        </row>
        <row r="525">
          <cell r="F525" t="str">
            <v>Nursing Home-H30-Overall Rating</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2954"/>
  <sheetViews>
    <sheetView tabSelected="1" workbookViewId="0">
      <pane ySplit="1" topLeftCell="A2" activePane="bottomLeft" state="frozen"/>
      <selection pane="bottomLeft" activeCell="C2524" sqref="C2524"/>
    </sheetView>
  </sheetViews>
  <sheetFormatPr defaultRowHeight="15" x14ac:dyDescent="0.25"/>
  <cols>
    <col min="1" max="1" width="13.28515625" style="1" bestFit="1" customWidth="1"/>
    <col min="2" max="4" width="43.85546875" customWidth="1"/>
    <col min="5" max="5" width="8.85546875" style="1" bestFit="1" customWidth="1"/>
    <col min="6" max="6" width="10.85546875" style="1" bestFit="1" customWidth="1"/>
    <col min="7" max="7" width="6" style="1" bestFit="1" customWidth="1"/>
    <col min="8" max="8" width="9.42578125" style="1" bestFit="1" customWidth="1"/>
    <col min="9" max="9" width="10.42578125" style="1" bestFit="1" customWidth="1"/>
    <col min="10" max="10" width="9.42578125" style="1" bestFit="1" customWidth="1"/>
    <col min="11" max="11" width="80.5703125" customWidth="1"/>
    <col min="12" max="12" width="28.140625" customWidth="1"/>
    <col min="13" max="13" width="67.140625" bestFit="1" customWidth="1"/>
    <col min="14" max="14" width="88.42578125" bestFit="1" customWidth="1"/>
    <col min="15" max="15" width="23.140625" bestFit="1" customWidth="1"/>
  </cols>
  <sheetData>
    <row r="1" spans="1:15" x14ac:dyDescent="0.25">
      <c r="A1" s="2" t="s">
        <v>0</v>
      </c>
      <c r="B1" s="2" t="s">
        <v>1</v>
      </c>
      <c r="C1" s="2" t="s">
        <v>1296</v>
      </c>
      <c r="D1" s="2" t="s">
        <v>1295</v>
      </c>
      <c r="E1" s="2" t="s">
        <v>2</v>
      </c>
      <c r="F1" s="2" t="s">
        <v>3</v>
      </c>
      <c r="G1" s="2" t="s">
        <v>4</v>
      </c>
      <c r="H1" s="2" t="s">
        <v>5</v>
      </c>
      <c r="I1" s="2" t="s">
        <v>6</v>
      </c>
      <c r="J1" s="2" t="s">
        <v>7</v>
      </c>
      <c r="K1" s="2" t="s">
        <v>8</v>
      </c>
      <c r="L1" s="2" t="s">
        <v>9</v>
      </c>
      <c r="M1" s="2" t="s">
        <v>10</v>
      </c>
      <c r="N1" s="2" t="s">
        <v>1297</v>
      </c>
      <c r="O1" s="2" t="s">
        <v>1293</v>
      </c>
    </row>
    <row r="2" spans="1:15" hidden="1" x14ac:dyDescent="0.25">
      <c r="A2" s="1">
        <v>89</v>
      </c>
      <c r="B2" t="s">
        <v>11</v>
      </c>
      <c r="C2" t="s">
        <v>1276</v>
      </c>
      <c r="E2" s="1">
        <v>2502</v>
      </c>
      <c r="F2" s="1">
        <v>5</v>
      </c>
      <c r="G2" s="1">
        <v>13408</v>
      </c>
      <c r="H2" s="1">
        <v>13408</v>
      </c>
      <c r="I2" s="1">
        <v>13408</v>
      </c>
      <c r="K2" t="s">
        <v>12</v>
      </c>
      <c r="L2" t="s">
        <v>13</v>
      </c>
      <c r="M2" t="s">
        <v>14</v>
      </c>
      <c r="N2" t="str">
        <f>CONCATENATE(C2,"-",J2,"-",M2)</f>
        <v>Patient Safety Culture--Teamwork Within Units</v>
      </c>
      <c r="O2">
        <f>COUNTIF([1]BriansMasterCategoryDefinitionL!$F$2:$F$525,N2)</f>
        <v>0</v>
      </c>
    </row>
    <row r="3" spans="1:15" hidden="1" x14ac:dyDescent="0.25">
      <c r="A3" s="1">
        <v>89</v>
      </c>
      <c r="B3" t="s">
        <v>11</v>
      </c>
      <c r="C3" t="s">
        <v>1276</v>
      </c>
      <c r="E3" s="1">
        <v>2502</v>
      </c>
      <c r="F3" s="1">
        <v>5</v>
      </c>
      <c r="G3" s="1">
        <v>13409</v>
      </c>
      <c r="H3" s="1">
        <v>13409</v>
      </c>
      <c r="I3" s="1">
        <v>13409</v>
      </c>
      <c r="K3" t="s">
        <v>15</v>
      </c>
      <c r="L3" t="s">
        <v>13</v>
      </c>
      <c r="M3" t="s">
        <v>14</v>
      </c>
      <c r="N3" t="str">
        <f t="shared" ref="N3:N66" si="0">CONCATENATE(C3,"-",J3,"-",M3)</f>
        <v>Patient Safety Culture--Teamwork Within Units</v>
      </c>
      <c r="O3">
        <f>COUNTIF([1]BriansMasterCategoryDefinitionL!$F$2:$F$525,N3)</f>
        <v>0</v>
      </c>
    </row>
    <row r="4" spans="1:15" hidden="1" x14ac:dyDescent="0.25">
      <c r="A4" s="1">
        <v>89</v>
      </c>
      <c r="B4" t="s">
        <v>11</v>
      </c>
      <c r="C4" t="s">
        <v>1276</v>
      </c>
      <c r="E4" s="1">
        <v>2502</v>
      </c>
      <c r="F4" s="1">
        <v>5</v>
      </c>
      <c r="G4" s="1">
        <v>13406</v>
      </c>
      <c r="H4" s="1">
        <v>13406</v>
      </c>
      <c r="I4" s="1">
        <v>13406</v>
      </c>
      <c r="K4" t="s">
        <v>16</v>
      </c>
      <c r="L4" t="s">
        <v>13</v>
      </c>
      <c r="M4" t="s">
        <v>14</v>
      </c>
      <c r="N4" t="str">
        <f t="shared" si="0"/>
        <v>Patient Safety Culture--Teamwork Within Units</v>
      </c>
      <c r="O4">
        <f>COUNTIF([1]BriansMasterCategoryDefinitionL!$F$2:$F$525,N4)</f>
        <v>0</v>
      </c>
    </row>
    <row r="5" spans="1:15" hidden="1" x14ac:dyDescent="0.25">
      <c r="A5" s="1">
        <v>89</v>
      </c>
      <c r="B5" t="s">
        <v>11</v>
      </c>
      <c r="C5" t="s">
        <v>1276</v>
      </c>
      <c r="E5" s="1">
        <v>2502</v>
      </c>
      <c r="F5" s="1">
        <v>5</v>
      </c>
      <c r="G5" s="1">
        <v>13416</v>
      </c>
      <c r="H5" s="1">
        <v>13416</v>
      </c>
      <c r="I5" s="1">
        <v>13416</v>
      </c>
      <c r="K5" t="s">
        <v>17</v>
      </c>
      <c r="L5" t="s">
        <v>13</v>
      </c>
      <c r="M5" t="s">
        <v>14</v>
      </c>
      <c r="N5" t="str">
        <f t="shared" si="0"/>
        <v>Patient Safety Culture--Teamwork Within Units</v>
      </c>
      <c r="O5">
        <f>COUNTIF([1]BriansMasterCategoryDefinitionL!$F$2:$F$525,N5)</f>
        <v>0</v>
      </c>
    </row>
    <row r="6" spans="1:15" hidden="1" x14ac:dyDescent="0.25">
      <c r="A6" s="1">
        <v>89</v>
      </c>
      <c r="B6" t="s">
        <v>11</v>
      </c>
      <c r="C6" t="s">
        <v>1276</v>
      </c>
      <c r="E6" s="1">
        <v>2502</v>
      </c>
      <c r="F6" s="1">
        <v>5</v>
      </c>
      <c r="G6" s="1">
        <v>13407</v>
      </c>
      <c r="H6" s="1">
        <v>13407</v>
      </c>
      <c r="I6" s="1">
        <v>13407</v>
      </c>
      <c r="K6" t="s">
        <v>18</v>
      </c>
      <c r="L6" t="s">
        <v>13</v>
      </c>
      <c r="M6" t="s">
        <v>19</v>
      </c>
      <c r="N6" t="str">
        <f t="shared" si="0"/>
        <v>Patient Safety Culture--Staffing</v>
      </c>
      <c r="O6">
        <f>COUNTIF([1]BriansMasterCategoryDefinitionL!$F$2:$F$525,N6)</f>
        <v>0</v>
      </c>
    </row>
    <row r="7" spans="1:15" hidden="1" x14ac:dyDescent="0.25">
      <c r="A7" s="1">
        <v>89</v>
      </c>
      <c r="B7" t="s">
        <v>11</v>
      </c>
      <c r="C7" t="s">
        <v>1276</v>
      </c>
      <c r="E7" s="1">
        <v>2502</v>
      </c>
      <c r="F7" s="1">
        <v>5</v>
      </c>
      <c r="G7" s="1">
        <v>13412</v>
      </c>
      <c r="H7" s="1">
        <v>13412</v>
      </c>
      <c r="I7" s="1">
        <v>13412</v>
      </c>
      <c r="K7" t="s">
        <v>20</v>
      </c>
      <c r="L7" t="s">
        <v>13</v>
      </c>
      <c r="M7" t="s">
        <v>19</v>
      </c>
      <c r="N7" t="str">
        <f t="shared" si="0"/>
        <v>Patient Safety Culture--Staffing</v>
      </c>
      <c r="O7">
        <f>COUNTIF([1]BriansMasterCategoryDefinitionL!$F$2:$F$525,N7)</f>
        <v>0</v>
      </c>
    </row>
    <row r="8" spans="1:15" hidden="1" x14ac:dyDescent="0.25">
      <c r="A8" s="1">
        <v>89</v>
      </c>
      <c r="B8" t="s">
        <v>11</v>
      </c>
      <c r="C8" t="s">
        <v>1276</v>
      </c>
      <c r="E8" s="1">
        <v>2502</v>
      </c>
      <c r="F8" s="1">
        <v>5</v>
      </c>
      <c r="G8" s="1">
        <v>13410</v>
      </c>
      <c r="H8" s="1">
        <v>13410</v>
      </c>
      <c r="I8" s="1">
        <v>13410</v>
      </c>
      <c r="K8" t="s">
        <v>22</v>
      </c>
      <c r="L8" t="s">
        <v>13</v>
      </c>
      <c r="M8" t="s">
        <v>19</v>
      </c>
      <c r="N8" t="str">
        <f t="shared" si="0"/>
        <v>Patient Safety Culture--Staffing</v>
      </c>
      <c r="O8">
        <f>COUNTIF([1]BriansMasterCategoryDefinitionL!$F$2:$F$525,N8)</f>
        <v>0</v>
      </c>
    </row>
    <row r="9" spans="1:15" hidden="1" x14ac:dyDescent="0.25">
      <c r="A9" s="1">
        <v>89</v>
      </c>
      <c r="B9" t="s">
        <v>11</v>
      </c>
      <c r="C9" t="s">
        <v>1276</v>
      </c>
      <c r="E9" s="1">
        <v>2502</v>
      </c>
      <c r="F9" s="1">
        <v>5</v>
      </c>
      <c r="G9" s="1">
        <v>13419</v>
      </c>
      <c r="H9" s="1">
        <v>13419</v>
      </c>
      <c r="I9" s="1">
        <v>13419</v>
      </c>
      <c r="K9" t="s">
        <v>21</v>
      </c>
      <c r="L9" t="s">
        <v>13</v>
      </c>
      <c r="M9" t="s">
        <v>19</v>
      </c>
      <c r="N9" t="str">
        <f t="shared" si="0"/>
        <v>Patient Safety Culture--Staffing</v>
      </c>
      <c r="O9">
        <f>COUNTIF([1]BriansMasterCategoryDefinitionL!$F$2:$F$525,N9)</f>
        <v>0</v>
      </c>
    </row>
    <row r="10" spans="1:15" hidden="1" x14ac:dyDescent="0.25">
      <c r="A10" s="1">
        <v>89</v>
      </c>
      <c r="B10" t="s">
        <v>11</v>
      </c>
      <c r="C10" t="s">
        <v>1276</v>
      </c>
      <c r="E10" s="1">
        <v>2502</v>
      </c>
      <c r="F10" s="1">
        <v>5</v>
      </c>
      <c r="G10" s="1">
        <v>13418</v>
      </c>
      <c r="H10" s="1">
        <v>13418</v>
      </c>
      <c r="I10" s="1">
        <v>13418</v>
      </c>
      <c r="K10" t="s">
        <v>25</v>
      </c>
      <c r="L10" t="s">
        <v>13</v>
      </c>
      <c r="M10" t="s">
        <v>24</v>
      </c>
      <c r="N10" t="str">
        <f t="shared" si="0"/>
        <v>Patient Safety Culture--Organizational Learning - Continuous Improvement</v>
      </c>
      <c r="O10">
        <f>COUNTIF([1]BriansMasterCategoryDefinitionL!$F$2:$F$525,N10)</f>
        <v>0</v>
      </c>
    </row>
    <row r="11" spans="1:15" hidden="1" x14ac:dyDescent="0.25">
      <c r="A11" s="1">
        <v>89</v>
      </c>
      <c r="B11" t="s">
        <v>11</v>
      </c>
      <c r="C11" t="s">
        <v>1276</v>
      </c>
      <c r="E11" s="1">
        <v>2502</v>
      </c>
      <c r="F11" s="1">
        <v>5</v>
      </c>
      <c r="G11" s="1">
        <v>13411</v>
      </c>
      <c r="H11" s="1">
        <v>13411</v>
      </c>
      <c r="I11" s="1">
        <v>13411</v>
      </c>
      <c r="K11" t="s">
        <v>23</v>
      </c>
      <c r="L11" t="s">
        <v>13</v>
      </c>
      <c r="M11" t="s">
        <v>24</v>
      </c>
      <c r="N11" t="str">
        <f t="shared" si="0"/>
        <v>Patient Safety Culture--Organizational Learning - Continuous Improvement</v>
      </c>
      <c r="O11">
        <f>COUNTIF([1]BriansMasterCategoryDefinitionL!$F$2:$F$525,N11)</f>
        <v>0</v>
      </c>
    </row>
    <row r="12" spans="1:15" hidden="1" x14ac:dyDescent="0.25">
      <c r="A12" s="1">
        <v>89</v>
      </c>
      <c r="B12" t="s">
        <v>11</v>
      </c>
      <c r="C12" t="s">
        <v>1276</v>
      </c>
      <c r="E12" s="1">
        <v>2502</v>
      </c>
      <c r="F12" s="1">
        <v>5</v>
      </c>
      <c r="G12" s="1">
        <v>13414</v>
      </c>
      <c r="H12" s="1">
        <v>13414</v>
      </c>
      <c r="I12" s="1">
        <v>13414</v>
      </c>
      <c r="K12" t="s">
        <v>26</v>
      </c>
      <c r="L12" t="s">
        <v>13</v>
      </c>
      <c r="M12" t="s">
        <v>24</v>
      </c>
      <c r="N12" t="str">
        <f t="shared" si="0"/>
        <v>Patient Safety Culture--Organizational Learning - Continuous Improvement</v>
      </c>
      <c r="O12">
        <f>COUNTIF([1]BriansMasterCategoryDefinitionL!$F$2:$F$525,N12)</f>
        <v>0</v>
      </c>
    </row>
    <row r="13" spans="1:15" hidden="1" x14ac:dyDescent="0.25">
      <c r="A13" s="1">
        <v>89</v>
      </c>
      <c r="B13" t="s">
        <v>11</v>
      </c>
      <c r="C13" t="s">
        <v>1276</v>
      </c>
      <c r="E13" s="1">
        <v>2502</v>
      </c>
      <c r="F13" s="1">
        <v>5</v>
      </c>
      <c r="G13" s="1">
        <v>13417</v>
      </c>
      <c r="H13" s="1">
        <v>13417</v>
      </c>
      <c r="I13" s="1">
        <v>13417</v>
      </c>
      <c r="K13" t="s">
        <v>27</v>
      </c>
      <c r="L13" t="s">
        <v>13</v>
      </c>
      <c r="M13" t="s">
        <v>28</v>
      </c>
      <c r="N13" t="str">
        <f t="shared" si="0"/>
        <v>Patient Safety Culture--Nonpunitive Response to Error</v>
      </c>
      <c r="O13">
        <f>COUNTIF([1]BriansMasterCategoryDefinitionL!$F$2:$F$525,N13)</f>
        <v>0</v>
      </c>
    </row>
    <row r="14" spans="1:15" hidden="1" x14ac:dyDescent="0.25">
      <c r="A14" s="1">
        <v>89</v>
      </c>
      <c r="B14" t="s">
        <v>11</v>
      </c>
      <c r="C14" t="s">
        <v>1276</v>
      </c>
      <c r="E14" s="1">
        <v>2502</v>
      </c>
      <c r="F14" s="1">
        <v>5</v>
      </c>
      <c r="G14" s="1">
        <v>13413</v>
      </c>
      <c r="H14" s="1">
        <v>13413</v>
      </c>
      <c r="I14" s="1">
        <v>13413</v>
      </c>
      <c r="K14" t="s">
        <v>29</v>
      </c>
      <c r="L14" t="s">
        <v>13</v>
      </c>
      <c r="M14" t="s">
        <v>28</v>
      </c>
      <c r="N14" t="str">
        <f t="shared" si="0"/>
        <v>Patient Safety Culture--Nonpunitive Response to Error</v>
      </c>
      <c r="O14">
        <f>COUNTIF([1]BriansMasterCategoryDefinitionL!$F$2:$F$525,N14)</f>
        <v>0</v>
      </c>
    </row>
    <row r="15" spans="1:15" hidden="1" x14ac:dyDescent="0.25">
      <c r="A15" s="1">
        <v>89</v>
      </c>
      <c r="B15" t="s">
        <v>11</v>
      </c>
      <c r="C15" t="s">
        <v>1276</v>
      </c>
      <c r="E15" s="1">
        <v>2502</v>
      </c>
      <c r="F15" s="1">
        <v>5</v>
      </c>
      <c r="G15" s="1">
        <v>13421</v>
      </c>
      <c r="H15" s="1">
        <v>13421</v>
      </c>
      <c r="I15" s="1">
        <v>13421</v>
      </c>
      <c r="K15" t="s">
        <v>30</v>
      </c>
      <c r="L15" t="s">
        <v>13</v>
      </c>
      <c r="M15" t="s">
        <v>28</v>
      </c>
      <c r="N15" t="str">
        <f t="shared" si="0"/>
        <v>Patient Safety Culture--Nonpunitive Response to Error</v>
      </c>
      <c r="O15">
        <f>COUNTIF([1]BriansMasterCategoryDefinitionL!$F$2:$F$525,N15)</f>
        <v>0</v>
      </c>
    </row>
    <row r="16" spans="1:15" hidden="1" x14ac:dyDescent="0.25">
      <c r="A16" s="1">
        <v>89</v>
      </c>
      <c r="B16" t="s">
        <v>11</v>
      </c>
      <c r="C16" t="s">
        <v>1276</v>
      </c>
      <c r="E16" s="1">
        <v>2502</v>
      </c>
      <c r="F16" s="1">
        <v>5</v>
      </c>
      <c r="G16" s="1">
        <v>13422</v>
      </c>
      <c r="H16" s="1">
        <v>13422</v>
      </c>
      <c r="I16" s="1">
        <v>13422</v>
      </c>
      <c r="K16" t="s">
        <v>31</v>
      </c>
      <c r="L16" t="s">
        <v>13</v>
      </c>
      <c r="M16" t="s">
        <v>32</v>
      </c>
      <c r="N16" t="str">
        <f t="shared" si="0"/>
        <v>Patient Safety Culture--Overall Perceptions of Safety</v>
      </c>
      <c r="O16">
        <f>COUNTIF([1]BriansMasterCategoryDefinitionL!$F$2:$F$525,N16)</f>
        <v>0</v>
      </c>
    </row>
    <row r="17" spans="1:15" hidden="1" x14ac:dyDescent="0.25">
      <c r="A17" s="1">
        <v>89</v>
      </c>
      <c r="B17" t="s">
        <v>11</v>
      </c>
      <c r="C17" t="s">
        <v>1276</v>
      </c>
      <c r="E17" s="1">
        <v>2502</v>
      </c>
      <c r="F17" s="1">
        <v>5</v>
      </c>
      <c r="G17" s="1">
        <v>13423</v>
      </c>
      <c r="H17" s="1">
        <v>13423</v>
      </c>
      <c r="I17" s="1">
        <v>13423</v>
      </c>
      <c r="K17" t="s">
        <v>33</v>
      </c>
      <c r="L17" t="s">
        <v>13</v>
      </c>
      <c r="M17" t="s">
        <v>32</v>
      </c>
      <c r="N17" t="str">
        <f t="shared" si="0"/>
        <v>Patient Safety Culture--Overall Perceptions of Safety</v>
      </c>
      <c r="O17">
        <f>COUNTIF([1]BriansMasterCategoryDefinitionL!$F$2:$F$525,N17)</f>
        <v>0</v>
      </c>
    </row>
    <row r="18" spans="1:15" hidden="1" x14ac:dyDescent="0.25">
      <c r="A18" s="1">
        <v>89</v>
      </c>
      <c r="B18" t="s">
        <v>11</v>
      </c>
      <c r="C18" t="s">
        <v>1276</v>
      </c>
      <c r="E18" s="1">
        <v>2502</v>
      </c>
      <c r="F18" s="1">
        <v>5</v>
      </c>
      <c r="G18" s="1">
        <v>13420</v>
      </c>
      <c r="H18" s="1">
        <v>13420</v>
      </c>
      <c r="I18" s="1">
        <v>13420</v>
      </c>
      <c r="K18" t="s">
        <v>35</v>
      </c>
      <c r="L18" t="s">
        <v>13</v>
      </c>
      <c r="M18" t="s">
        <v>32</v>
      </c>
      <c r="N18" t="str">
        <f t="shared" si="0"/>
        <v>Patient Safety Culture--Overall Perceptions of Safety</v>
      </c>
      <c r="O18">
        <f>COUNTIF([1]BriansMasterCategoryDefinitionL!$F$2:$F$525,N18)</f>
        <v>0</v>
      </c>
    </row>
    <row r="19" spans="1:15" hidden="1" x14ac:dyDescent="0.25">
      <c r="A19" s="1">
        <v>89</v>
      </c>
      <c r="B19" t="s">
        <v>11</v>
      </c>
      <c r="C19" t="s">
        <v>1276</v>
      </c>
      <c r="E19" s="1">
        <v>2502</v>
      </c>
      <c r="F19" s="1">
        <v>5</v>
      </c>
      <c r="G19" s="1">
        <v>13415</v>
      </c>
      <c r="H19" s="1">
        <v>13415</v>
      </c>
      <c r="I19" s="1">
        <v>13415</v>
      </c>
      <c r="K19" t="s">
        <v>34</v>
      </c>
      <c r="L19" t="s">
        <v>13</v>
      </c>
      <c r="M19" t="s">
        <v>32</v>
      </c>
      <c r="N19" t="str">
        <f t="shared" si="0"/>
        <v>Patient Safety Culture--Overall Perceptions of Safety</v>
      </c>
      <c r="O19">
        <f>COUNTIF([1]BriansMasterCategoryDefinitionL!$F$2:$F$525,N19)</f>
        <v>0</v>
      </c>
    </row>
    <row r="20" spans="1:15" hidden="1" x14ac:dyDescent="0.25">
      <c r="A20" s="1">
        <v>89</v>
      </c>
      <c r="B20" t="s">
        <v>11</v>
      </c>
      <c r="C20" t="s">
        <v>1276</v>
      </c>
      <c r="E20" s="1">
        <v>2502</v>
      </c>
      <c r="F20" s="1">
        <v>5</v>
      </c>
      <c r="G20" s="1">
        <v>13424</v>
      </c>
      <c r="H20" s="1">
        <v>13424</v>
      </c>
      <c r="I20" s="1">
        <v>13424</v>
      </c>
      <c r="K20" t="s">
        <v>36</v>
      </c>
      <c r="L20" t="s">
        <v>37</v>
      </c>
      <c r="M20" t="s">
        <v>38</v>
      </c>
      <c r="N20" t="str">
        <f t="shared" si="0"/>
        <v>Patient Safety Culture--Supervisor/Manager Expectations &amp; Actions Promoting Patient Safety</v>
      </c>
      <c r="O20">
        <f>COUNTIF([1]BriansMasterCategoryDefinitionL!$F$2:$F$525,N20)</f>
        <v>0</v>
      </c>
    </row>
    <row r="21" spans="1:15" hidden="1" x14ac:dyDescent="0.25">
      <c r="A21" s="1">
        <v>89</v>
      </c>
      <c r="B21" t="s">
        <v>11</v>
      </c>
      <c r="C21" t="s">
        <v>1276</v>
      </c>
      <c r="E21" s="1">
        <v>2502</v>
      </c>
      <c r="F21" s="1">
        <v>5</v>
      </c>
      <c r="G21" s="1">
        <v>13426</v>
      </c>
      <c r="H21" s="1">
        <v>13426</v>
      </c>
      <c r="I21" s="1">
        <v>13426</v>
      </c>
      <c r="K21" t="s">
        <v>39</v>
      </c>
      <c r="L21" t="s">
        <v>37</v>
      </c>
      <c r="M21" t="s">
        <v>38</v>
      </c>
      <c r="N21" t="str">
        <f t="shared" si="0"/>
        <v>Patient Safety Culture--Supervisor/Manager Expectations &amp; Actions Promoting Patient Safety</v>
      </c>
      <c r="O21">
        <f>COUNTIF([1]BriansMasterCategoryDefinitionL!$F$2:$F$525,N21)</f>
        <v>0</v>
      </c>
    </row>
    <row r="22" spans="1:15" hidden="1" x14ac:dyDescent="0.25">
      <c r="A22" s="1">
        <v>89</v>
      </c>
      <c r="B22" t="s">
        <v>11</v>
      </c>
      <c r="C22" t="s">
        <v>1276</v>
      </c>
      <c r="E22" s="1">
        <v>2502</v>
      </c>
      <c r="F22" s="1">
        <v>5</v>
      </c>
      <c r="G22" s="1">
        <v>13427</v>
      </c>
      <c r="H22" s="1">
        <v>13427</v>
      </c>
      <c r="I22" s="1">
        <v>13427</v>
      </c>
      <c r="K22" t="s">
        <v>40</v>
      </c>
      <c r="L22" t="s">
        <v>37</v>
      </c>
      <c r="M22" t="s">
        <v>38</v>
      </c>
      <c r="N22" t="str">
        <f t="shared" si="0"/>
        <v>Patient Safety Culture--Supervisor/Manager Expectations &amp; Actions Promoting Patient Safety</v>
      </c>
      <c r="O22">
        <f>COUNTIF([1]BriansMasterCategoryDefinitionL!$F$2:$F$525,N22)</f>
        <v>0</v>
      </c>
    </row>
    <row r="23" spans="1:15" hidden="1" x14ac:dyDescent="0.25">
      <c r="A23" s="1">
        <v>89</v>
      </c>
      <c r="B23" t="s">
        <v>11</v>
      </c>
      <c r="C23" t="s">
        <v>1276</v>
      </c>
      <c r="E23" s="1">
        <v>2502</v>
      </c>
      <c r="F23" s="1">
        <v>5</v>
      </c>
      <c r="G23" s="1">
        <v>13428</v>
      </c>
      <c r="H23" s="1">
        <v>13428</v>
      </c>
      <c r="I23" s="1">
        <v>13428</v>
      </c>
      <c r="K23" t="s">
        <v>41</v>
      </c>
      <c r="L23" t="s">
        <v>37</v>
      </c>
      <c r="M23" t="s">
        <v>38</v>
      </c>
      <c r="N23" t="str">
        <f t="shared" si="0"/>
        <v>Patient Safety Culture--Supervisor/Manager Expectations &amp; Actions Promoting Patient Safety</v>
      </c>
      <c r="O23">
        <f>COUNTIF([1]BriansMasterCategoryDefinitionL!$F$2:$F$525,N23)</f>
        <v>0</v>
      </c>
    </row>
    <row r="24" spans="1:15" hidden="1" x14ac:dyDescent="0.25">
      <c r="A24" s="1">
        <v>89</v>
      </c>
      <c r="B24" t="s">
        <v>11</v>
      </c>
      <c r="C24" t="s">
        <v>1276</v>
      </c>
      <c r="E24" s="1">
        <v>2502</v>
      </c>
      <c r="F24" s="1">
        <v>5</v>
      </c>
      <c r="G24" s="1">
        <v>13429</v>
      </c>
      <c r="H24" s="1">
        <v>13429</v>
      </c>
      <c r="I24" s="1">
        <v>13429</v>
      </c>
      <c r="K24" t="s">
        <v>42</v>
      </c>
      <c r="L24" t="s">
        <v>43</v>
      </c>
      <c r="M24" t="s">
        <v>44</v>
      </c>
      <c r="N24" t="str">
        <f t="shared" si="0"/>
        <v>Patient Safety Culture--Feedback &amp; Communication about Error</v>
      </c>
      <c r="O24">
        <f>COUNTIF([1]BriansMasterCategoryDefinitionL!$F$2:$F$525,N24)</f>
        <v>0</v>
      </c>
    </row>
    <row r="25" spans="1:15" hidden="1" x14ac:dyDescent="0.25">
      <c r="A25" s="1">
        <v>89</v>
      </c>
      <c r="B25" t="s">
        <v>11</v>
      </c>
      <c r="C25" t="s">
        <v>1276</v>
      </c>
      <c r="E25" s="1">
        <v>2502</v>
      </c>
      <c r="F25" s="1">
        <v>5</v>
      </c>
      <c r="G25" s="1">
        <v>13434</v>
      </c>
      <c r="H25" s="1">
        <v>13434</v>
      </c>
      <c r="I25" s="1">
        <v>13434</v>
      </c>
      <c r="K25" t="s">
        <v>45</v>
      </c>
      <c r="L25" t="s">
        <v>43</v>
      </c>
      <c r="M25" t="s">
        <v>44</v>
      </c>
      <c r="N25" t="str">
        <f t="shared" si="0"/>
        <v>Patient Safety Culture--Feedback &amp; Communication about Error</v>
      </c>
      <c r="O25">
        <f>COUNTIF([1]BriansMasterCategoryDefinitionL!$F$2:$F$525,N25)</f>
        <v>0</v>
      </c>
    </row>
    <row r="26" spans="1:15" hidden="1" x14ac:dyDescent="0.25">
      <c r="A26" s="1">
        <v>89</v>
      </c>
      <c r="B26" t="s">
        <v>11</v>
      </c>
      <c r="C26" t="s">
        <v>1276</v>
      </c>
      <c r="E26" s="1">
        <v>2502</v>
      </c>
      <c r="F26" s="1">
        <v>5</v>
      </c>
      <c r="G26" s="1">
        <v>13432</v>
      </c>
      <c r="H26" s="1">
        <v>13432</v>
      </c>
      <c r="I26" s="1">
        <v>13432</v>
      </c>
      <c r="K26" t="s">
        <v>46</v>
      </c>
      <c r="L26" t="s">
        <v>43</v>
      </c>
      <c r="M26" t="s">
        <v>44</v>
      </c>
      <c r="N26" t="str">
        <f t="shared" si="0"/>
        <v>Patient Safety Culture--Feedback &amp; Communication about Error</v>
      </c>
      <c r="O26">
        <f>COUNTIF([1]BriansMasterCategoryDefinitionL!$F$2:$F$525,N26)</f>
        <v>0</v>
      </c>
    </row>
    <row r="27" spans="1:15" hidden="1" x14ac:dyDescent="0.25">
      <c r="A27" s="1">
        <v>89</v>
      </c>
      <c r="B27" t="s">
        <v>11</v>
      </c>
      <c r="C27" t="s">
        <v>1276</v>
      </c>
      <c r="E27" s="1">
        <v>2502</v>
      </c>
      <c r="F27" s="1">
        <v>5</v>
      </c>
      <c r="G27" s="1">
        <v>13433</v>
      </c>
      <c r="H27" s="1">
        <v>13433</v>
      </c>
      <c r="I27" s="1">
        <v>13433</v>
      </c>
      <c r="K27" t="s">
        <v>47</v>
      </c>
      <c r="L27" t="s">
        <v>43</v>
      </c>
      <c r="M27" t="s">
        <v>48</v>
      </c>
      <c r="N27" t="str">
        <f t="shared" si="0"/>
        <v>Patient Safety Culture--Communication Openness</v>
      </c>
      <c r="O27">
        <f>COUNTIF([1]BriansMasterCategoryDefinitionL!$F$2:$F$525,N27)</f>
        <v>0</v>
      </c>
    </row>
    <row r="28" spans="1:15" hidden="1" x14ac:dyDescent="0.25">
      <c r="A28" s="1">
        <v>89</v>
      </c>
      <c r="B28" t="s">
        <v>11</v>
      </c>
      <c r="C28" t="s">
        <v>1276</v>
      </c>
      <c r="E28" s="1">
        <v>2502</v>
      </c>
      <c r="F28" s="1">
        <v>5</v>
      </c>
      <c r="G28" s="1">
        <v>13438</v>
      </c>
      <c r="H28" s="1">
        <v>13438</v>
      </c>
      <c r="I28" s="1">
        <v>13438</v>
      </c>
      <c r="K28" t="s">
        <v>49</v>
      </c>
      <c r="L28" t="s">
        <v>43</v>
      </c>
      <c r="M28" t="s">
        <v>48</v>
      </c>
      <c r="N28" t="str">
        <f t="shared" si="0"/>
        <v>Patient Safety Culture--Communication Openness</v>
      </c>
      <c r="O28">
        <f>COUNTIF([1]BriansMasterCategoryDefinitionL!$F$2:$F$525,N28)</f>
        <v>0</v>
      </c>
    </row>
    <row r="29" spans="1:15" hidden="1" x14ac:dyDescent="0.25">
      <c r="A29" s="1">
        <v>89</v>
      </c>
      <c r="B29" t="s">
        <v>11</v>
      </c>
      <c r="C29" t="s">
        <v>1276</v>
      </c>
      <c r="E29" s="1">
        <v>2502</v>
      </c>
      <c r="F29" s="1">
        <v>5</v>
      </c>
      <c r="G29" s="1">
        <v>13430</v>
      </c>
      <c r="H29" s="1">
        <v>13430</v>
      </c>
      <c r="I29" s="1">
        <v>13430</v>
      </c>
      <c r="K29" t="s">
        <v>50</v>
      </c>
      <c r="L29" t="s">
        <v>43</v>
      </c>
      <c r="M29" t="s">
        <v>48</v>
      </c>
      <c r="N29" t="str">
        <f t="shared" si="0"/>
        <v>Patient Safety Culture--Communication Openness</v>
      </c>
      <c r="O29">
        <f>COUNTIF([1]BriansMasterCategoryDefinitionL!$F$2:$F$525,N29)</f>
        <v>0</v>
      </c>
    </row>
    <row r="30" spans="1:15" hidden="1" x14ac:dyDescent="0.25">
      <c r="A30" s="1">
        <v>89</v>
      </c>
      <c r="B30" t="s">
        <v>11</v>
      </c>
      <c r="C30" t="s">
        <v>1276</v>
      </c>
      <c r="E30" s="1">
        <v>2502</v>
      </c>
      <c r="F30" s="1">
        <v>5</v>
      </c>
      <c r="G30" s="1">
        <v>23192</v>
      </c>
      <c r="H30" s="1">
        <v>23192</v>
      </c>
      <c r="I30" s="1">
        <v>23192</v>
      </c>
      <c r="K30" t="s">
        <v>55</v>
      </c>
      <c r="L30" t="s">
        <v>52</v>
      </c>
      <c r="M30" t="s">
        <v>52</v>
      </c>
      <c r="N30" t="str">
        <f t="shared" si="0"/>
        <v>Patient Safety Culture--Frequency of Events Reported</v>
      </c>
      <c r="O30">
        <f>COUNTIF([1]BriansMasterCategoryDefinitionL!$F$2:$F$525,N30)</f>
        <v>0</v>
      </c>
    </row>
    <row r="31" spans="1:15" hidden="1" x14ac:dyDescent="0.25">
      <c r="A31" s="1">
        <v>89</v>
      </c>
      <c r="B31" t="s">
        <v>11</v>
      </c>
      <c r="C31" t="s">
        <v>1276</v>
      </c>
      <c r="E31" s="1">
        <v>2502</v>
      </c>
      <c r="F31" s="1">
        <v>5</v>
      </c>
      <c r="G31" s="1">
        <v>23262</v>
      </c>
      <c r="H31" s="1">
        <v>23262</v>
      </c>
      <c r="I31" s="1">
        <v>23262</v>
      </c>
      <c r="K31" t="s">
        <v>56</v>
      </c>
      <c r="L31" t="s">
        <v>52</v>
      </c>
      <c r="M31" t="s">
        <v>52</v>
      </c>
      <c r="N31" t="str">
        <f t="shared" si="0"/>
        <v>Patient Safety Culture--Frequency of Events Reported</v>
      </c>
      <c r="O31">
        <f>COUNTIF([1]BriansMasterCategoryDefinitionL!$F$2:$F$525,N31)</f>
        <v>0</v>
      </c>
    </row>
    <row r="32" spans="1:15" hidden="1" x14ac:dyDescent="0.25">
      <c r="A32" s="1">
        <v>89</v>
      </c>
      <c r="B32" t="s">
        <v>11</v>
      </c>
      <c r="C32" t="s">
        <v>1276</v>
      </c>
      <c r="E32" s="1">
        <v>2502</v>
      </c>
      <c r="F32" s="1">
        <v>5</v>
      </c>
      <c r="G32" s="1">
        <v>13440</v>
      </c>
      <c r="H32" s="1">
        <v>13440</v>
      </c>
      <c r="I32" s="1">
        <v>13440</v>
      </c>
      <c r="K32" t="s">
        <v>51</v>
      </c>
      <c r="L32" t="s">
        <v>52</v>
      </c>
      <c r="M32" t="s">
        <v>52</v>
      </c>
      <c r="N32" t="str">
        <f t="shared" si="0"/>
        <v>Patient Safety Culture--Frequency of Events Reported</v>
      </c>
      <c r="O32">
        <f>COUNTIF([1]BriansMasterCategoryDefinitionL!$F$2:$F$525,N32)</f>
        <v>0</v>
      </c>
    </row>
    <row r="33" spans="1:15" hidden="1" x14ac:dyDescent="0.25">
      <c r="A33" s="1">
        <v>89</v>
      </c>
      <c r="B33" t="s">
        <v>11</v>
      </c>
      <c r="C33" t="s">
        <v>1276</v>
      </c>
      <c r="E33" s="1">
        <v>2502</v>
      </c>
      <c r="F33" s="1">
        <v>5</v>
      </c>
      <c r="G33" s="1">
        <v>13441</v>
      </c>
      <c r="H33" s="1">
        <v>13441</v>
      </c>
      <c r="I33" s="1">
        <v>13441</v>
      </c>
      <c r="K33" t="s">
        <v>53</v>
      </c>
      <c r="L33" t="s">
        <v>52</v>
      </c>
      <c r="M33" t="s">
        <v>52</v>
      </c>
      <c r="N33" t="str">
        <f t="shared" si="0"/>
        <v>Patient Safety Culture--Frequency of Events Reported</v>
      </c>
      <c r="O33">
        <f>COUNTIF([1]BriansMasterCategoryDefinitionL!$F$2:$F$525,N33)</f>
        <v>0</v>
      </c>
    </row>
    <row r="34" spans="1:15" hidden="1" x14ac:dyDescent="0.25">
      <c r="A34" s="1">
        <v>89</v>
      </c>
      <c r="B34" t="s">
        <v>11</v>
      </c>
      <c r="C34" t="s">
        <v>1276</v>
      </c>
      <c r="E34" s="1">
        <v>2502</v>
      </c>
      <c r="F34" s="1">
        <v>5</v>
      </c>
      <c r="G34" s="1">
        <v>13442</v>
      </c>
      <c r="H34" s="1">
        <v>13442</v>
      </c>
      <c r="I34" s="1">
        <v>13442</v>
      </c>
      <c r="K34" t="s">
        <v>54</v>
      </c>
      <c r="L34" t="s">
        <v>52</v>
      </c>
      <c r="M34" t="s">
        <v>52</v>
      </c>
      <c r="N34" t="str">
        <f t="shared" si="0"/>
        <v>Patient Safety Culture--Frequency of Events Reported</v>
      </c>
      <c r="O34">
        <f>COUNTIF([1]BriansMasterCategoryDefinitionL!$F$2:$F$525,N34)</f>
        <v>0</v>
      </c>
    </row>
    <row r="35" spans="1:15" hidden="1" x14ac:dyDescent="0.25">
      <c r="A35" s="1">
        <v>89</v>
      </c>
      <c r="B35" t="s">
        <v>11</v>
      </c>
      <c r="C35" t="s">
        <v>1276</v>
      </c>
      <c r="E35" s="1">
        <v>2502</v>
      </c>
      <c r="F35" s="1">
        <v>5</v>
      </c>
      <c r="G35" s="1">
        <v>13443</v>
      </c>
      <c r="H35" s="1">
        <v>13443</v>
      </c>
      <c r="I35" s="1">
        <v>13443</v>
      </c>
      <c r="K35" t="s">
        <v>57</v>
      </c>
      <c r="L35" t="s">
        <v>58</v>
      </c>
      <c r="M35" t="s">
        <v>58</v>
      </c>
      <c r="N35" t="str">
        <f t="shared" si="0"/>
        <v>Patient Safety Culture--Patient Safety Grade</v>
      </c>
      <c r="O35">
        <f>COUNTIF([1]BriansMasterCategoryDefinitionL!$F$2:$F$525,N35)</f>
        <v>0</v>
      </c>
    </row>
    <row r="36" spans="1:15" hidden="1" x14ac:dyDescent="0.25">
      <c r="A36" s="1">
        <v>89</v>
      </c>
      <c r="B36" t="s">
        <v>11</v>
      </c>
      <c r="C36" t="s">
        <v>1276</v>
      </c>
      <c r="E36" s="1">
        <v>2502</v>
      </c>
      <c r="F36" s="1">
        <v>5</v>
      </c>
      <c r="G36" s="1">
        <v>13445</v>
      </c>
      <c r="H36" s="1">
        <v>13445</v>
      </c>
      <c r="I36" s="1">
        <v>13445</v>
      </c>
      <c r="K36" t="s">
        <v>63</v>
      </c>
      <c r="L36" t="s">
        <v>60</v>
      </c>
      <c r="M36" t="s">
        <v>61</v>
      </c>
      <c r="N36" t="str">
        <f t="shared" si="0"/>
        <v>Patient Safety Culture--Management Support for Patient Safety</v>
      </c>
      <c r="O36">
        <f>COUNTIF([1]BriansMasterCategoryDefinitionL!$F$2:$F$525,N36)</f>
        <v>0</v>
      </c>
    </row>
    <row r="37" spans="1:15" hidden="1" x14ac:dyDescent="0.25">
      <c r="A37" s="1">
        <v>89</v>
      </c>
      <c r="B37" t="s">
        <v>11</v>
      </c>
      <c r="C37" t="s">
        <v>1276</v>
      </c>
      <c r="E37" s="1">
        <v>2502</v>
      </c>
      <c r="F37" s="1">
        <v>5</v>
      </c>
      <c r="G37" s="1">
        <v>13454</v>
      </c>
      <c r="H37" s="1">
        <v>13454</v>
      </c>
      <c r="I37" s="1">
        <v>13454</v>
      </c>
      <c r="K37" t="s">
        <v>59</v>
      </c>
      <c r="L37" t="s">
        <v>60</v>
      </c>
      <c r="M37" t="s">
        <v>61</v>
      </c>
      <c r="N37" t="str">
        <f t="shared" si="0"/>
        <v>Patient Safety Culture--Management Support for Patient Safety</v>
      </c>
      <c r="O37">
        <f>COUNTIF([1]BriansMasterCategoryDefinitionL!$F$2:$F$525,N37)</f>
        <v>0</v>
      </c>
    </row>
    <row r="38" spans="1:15" hidden="1" x14ac:dyDescent="0.25">
      <c r="A38" s="1">
        <v>89</v>
      </c>
      <c r="B38" t="s">
        <v>11</v>
      </c>
      <c r="C38" t="s">
        <v>1276</v>
      </c>
      <c r="E38" s="1">
        <v>2502</v>
      </c>
      <c r="F38" s="1">
        <v>5</v>
      </c>
      <c r="G38" s="1">
        <v>13455</v>
      </c>
      <c r="H38" s="1">
        <v>13455</v>
      </c>
      <c r="I38" s="1">
        <v>13455</v>
      </c>
      <c r="K38" t="s">
        <v>62</v>
      </c>
      <c r="L38" t="s">
        <v>60</v>
      </c>
      <c r="M38" t="s">
        <v>61</v>
      </c>
      <c r="N38" t="str">
        <f t="shared" si="0"/>
        <v>Patient Safety Culture--Management Support for Patient Safety</v>
      </c>
      <c r="O38">
        <f>COUNTIF([1]BriansMasterCategoryDefinitionL!$F$2:$F$525,N38)</f>
        <v>0</v>
      </c>
    </row>
    <row r="39" spans="1:15" hidden="1" x14ac:dyDescent="0.25">
      <c r="A39" s="1">
        <v>89</v>
      </c>
      <c r="B39" t="s">
        <v>11</v>
      </c>
      <c r="C39" t="s">
        <v>1276</v>
      </c>
      <c r="E39" s="1">
        <v>2502</v>
      </c>
      <c r="F39" s="1">
        <v>5</v>
      </c>
      <c r="G39" s="1">
        <v>13456</v>
      </c>
      <c r="H39" s="1">
        <v>13456</v>
      </c>
      <c r="I39" s="1">
        <v>13456</v>
      </c>
      <c r="K39" t="s">
        <v>68</v>
      </c>
      <c r="L39" t="s">
        <v>60</v>
      </c>
      <c r="M39" t="s">
        <v>65</v>
      </c>
      <c r="N39" t="str">
        <f t="shared" si="0"/>
        <v>Patient Safety Culture--Teamwork Across Units</v>
      </c>
      <c r="O39">
        <f>COUNTIF([1]BriansMasterCategoryDefinitionL!$F$2:$F$525,N39)</f>
        <v>0</v>
      </c>
    </row>
    <row r="40" spans="1:15" hidden="1" x14ac:dyDescent="0.25">
      <c r="A40" s="1">
        <v>89</v>
      </c>
      <c r="B40" t="s">
        <v>11</v>
      </c>
      <c r="C40" t="s">
        <v>1276</v>
      </c>
      <c r="E40" s="1">
        <v>2502</v>
      </c>
      <c r="F40" s="1">
        <v>5</v>
      </c>
      <c r="G40" s="1">
        <v>13448</v>
      </c>
      <c r="H40" s="1">
        <v>13448</v>
      </c>
      <c r="I40" s="1">
        <v>13448</v>
      </c>
      <c r="K40" t="s">
        <v>66</v>
      </c>
      <c r="L40" t="s">
        <v>60</v>
      </c>
      <c r="M40" t="s">
        <v>65</v>
      </c>
      <c r="N40" t="str">
        <f t="shared" si="0"/>
        <v>Patient Safety Culture--Teamwork Across Units</v>
      </c>
      <c r="O40">
        <f>COUNTIF([1]BriansMasterCategoryDefinitionL!$F$2:$F$525,N40)</f>
        <v>0</v>
      </c>
    </row>
    <row r="41" spans="1:15" hidden="1" x14ac:dyDescent="0.25">
      <c r="A41" s="1">
        <v>89</v>
      </c>
      <c r="B41" t="s">
        <v>11</v>
      </c>
      <c r="C41" t="s">
        <v>1276</v>
      </c>
      <c r="E41" s="1">
        <v>2502</v>
      </c>
      <c r="F41" s="1">
        <v>5</v>
      </c>
      <c r="G41" s="1">
        <v>13451</v>
      </c>
      <c r="H41" s="1">
        <v>13451</v>
      </c>
      <c r="I41" s="1">
        <v>13451</v>
      </c>
      <c r="K41" t="s">
        <v>67</v>
      </c>
      <c r="L41" t="s">
        <v>60</v>
      </c>
      <c r="M41" t="s">
        <v>65</v>
      </c>
      <c r="N41" t="str">
        <f t="shared" si="0"/>
        <v>Patient Safety Culture--Teamwork Across Units</v>
      </c>
      <c r="O41">
        <f>COUNTIF([1]BriansMasterCategoryDefinitionL!$F$2:$F$525,N41)</f>
        <v>0</v>
      </c>
    </row>
    <row r="42" spans="1:15" hidden="1" x14ac:dyDescent="0.25">
      <c r="A42" s="1">
        <v>89</v>
      </c>
      <c r="B42" t="s">
        <v>11</v>
      </c>
      <c r="C42" t="s">
        <v>1276</v>
      </c>
      <c r="E42" s="1">
        <v>2502</v>
      </c>
      <c r="F42" s="1">
        <v>5</v>
      </c>
      <c r="G42" s="1">
        <v>13446</v>
      </c>
      <c r="H42" s="1">
        <v>13446</v>
      </c>
      <c r="I42" s="1">
        <v>13446</v>
      </c>
      <c r="K42" t="s">
        <v>64</v>
      </c>
      <c r="L42" t="s">
        <v>60</v>
      </c>
      <c r="M42" t="s">
        <v>65</v>
      </c>
      <c r="N42" t="str">
        <f t="shared" si="0"/>
        <v>Patient Safety Culture--Teamwork Across Units</v>
      </c>
      <c r="O42">
        <f>COUNTIF([1]BriansMasterCategoryDefinitionL!$F$2:$F$525,N42)</f>
        <v>0</v>
      </c>
    </row>
    <row r="43" spans="1:15" hidden="1" x14ac:dyDescent="0.25">
      <c r="A43" s="1">
        <v>89</v>
      </c>
      <c r="B43" t="s">
        <v>11</v>
      </c>
      <c r="C43" t="s">
        <v>1276</v>
      </c>
      <c r="E43" s="1">
        <v>2502</v>
      </c>
      <c r="F43" s="1">
        <v>5</v>
      </c>
      <c r="G43" s="1">
        <v>13447</v>
      </c>
      <c r="H43" s="1">
        <v>13447</v>
      </c>
      <c r="I43" s="1">
        <v>13447</v>
      </c>
      <c r="K43" t="s">
        <v>73</v>
      </c>
      <c r="L43" t="s">
        <v>60</v>
      </c>
      <c r="M43" t="s">
        <v>70</v>
      </c>
      <c r="N43" t="str">
        <f t="shared" si="0"/>
        <v>Patient Safety Culture--Handoffs &amp; Transitions</v>
      </c>
      <c r="O43">
        <f>COUNTIF([1]BriansMasterCategoryDefinitionL!$F$2:$F$525,N43)</f>
        <v>0</v>
      </c>
    </row>
    <row r="44" spans="1:15" hidden="1" x14ac:dyDescent="0.25">
      <c r="A44" s="1">
        <v>89</v>
      </c>
      <c r="B44" t="s">
        <v>11</v>
      </c>
      <c r="C44" t="s">
        <v>1276</v>
      </c>
      <c r="E44" s="1">
        <v>2502</v>
      </c>
      <c r="F44" s="1">
        <v>5</v>
      </c>
      <c r="G44" s="1">
        <v>13452</v>
      </c>
      <c r="H44" s="1">
        <v>13452</v>
      </c>
      <c r="I44" s="1">
        <v>13452</v>
      </c>
      <c r="K44" t="s">
        <v>71</v>
      </c>
      <c r="L44" t="s">
        <v>60</v>
      </c>
      <c r="M44" t="s">
        <v>70</v>
      </c>
      <c r="N44" t="str">
        <f t="shared" si="0"/>
        <v>Patient Safety Culture--Handoffs &amp; Transitions</v>
      </c>
      <c r="O44">
        <f>COUNTIF([1]BriansMasterCategoryDefinitionL!$F$2:$F$525,N44)</f>
        <v>0</v>
      </c>
    </row>
    <row r="45" spans="1:15" hidden="1" x14ac:dyDescent="0.25">
      <c r="A45" s="1">
        <v>89</v>
      </c>
      <c r="B45" t="s">
        <v>11</v>
      </c>
      <c r="C45" t="s">
        <v>1276</v>
      </c>
      <c r="E45" s="1">
        <v>2502</v>
      </c>
      <c r="F45" s="1">
        <v>5</v>
      </c>
      <c r="G45" s="1">
        <v>13450</v>
      </c>
      <c r="H45" s="1">
        <v>13450</v>
      </c>
      <c r="I45" s="1">
        <v>13450</v>
      </c>
      <c r="K45" t="s">
        <v>72</v>
      </c>
      <c r="L45" t="s">
        <v>60</v>
      </c>
      <c r="M45" t="s">
        <v>70</v>
      </c>
      <c r="N45" t="str">
        <f t="shared" si="0"/>
        <v>Patient Safety Culture--Handoffs &amp; Transitions</v>
      </c>
      <c r="O45">
        <f>COUNTIF([1]BriansMasterCategoryDefinitionL!$F$2:$F$525,N45)</f>
        <v>0</v>
      </c>
    </row>
    <row r="46" spans="1:15" hidden="1" x14ac:dyDescent="0.25">
      <c r="A46" s="1">
        <v>89</v>
      </c>
      <c r="B46" t="s">
        <v>11</v>
      </c>
      <c r="C46" t="s">
        <v>1276</v>
      </c>
      <c r="E46" s="1">
        <v>2502</v>
      </c>
      <c r="F46" s="1">
        <v>5</v>
      </c>
      <c r="G46" s="1">
        <v>13457</v>
      </c>
      <c r="H46" s="1">
        <v>13457</v>
      </c>
      <c r="I46" s="1">
        <v>13457</v>
      </c>
      <c r="K46" t="s">
        <v>69</v>
      </c>
      <c r="L46" t="s">
        <v>60</v>
      </c>
      <c r="M46" t="s">
        <v>70</v>
      </c>
      <c r="N46" t="str">
        <f t="shared" si="0"/>
        <v>Patient Safety Culture--Handoffs &amp; Transitions</v>
      </c>
      <c r="O46">
        <f>COUNTIF([1]BriansMasterCategoryDefinitionL!$F$2:$F$525,N46)</f>
        <v>0</v>
      </c>
    </row>
    <row r="47" spans="1:15" hidden="1" x14ac:dyDescent="0.25">
      <c r="A47" s="1">
        <v>89</v>
      </c>
      <c r="B47" t="s">
        <v>11</v>
      </c>
      <c r="C47" t="s">
        <v>1276</v>
      </c>
      <c r="E47" s="1">
        <v>2502</v>
      </c>
      <c r="F47" s="1">
        <v>5</v>
      </c>
      <c r="G47" s="1">
        <v>13458</v>
      </c>
      <c r="H47" s="1">
        <v>13458</v>
      </c>
      <c r="I47" s="1">
        <v>13458</v>
      </c>
      <c r="K47" t="s">
        <v>74</v>
      </c>
      <c r="L47" t="s">
        <v>75</v>
      </c>
      <c r="M47" t="s">
        <v>75</v>
      </c>
      <c r="N47" t="str">
        <f t="shared" si="0"/>
        <v>Patient Safety Culture--Number of Events Reported</v>
      </c>
      <c r="O47">
        <f>COUNTIF([1]BriansMasterCategoryDefinitionL!$F$2:$F$525,N47)</f>
        <v>0</v>
      </c>
    </row>
    <row r="48" spans="1:15" hidden="1" x14ac:dyDescent="0.25">
      <c r="A48" s="1">
        <v>89</v>
      </c>
      <c r="B48" t="s">
        <v>11</v>
      </c>
      <c r="C48" t="s">
        <v>1276</v>
      </c>
      <c r="E48" s="1">
        <v>1875</v>
      </c>
      <c r="F48" s="1">
        <v>3</v>
      </c>
      <c r="G48" s="1">
        <v>13407</v>
      </c>
      <c r="H48" s="1">
        <v>13407</v>
      </c>
      <c r="I48" s="1">
        <v>13407</v>
      </c>
      <c r="K48" t="s">
        <v>18</v>
      </c>
      <c r="L48" t="s">
        <v>13</v>
      </c>
      <c r="M48" t="s">
        <v>19</v>
      </c>
      <c r="N48" t="str">
        <f t="shared" si="0"/>
        <v>Patient Safety Culture--Staffing</v>
      </c>
      <c r="O48">
        <f>COUNTIF([1]BriansMasterCategoryDefinitionL!$F$2:$F$525,N48)</f>
        <v>0</v>
      </c>
    </row>
    <row r="49" spans="1:15" hidden="1" x14ac:dyDescent="0.25">
      <c r="A49" s="1">
        <v>89</v>
      </c>
      <c r="B49" t="s">
        <v>11</v>
      </c>
      <c r="C49" t="s">
        <v>1276</v>
      </c>
      <c r="E49" s="1">
        <v>1875</v>
      </c>
      <c r="F49" s="1">
        <v>3</v>
      </c>
      <c r="G49" s="1">
        <v>13410</v>
      </c>
      <c r="H49" s="1">
        <v>13410</v>
      </c>
      <c r="I49" s="1">
        <v>13410</v>
      </c>
      <c r="K49" t="s">
        <v>22</v>
      </c>
      <c r="L49" t="s">
        <v>13</v>
      </c>
      <c r="M49" t="s">
        <v>19</v>
      </c>
      <c r="N49" t="str">
        <f t="shared" si="0"/>
        <v>Patient Safety Culture--Staffing</v>
      </c>
      <c r="O49">
        <f>COUNTIF([1]BriansMasterCategoryDefinitionL!$F$2:$F$525,N49)</f>
        <v>0</v>
      </c>
    </row>
    <row r="50" spans="1:15" hidden="1" x14ac:dyDescent="0.25">
      <c r="A50" s="1">
        <v>89</v>
      </c>
      <c r="B50" t="s">
        <v>11</v>
      </c>
      <c r="C50" t="s">
        <v>1276</v>
      </c>
      <c r="E50" s="1">
        <v>1875</v>
      </c>
      <c r="F50" s="1">
        <v>3</v>
      </c>
      <c r="G50" s="1">
        <v>13412</v>
      </c>
      <c r="H50" s="1">
        <v>13412</v>
      </c>
      <c r="I50" s="1">
        <v>13412</v>
      </c>
      <c r="K50" t="s">
        <v>20</v>
      </c>
      <c r="L50" t="s">
        <v>13</v>
      </c>
      <c r="M50" t="s">
        <v>19</v>
      </c>
      <c r="N50" t="str">
        <f t="shared" si="0"/>
        <v>Patient Safety Culture--Staffing</v>
      </c>
      <c r="O50">
        <f>COUNTIF([1]BriansMasterCategoryDefinitionL!$F$2:$F$525,N50)</f>
        <v>0</v>
      </c>
    </row>
    <row r="51" spans="1:15" hidden="1" x14ac:dyDescent="0.25">
      <c r="A51" s="1">
        <v>89</v>
      </c>
      <c r="B51" t="s">
        <v>11</v>
      </c>
      <c r="C51" t="s">
        <v>1276</v>
      </c>
      <c r="E51" s="1">
        <v>1875</v>
      </c>
      <c r="F51" s="1">
        <v>3</v>
      </c>
      <c r="G51" s="1">
        <v>13419</v>
      </c>
      <c r="H51" s="1">
        <v>13419</v>
      </c>
      <c r="I51" s="1">
        <v>13419</v>
      </c>
      <c r="K51" t="s">
        <v>21</v>
      </c>
      <c r="L51" t="s">
        <v>13</v>
      </c>
      <c r="M51" t="s">
        <v>19</v>
      </c>
      <c r="N51" t="str">
        <f t="shared" si="0"/>
        <v>Patient Safety Culture--Staffing</v>
      </c>
      <c r="O51">
        <f>COUNTIF([1]BriansMasterCategoryDefinitionL!$F$2:$F$525,N51)</f>
        <v>0</v>
      </c>
    </row>
    <row r="52" spans="1:15" hidden="1" x14ac:dyDescent="0.25">
      <c r="A52" s="1">
        <v>89</v>
      </c>
      <c r="B52" t="s">
        <v>11</v>
      </c>
      <c r="C52" t="s">
        <v>1276</v>
      </c>
      <c r="E52" s="1">
        <v>1875</v>
      </c>
      <c r="F52" s="1">
        <v>3</v>
      </c>
      <c r="G52" s="1">
        <v>13416</v>
      </c>
      <c r="H52" s="1">
        <v>13416</v>
      </c>
      <c r="I52" s="1">
        <v>13416</v>
      </c>
      <c r="K52" t="s">
        <v>17</v>
      </c>
      <c r="L52" t="s">
        <v>13</v>
      </c>
      <c r="M52" t="s">
        <v>14</v>
      </c>
      <c r="N52" t="str">
        <f t="shared" si="0"/>
        <v>Patient Safety Culture--Teamwork Within Units</v>
      </c>
      <c r="O52">
        <f>COUNTIF([1]BriansMasterCategoryDefinitionL!$F$2:$F$525,N52)</f>
        <v>0</v>
      </c>
    </row>
    <row r="53" spans="1:15" hidden="1" x14ac:dyDescent="0.25">
      <c r="A53" s="1">
        <v>89</v>
      </c>
      <c r="B53" t="s">
        <v>11</v>
      </c>
      <c r="C53" t="s">
        <v>1276</v>
      </c>
      <c r="E53" s="1">
        <v>1875</v>
      </c>
      <c r="F53" s="1">
        <v>3</v>
      </c>
      <c r="G53" s="1">
        <v>13408</v>
      </c>
      <c r="H53" s="1">
        <v>13408</v>
      </c>
      <c r="I53" s="1">
        <v>13408</v>
      </c>
      <c r="K53" t="s">
        <v>12</v>
      </c>
      <c r="L53" t="s">
        <v>13</v>
      </c>
      <c r="M53" t="s">
        <v>14</v>
      </c>
      <c r="N53" t="str">
        <f t="shared" si="0"/>
        <v>Patient Safety Culture--Teamwork Within Units</v>
      </c>
      <c r="O53">
        <f>COUNTIF([1]BriansMasterCategoryDefinitionL!$F$2:$F$525,N53)</f>
        <v>0</v>
      </c>
    </row>
    <row r="54" spans="1:15" hidden="1" x14ac:dyDescent="0.25">
      <c r="A54" s="1">
        <v>89</v>
      </c>
      <c r="B54" t="s">
        <v>11</v>
      </c>
      <c r="C54" t="s">
        <v>1276</v>
      </c>
      <c r="E54" s="1">
        <v>1875</v>
      </c>
      <c r="F54" s="1">
        <v>3</v>
      </c>
      <c r="G54" s="1">
        <v>13409</v>
      </c>
      <c r="H54" s="1">
        <v>13409</v>
      </c>
      <c r="I54" s="1">
        <v>13409</v>
      </c>
      <c r="K54" t="s">
        <v>15</v>
      </c>
      <c r="L54" t="s">
        <v>13</v>
      </c>
      <c r="M54" t="s">
        <v>14</v>
      </c>
      <c r="N54" t="str">
        <f t="shared" si="0"/>
        <v>Patient Safety Culture--Teamwork Within Units</v>
      </c>
      <c r="O54">
        <f>COUNTIF([1]BriansMasterCategoryDefinitionL!$F$2:$F$525,N54)</f>
        <v>0</v>
      </c>
    </row>
    <row r="55" spans="1:15" hidden="1" x14ac:dyDescent="0.25">
      <c r="A55" s="1">
        <v>89</v>
      </c>
      <c r="B55" t="s">
        <v>11</v>
      </c>
      <c r="C55" t="s">
        <v>1276</v>
      </c>
      <c r="E55" s="1">
        <v>1875</v>
      </c>
      <c r="F55" s="1">
        <v>3</v>
      </c>
      <c r="G55" s="1">
        <v>13406</v>
      </c>
      <c r="H55" s="1">
        <v>13406</v>
      </c>
      <c r="I55" s="1">
        <v>13406</v>
      </c>
      <c r="K55" t="s">
        <v>16</v>
      </c>
      <c r="L55" t="s">
        <v>13</v>
      </c>
      <c r="M55" t="s">
        <v>14</v>
      </c>
      <c r="N55" t="str">
        <f t="shared" si="0"/>
        <v>Patient Safety Culture--Teamwork Within Units</v>
      </c>
      <c r="O55">
        <f>COUNTIF([1]BriansMasterCategoryDefinitionL!$F$2:$F$525,N55)</f>
        <v>0</v>
      </c>
    </row>
    <row r="56" spans="1:15" hidden="1" x14ac:dyDescent="0.25">
      <c r="A56" s="1">
        <v>89</v>
      </c>
      <c r="B56" t="s">
        <v>11</v>
      </c>
      <c r="C56" t="s">
        <v>1276</v>
      </c>
      <c r="E56" s="1">
        <v>1875</v>
      </c>
      <c r="F56" s="1">
        <v>3</v>
      </c>
      <c r="G56" s="1">
        <v>13414</v>
      </c>
      <c r="H56" s="1">
        <v>13414</v>
      </c>
      <c r="I56" s="1">
        <v>13414</v>
      </c>
      <c r="K56" t="s">
        <v>26</v>
      </c>
      <c r="L56" t="s">
        <v>13</v>
      </c>
      <c r="M56" t="s">
        <v>24</v>
      </c>
      <c r="N56" t="str">
        <f t="shared" si="0"/>
        <v>Patient Safety Culture--Organizational Learning - Continuous Improvement</v>
      </c>
      <c r="O56">
        <f>COUNTIF([1]BriansMasterCategoryDefinitionL!$F$2:$F$525,N56)</f>
        <v>0</v>
      </c>
    </row>
    <row r="57" spans="1:15" hidden="1" x14ac:dyDescent="0.25">
      <c r="A57" s="1">
        <v>89</v>
      </c>
      <c r="B57" t="s">
        <v>11</v>
      </c>
      <c r="C57" t="s">
        <v>1276</v>
      </c>
      <c r="E57" s="1">
        <v>1875</v>
      </c>
      <c r="F57" s="1">
        <v>3</v>
      </c>
      <c r="G57" s="1">
        <v>13411</v>
      </c>
      <c r="H57" s="1">
        <v>13411</v>
      </c>
      <c r="I57" s="1">
        <v>13411</v>
      </c>
      <c r="K57" t="s">
        <v>23</v>
      </c>
      <c r="L57" t="s">
        <v>13</v>
      </c>
      <c r="M57" t="s">
        <v>24</v>
      </c>
      <c r="N57" t="str">
        <f t="shared" si="0"/>
        <v>Patient Safety Culture--Organizational Learning - Continuous Improvement</v>
      </c>
      <c r="O57">
        <f>COUNTIF([1]BriansMasterCategoryDefinitionL!$F$2:$F$525,N57)</f>
        <v>0</v>
      </c>
    </row>
    <row r="58" spans="1:15" hidden="1" x14ac:dyDescent="0.25">
      <c r="A58" s="1">
        <v>89</v>
      </c>
      <c r="B58" t="s">
        <v>11</v>
      </c>
      <c r="C58" t="s">
        <v>1276</v>
      </c>
      <c r="E58" s="1">
        <v>1875</v>
      </c>
      <c r="F58" s="1">
        <v>3</v>
      </c>
      <c r="G58" s="1">
        <v>13418</v>
      </c>
      <c r="H58" s="1">
        <v>13418</v>
      </c>
      <c r="I58" s="1">
        <v>13418</v>
      </c>
      <c r="K58" t="s">
        <v>25</v>
      </c>
      <c r="L58" t="s">
        <v>13</v>
      </c>
      <c r="M58" t="s">
        <v>24</v>
      </c>
      <c r="N58" t="str">
        <f t="shared" si="0"/>
        <v>Patient Safety Culture--Organizational Learning - Continuous Improvement</v>
      </c>
      <c r="O58">
        <f>COUNTIF([1]BriansMasterCategoryDefinitionL!$F$2:$F$525,N58)</f>
        <v>0</v>
      </c>
    </row>
    <row r="59" spans="1:15" hidden="1" x14ac:dyDescent="0.25">
      <c r="A59" s="1">
        <v>89</v>
      </c>
      <c r="B59" t="s">
        <v>11</v>
      </c>
      <c r="C59" t="s">
        <v>1276</v>
      </c>
      <c r="E59" s="1">
        <v>1875</v>
      </c>
      <c r="F59" s="1">
        <v>3</v>
      </c>
      <c r="G59" s="1">
        <v>13413</v>
      </c>
      <c r="H59" s="1">
        <v>13413</v>
      </c>
      <c r="I59" s="1">
        <v>13413</v>
      </c>
      <c r="K59" t="s">
        <v>29</v>
      </c>
      <c r="L59" t="s">
        <v>13</v>
      </c>
      <c r="M59" t="s">
        <v>28</v>
      </c>
      <c r="N59" t="str">
        <f t="shared" si="0"/>
        <v>Patient Safety Culture--Nonpunitive Response to Error</v>
      </c>
      <c r="O59">
        <f>COUNTIF([1]BriansMasterCategoryDefinitionL!$F$2:$F$525,N59)</f>
        <v>0</v>
      </c>
    </row>
    <row r="60" spans="1:15" hidden="1" x14ac:dyDescent="0.25">
      <c r="A60" s="1">
        <v>89</v>
      </c>
      <c r="B60" t="s">
        <v>11</v>
      </c>
      <c r="C60" t="s">
        <v>1276</v>
      </c>
      <c r="E60" s="1">
        <v>1875</v>
      </c>
      <c r="F60" s="1">
        <v>3</v>
      </c>
      <c r="G60" s="1">
        <v>13417</v>
      </c>
      <c r="H60" s="1">
        <v>13417</v>
      </c>
      <c r="I60" s="1">
        <v>13417</v>
      </c>
      <c r="K60" t="s">
        <v>27</v>
      </c>
      <c r="L60" t="s">
        <v>13</v>
      </c>
      <c r="M60" t="s">
        <v>28</v>
      </c>
      <c r="N60" t="str">
        <f t="shared" si="0"/>
        <v>Patient Safety Culture--Nonpunitive Response to Error</v>
      </c>
      <c r="O60">
        <f>COUNTIF([1]BriansMasterCategoryDefinitionL!$F$2:$F$525,N60)</f>
        <v>0</v>
      </c>
    </row>
    <row r="61" spans="1:15" hidden="1" x14ac:dyDescent="0.25">
      <c r="A61" s="1">
        <v>89</v>
      </c>
      <c r="B61" t="s">
        <v>11</v>
      </c>
      <c r="C61" t="s">
        <v>1276</v>
      </c>
      <c r="E61" s="1">
        <v>1875</v>
      </c>
      <c r="F61" s="1">
        <v>3</v>
      </c>
      <c r="G61" s="1">
        <v>13421</v>
      </c>
      <c r="H61" s="1">
        <v>13421</v>
      </c>
      <c r="I61" s="1">
        <v>13421</v>
      </c>
      <c r="K61" t="s">
        <v>30</v>
      </c>
      <c r="L61" t="s">
        <v>13</v>
      </c>
      <c r="M61" t="s">
        <v>28</v>
      </c>
      <c r="N61" t="str">
        <f t="shared" si="0"/>
        <v>Patient Safety Culture--Nonpunitive Response to Error</v>
      </c>
      <c r="O61">
        <f>COUNTIF([1]BriansMasterCategoryDefinitionL!$F$2:$F$525,N61)</f>
        <v>0</v>
      </c>
    </row>
    <row r="62" spans="1:15" hidden="1" x14ac:dyDescent="0.25">
      <c r="A62" s="1">
        <v>89</v>
      </c>
      <c r="B62" t="s">
        <v>11</v>
      </c>
      <c r="C62" t="s">
        <v>1276</v>
      </c>
      <c r="E62" s="1">
        <v>1875</v>
      </c>
      <c r="F62" s="1">
        <v>3</v>
      </c>
      <c r="G62" s="1">
        <v>13422</v>
      </c>
      <c r="H62" s="1">
        <v>13422</v>
      </c>
      <c r="I62" s="1">
        <v>13422</v>
      </c>
      <c r="K62" t="s">
        <v>31</v>
      </c>
      <c r="L62" t="s">
        <v>13</v>
      </c>
      <c r="M62" t="s">
        <v>32</v>
      </c>
      <c r="N62" t="str">
        <f t="shared" si="0"/>
        <v>Patient Safety Culture--Overall Perceptions of Safety</v>
      </c>
      <c r="O62">
        <f>COUNTIF([1]BriansMasterCategoryDefinitionL!$F$2:$F$525,N62)</f>
        <v>0</v>
      </c>
    </row>
    <row r="63" spans="1:15" hidden="1" x14ac:dyDescent="0.25">
      <c r="A63" s="1">
        <v>89</v>
      </c>
      <c r="B63" t="s">
        <v>11</v>
      </c>
      <c r="C63" t="s">
        <v>1276</v>
      </c>
      <c r="E63" s="1">
        <v>1875</v>
      </c>
      <c r="F63" s="1">
        <v>3</v>
      </c>
      <c r="G63" s="1">
        <v>13423</v>
      </c>
      <c r="H63" s="1">
        <v>13423</v>
      </c>
      <c r="I63" s="1">
        <v>13423</v>
      </c>
      <c r="K63" t="s">
        <v>33</v>
      </c>
      <c r="L63" t="s">
        <v>13</v>
      </c>
      <c r="M63" t="s">
        <v>32</v>
      </c>
      <c r="N63" t="str">
        <f t="shared" si="0"/>
        <v>Patient Safety Culture--Overall Perceptions of Safety</v>
      </c>
      <c r="O63">
        <f>COUNTIF([1]BriansMasterCategoryDefinitionL!$F$2:$F$525,N63)</f>
        <v>0</v>
      </c>
    </row>
    <row r="64" spans="1:15" hidden="1" x14ac:dyDescent="0.25">
      <c r="A64" s="1">
        <v>89</v>
      </c>
      <c r="B64" t="s">
        <v>11</v>
      </c>
      <c r="C64" t="s">
        <v>1276</v>
      </c>
      <c r="E64" s="1">
        <v>1875</v>
      </c>
      <c r="F64" s="1">
        <v>3</v>
      </c>
      <c r="G64" s="1">
        <v>13415</v>
      </c>
      <c r="H64" s="1">
        <v>13415</v>
      </c>
      <c r="I64" s="1">
        <v>13415</v>
      </c>
      <c r="K64" t="s">
        <v>34</v>
      </c>
      <c r="L64" t="s">
        <v>13</v>
      </c>
      <c r="M64" t="s">
        <v>32</v>
      </c>
      <c r="N64" t="str">
        <f t="shared" si="0"/>
        <v>Patient Safety Culture--Overall Perceptions of Safety</v>
      </c>
      <c r="O64">
        <f>COUNTIF([1]BriansMasterCategoryDefinitionL!$F$2:$F$525,N64)</f>
        <v>0</v>
      </c>
    </row>
    <row r="65" spans="1:15" hidden="1" x14ac:dyDescent="0.25">
      <c r="A65" s="1">
        <v>89</v>
      </c>
      <c r="B65" t="s">
        <v>11</v>
      </c>
      <c r="C65" t="s">
        <v>1276</v>
      </c>
      <c r="E65" s="1">
        <v>1875</v>
      </c>
      <c r="F65" s="1">
        <v>3</v>
      </c>
      <c r="G65" s="1">
        <v>13420</v>
      </c>
      <c r="H65" s="1">
        <v>13420</v>
      </c>
      <c r="I65" s="1">
        <v>13420</v>
      </c>
      <c r="K65" t="s">
        <v>35</v>
      </c>
      <c r="L65" t="s">
        <v>13</v>
      </c>
      <c r="M65" t="s">
        <v>32</v>
      </c>
      <c r="N65" t="str">
        <f t="shared" si="0"/>
        <v>Patient Safety Culture--Overall Perceptions of Safety</v>
      </c>
      <c r="O65">
        <f>COUNTIF([1]BriansMasterCategoryDefinitionL!$F$2:$F$525,N65)</f>
        <v>0</v>
      </c>
    </row>
    <row r="66" spans="1:15" hidden="1" x14ac:dyDescent="0.25">
      <c r="A66" s="1">
        <v>89</v>
      </c>
      <c r="B66" t="s">
        <v>11</v>
      </c>
      <c r="C66" t="s">
        <v>1276</v>
      </c>
      <c r="E66" s="1">
        <v>1875</v>
      </c>
      <c r="F66" s="1">
        <v>3</v>
      </c>
      <c r="G66" s="1">
        <v>13424</v>
      </c>
      <c r="H66" s="1">
        <v>13424</v>
      </c>
      <c r="I66" s="1">
        <v>13424</v>
      </c>
      <c r="K66" t="s">
        <v>36</v>
      </c>
      <c r="L66" t="s">
        <v>37</v>
      </c>
      <c r="M66" t="s">
        <v>38</v>
      </c>
      <c r="N66" t="str">
        <f t="shared" si="0"/>
        <v>Patient Safety Culture--Supervisor/Manager Expectations &amp; Actions Promoting Patient Safety</v>
      </c>
      <c r="O66">
        <f>COUNTIF([1]BriansMasterCategoryDefinitionL!$F$2:$F$525,N66)</f>
        <v>0</v>
      </c>
    </row>
    <row r="67" spans="1:15" hidden="1" x14ac:dyDescent="0.25">
      <c r="A67" s="1">
        <v>89</v>
      </c>
      <c r="B67" t="s">
        <v>11</v>
      </c>
      <c r="C67" t="s">
        <v>1276</v>
      </c>
      <c r="E67" s="1">
        <v>1875</v>
      </c>
      <c r="F67" s="1">
        <v>3</v>
      </c>
      <c r="G67" s="1">
        <v>13426</v>
      </c>
      <c r="H67" s="1">
        <v>13426</v>
      </c>
      <c r="I67" s="1">
        <v>13426</v>
      </c>
      <c r="K67" t="s">
        <v>39</v>
      </c>
      <c r="L67" t="s">
        <v>37</v>
      </c>
      <c r="M67" t="s">
        <v>38</v>
      </c>
      <c r="N67" t="str">
        <f t="shared" ref="N67:N130" si="1">CONCATENATE(C67,"-",J67,"-",M67)</f>
        <v>Patient Safety Culture--Supervisor/Manager Expectations &amp; Actions Promoting Patient Safety</v>
      </c>
      <c r="O67">
        <f>COUNTIF([1]BriansMasterCategoryDefinitionL!$F$2:$F$525,N67)</f>
        <v>0</v>
      </c>
    </row>
    <row r="68" spans="1:15" hidden="1" x14ac:dyDescent="0.25">
      <c r="A68" s="1">
        <v>89</v>
      </c>
      <c r="B68" t="s">
        <v>11</v>
      </c>
      <c r="C68" t="s">
        <v>1276</v>
      </c>
      <c r="E68" s="1">
        <v>1875</v>
      </c>
      <c r="F68" s="1">
        <v>3</v>
      </c>
      <c r="G68" s="1">
        <v>13427</v>
      </c>
      <c r="H68" s="1">
        <v>13427</v>
      </c>
      <c r="I68" s="1">
        <v>13427</v>
      </c>
      <c r="K68" t="s">
        <v>40</v>
      </c>
      <c r="L68" t="s">
        <v>37</v>
      </c>
      <c r="M68" t="s">
        <v>38</v>
      </c>
      <c r="N68" t="str">
        <f t="shared" si="1"/>
        <v>Patient Safety Culture--Supervisor/Manager Expectations &amp; Actions Promoting Patient Safety</v>
      </c>
      <c r="O68">
        <f>COUNTIF([1]BriansMasterCategoryDefinitionL!$F$2:$F$525,N68)</f>
        <v>0</v>
      </c>
    </row>
    <row r="69" spans="1:15" hidden="1" x14ac:dyDescent="0.25">
      <c r="A69" s="1">
        <v>89</v>
      </c>
      <c r="B69" t="s">
        <v>11</v>
      </c>
      <c r="C69" t="s">
        <v>1276</v>
      </c>
      <c r="E69" s="1">
        <v>1875</v>
      </c>
      <c r="F69" s="1">
        <v>3</v>
      </c>
      <c r="G69" s="1">
        <v>13428</v>
      </c>
      <c r="H69" s="1">
        <v>13428</v>
      </c>
      <c r="I69" s="1">
        <v>13428</v>
      </c>
      <c r="K69" t="s">
        <v>41</v>
      </c>
      <c r="L69" t="s">
        <v>37</v>
      </c>
      <c r="M69" t="s">
        <v>38</v>
      </c>
      <c r="N69" t="str">
        <f t="shared" si="1"/>
        <v>Patient Safety Culture--Supervisor/Manager Expectations &amp; Actions Promoting Patient Safety</v>
      </c>
      <c r="O69">
        <f>COUNTIF([1]BriansMasterCategoryDefinitionL!$F$2:$F$525,N69)</f>
        <v>0</v>
      </c>
    </row>
    <row r="70" spans="1:15" hidden="1" x14ac:dyDescent="0.25">
      <c r="A70" s="1">
        <v>89</v>
      </c>
      <c r="B70" t="s">
        <v>11</v>
      </c>
      <c r="C70" t="s">
        <v>1276</v>
      </c>
      <c r="E70" s="1">
        <v>1875</v>
      </c>
      <c r="F70" s="1">
        <v>3</v>
      </c>
      <c r="G70" s="1">
        <v>13429</v>
      </c>
      <c r="H70" s="1">
        <v>13429</v>
      </c>
      <c r="I70" s="1">
        <v>13429</v>
      </c>
      <c r="K70" t="s">
        <v>42</v>
      </c>
      <c r="L70" t="s">
        <v>43</v>
      </c>
      <c r="M70" t="s">
        <v>44</v>
      </c>
      <c r="N70" t="str">
        <f t="shared" si="1"/>
        <v>Patient Safety Culture--Feedback &amp; Communication about Error</v>
      </c>
      <c r="O70">
        <f>COUNTIF([1]BriansMasterCategoryDefinitionL!$F$2:$F$525,N70)</f>
        <v>0</v>
      </c>
    </row>
    <row r="71" spans="1:15" hidden="1" x14ac:dyDescent="0.25">
      <c r="A71" s="1">
        <v>89</v>
      </c>
      <c r="B71" t="s">
        <v>11</v>
      </c>
      <c r="C71" t="s">
        <v>1276</v>
      </c>
      <c r="E71" s="1">
        <v>1875</v>
      </c>
      <c r="F71" s="1">
        <v>3</v>
      </c>
      <c r="G71" s="1">
        <v>13432</v>
      </c>
      <c r="H71" s="1">
        <v>13432</v>
      </c>
      <c r="I71" s="1">
        <v>13432</v>
      </c>
      <c r="K71" t="s">
        <v>46</v>
      </c>
      <c r="L71" t="s">
        <v>43</v>
      </c>
      <c r="M71" t="s">
        <v>44</v>
      </c>
      <c r="N71" t="str">
        <f t="shared" si="1"/>
        <v>Patient Safety Culture--Feedback &amp; Communication about Error</v>
      </c>
      <c r="O71">
        <f>COUNTIF([1]BriansMasterCategoryDefinitionL!$F$2:$F$525,N71)</f>
        <v>0</v>
      </c>
    </row>
    <row r="72" spans="1:15" hidden="1" x14ac:dyDescent="0.25">
      <c r="A72" s="1">
        <v>89</v>
      </c>
      <c r="B72" t="s">
        <v>11</v>
      </c>
      <c r="C72" t="s">
        <v>1276</v>
      </c>
      <c r="E72" s="1">
        <v>1875</v>
      </c>
      <c r="F72" s="1">
        <v>3</v>
      </c>
      <c r="G72" s="1">
        <v>13434</v>
      </c>
      <c r="H72" s="1">
        <v>13434</v>
      </c>
      <c r="I72" s="1">
        <v>13434</v>
      </c>
      <c r="K72" t="s">
        <v>45</v>
      </c>
      <c r="L72" t="s">
        <v>43</v>
      </c>
      <c r="M72" t="s">
        <v>44</v>
      </c>
      <c r="N72" t="str">
        <f t="shared" si="1"/>
        <v>Patient Safety Culture--Feedback &amp; Communication about Error</v>
      </c>
      <c r="O72">
        <f>COUNTIF([1]BriansMasterCategoryDefinitionL!$F$2:$F$525,N72)</f>
        <v>0</v>
      </c>
    </row>
    <row r="73" spans="1:15" hidden="1" x14ac:dyDescent="0.25">
      <c r="A73" s="1">
        <v>89</v>
      </c>
      <c r="B73" t="s">
        <v>11</v>
      </c>
      <c r="C73" t="s">
        <v>1276</v>
      </c>
      <c r="E73" s="1">
        <v>1875</v>
      </c>
      <c r="F73" s="1">
        <v>3</v>
      </c>
      <c r="G73" s="1">
        <v>13438</v>
      </c>
      <c r="H73" s="1">
        <v>13438</v>
      </c>
      <c r="I73" s="1">
        <v>13438</v>
      </c>
      <c r="K73" t="s">
        <v>49</v>
      </c>
      <c r="L73" t="s">
        <v>43</v>
      </c>
      <c r="M73" t="s">
        <v>48</v>
      </c>
      <c r="N73" t="str">
        <f t="shared" si="1"/>
        <v>Patient Safety Culture--Communication Openness</v>
      </c>
      <c r="O73">
        <f>COUNTIF([1]BriansMasterCategoryDefinitionL!$F$2:$F$525,N73)</f>
        <v>0</v>
      </c>
    </row>
    <row r="74" spans="1:15" hidden="1" x14ac:dyDescent="0.25">
      <c r="A74" s="1">
        <v>89</v>
      </c>
      <c r="B74" t="s">
        <v>11</v>
      </c>
      <c r="C74" t="s">
        <v>1276</v>
      </c>
      <c r="E74" s="1">
        <v>1875</v>
      </c>
      <c r="F74" s="1">
        <v>3</v>
      </c>
      <c r="G74" s="1">
        <v>13433</v>
      </c>
      <c r="H74" s="1">
        <v>13433</v>
      </c>
      <c r="I74" s="1">
        <v>13433</v>
      </c>
      <c r="K74" t="s">
        <v>47</v>
      </c>
      <c r="L74" t="s">
        <v>43</v>
      </c>
      <c r="M74" t="s">
        <v>48</v>
      </c>
      <c r="N74" t="str">
        <f t="shared" si="1"/>
        <v>Patient Safety Culture--Communication Openness</v>
      </c>
      <c r="O74">
        <f>COUNTIF([1]BriansMasterCategoryDefinitionL!$F$2:$F$525,N74)</f>
        <v>0</v>
      </c>
    </row>
    <row r="75" spans="1:15" hidden="1" x14ac:dyDescent="0.25">
      <c r="A75" s="1">
        <v>89</v>
      </c>
      <c r="B75" t="s">
        <v>11</v>
      </c>
      <c r="C75" t="s">
        <v>1276</v>
      </c>
      <c r="E75" s="1">
        <v>1875</v>
      </c>
      <c r="F75" s="1">
        <v>3</v>
      </c>
      <c r="G75" s="1">
        <v>13430</v>
      </c>
      <c r="H75" s="1">
        <v>13430</v>
      </c>
      <c r="I75" s="1">
        <v>13430</v>
      </c>
      <c r="K75" t="s">
        <v>50</v>
      </c>
      <c r="L75" t="s">
        <v>43</v>
      </c>
      <c r="M75" t="s">
        <v>48</v>
      </c>
      <c r="N75" t="str">
        <f t="shared" si="1"/>
        <v>Patient Safety Culture--Communication Openness</v>
      </c>
      <c r="O75">
        <f>COUNTIF([1]BriansMasterCategoryDefinitionL!$F$2:$F$525,N75)</f>
        <v>0</v>
      </c>
    </row>
    <row r="76" spans="1:15" hidden="1" x14ac:dyDescent="0.25">
      <c r="A76" s="1">
        <v>89</v>
      </c>
      <c r="B76" t="s">
        <v>11</v>
      </c>
      <c r="C76" t="s">
        <v>1276</v>
      </c>
      <c r="E76" s="1">
        <v>1875</v>
      </c>
      <c r="F76" s="1">
        <v>3</v>
      </c>
      <c r="G76" s="1">
        <v>13440</v>
      </c>
      <c r="H76" s="1">
        <v>13440</v>
      </c>
      <c r="I76" s="1">
        <v>13440</v>
      </c>
      <c r="K76" t="s">
        <v>51</v>
      </c>
      <c r="L76" t="s">
        <v>52</v>
      </c>
      <c r="M76" t="s">
        <v>52</v>
      </c>
      <c r="N76" t="str">
        <f t="shared" si="1"/>
        <v>Patient Safety Culture--Frequency of Events Reported</v>
      </c>
      <c r="O76">
        <f>COUNTIF([1]BriansMasterCategoryDefinitionL!$F$2:$F$525,N76)</f>
        <v>0</v>
      </c>
    </row>
    <row r="77" spans="1:15" hidden="1" x14ac:dyDescent="0.25">
      <c r="A77" s="1">
        <v>89</v>
      </c>
      <c r="B77" t="s">
        <v>11</v>
      </c>
      <c r="C77" t="s">
        <v>1276</v>
      </c>
      <c r="E77" s="1">
        <v>1875</v>
      </c>
      <c r="F77" s="1">
        <v>3</v>
      </c>
      <c r="G77" s="1">
        <v>13441</v>
      </c>
      <c r="H77" s="1">
        <v>13441</v>
      </c>
      <c r="I77" s="1">
        <v>13441</v>
      </c>
      <c r="K77" t="s">
        <v>53</v>
      </c>
      <c r="L77" t="s">
        <v>52</v>
      </c>
      <c r="M77" t="s">
        <v>52</v>
      </c>
      <c r="N77" t="str">
        <f t="shared" si="1"/>
        <v>Patient Safety Culture--Frequency of Events Reported</v>
      </c>
      <c r="O77">
        <f>COUNTIF([1]BriansMasterCategoryDefinitionL!$F$2:$F$525,N77)</f>
        <v>0</v>
      </c>
    </row>
    <row r="78" spans="1:15" hidden="1" x14ac:dyDescent="0.25">
      <c r="A78" s="1">
        <v>89</v>
      </c>
      <c r="B78" t="s">
        <v>11</v>
      </c>
      <c r="C78" t="s">
        <v>1276</v>
      </c>
      <c r="E78" s="1">
        <v>1875</v>
      </c>
      <c r="F78" s="1">
        <v>3</v>
      </c>
      <c r="G78" s="1">
        <v>13442</v>
      </c>
      <c r="H78" s="1">
        <v>13442</v>
      </c>
      <c r="I78" s="1">
        <v>13442</v>
      </c>
      <c r="K78" t="s">
        <v>54</v>
      </c>
      <c r="L78" t="s">
        <v>52</v>
      </c>
      <c r="M78" t="s">
        <v>52</v>
      </c>
      <c r="N78" t="str">
        <f t="shared" si="1"/>
        <v>Patient Safety Culture--Frequency of Events Reported</v>
      </c>
      <c r="O78">
        <f>COUNTIF([1]BriansMasterCategoryDefinitionL!$F$2:$F$525,N78)</f>
        <v>0</v>
      </c>
    </row>
    <row r="79" spans="1:15" hidden="1" x14ac:dyDescent="0.25">
      <c r="A79" s="1">
        <v>89</v>
      </c>
      <c r="B79" t="s">
        <v>11</v>
      </c>
      <c r="C79" t="s">
        <v>1276</v>
      </c>
      <c r="E79" s="1">
        <v>1875</v>
      </c>
      <c r="F79" s="1">
        <v>3</v>
      </c>
      <c r="G79" s="1">
        <v>13443</v>
      </c>
      <c r="H79" s="1">
        <v>13443</v>
      </c>
      <c r="I79" s="1">
        <v>13443</v>
      </c>
      <c r="K79" t="s">
        <v>57</v>
      </c>
      <c r="L79" t="s">
        <v>58</v>
      </c>
      <c r="M79" t="s">
        <v>58</v>
      </c>
      <c r="N79" t="str">
        <f t="shared" si="1"/>
        <v>Patient Safety Culture--Patient Safety Grade</v>
      </c>
      <c r="O79">
        <f>COUNTIF([1]BriansMasterCategoryDefinitionL!$F$2:$F$525,N79)</f>
        <v>0</v>
      </c>
    </row>
    <row r="80" spans="1:15" hidden="1" x14ac:dyDescent="0.25">
      <c r="A80" s="1">
        <v>89</v>
      </c>
      <c r="B80" t="s">
        <v>11</v>
      </c>
      <c r="C80" t="s">
        <v>1276</v>
      </c>
      <c r="E80" s="1">
        <v>1875</v>
      </c>
      <c r="F80" s="1">
        <v>3</v>
      </c>
      <c r="G80" s="1">
        <v>13454</v>
      </c>
      <c r="H80" s="1">
        <v>13454</v>
      </c>
      <c r="I80" s="1">
        <v>13454</v>
      </c>
      <c r="K80" t="s">
        <v>59</v>
      </c>
      <c r="L80" t="s">
        <v>60</v>
      </c>
      <c r="M80" t="s">
        <v>61</v>
      </c>
      <c r="N80" t="str">
        <f t="shared" si="1"/>
        <v>Patient Safety Culture--Management Support for Patient Safety</v>
      </c>
      <c r="O80">
        <f>COUNTIF([1]BriansMasterCategoryDefinitionL!$F$2:$F$525,N80)</f>
        <v>0</v>
      </c>
    </row>
    <row r="81" spans="1:15" hidden="1" x14ac:dyDescent="0.25">
      <c r="A81" s="1">
        <v>89</v>
      </c>
      <c r="B81" t="s">
        <v>11</v>
      </c>
      <c r="C81" t="s">
        <v>1276</v>
      </c>
      <c r="E81" s="1">
        <v>1875</v>
      </c>
      <c r="F81" s="1">
        <v>3</v>
      </c>
      <c r="G81" s="1">
        <v>13455</v>
      </c>
      <c r="H81" s="1">
        <v>13455</v>
      </c>
      <c r="I81" s="1">
        <v>13455</v>
      </c>
      <c r="K81" t="s">
        <v>62</v>
      </c>
      <c r="L81" t="s">
        <v>60</v>
      </c>
      <c r="M81" t="s">
        <v>61</v>
      </c>
      <c r="N81" t="str">
        <f t="shared" si="1"/>
        <v>Patient Safety Culture--Management Support for Patient Safety</v>
      </c>
      <c r="O81">
        <f>COUNTIF([1]BriansMasterCategoryDefinitionL!$F$2:$F$525,N81)</f>
        <v>0</v>
      </c>
    </row>
    <row r="82" spans="1:15" hidden="1" x14ac:dyDescent="0.25">
      <c r="A82" s="1">
        <v>89</v>
      </c>
      <c r="B82" t="s">
        <v>11</v>
      </c>
      <c r="C82" t="s">
        <v>1276</v>
      </c>
      <c r="E82" s="1">
        <v>1875</v>
      </c>
      <c r="F82" s="1">
        <v>3</v>
      </c>
      <c r="G82" s="1">
        <v>13445</v>
      </c>
      <c r="H82" s="1">
        <v>13445</v>
      </c>
      <c r="I82" s="1">
        <v>13445</v>
      </c>
      <c r="K82" t="s">
        <v>63</v>
      </c>
      <c r="L82" t="s">
        <v>60</v>
      </c>
      <c r="M82" t="s">
        <v>61</v>
      </c>
      <c r="N82" t="str">
        <f t="shared" si="1"/>
        <v>Patient Safety Culture--Management Support for Patient Safety</v>
      </c>
      <c r="O82">
        <f>COUNTIF([1]BriansMasterCategoryDefinitionL!$F$2:$F$525,N82)</f>
        <v>0</v>
      </c>
    </row>
    <row r="83" spans="1:15" hidden="1" x14ac:dyDescent="0.25">
      <c r="A83" s="1">
        <v>89</v>
      </c>
      <c r="B83" t="s">
        <v>11</v>
      </c>
      <c r="C83" t="s">
        <v>1276</v>
      </c>
      <c r="E83" s="1">
        <v>1875</v>
      </c>
      <c r="F83" s="1">
        <v>3</v>
      </c>
      <c r="G83" s="1">
        <v>13446</v>
      </c>
      <c r="H83" s="1">
        <v>13446</v>
      </c>
      <c r="I83" s="1">
        <v>13446</v>
      </c>
      <c r="K83" t="s">
        <v>64</v>
      </c>
      <c r="L83" t="s">
        <v>60</v>
      </c>
      <c r="M83" t="s">
        <v>65</v>
      </c>
      <c r="N83" t="str">
        <f t="shared" si="1"/>
        <v>Patient Safety Culture--Teamwork Across Units</v>
      </c>
      <c r="O83">
        <f>COUNTIF([1]BriansMasterCategoryDefinitionL!$F$2:$F$525,N83)</f>
        <v>0</v>
      </c>
    </row>
    <row r="84" spans="1:15" hidden="1" x14ac:dyDescent="0.25">
      <c r="A84" s="1">
        <v>89</v>
      </c>
      <c r="B84" t="s">
        <v>11</v>
      </c>
      <c r="C84" t="s">
        <v>1276</v>
      </c>
      <c r="E84" s="1">
        <v>1875</v>
      </c>
      <c r="F84" s="1">
        <v>3</v>
      </c>
      <c r="G84" s="1">
        <v>13456</v>
      </c>
      <c r="H84" s="1">
        <v>13456</v>
      </c>
      <c r="I84" s="1">
        <v>13456</v>
      </c>
      <c r="K84" t="s">
        <v>68</v>
      </c>
      <c r="L84" t="s">
        <v>60</v>
      </c>
      <c r="M84" t="s">
        <v>65</v>
      </c>
      <c r="N84" t="str">
        <f t="shared" si="1"/>
        <v>Patient Safety Culture--Teamwork Across Units</v>
      </c>
      <c r="O84">
        <f>COUNTIF([1]BriansMasterCategoryDefinitionL!$F$2:$F$525,N84)</f>
        <v>0</v>
      </c>
    </row>
    <row r="85" spans="1:15" hidden="1" x14ac:dyDescent="0.25">
      <c r="A85" s="1">
        <v>89</v>
      </c>
      <c r="B85" t="s">
        <v>11</v>
      </c>
      <c r="C85" t="s">
        <v>1276</v>
      </c>
      <c r="E85" s="1">
        <v>1875</v>
      </c>
      <c r="F85" s="1">
        <v>3</v>
      </c>
      <c r="G85" s="1">
        <v>13448</v>
      </c>
      <c r="H85" s="1">
        <v>13448</v>
      </c>
      <c r="I85" s="1">
        <v>13448</v>
      </c>
      <c r="K85" t="s">
        <v>66</v>
      </c>
      <c r="L85" t="s">
        <v>60</v>
      </c>
      <c r="M85" t="s">
        <v>65</v>
      </c>
      <c r="N85" t="str">
        <f t="shared" si="1"/>
        <v>Patient Safety Culture--Teamwork Across Units</v>
      </c>
      <c r="O85">
        <f>COUNTIF([1]BriansMasterCategoryDefinitionL!$F$2:$F$525,N85)</f>
        <v>0</v>
      </c>
    </row>
    <row r="86" spans="1:15" hidden="1" x14ac:dyDescent="0.25">
      <c r="A86" s="1">
        <v>89</v>
      </c>
      <c r="B86" t="s">
        <v>11</v>
      </c>
      <c r="C86" t="s">
        <v>1276</v>
      </c>
      <c r="E86" s="1">
        <v>1875</v>
      </c>
      <c r="F86" s="1">
        <v>3</v>
      </c>
      <c r="G86" s="1">
        <v>13451</v>
      </c>
      <c r="H86" s="1">
        <v>13451</v>
      </c>
      <c r="I86" s="1">
        <v>13451</v>
      </c>
      <c r="K86" t="s">
        <v>67</v>
      </c>
      <c r="L86" t="s">
        <v>60</v>
      </c>
      <c r="M86" t="s">
        <v>65</v>
      </c>
      <c r="N86" t="str">
        <f t="shared" si="1"/>
        <v>Patient Safety Culture--Teamwork Across Units</v>
      </c>
      <c r="O86">
        <f>COUNTIF([1]BriansMasterCategoryDefinitionL!$F$2:$F$525,N86)</f>
        <v>0</v>
      </c>
    </row>
    <row r="87" spans="1:15" hidden="1" x14ac:dyDescent="0.25">
      <c r="A87" s="1">
        <v>89</v>
      </c>
      <c r="B87" t="s">
        <v>11</v>
      </c>
      <c r="C87" t="s">
        <v>1276</v>
      </c>
      <c r="E87" s="1">
        <v>1875</v>
      </c>
      <c r="F87" s="1">
        <v>3</v>
      </c>
      <c r="G87" s="1">
        <v>13452</v>
      </c>
      <c r="H87" s="1">
        <v>13452</v>
      </c>
      <c r="I87" s="1">
        <v>13452</v>
      </c>
      <c r="K87" t="s">
        <v>71</v>
      </c>
      <c r="L87" t="s">
        <v>60</v>
      </c>
      <c r="M87" t="s">
        <v>70</v>
      </c>
      <c r="N87" t="str">
        <f t="shared" si="1"/>
        <v>Patient Safety Culture--Handoffs &amp; Transitions</v>
      </c>
      <c r="O87">
        <f>COUNTIF([1]BriansMasterCategoryDefinitionL!$F$2:$F$525,N87)</f>
        <v>0</v>
      </c>
    </row>
    <row r="88" spans="1:15" hidden="1" x14ac:dyDescent="0.25">
      <c r="A88" s="1">
        <v>89</v>
      </c>
      <c r="B88" t="s">
        <v>11</v>
      </c>
      <c r="C88" t="s">
        <v>1276</v>
      </c>
      <c r="E88" s="1">
        <v>1875</v>
      </c>
      <c r="F88" s="1">
        <v>3</v>
      </c>
      <c r="G88" s="1">
        <v>13450</v>
      </c>
      <c r="H88" s="1">
        <v>13450</v>
      </c>
      <c r="I88" s="1">
        <v>13450</v>
      </c>
      <c r="K88" t="s">
        <v>72</v>
      </c>
      <c r="L88" t="s">
        <v>60</v>
      </c>
      <c r="M88" t="s">
        <v>70</v>
      </c>
      <c r="N88" t="str">
        <f t="shared" si="1"/>
        <v>Patient Safety Culture--Handoffs &amp; Transitions</v>
      </c>
      <c r="O88">
        <f>COUNTIF([1]BriansMasterCategoryDefinitionL!$F$2:$F$525,N88)</f>
        <v>0</v>
      </c>
    </row>
    <row r="89" spans="1:15" hidden="1" x14ac:dyDescent="0.25">
      <c r="A89" s="1">
        <v>89</v>
      </c>
      <c r="B89" t="s">
        <v>11</v>
      </c>
      <c r="C89" t="s">
        <v>1276</v>
      </c>
      <c r="E89" s="1">
        <v>1875</v>
      </c>
      <c r="F89" s="1">
        <v>3</v>
      </c>
      <c r="G89" s="1">
        <v>13457</v>
      </c>
      <c r="H89" s="1">
        <v>13457</v>
      </c>
      <c r="I89" s="1">
        <v>13457</v>
      </c>
      <c r="K89" t="s">
        <v>69</v>
      </c>
      <c r="L89" t="s">
        <v>60</v>
      </c>
      <c r="M89" t="s">
        <v>70</v>
      </c>
      <c r="N89" t="str">
        <f t="shared" si="1"/>
        <v>Patient Safety Culture--Handoffs &amp; Transitions</v>
      </c>
      <c r="O89">
        <f>COUNTIF([1]BriansMasterCategoryDefinitionL!$F$2:$F$525,N89)</f>
        <v>0</v>
      </c>
    </row>
    <row r="90" spans="1:15" hidden="1" x14ac:dyDescent="0.25">
      <c r="A90" s="1">
        <v>89</v>
      </c>
      <c r="B90" t="s">
        <v>11</v>
      </c>
      <c r="C90" t="s">
        <v>1276</v>
      </c>
      <c r="E90" s="1">
        <v>1875</v>
      </c>
      <c r="F90" s="1">
        <v>3</v>
      </c>
      <c r="G90" s="1">
        <v>13447</v>
      </c>
      <c r="H90" s="1">
        <v>13447</v>
      </c>
      <c r="I90" s="1">
        <v>13447</v>
      </c>
      <c r="K90" t="s">
        <v>73</v>
      </c>
      <c r="L90" t="s">
        <v>60</v>
      </c>
      <c r="M90" t="s">
        <v>70</v>
      </c>
      <c r="N90" t="str">
        <f t="shared" si="1"/>
        <v>Patient Safety Culture--Handoffs &amp; Transitions</v>
      </c>
      <c r="O90">
        <f>COUNTIF([1]BriansMasterCategoryDefinitionL!$F$2:$F$525,N90)</f>
        <v>0</v>
      </c>
    </row>
    <row r="91" spans="1:15" hidden="1" x14ac:dyDescent="0.25">
      <c r="A91" s="1">
        <v>89</v>
      </c>
      <c r="B91" t="s">
        <v>11</v>
      </c>
      <c r="C91" t="s">
        <v>1276</v>
      </c>
      <c r="E91" s="1">
        <v>1875</v>
      </c>
      <c r="F91" s="1">
        <v>3</v>
      </c>
      <c r="G91" s="1">
        <v>13458</v>
      </c>
      <c r="H91" s="1">
        <v>13458</v>
      </c>
      <c r="I91" s="1">
        <v>13458</v>
      </c>
      <c r="K91" t="s">
        <v>74</v>
      </c>
      <c r="L91" t="s">
        <v>75</v>
      </c>
      <c r="M91" t="s">
        <v>75</v>
      </c>
      <c r="N91" t="str">
        <f t="shared" si="1"/>
        <v>Patient Safety Culture--Number of Events Reported</v>
      </c>
      <c r="O91">
        <f>COUNTIF([1]BriansMasterCategoryDefinitionL!$F$2:$F$525,N91)</f>
        <v>0</v>
      </c>
    </row>
    <row r="92" spans="1:15" hidden="1" x14ac:dyDescent="0.25">
      <c r="A92" s="1">
        <v>89</v>
      </c>
      <c r="B92" t="s">
        <v>11</v>
      </c>
      <c r="C92" t="s">
        <v>1276</v>
      </c>
      <c r="E92" s="1">
        <v>1395</v>
      </c>
      <c r="F92" s="1">
        <v>2</v>
      </c>
      <c r="G92" s="1">
        <v>13407</v>
      </c>
      <c r="H92" s="1">
        <v>13407</v>
      </c>
      <c r="I92" s="1">
        <v>13407</v>
      </c>
      <c r="K92" t="s">
        <v>18</v>
      </c>
      <c r="L92" t="s">
        <v>13</v>
      </c>
      <c r="M92" t="s">
        <v>19</v>
      </c>
      <c r="N92" t="str">
        <f t="shared" si="1"/>
        <v>Patient Safety Culture--Staffing</v>
      </c>
      <c r="O92">
        <f>COUNTIF([1]BriansMasterCategoryDefinitionL!$F$2:$F$525,N92)</f>
        <v>0</v>
      </c>
    </row>
    <row r="93" spans="1:15" hidden="1" x14ac:dyDescent="0.25">
      <c r="A93" s="1">
        <v>89</v>
      </c>
      <c r="B93" t="s">
        <v>11</v>
      </c>
      <c r="C93" t="s">
        <v>1276</v>
      </c>
      <c r="E93" s="1">
        <v>1395</v>
      </c>
      <c r="F93" s="1">
        <v>2</v>
      </c>
      <c r="G93" s="1">
        <v>13410</v>
      </c>
      <c r="H93" s="1">
        <v>13410</v>
      </c>
      <c r="I93" s="1">
        <v>13410</v>
      </c>
      <c r="K93" t="s">
        <v>22</v>
      </c>
      <c r="L93" t="s">
        <v>13</v>
      </c>
      <c r="M93" t="s">
        <v>19</v>
      </c>
      <c r="N93" t="str">
        <f t="shared" si="1"/>
        <v>Patient Safety Culture--Staffing</v>
      </c>
      <c r="O93">
        <f>COUNTIF([1]BriansMasterCategoryDefinitionL!$F$2:$F$525,N93)</f>
        <v>0</v>
      </c>
    </row>
    <row r="94" spans="1:15" hidden="1" x14ac:dyDescent="0.25">
      <c r="A94" s="1">
        <v>89</v>
      </c>
      <c r="B94" t="s">
        <v>11</v>
      </c>
      <c r="C94" t="s">
        <v>1276</v>
      </c>
      <c r="E94" s="1">
        <v>1395</v>
      </c>
      <c r="F94" s="1">
        <v>2</v>
      </c>
      <c r="G94" s="1">
        <v>13412</v>
      </c>
      <c r="H94" s="1">
        <v>13412</v>
      </c>
      <c r="I94" s="1">
        <v>13412</v>
      </c>
      <c r="K94" t="s">
        <v>20</v>
      </c>
      <c r="L94" t="s">
        <v>13</v>
      </c>
      <c r="M94" t="s">
        <v>19</v>
      </c>
      <c r="N94" t="str">
        <f t="shared" si="1"/>
        <v>Patient Safety Culture--Staffing</v>
      </c>
      <c r="O94">
        <f>COUNTIF([1]BriansMasterCategoryDefinitionL!$F$2:$F$525,N94)</f>
        <v>0</v>
      </c>
    </row>
    <row r="95" spans="1:15" hidden="1" x14ac:dyDescent="0.25">
      <c r="A95" s="1">
        <v>89</v>
      </c>
      <c r="B95" t="s">
        <v>11</v>
      </c>
      <c r="C95" t="s">
        <v>1276</v>
      </c>
      <c r="E95" s="1">
        <v>1395</v>
      </c>
      <c r="F95" s="1">
        <v>2</v>
      </c>
      <c r="G95" s="1">
        <v>13419</v>
      </c>
      <c r="H95" s="1">
        <v>13419</v>
      </c>
      <c r="I95" s="1">
        <v>13419</v>
      </c>
      <c r="K95" t="s">
        <v>21</v>
      </c>
      <c r="L95" t="s">
        <v>13</v>
      </c>
      <c r="M95" t="s">
        <v>19</v>
      </c>
      <c r="N95" t="str">
        <f t="shared" si="1"/>
        <v>Patient Safety Culture--Staffing</v>
      </c>
      <c r="O95">
        <f>COUNTIF([1]BriansMasterCategoryDefinitionL!$F$2:$F$525,N95)</f>
        <v>0</v>
      </c>
    </row>
    <row r="96" spans="1:15" hidden="1" x14ac:dyDescent="0.25">
      <c r="A96" s="1">
        <v>89</v>
      </c>
      <c r="B96" t="s">
        <v>11</v>
      </c>
      <c r="C96" t="s">
        <v>1276</v>
      </c>
      <c r="E96" s="1">
        <v>1395</v>
      </c>
      <c r="F96" s="1">
        <v>2</v>
      </c>
      <c r="G96" s="1">
        <v>13409</v>
      </c>
      <c r="H96" s="1">
        <v>13409</v>
      </c>
      <c r="I96" s="1">
        <v>13409</v>
      </c>
      <c r="K96" t="s">
        <v>15</v>
      </c>
      <c r="L96" t="s">
        <v>13</v>
      </c>
      <c r="M96" t="s">
        <v>14</v>
      </c>
      <c r="N96" t="str">
        <f t="shared" si="1"/>
        <v>Patient Safety Culture--Teamwork Within Units</v>
      </c>
      <c r="O96">
        <f>COUNTIF([1]BriansMasterCategoryDefinitionL!$F$2:$F$525,N96)</f>
        <v>0</v>
      </c>
    </row>
    <row r="97" spans="1:15" hidden="1" x14ac:dyDescent="0.25">
      <c r="A97" s="1">
        <v>89</v>
      </c>
      <c r="B97" t="s">
        <v>11</v>
      </c>
      <c r="C97" t="s">
        <v>1276</v>
      </c>
      <c r="E97" s="1">
        <v>1395</v>
      </c>
      <c r="F97" s="1">
        <v>2</v>
      </c>
      <c r="G97" s="1">
        <v>13416</v>
      </c>
      <c r="H97" s="1">
        <v>13416</v>
      </c>
      <c r="I97" s="1">
        <v>13416</v>
      </c>
      <c r="K97" t="s">
        <v>17</v>
      </c>
      <c r="L97" t="s">
        <v>13</v>
      </c>
      <c r="M97" t="s">
        <v>14</v>
      </c>
      <c r="N97" t="str">
        <f t="shared" si="1"/>
        <v>Patient Safety Culture--Teamwork Within Units</v>
      </c>
      <c r="O97">
        <f>COUNTIF([1]BriansMasterCategoryDefinitionL!$F$2:$F$525,N97)</f>
        <v>0</v>
      </c>
    </row>
    <row r="98" spans="1:15" hidden="1" x14ac:dyDescent="0.25">
      <c r="A98" s="1">
        <v>89</v>
      </c>
      <c r="B98" t="s">
        <v>11</v>
      </c>
      <c r="C98" t="s">
        <v>1276</v>
      </c>
      <c r="E98" s="1">
        <v>1395</v>
      </c>
      <c r="F98" s="1">
        <v>2</v>
      </c>
      <c r="G98" s="1">
        <v>13406</v>
      </c>
      <c r="H98" s="1">
        <v>13406</v>
      </c>
      <c r="I98" s="1">
        <v>13406</v>
      </c>
      <c r="K98" t="s">
        <v>16</v>
      </c>
      <c r="L98" t="s">
        <v>13</v>
      </c>
      <c r="M98" t="s">
        <v>14</v>
      </c>
      <c r="N98" t="str">
        <f t="shared" si="1"/>
        <v>Patient Safety Culture--Teamwork Within Units</v>
      </c>
      <c r="O98">
        <f>COUNTIF([1]BriansMasterCategoryDefinitionL!$F$2:$F$525,N98)</f>
        <v>0</v>
      </c>
    </row>
    <row r="99" spans="1:15" hidden="1" x14ac:dyDescent="0.25">
      <c r="A99" s="1">
        <v>89</v>
      </c>
      <c r="B99" t="s">
        <v>11</v>
      </c>
      <c r="C99" t="s">
        <v>1276</v>
      </c>
      <c r="E99" s="1">
        <v>1395</v>
      </c>
      <c r="F99" s="1">
        <v>2</v>
      </c>
      <c r="G99" s="1">
        <v>13408</v>
      </c>
      <c r="H99" s="1">
        <v>13408</v>
      </c>
      <c r="I99" s="1">
        <v>13408</v>
      </c>
      <c r="K99" t="s">
        <v>12</v>
      </c>
      <c r="L99" t="s">
        <v>13</v>
      </c>
      <c r="M99" t="s">
        <v>14</v>
      </c>
      <c r="N99" t="str">
        <f t="shared" si="1"/>
        <v>Patient Safety Culture--Teamwork Within Units</v>
      </c>
      <c r="O99">
        <f>COUNTIF([1]BriansMasterCategoryDefinitionL!$F$2:$F$525,N99)</f>
        <v>0</v>
      </c>
    </row>
    <row r="100" spans="1:15" hidden="1" x14ac:dyDescent="0.25">
      <c r="A100" s="1">
        <v>89</v>
      </c>
      <c r="B100" t="s">
        <v>11</v>
      </c>
      <c r="C100" t="s">
        <v>1276</v>
      </c>
      <c r="E100" s="1">
        <v>1395</v>
      </c>
      <c r="F100" s="1">
        <v>2</v>
      </c>
      <c r="G100" s="1">
        <v>13418</v>
      </c>
      <c r="H100" s="1">
        <v>13418</v>
      </c>
      <c r="I100" s="1">
        <v>13418</v>
      </c>
      <c r="K100" t="s">
        <v>25</v>
      </c>
      <c r="L100" t="s">
        <v>13</v>
      </c>
      <c r="M100" t="s">
        <v>24</v>
      </c>
      <c r="N100" t="str">
        <f t="shared" si="1"/>
        <v>Patient Safety Culture--Organizational Learning - Continuous Improvement</v>
      </c>
      <c r="O100">
        <f>COUNTIF([1]BriansMasterCategoryDefinitionL!$F$2:$F$525,N100)</f>
        <v>0</v>
      </c>
    </row>
    <row r="101" spans="1:15" hidden="1" x14ac:dyDescent="0.25">
      <c r="A101" s="1">
        <v>89</v>
      </c>
      <c r="B101" t="s">
        <v>11</v>
      </c>
      <c r="C101" t="s">
        <v>1276</v>
      </c>
      <c r="E101" s="1">
        <v>1395</v>
      </c>
      <c r="F101" s="1">
        <v>2</v>
      </c>
      <c r="G101" s="1">
        <v>13411</v>
      </c>
      <c r="H101" s="1">
        <v>13411</v>
      </c>
      <c r="I101" s="1">
        <v>13411</v>
      </c>
      <c r="K101" t="s">
        <v>23</v>
      </c>
      <c r="L101" t="s">
        <v>13</v>
      </c>
      <c r="M101" t="s">
        <v>24</v>
      </c>
      <c r="N101" t="str">
        <f t="shared" si="1"/>
        <v>Patient Safety Culture--Organizational Learning - Continuous Improvement</v>
      </c>
      <c r="O101">
        <f>COUNTIF([1]BriansMasterCategoryDefinitionL!$F$2:$F$525,N101)</f>
        <v>0</v>
      </c>
    </row>
    <row r="102" spans="1:15" hidden="1" x14ac:dyDescent="0.25">
      <c r="A102" s="1">
        <v>89</v>
      </c>
      <c r="B102" t="s">
        <v>11</v>
      </c>
      <c r="C102" t="s">
        <v>1276</v>
      </c>
      <c r="E102" s="1">
        <v>1395</v>
      </c>
      <c r="F102" s="1">
        <v>2</v>
      </c>
      <c r="G102" s="1">
        <v>13414</v>
      </c>
      <c r="H102" s="1">
        <v>13414</v>
      </c>
      <c r="I102" s="1">
        <v>13414</v>
      </c>
      <c r="K102" t="s">
        <v>26</v>
      </c>
      <c r="L102" t="s">
        <v>13</v>
      </c>
      <c r="M102" t="s">
        <v>24</v>
      </c>
      <c r="N102" t="str">
        <f t="shared" si="1"/>
        <v>Patient Safety Culture--Organizational Learning - Continuous Improvement</v>
      </c>
      <c r="O102">
        <f>COUNTIF([1]BriansMasterCategoryDefinitionL!$F$2:$F$525,N102)</f>
        <v>0</v>
      </c>
    </row>
    <row r="103" spans="1:15" hidden="1" x14ac:dyDescent="0.25">
      <c r="A103" s="1">
        <v>89</v>
      </c>
      <c r="B103" t="s">
        <v>11</v>
      </c>
      <c r="C103" t="s">
        <v>1276</v>
      </c>
      <c r="E103" s="1">
        <v>1395</v>
      </c>
      <c r="F103" s="1">
        <v>2</v>
      </c>
      <c r="G103" s="1">
        <v>13413</v>
      </c>
      <c r="H103" s="1">
        <v>13413</v>
      </c>
      <c r="I103" s="1">
        <v>13413</v>
      </c>
      <c r="K103" t="s">
        <v>29</v>
      </c>
      <c r="L103" t="s">
        <v>13</v>
      </c>
      <c r="M103" t="s">
        <v>28</v>
      </c>
      <c r="N103" t="str">
        <f t="shared" si="1"/>
        <v>Patient Safety Culture--Nonpunitive Response to Error</v>
      </c>
      <c r="O103">
        <f>COUNTIF([1]BriansMasterCategoryDefinitionL!$F$2:$F$525,N103)</f>
        <v>0</v>
      </c>
    </row>
    <row r="104" spans="1:15" hidden="1" x14ac:dyDescent="0.25">
      <c r="A104" s="1">
        <v>89</v>
      </c>
      <c r="B104" t="s">
        <v>11</v>
      </c>
      <c r="C104" t="s">
        <v>1276</v>
      </c>
      <c r="E104" s="1">
        <v>1395</v>
      </c>
      <c r="F104" s="1">
        <v>2</v>
      </c>
      <c r="G104" s="1">
        <v>13417</v>
      </c>
      <c r="H104" s="1">
        <v>13417</v>
      </c>
      <c r="I104" s="1">
        <v>13417</v>
      </c>
      <c r="K104" t="s">
        <v>27</v>
      </c>
      <c r="L104" t="s">
        <v>13</v>
      </c>
      <c r="M104" t="s">
        <v>28</v>
      </c>
      <c r="N104" t="str">
        <f t="shared" si="1"/>
        <v>Patient Safety Culture--Nonpunitive Response to Error</v>
      </c>
      <c r="O104">
        <f>COUNTIF([1]BriansMasterCategoryDefinitionL!$F$2:$F$525,N104)</f>
        <v>0</v>
      </c>
    </row>
    <row r="105" spans="1:15" hidden="1" x14ac:dyDescent="0.25">
      <c r="A105" s="1">
        <v>89</v>
      </c>
      <c r="B105" t="s">
        <v>11</v>
      </c>
      <c r="C105" t="s">
        <v>1276</v>
      </c>
      <c r="E105" s="1">
        <v>1395</v>
      </c>
      <c r="F105" s="1">
        <v>2</v>
      </c>
      <c r="G105" s="1">
        <v>13421</v>
      </c>
      <c r="H105" s="1">
        <v>13421</v>
      </c>
      <c r="I105" s="1">
        <v>13421</v>
      </c>
      <c r="K105" t="s">
        <v>30</v>
      </c>
      <c r="L105" t="s">
        <v>13</v>
      </c>
      <c r="M105" t="s">
        <v>28</v>
      </c>
      <c r="N105" t="str">
        <f t="shared" si="1"/>
        <v>Patient Safety Culture--Nonpunitive Response to Error</v>
      </c>
      <c r="O105">
        <f>COUNTIF([1]BriansMasterCategoryDefinitionL!$F$2:$F$525,N105)</f>
        <v>0</v>
      </c>
    </row>
    <row r="106" spans="1:15" hidden="1" x14ac:dyDescent="0.25">
      <c r="A106" s="1">
        <v>89</v>
      </c>
      <c r="B106" t="s">
        <v>11</v>
      </c>
      <c r="C106" t="s">
        <v>1276</v>
      </c>
      <c r="E106" s="1">
        <v>1395</v>
      </c>
      <c r="F106" s="1">
        <v>2</v>
      </c>
      <c r="G106" s="1">
        <v>13423</v>
      </c>
      <c r="H106" s="1">
        <v>13423</v>
      </c>
      <c r="I106" s="1">
        <v>13423</v>
      </c>
      <c r="K106" t="s">
        <v>33</v>
      </c>
      <c r="L106" t="s">
        <v>13</v>
      </c>
      <c r="M106" t="s">
        <v>32</v>
      </c>
      <c r="N106" t="str">
        <f t="shared" si="1"/>
        <v>Patient Safety Culture--Overall Perceptions of Safety</v>
      </c>
      <c r="O106">
        <f>COUNTIF([1]BriansMasterCategoryDefinitionL!$F$2:$F$525,N106)</f>
        <v>0</v>
      </c>
    </row>
    <row r="107" spans="1:15" hidden="1" x14ac:dyDescent="0.25">
      <c r="A107" s="1">
        <v>89</v>
      </c>
      <c r="B107" t="s">
        <v>11</v>
      </c>
      <c r="C107" t="s">
        <v>1276</v>
      </c>
      <c r="E107" s="1">
        <v>1395</v>
      </c>
      <c r="F107" s="1">
        <v>2</v>
      </c>
      <c r="G107" s="1">
        <v>13420</v>
      </c>
      <c r="H107" s="1">
        <v>13420</v>
      </c>
      <c r="I107" s="1">
        <v>13420</v>
      </c>
      <c r="K107" t="s">
        <v>35</v>
      </c>
      <c r="L107" t="s">
        <v>13</v>
      </c>
      <c r="M107" t="s">
        <v>32</v>
      </c>
      <c r="N107" t="str">
        <f t="shared" si="1"/>
        <v>Patient Safety Culture--Overall Perceptions of Safety</v>
      </c>
      <c r="O107">
        <f>COUNTIF([1]BriansMasterCategoryDefinitionL!$F$2:$F$525,N107)</f>
        <v>0</v>
      </c>
    </row>
    <row r="108" spans="1:15" hidden="1" x14ac:dyDescent="0.25">
      <c r="A108" s="1">
        <v>89</v>
      </c>
      <c r="B108" t="s">
        <v>11</v>
      </c>
      <c r="C108" t="s">
        <v>1276</v>
      </c>
      <c r="E108" s="1">
        <v>1395</v>
      </c>
      <c r="F108" s="1">
        <v>2</v>
      </c>
      <c r="G108" s="1">
        <v>13415</v>
      </c>
      <c r="H108" s="1">
        <v>13415</v>
      </c>
      <c r="I108" s="1">
        <v>13415</v>
      </c>
      <c r="K108" t="s">
        <v>34</v>
      </c>
      <c r="L108" t="s">
        <v>13</v>
      </c>
      <c r="M108" t="s">
        <v>32</v>
      </c>
      <c r="N108" t="str">
        <f t="shared" si="1"/>
        <v>Patient Safety Culture--Overall Perceptions of Safety</v>
      </c>
      <c r="O108">
        <f>COUNTIF([1]BriansMasterCategoryDefinitionL!$F$2:$F$525,N108)</f>
        <v>0</v>
      </c>
    </row>
    <row r="109" spans="1:15" hidden="1" x14ac:dyDescent="0.25">
      <c r="A109" s="1">
        <v>89</v>
      </c>
      <c r="B109" t="s">
        <v>11</v>
      </c>
      <c r="C109" t="s">
        <v>1276</v>
      </c>
      <c r="E109" s="1">
        <v>1395</v>
      </c>
      <c r="F109" s="1">
        <v>2</v>
      </c>
      <c r="G109" s="1">
        <v>13422</v>
      </c>
      <c r="H109" s="1">
        <v>13422</v>
      </c>
      <c r="I109" s="1">
        <v>13422</v>
      </c>
      <c r="K109" t="s">
        <v>31</v>
      </c>
      <c r="L109" t="s">
        <v>13</v>
      </c>
      <c r="M109" t="s">
        <v>32</v>
      </c>
      <c r="N109" t="str">
        <f t="shared" si="1"/>
        <v>Patient Safety Culture--Overall Perceptions of Safety</v>
      </c>
      <c r="O109">
        <f>COUNTIF([1]BriansMasterCategoryDefinitionL!$F$2:$F$525,N109)</f>
        <v>0</v>
      </c>
    </row>
    <row r="110" spans="1:15" hidden="1" x14ac:dyDescent="0.25">
      <c r="A110" s="1">
        <v>89</v>
      </c>
      <c r="B110" t="s">
        <v>11</v>
      </c>
      <c r="C110" t="s">
        <v>1276</v>
      </c>
      <c r="E110" s="1">
        <v>1395</v>
      </c>
      <c r="F110" s="1">
        <v>2</v>
      </c>
      <c r="G110" s="1">
        <v>13428</v>
      </c>
      <c r="H110" s="1">
        <v>13428</v>
      </c>
      <c r="I110" s="1">
        <v>13428</v>
      </c>
      <c r="K110" t="s">
        <v>41</v>
      </c>
      <c r="L110" t="s">
        <v>37</v>
      </c>
      <c r="M110" t="s">
        <v>38</v>
      </c>
      <c r="N110" t="str">
        <f t="shared" si="1"/>
        <v>Patient Safety Culture--Supervisor/Manager Expectations &amp; Actions Promoting Patient Safety</v>
      </c>
      <c r="O110">
        <f>COUNTIF([1]BriansMasterCategoryDefinitionL!$F$2:$F$525,N110)</f>
        <v>0</v>
      </c>
    </row>
    <row r="111" spans="1:15" hidden="1" x14ac:dyDescent="0.25">
      <c r="A111" s="1">
        <v>89</v>
      </c>
      <c r="B111" t="s">
        <v>11</v>
      </c>
      <c r="C111" t="s">
        <v>1276</v>
      </c>
      <c r="E111" s="1">
        <v>1395</v>
      </c>
      <c r="F111" s="1">
        <v>2</v>
      </c>
      <c r="G111" s="1">
        <v>13426</v>
      </c>
      <c r="H111" s="1">
        <v>13426</v>
      </c>
      <c r="I111" s="1">
        <v>13426</v>
      </c>
      <c r="K111" t="s">
        <v>39</v>
      </c>
      <c r="L111" t="s">
        <v>37</v>
      </c>
      <c r="M111" t="s">
        <v>38</v>
      </c>
      <c r="N111" t="str">
        <f t="shared" si="1"/>
        <v>Patient Safety Culture--Supervisor/Manager Expectations &amp; Actions Promoting Patient Safety</v>
      </c>
      <c r="O111">
        <f>COUNTIF([1]BriansMasterCategoryDefinitionL!$F$2:$F$525,N111)</f>
        <v>0</v>
      </c>
    </row>
    <row r="112" spans="1:15" hidden="1" x14ac:dyDescent="0.25">
      <c r="A112" s="1">
        <v>89</v>
      </c>
      <c r="B112" t="s">
        <v>11</v>
      </c>
      <c r="C112" t="s">
        <v>1276</v>
      </c>
      <c r="E112" s="1">
        <v>1395</v>
      </c>
      <c r="F112" s="1">
        <v>2</v>
      </c>
      <c r="G112" s="1">
        <v>13424</v>
      </c>
      <c r="H112" s="1">
        <v>13424</v>
      </c>
      <c r="I112" s="1">
        <v>13424</v>
      </c>
      <c r="K112" t="s">
        <v>36</v>
      </c>
      <c r="L112" t="s">
        <v>37</v>
      </c>
      <c r="M112" t="s">
        <v>38</v>
      </c>
      <c r="N112" t="str">
        <f t="shared" si="1"/>
        <v>Patient Safety Culture--Supervisor/Manager Expectations &amp; Actions Promoting Patient Safety</v>
      </c>
      <c r="O112">
        <f>COUNTIF([1]BriansMasterCategoryDefinitionL!$F$2:$F$525,N112)</f>
        <v>0</v>
      </c>
    </row>
    <row r="113" spans="1:15" hidden="1" x14ac:dyDescent="0.25">
      <c r="A113" s="1">
        <v>89</v>
      </c>
      <c r="B113" t="s">
        <v>11</v>
      </c>
      <c r="C113" t="s">
        <v>1276</v>
      </c>
      <c r="E113" s="1">
        <v>1395</v>
      </c>
      <c r="F113" s="1">
        <v>2</v>
      </c>
      <c r="G113" s="1">
        <v>13427</v>
      </c>
      <c r="H113" s="1">
        <v>13427</v>
      </c>
      <c r="I113" s="1">
        <v>13427</v>
      </c>
      <c r="K113" t="s">
        <v>40</v>
      </c>
      <c r="L113" t="s">
        <v>37</v>
      </c>
      <c r="M113" t="s">
        <v>38</v>
      </c>
      <c r="N113" t="str">
        <f t="shared" si="1"/>
        <v>Patient Safety Culture--Supervisor/Manager Expectations &amp; Actions Promoting Patient Safety</v>
      </c>
      <c r="O113">
        <f>COUNTIF([1]BriansMasterCategoryDefinitionL!$F$2:$F$525,N113)</f>
        <v>0</v>
      </c>
    </row>
    <row r="114" spans="1:15" hidden="1" x14ac:dyDescent="0.25">
      <c r="A114" s="1">
        <v>89</v>
      </c>
      <c r="B114" t="s">
        <v>11</v>
      </c>
      <c r="C114" t="s">
        <v>1276</v>
      </c>
      <c r="E114" s="1">
        <v>1395</v>
      </c>
      <c r="F114" s="1">
        <v>2</v>
      </c>
      <c r="G114" s="1">
        <v>13434</v>
      </c>
      <c r="H114" s="1">
        <v>13434</v>
      </c>
      <c r="I114" s="1">
        <v>13434</v>
      </c>
      <c r="K114" t="s">
        <v>45</v>
      </c>
      <c r="L114" t="s">
        <v>43</v>
      </c>
      <c r="M114" t="s">
        <v>44</v>
      </c>
      <c r="N114" t="str">
        <f t="shared" si="1"/>
        <v>Patient Safety Culture--Feedback &amp; Communication about Error</v>
      </c>
      <c r="O114">
        <f>COUNTIF([1]BriansMasterCategoryDefinitionL!$F$2:$F$525,N114)</f>
        <v>0</v>
      </c>
    </row>
    <row r="115" spans="1:15" hidden="1" x14ac:dyDescent="0.25">
      <c r="A115" s="1">
        <v>89</v>
      </c>
      <c r="B115" t="s">
        <v>11</v>
      </c>
      <c r="C115" t="s">
        <v>1276</v>
      </c>
      <c r="E115" s="1">
        <v>1395</v>
      </c>
      <c r="F115" s="1">
        <v>2</v>
      </c>
      <c r="G115" s="1">
        <v>13429</v>
      </c>
      <c r="H115" s="1">
        <v>13429</v>
      </c>
      <c r="I115" s="1">
        <v>13429</v>
      </c>
      <c r="K115" t="s">
        <v>42</v>
      </c>
      <c r="L115" t="s">
        <v>43</v>
      </c>
      <c r="M115" t="s">
        <v>44</v>
      </c>
      <c r="N115" t="str">
        <f t="shared" si="1"/>
        <v>Patient Safety Culture--Feedback &amp; Communication about Error</v>
      </c>
      <c r="O115">
        <f>COUNTIF([1]BriansMasterCategoryDefinitionL!$F$2:$F$525,N115)</f>
        <v>0</v>
      </c>
    </row>
    <row r="116" spans="1:15" hidden="1" x14ac:dyDescent="0.25">
      <c r="A116" s="1">
        <v>89</v>
      </c>
      <c r="B116" t="s">
        <v>11</v>
      </c>
      <c r="C116" t="s">
        <v>1276</v>
      </c>
      <c r="E116" s="1">
        <v>1395</v>
      </c>
      <c r="F116" s="1">
        <v>2</v>
      </c>
      <c r="G116" s="1">
        <v>13432</v>
      </c>
      <c r="H116" s="1">
        <v>13432</v>
      </c>
      <c r="I116" s="1">
        <v>13432</v>
      </c>
      <c r="K116" t="s">
        <v>46</v>
      </c>
      <c r="L116" t="s">
        <v>43</v>
      </c>
      <c r="M116" t="s">
        <v>44</v>
      </c>
      <c r="N116" t="str">
        <f t="shared" si="1"/>
        <v>Patient Safety Culture--Feedback &amp; Communication about Error</v>
      </c>
      <c r="O116">
        <f>COUNTIF([1]BriansMasterCategoryDefinitionL!$F$2:$F$525,N116)</f>
        <v>0</v>
      </c>
    </row>
    <row r="117" spans="1:15" hidden="1" x14ac:dyDescent="0.25">
      <c r="A117" s="1">
        <v>89</v>
      </c>
      <c r="B117" t="s">
        <v>11</v>
      </c>
      <c r="C117" t="s">
        <v>1276</v>
      </c>
      <c r="E117" s="1">
        <v>1395</v>
      </c>
      <c r="F117" s="1">
        <v>2</v>
      </c>
      <c r="G117" s="1">
        <v>13438</v>
      </c>
      <c r="H117" s="1">
        <v>13438</v>
      </c>
      <c r="I117" s="1">
        <v>13438</v>
      </c>
      <c r="K117" t="s">
        <v>49</v>
      </c>
      <c r="L117" t="s">
        <v>43</v>
      </c>
      <c r="M117" t="s">
        <v>48</v>
      </c>
      <c r="N117" t="str">
        <f t="shared" si="1"/>
        <v>Patient Safety Culture--Communication Openness</v>
      </c>
      <c r="O117">
        <f>COUNTIF([1]BriansMasterCategoryDefinitionL!$F$2:$F$525,N117)</f>
        <v>0</v>
      </c>
    </row>
    <row r="118" spans="1:15" hidden="1" x14ac:dyDescent="0.25">
      <c r="A118" s="1">
        <v>89</v>
      </c>
      <c r="B118" t="s">
        <v>11</v>
      </c>
      <c r="C118" t="s">
        <v>1276</v>
      </c>
      <c r="E118" s="1">
        <v>1395</v>
      </c>
      <c r="F118" s="1">
        <v>2</v>
      </c>
      <c r="G118" s="1">
        <v>13430</v>
      </c>
      <c r="H118" s="1">
        <v>13430</v>
      </c>
      <c r="I118" s="1">
        <v>13430</v>
      </c>
      <c r="K118" t="s">
        <v>50</v>
      </c>
      <c r="L118" t="s">
        <v>43</v>
      </c>
      <c r="M118" t="s">
        <v>48</v>
      </c>
      <c r="N118" t="str">
        <f t="shared" si="1"/>
        <v>Patient Safety Culture--Communication Openness</v>
      </c>
      <c r="O118">
        <f>COUNTIF([1]BriansMasterCategoryDefinitionL!$F$2:$F$525,N118)</f>
        <v>0</v>
      </c>
    </row>
    <row r="119" spans="1:15" hidden="1" x14ac:dyDescent="0.25">
      <c r="A119" s="1">
        <v>89</v>
      </c>
      <c r="B119" t="s">
        <v>11</v>
      </c>
      <c r="C119" t="s">
        <v>1276</v>
      </c>
      <c r="E119" s="1">
        <v>1395</v>
      </c>
      <c r="F119" s="1">
        <v>2</v>
      </c>
      <c r="G119" s="1">
        <v>13433</v>
      </c>
      <c r="H119" s="1">
        <v>13433</v>
      </c>
      <c r="I119" s="1">
        <v>13433</v>
      </c>
      <c r="K119" t="s">
        <v>47</v>
      </c>
      <c r="L119" t="s">
        <v>43</v>
      </c>
      <c r="M119" t="s">
        <v>48</v>
      </c>
      <c r="N119" t="str">
        <f t="shared" si="1"/>
        <v>Patient Safety Culture--Communication Openness</v>
      </c>
      <c r="O119">
        <f>COUNTIF([1]BriansMasterCategoryDefinitionL!$F$2:$F$525,N119)</f>
        <v>0</v>
      </c>
    </row>
    <row r="120" spans="1:15" hidden="1" x14ac:dyDescent="0.25">
      <c r="A120" s="1">
        <v>89</v>
      </c>
      <c r="B120" t="s">
        <v>11</v>
      </c>
      <c r="C120" t="s">
        <v>1276</v>
      </c>
      <c r="E120" s="1">
        <v>1395</v>
      </c>
      <c r="F120" s="1">
        <v>2</v>
      </c>
      <c r="G120" s="1">
        <v>13454</v>
      </c>
      <c r="H120" s="1">
        <v>13454</v>
      </c>
      <c r="I120" s="1">
        <v>13454</v>
      </c>
      <c r="K120" t="s">
        <v>59</v>
      </c>
      <c r="L120" t="s">
        <v>60</v>
      </c>
      <c r="M120" t="s">
        <v>61</v>
      </c>
      <c r="N120" t="str">
        <f t="shared" si="1"/>
        <v>Patient Safety Culture--Management Support for Patient Safety</v>
      </c>
      <c r="O120">
        <f>COUNTIF([1]BriansMasterCategoryDefinitionL!$F$2:$F$525,N120)</f>
        <v>0</v>
      </c>
    </row>
    <row r="121" spans="1:15" hidden="1" x14ac:dyDescent="0.25">
      <c r="A121" s="1">
        <v>89</v>
      </c>
      <c r="B121" t="s">
        <v>11</v>
      </c>
      <c r="C121" t="s">
        <v>1276</v>
      </c>
      <c r="E121" s="1">
        <v>1395</v>
      </c>
      <c r="F121" s="1">
        <v>2</v>
      </c>
      <c r="G121" s="1">
        <v>13445</v>
      </c>
      <c r="H121" s="1">
        <v>13445</v>
      </c>
      <c r="I121" s="1">
        <v>13445</v>
      </c>
      <c r="K121" t="s">
        <v>63</v>
      </c>
      <c r="L121" t="s">
        <v>60</v>
      </c>
      <c r="M121" t="s">
        <v>61</v>
      </c>
      <c r="N121" t="str">
        <f t="shared" si="1"/>
        <v>Patient Safety Culture--Management Support for Patient Safety</v>
      </c>
      <c r="O121">
        <f>COUNTIF([1]BriansMasterCategoryDefinitionL!$F$2:$F$525,N121)</f>
        <v>0</v>
      </c>
    </row>
    <row r="122" spans="1:15" hidden="1" x14ac:dyDescent="0.25">
      <c r="A122" s="1">
        <v>89</v>
      </c>
      <c r="B122" t="s">
        <v>11</v>
      </c>
      <c r="C122" t="s">
        <v>1276</v>
      </c>
      <c r="E122" s="1">
        <v>1395</v>
      </c>
      <c r="F122" s="1">
        <v>2</v>
      </c>
      <c r="G122" s="1">
        <v>13455</v>
      </c>
      <c r="H122" s="1">
        <v>13455</v>
      </c>
      <c r="I122" s="1">
        <v>13455</v>
      </c>
      <c r="K122" t="s">
        <v>62</v>
      </c>
      <c r="L122" t="s">
        <v>60</v>
      </c>
      <c r="M122" t="s">
        <v>61</v>
      </c>
      <c r="N122" t="str">
        <f t="shared" si="1"/>
        <v>Patient Safety Culture--Management Support for Patient Safety</v>
      </c>
      <c r="O122">
        <f>COUNTIF([1]BriansMasterCategoryDefinitionL!$F$2:$F$525,N122)</f>
        <v>0</v>
      </c>
    </row>
    <row r="123" spans="1:15" hidden="1" x14ac:dyDescent="0.25">
      <c r="A123" s="1">
        <v>89</v>
      </c>
      <c r="B123" t="s">
        <v>11</v>
      </c>
      <c r="C123" t="s">
        <v>1276</v>
      </c>
      <c r="E123" s="1">
        <v>1395</v>
      </c>
      <c r="F123" s="1">
        <v>2</v>
      </c>
      <c r="G123" s="1">
        <v>13451</v>
      </c>
      <c r="H123" s="1">
        <v>13451</v>
      </c>
      <c r="I123" s="1">
        <v>13451</v>
      </c>
      <c r="K123" t="s">
        <v>67</v>
      </c>
      <c r="L123" t="s">
        <v>60</v>
      </c>
      <c r="M123" t="s">
        <v>65</v>
      </c>
      <c r="N123" t="str">
        <f t="shared" si="1"/>
        <v>Patient Safety Culture--Teamwork Across Units</v>
      </c>
      <c r="O123">
        <f>COUNTIF([1]BriansMasterCategoryDefinitionL!$F$2:$F$525,N123)</f>
        <v>0</v>
      </c>
    </row>
    <row r="124" spans="1:15" hidden="1" x14ac:dyDescent="0.25">
      <c r="A124" s="1">
        <v>89</v>
      </c>
      <c r="B124" t="s">
        <v>11</v>
      </c>
      <c r="C124" t="s">
        <v>1276</v>
      </c>
      <c r="E124" s="1">
        <v>1395</v>
      </c>
      <c r="F124" s="1">
        <v>2</v>
      </c>
      <c r="G124" s="1">
        <v>13456</v>
      </c>
      <c r="H124" s="1">
        <v>13456</v>
      </c>
      <c r="I124" s="1">
        <v>13456</v>
      </c>
      <c r="K124" t="s">
        <v>68</v>
      </c>
      <c r="L124" t="s">
        <v>60</v>
      </c>
      <c r="M124" t="s">
        <v>65</v>
      </c>
      <c r="N124" t="str">
        <f t="shared" si="1"/>
        <v>Patient Safety Culture--Teamwork Across Units</v>
      </c>
      <c r="O124">
        <f>COUNTIF([1]BriansMasterCategoryDefinitionL!$F$2:$F$525,N124)</f>
        <v>0</v>
      </c>
    </row>
    <row r="125" spans="1:15" hidden="1" x14ac:dyDescent="0.25">
      <c r="A125" s="1">
        <v>89</v>
      </c>
      <c r="B125" t="s">
        <v>11</v>
      </c>
      <c r="C125" t="s">
        <v>1276</v>
      </c>
      <c r="E125" s="1">
        <v>1395</v>
      </c>
      <c r="F125" s="1">
        <v>2</v>
      </c>
      <c r="G125" s="1">
        <v>13446</v>
      </c>
      <c r="H125" s="1">
        <v>13446</v>
      </c>
      <c r="I125" s="1">
        <v>13446</v>
      </c>
      <c r="K125" t="s">
        <v>64</v>
      </c>
      <c r="L125" t="s">
        <v>60</v>
      </c>
      <c r="M125" t="s">
        <v>65</v>
      </c>
      <c r="N125" t="str">
        <f t="shared" si="1"/>
        <v>Patient Safety Culture--Teamwork Across Units</v>
      </c>
      <c r="O125">
        <f>COUNTIF([1]BriansMasterCategoryDefinitionL!$F$2:$F$525,N125)</f>
        <v>0</v>
      </c>
    </row>
    <row r="126" spans="1:15" hidden="1" x14ac:dyDescent="0.25">
      <c r="A126" s="1">
        <v>89</v>
      </c>
      <c r="B126" t="s">
        <v>11</v>
      </c>
      <c r="C126" t="s">
        <v>1276</v>
      </c>
      <c r="E126" s="1">
        <v>1395</v>
      </c>
      <c r="F126" s="1">
        <v>2</v>
      </c>
      <c r="G126" s="1">
        <v>13448</v>
      </c>
      <c r="H126" s="1">
        <v>13448</v>
      </c>
      <c r="I126" s="1">
        <v>13448</v>
      </c>
      <c r="K126" t="s">
        <v>66</v>
      </c>
      <c r="L126" t="s">
        <v>60</v>
      </c>
      <c r="M126" t="s">
        <v>65</v>
      </c>
      <c r="N126" t="str">
        <f t="shared" si="1"/>
        <v>Patient Safety Culture--Teamwork Across Units</v>
      </c>
      <c r="O126">
        <f>COUNTIF([1]BriansMasterCategoryDefinitionL!$F$2:$F$525,N126)</f>
        <v>0</v>
      </c>
    </row>
    <row r="127" spans="1:15" hidden="1" x14ac:dyDescent="0.25">
      <c r="A127" s="1">
        <v>89</v>
      </c>
      <c r="B127" t="s">
        <v>11</v>
      </c>
      <c r="C127" t="s">
        <v>1276</v>
      </c>
      <c r="E127" s="1">
        <v>1395</v>
      </c>
      <c r="F127" s="1">
        <v>2</v>
      </c>
      <c r="G127" s="1">
        <v>13450</v>
      </c>
      <c r="H127" s="1">
        <v>13450</v>
      </c>
      <c r="I127" s="1">
        <v>13450</v>
      </c>
      <c r="K127" t="s">
        <v>72</v>
      </c>
      <c r="L127" t="s">
        <v>60</v>
      </c>
      <c r="M127" t="s">
        <v>70</v>
      </c>
      <c r="N127" t="str">
        <f t="shared" si="1"/>
        <v>Patient Safety Culture--Handoffs &amp; Transitions</v>
      </c>
      <c r="O127">
        <f>COUNTIF([1]BriansMasterCategoryDefinitionL!$F$2:$F$525,N127)</f>
        <v>0</v>
      </c>
    </row>
    <row r="128" spans="1:15" hidden="1" x14ac:dyDescent="0.25">
      <c r="A128" s="1">
        <v>89</v>
      </c>
      <c r="B128" t="s">
        <v>11</v>
      </c>
      <c r="C128" t="s">
        <v>1276</v>
      </c>
      <c r="E128" s="1">
        <v>1395</v>
      </c>
      <c r="F128" s="1">
        <v>2</v>
      </c>
      <c r="G128" s="1">
        <v>13452</v>
      </c>
      <c r="H128" s="1">
        <v>13452</v>
      </c>
      <c r="I128" s="1">
        <v>13452</v>
      </c>
      <c r="K128" t="s">
        <v>71</v>
      </c>
      <c r="L128" t="s">
        <v>60</v>
      </c>
      <c r="M128" t="s">
        <v>70</v>
      </c>
      <c r="N128" t="str">
        <f t="shared" si="1"/>
        <v>Patient Safety Culture--Handoffs &amp; Transitions</v>
      </c>
      <c r="O128">
        <f>COUNTIF([1]BriansMasterCategoryDefinitionL!$F$2:$F$525,N128)</f>
        <v>0</v>
      </c>
    </row>
    <row r="129" spans="1:15" hidden="1" x14ac:dyDescent="0.25">
      <c r="A129" s="1">
        <v>89</v>
      </c>
      <c r="B129" t="s">
        <v>11</v>
      </c>
      <c r="C129" t="s">
        <v>1276</v>
      </c>
      <c r="E129" s="1">
        <v>1395</v>
      </c>
      <c r="F129" s="1">
        <v>2</v>
      </c>
      <c r="G129" s="1">
        <v>13457</v>
      </c>
      <c r="H129" s="1">
        <v>13457</v>
      </c>
      <c r="I129" s="1">
        <v>13457</v>
      </c>
      <c r="K129" t="s">
        <v>69</v>
      </c>
      <c r="L129" t="s">
        <v>60</v>
      </c>
      <c r="M129" t="s">
        <v>70</v>
      </c>
      <c r="N129" t="str">
        <f t="shared" si="1"/>
        <v>Patient Safety Culture--Handoffs &amp; Transitions</v>
      </c>
      <c r="O129">
        <f>COUNTIF([1]BriansMasterCategoryDefinitionL!$F$2:$F$525,N129)</f>
        <v>0</v>
      </c>
    </row>
    <row r="130" spans="1:15" hidden="1" x14ac:dyDescent="0.25">
      <c r="A130" s="1">
        <v>89</v>
      </c>
      <c r="B130" t="s">
        <v>11</v>
      </c>
      <c r="C130" t="s">
        <v>1276</v>
      </c>
      <c r="E130" s="1">
        <v>1395</v>
      </c>
      <c r="F130" s="1">
        <v>2</v>
      </c>
      <c r="G130" s="1">
        <v>13447</v>
      </c>
      <c r="H130" s="1">
        <v>13447</v>
      </c>
      <c r="I130" s="1">
        <v>13447</v>
      </c>
      <c r="K130" t="s">
        <v>73</v>
      </c>
      <c r="L130" t="s">
        <v>60</v>
      </c>
      <c r="M130" t="s">
        <v>70</v>
      </c>
      <c r="N130" t="str">
        <f t="shared" si="1"/>
        <v>Patient Safety Culture--Handoffs &amp; Transitions</v>
      </c>
      <c r="O130">
        <f>COUNTIF([1]BriansMasterCategoryDefinitionL!$F$2:$F$525,N130)</f>
        <v>0</v>
      </c>
    </row>
    <row r="131" spans="1:15" hidden="1" x14ac:dyDescent="0.25">
      <c r="A131" s="1">
        <v>89</v>
      </c>
      <c r="B131" t="s">
        <v>11</v>
      </c>
      <c r="C131" t="s">
        <v>1276</v>
      </c>
      <c r="E131" s="1">
        <v>1395</v>
      </c>
      <c r="F131" s="1">
        <v>2</v>
      </c>
      <c r="G131" s="1">
        <v>13440</v>
      </c>
      <c r="H131" s="1">
        <v>13440</v>
      </c>
      <c r="I131" s="1">
        <v>13440</v>
      </c>
      <c r="K131" t="s">
        <v>51</v>
      </c>
      <c r="L131" t="s">
        <v>52</v>
      </c>
      <c r="M131" t="s">
        <v>52</v>
      </c>
      <c r="N131" t="str">
        <f t="shared" ref="N131:N194" si="2">CONCATENATE(C131,"-",J131,"-",M131)</f>
        <v>Patient Safety Culture--Frequency of Events Reported</v>
      </c>
      <c r="O131">
        <f>COUNTIF([1]BriansMasterCategoryDefinitionL!$F$2:$F$525,N131)</f>
        <v>0</v>
      </c>
    </row>
    <row r="132" spans="1:15" hidden="1" x14ac:dyDescent="0.25">
      <c r="A132" s="1">
        <v>89</v>
      </c>
      <c r="B132" t="s">
        <v>11</v>
      </c>
      <c r="C132" t="s">
        <v>1276</v>
      </c>
      <c r="E132" s="1">
        <v>1395</v>
      </c>
      <c r="F132" s="1">
        <v>2</v>
      </c>
      <c r="G132" s="1">
        <v>13441</v>
      </c>
      <c r="H132" s="1">
        <v>13441</v>
      </c>
      <c r="I132" s="1">
        <v>13441</v>
      </c>
      <c r="K132" t="s">
        <v>53</v>
      </c>
      <c r="L132" t="s">
        <v>52</v>
      </c>
      <c r="M132" t="s">
        <v>52</v>
      </c>
      <c r="N132" t="str">
        <f t="shared" si="2"/>
        <v>Patient Safety Culture--Frequency of Events Reported</v>
      </c>
      <c r="O132">
        <f>COUNTIF([1]BriansMasterCategoryDefinitionL!$F$2:$F$525,N132)</f>
        <v>0</v>
      </c>
    </row>
    <row r="133" spans="1:15" hidden="1" x14ac:dyDescent="0.25">
      <c r="A133" s="1">
        <v>89</v>
      </c>
      <c r="B133" t="s">
        <v>11</v>
      </c>
      <c r="C133" t="s">
        <v>1276</v>
      </c>
      <c r="E133" s="1">
        <v>1395</v>
      </c>
      <c r="F133" s="1">
        <v>2</v>
      </c>
      <c r="G133" s="1">
        <v>13442</v>
      </c>
      <c r="H133" s="1">
        <v>13442</v>
      </c>
      <c r="I133" s="1">
        <v>13442</v>
      </c>
      <c r="K133" t="s">
        <v>54</v>
      </c>
      <c r="L133" t="s">
        <v>52</v>
      </c>
      <c r="M133" t="s">
        <v>52</v>
      </c>
      <c r="N133" t="str">
        <f t="shared" si="2"/>
        <v>Patient Safety Culture--Frequency of Events Reported</v>
      </c>
      <c r="O133">
        <f>COUNTIF([1]BriansMasterCategoryDefinitionL!$F$2:$F$525,N133)</f>
        <v>0</v>
      </c>
    </row>
    <row r="134" spans="1:15" hidden="1" x14ac:dyDescent="0.25">
      <c r="A134" s="1">
        <v>89</v>
      </c>
      <c r="B134" t="s">
        <v>11</v>
      </c>
      <c r="C134" t="s">
        <v>1276</v>
      </c>
      <c r="E134" s="1">
        <v>1395</v>
      </c>
      <c r="F134" s="1">
        <v>2</v>
      </c>
      <c r="G134" s="1">
        <v>13443</v>
      </c>
      <c r="H134" s="1">
        <v>13443</v>
      </c>
      <c r="I134" s="1">
        <v>13443</v>
      </c>
      <c r="K134" t="s">
        <v>57</v>
      </c>
      <c r="L134" t="s">
        <v>58</v>
      </c>
      <c r="M134" t="s">
        <v>58</v>
      </c>
      <c r="N134" t="str">
        <f t="shared" si="2"/>
        <v>Patient Safety Culture--Patient Safety Grade</v>
      </c>
      <c r="O134">
        <f>COUNTIF([1]BriansMasterCategoryDefinitionL!$F$2:$F$525,N134)</f>
        <v>0</v>
      </c>
    </row>
    <row r="135" spans="1:15" hidden="1" x14ac:dyDescent="0.25">
      <c r="A135" s="1">
        <v>89</v>
      </c>
      <c r="B135" t="s">
        <v>11</v>
      </c>
      <c r="C135" t="s">
        <v>1276</v>
      </c>
      <c r="E135" s="1">
        <v>1395</v>
      </c>
      <c r="F135" s="1">
        <v>2</v>
      </c>
      <c r="G135" s="1">
        <v>13458</v>
      </c>
      <c r="H135" s="1">
        <v>13458</v>
      </c>
      <c r="I135" s="1">
        <v>13458</v>
      </c>
      <c r="K135" t="s">
        <v>74</v>
      </c>
      <c r="L135" t="s">
        <v>75</v>
      </c>
      <c r="M135" t="s">
        <v>75</v>
      </c>
      <c r="N135" t="str">
        <f t="shared" si="2"/>
        <v>Patient Safety Culture--Number of Events Reported</v>
      </c>
      <c r="O135">
        <f>COUNTIF([1]BriansMasterCategoryDefinitionL!$F$2:$F$525,N135)</f>
        <v>0</v>
      </c>
    </row>
    <row r="136" spans="1:15" hidden="1" x14ac:dyDescent="0.25">
      <c r="A136" s="1">
        <v>170</v>
      </c>
      <c r="B136" t="s">
        <v>76</v>
      </c>
      <c r="C136" t="s">
        <v>76</v>
      </c>
      <c r="E136" s="1">
        <v>2207</v>
      </c>
      <c r="F136" s="1">
        <v>1</v>
      </c>
      <c r="G136" s="1">
        <v>20985</v>
      </c>
      <c r="H136" s="1">
        <v>20985</v>
      </c>
      <c r="I136" s="1">
        <v>20985</v>
      </c>
      <c r="K136" t="s">
        <v>77</v>
      </c>
      <c r="L136" t="s">
        <v>78</v>
      </c>
      <c r="M136" t="s">
        <v>48</v>
      </c>
      <c r="N136" t="str">
        <f t="shared" si="2"/>
        <v>Medical Office - Patient Safety Culture--Communication Openness</v>
      </c>
      <c r="O136">
        <f>COUNTIF([1]BriansMasterCategoryDefinitionL!$F$2:$F$525,N136)</f>
        <v>0</v>
      </c>
    </row>
    <row r="137" spans="1:15" hidden="1" x14ac:dyDescent="0.25">
      <c r="A137" s="1">
        <v>170</v>
      </c>
      <c r="B137" t="s">
        <v>76</v>
      </c>
      <c r="C137" t="s">
        <v>76</v>
      </c>
      <c r="E137" s="1">
        <v>2207</v>
      </c>
      <c r="F137" s="1">
        <v>1</v>
      </c>
      <c r="G137" s="1">
        <v>20986</v>
      </c>
      <c r="H137" s="1">
        <v>20986</v>
      </c>
      <c r="I137" s="1">
        <v>20986</v>
      </c>
      <c r="K137" t="s">
        <v>79</v>
      </c>
      <c r="L137" t="s">
        <v>78</v>
      </c>
      <c r="M137" t="s">
        <v>48</v>
      </c>
      <c r="N137" t="str">
        <f t="shared" si="2"/>
        <v>Medical Office - Patient Safety Culture--Communication Openness</v>
      </c>
      <c r="O137">
        <f>COUNTIF([1]BriansMasterCategoryDefinitionL!$F$2:$F$525,N137)</f>
        <v>0</v>
      </c>
    </row>
    <row r="138" spans="1:15" hidden="1" x14ac:dyDescent="0.25">
      <c r="A138" s="1">
        <v>170</v>
      </c>
      <c r="B138" t="s">
        <v>76</v>
      </c>
      <c r="C138" t="s">
        <v>76</v>
      </c>
      <c r="E138" s="1">
        <v>2207</v>
      </c>
      <c r="F138" s="1">
        <v>1</v>
      </c>
      <c r="G138" s="1">
        <v>20988</v>
      </c>
      <c r="H138" s="1">
        <v>20988</v>
      </c>
      <c r="I138" s="1">
        <v>20988</v>
      </c>
      <c r="K138" t="s">
        <v>49</v>
      </c>
      <c r="L138" t="s">
        <v>78</v>
      </c>
      <c r="M138" t="s">
        <v>48</v>
      </c>
      <c r="N138" t="str">
        <f t="shared" si="2"/>
        <v>Medical Office - Patient Safety Culture--Communication Openness</v>
      </c>
      <c r="O138">
        <f>COUNTIF([1]BriansMasterCategoryDefinitionL!$F$2:$F$525,N138)</f>
        <v>0</v>
      </c>
    </row>
    <row r="139" spans="1:15" hidden="1" x14ac:dyDescent="0.25">
      <c r="A139" s="1">
        <v>170</v>
      </c>
      <c r="B139" t="s">
        <v>76</v>
      </c>
      <c r="C139" t="s">
        <v>76</v>
      </c>
      <c r="E139" s="1">
        <v>2207</v>
      </c>
      <c r="F139" s="1">
        <v>1</v>
      </c>
      <c r="G139" s="1">
        <v>20994</v>
      </c>
      <c r="H139" s="1">
        <v>20994</v>
      </c>
      <c r="I139" s="1">
        <v>20994</v>
      </c>
      <c r="K139" t="s">
        <v>80</v>
      </c>
      <c r="L139" t="s">
        <v>78</v>
      </c>
      <c r="M139" t="s">
        <v>48</v>
      </c>
      <c r="N139" t="str">
        <f t="shared" si="2"/>
        <v>Medical Office - Patient Safety Culture--Communication Openness</v>
      </c>
      <c r="O139">
        <f>COUNTIF([1]BriansMasterCategoryDefinitionL!$F$2:$F$525,N139)</f>
        <v>0</v>
      </c>
    </row>
    <row r="140" spans="1:15" hidden="1" x14ac:dyDescent="0.25">
      <c r="A140" s="1">
        <v>170</v>
      </c>
      <c r="B140" t="s">
        <v>76</v>
      </c>
      <c r="C140" t="s">
        <v>76</v>
      </c>
      <c r="E140" s="1">
        <v>2207</v>
      </c>
      <c r="F140" s="1">
        <v>1</v>
      </c>
      <c r="G140" s="1">
        <v>20991</v>
      </c>
      <c r="H140" s="1">
        <v>20991</v>
      </c>
      <c r="I140" s="1">
        <v>20991</v>
      </c>
      <c r="K140" t="s">
        <v>29</v>
      </c>
      <c r="L140" t="s">
        <v>78</v>
      </c>
      <c r="M140" t="s">
        <v>81</v>
      </c>
      <c r="N140" t="str">
        <f t="shared" si="2"/>
        <v>Medical Office - Patient Safety Culture--Communication About Error</v>
      </c>
      <c r="O140">
        <f>COUNTIF([1]BriansMasterCategoryDefinitionL!$F$2:$F$525,N140)</f>
        <v>0</v>
      </c>
    </row>
    <row r="141" spans="1:15" hidden="1" x14ac:dyDescent="0.25">
      <c r="A141" s="1">
        <v>170</v>
      </c>
      <c r="B141" t="s">
        <v>76</v>
      </c>
      <c r="C141" t="s">
        <v>76</v>
      </c>
      <c r="E141" s="1">
        <v>2207</v>
      </c>
      <c r="F141" s="1">
        <v>1</v>
      </c>
      <c r="G141" s="1">
        <v>20992</v>
      </c>
      <c r="H141" s="1">
        <v>20992</v>
      </c>
      <c r="I141" s="1">
        <v>20992</v>
      </c>
      <c r="K141" t="s">
        <v>82</v>
      </c>
      <c r="L141" t="s">
        <v>78</v>
      </c>
      <c r="M141" t="s">
        <v>81</v>
      </c>
      <c r="N141" t="str">
        <f t="shared" si="2"/>
        <v>Medical Office - Patient Safety Culture--Communication About Error</v>
      </c>
      <c r="O141">
        <f>COUNTIF([1]BriansMasterCategoryDefinitionL!$F$2:$F$525,N141)</f>
        <v>0</v>
      </c>
    </row>
    <row r="142" spans="1:15" hidden="1" x14ac:dyDescent="0.25">
      <c r="A142" s="1">
        <v>170</v>
      </c>
      <c r="B142" t="s">
        <v>76</v>
      </c>
      <c r="C142" t="s">
        <v>76</v>
      </c>
      <c r="E142" s="1">
        <v>2207</v>
      </c>
      <c r="F142" s="1">
        <v>1</v>
      </c>
      <c r="G142" s="1">
        <v>20995</v>
      </c>
      <c r="H142" s="1">
        <v>20995</v>
      </c>
      <c r="I142" s="1">
        <v>20995</v>
      </c>
      <c r="K142" t="s">
        <v>83</v>
      </c>
      <c r="L142" t="s">
        <v>78</v>
      </c>
      <c r="M142" t="s">
        <v>81</v>
      </c>
      <c r="N142" t="str">
        <f t="shared" si="2"/>
        <v>Medical Office - Patient Safety Culture--Communication About Error</v>
      </c>
      <c r="O142">
        <f>COUNTIF([1]BriansMasterCategoryDefinitionL!$F$2:$F$525,N142)</f>
        <v>0</v>
      </c>
    </row>
    <row r="143" spans="1:15" hidden="1" x14ac:dyDescent="0.25">
      <c r="A143" s="1">
        <v>170</v>
      </c>
      <c r="B143" t="s">
        <v>76</v>
      </c>
      <c r="C143" t="s">
        <v>76</v>
      </c>
      <c r="E143" s="1">
        <v>2207</v>
      </c>
      <c r="F143" s="1">
        <v>1</v>
      </c>
      <c r="G143" s="1">
        <v>20996</v>
      </c>
      <c r="H143" s="1">
        <v>20996</v>
      </c>
      <c r="I143" s="1">
        <v>20996</v>
      </c>
      <c r="K143" t="s">
        <v>84</v>
      </c>
      <c r="L143" t="s">
        <v>78</v>
      </c>
      <c r="M143" t="s">
        <v>81</v>
      </c>
      <c r="N143" t="str">
        <f t="shared" si="2"/>
        <v>Medical Office - Patient Safety Culture--Communication About Error</v>
      </c>
      <c r="O143">
        <f>COUNTIF([1]BriansMasterCategoryDefinitionL!$F$2:$F$525,N143)</f>
        <v>0</v>
      </c>
    </row>
    <row r="144" spans="1:15" hidden="1" x14ac:dyDescent="0.25">
      <c r="A144" s="1">
        <v>170</v>
      </c>
      <c r="B144" t="s">
        <v>76</v>
      </c>
      <c r="C144" t="s">
        <v>76</v>
      </c>
      <c r="E144" s="1">
        <v>2207</v>
      </c>
      <c r="F144" s="1">
        <v>1</v>
      </c>
      <c r="G144" s="1">
        <v>20962</v>
      </c>
      <c r="H144" s="1">
        <v>20962</v>
      </c>
      <c r="I144" s="1">
        <v>20962</v>
      </c>
      <c r="K144" t="s">
        <v>85</v>
      </c>
      <c r="L144" t="s">
        <v>86</v>
      </c>
      <c r="M144" t="s">
        <v>87</v>
      </c>
      <c r="N144" t="str">
        <f t="shared" si="2"/>
        <v>Medical Office - Patient Safety Culture--Information Exchange with Other Settings</v>
      </c>
      <c r="O144">
        <f>COUNTIF([1]BriansMasterCategoryDefinitionL!$F$2:$F$525,N144)</f>
        <v>0</v>
      </c>
    </row>
    <row r="145" spans="1:15" hidden="1" x14ac:dyDescent="0.25">
      <c r="A145" s="1">
        <v>170</v>
      </c>
      <c r="B145" t="s">
        <v>76</v>
      </c>
      <c r="C145" t="s">
        <v>76</v>
      </c>
      <c r="E145" s="1">
        <v>2207</v>
      </c>
      <c r="F145" s="1">
        <v>1</v>
      </c>
      <c r="G145" s="1">
        <v>20963</v>
      </c>
      <c r="H145" s="1">
        <v>20963</v>
      </c>
      <c r="I145" s="1">
        <v>20963</v>
      </c>
      <c r="K145" t="s">
        <v>88</v>
      </c>
      <c r="L145" t="s">
        <v>86</v>
      </c>
      <c r="M145" t="s">
        <v>87</v>
      </c>
      <c r="N145" t="str">
        <f t="shared" si="2"/>
        <v>Medical Office - Patient Safety Culture--Information Exchange with Other Settings</v>
      </c>
      <c r="O145">
        <f>COUNTIF([1]BriansMasterCategoryDefinitionL!$F$2:$F$525,N145)</f>
        <v>0</v>
      </c>
    </row>
    <row r="146" spans="1:15" hidden="1" x14ac:dyDescent="0.25">
      <c r="A146" s="1">
        <v>170</v>
      </c>
      <c r="B146" t="s">
        <v>76</v>
      </c>
      <c r="C146" t="s">
        <v>76</v>
      </c>
      <c r="E146" s="1">
        <v>2207</v>
      </c>
      <c r="F146" s="1">
        <v>1</v>
      </c>
      <c r="G146" s="1">
        <v>20964</v>
      </c>
      <c r="H146" s="1">
        <v>20964</v>
      </c>
      <c r="I146" s="1">
        <v>20964</v>
      </c>
      <c r="K146" t="s">
        <v>89</v>
      </c>
      <c r="L146" t="s">
        <v>86</v>
      </c>
      <c r="M146" t="s">
        <v>87</v>
      </c>
      <c r="N146" t="str">
        <f t="shared" si="2"/>
        <v>Medical Office - Patient Safety Culture--Information Exchange with Other Settings</v>
      </c>
      <c r="O146">
        <f>COUNTIF([1]BriansMasterCategoryDefinitionL!$F$2:$F$525,N146)</f>
        <v>0</v>
      </c>
    </row>
    <row r="147" spans="1:15" hidden="1" x14ac:dyDescent="0.25">
      <c r="A147" s="1">
        <v>170</v>
      </c>
      <c r="B147" t="s">
        <v>76</v>
      </c>
      <c r="C147" t="s">
        <v>76</v>
      </c>
      <c r="E147" s="1">
        <v>2207</v>
      </c>
      <c r="F147" s="1">
        <v>1</v>
      </c>
      <c r="G147" s="1">
        <v>20966</v>
      </c>
      <c r="H147" s="1">
        <v>20966</v>
      </c>
      <c r="I147" s="1">
        <v>20966</v>
      </c>
      <c r="K147" t="s">
        <v>90</v>
      </c>
      <c r="L147" t="s">
        <v>86</v>
      </c>
      <c r="M147" t="s">
        <v>87</v>
      </c>
      <c r="N147" t="str">
        <f t="shared" si="2"/>
        <v>Medical Office - Patient Safety Culture--Information Exchange with Other Settings</v>
      </c>
      <c r="O147">
        <f>COUNTIF([1]BriansMasterCategoryDefinitionL!$F$2:$F$525,N147)</f>
        <v>0</v>
      </c>
    </row>
    <row r="148" spans="1:15" hidden="1" x14ac:dyDescent="0.25">
      <c r="A148" s="1">
        <v>170</v>
      </c>
      <c r="B148" t="s">
        <v>76</v>
      </c>
      <c r="C148" t="s">
        <v>76</v>
      </c>
      <c r="E148" s="1">
        <v>2207</v>
      </c>
      <c r="F148" s="1">
        <v>1</v>
      </c>
      <c r="G148" s="1">
        <v>20977</v>
      </c>
      <c r="H148" s="1">
        <v>20977</v>
      </c>
      <c r="I148" s="1">
        <v>20977</v>
      </c>
      <c r="K148" t="s">
        <v>91</v>
      </c>
      <c r="L148" t="s">
        <v>92</v>
      </c>
      <c r="M148" t="s">
        <v>93</v>
      </c>
      <c r="N148" t="str">
        <f t="shared" si="2"/>
        <v>Medical Office - Patient Safety Culture--Office Processes and Standardization</v>
      </c>
      <c r="O148">
        <f>COUNTIF([1]BriansMasterCategoryDefinitionL!$F$2:$F$525,N148)</f>
        <v>0</v>
      </c>
    </row>
    <row r="149" spans="1:15" hidden="1" x14ac:dyDescent="0.25">
      <c r="A149" s="1">
        <v>170</v>
      </c>
      <c r="B149" t="s">
        <v>76</v>
      </c>
      <c r="C149" t="s">
        <v>76</v>
      </c>
      <c r="E149" s="1">
        <v>2207</v>
      </c>
      <c r="F149" s="1">
        <v>1</v>
      </c>
      <c r="G149" s="1">
        <v>20978</v>
      </c>
      <c r="H149" s="1">
        <v>20978</v>
      </c>
      <c r="I149" s="1">
        <v>20978</v>
      </c>
      <c r="K149" t="s">
        <v>94</v>
      </c>
      <c r="L149" t="s">
        <v>92</v>
      </c>
      <c r="M149" t="s">
        <v>93</v>
      </c>
      <c r="N149" t="str">
        <f t="shared" si="2"/>
        <v>Medical Office - Patient Safety Culture--Office Processes and Standardization</v>
      </c>
      <c r="O149">
        <f>COUNTIF([1]BriansMasterCategoryDefinitionL!$F$2:$F$525,N149)</f>
        <v>0</v>
      </c>
    </row>
    <row r="150" spans="1:15" hidden="1" x14ac:dyDescent="0.25">
      <c r="A150" s="1">
        <v>170</v>
      </c>
      <c r="B150" t="s">
        <v>76</v>
      </c>
      <c r="C150" t="s">
        <v>76</v>
      </c>
      <c r="E150" s="1">
        <v>2207</v>
      </c>
      <c r="F150" s="1">
        <v>1</v>
      </c>
      <c r="G150" s="1">
        <v>20981</v>
      </c>
      <c r="H150" s="1">
        <v>20981</v>
      </c>
      <c r="I150" s="1">
        <v>20981</v>
      </c>
      <c r="K150" t="s">
        <v>95</v>
      </c>
      <c r="L150" t="s">
        <v>92</v>
      </c>
      <c r="M150" t="s">
        <v>93</v>
      </c>
      <c r="N150" t="str">
        <f t="shared" si="2"/>
        <v>Medical Office - Patient Safety Culture--Office Processes and Standardization</v>
      </c>
      <c r="O150">
        <f>COUNTIF([1]BriansMasterCategoryDefinitionL!$F$2:$F$525,N150)</f>
        <v>0</v>
      </c>
    </row>
    <row r="151" spans="1:15" hidden="1" x14ac:dyDescent="0.25">
      <c r="A151" s="1">
        <v>170</v>
      </c>
      <c r="B151" t="s">
        <v>76</v>
      </c>
      <c r="C151" t="s">
        <v>76</v>
      </c>
      <c r="E151" s="1">
        <v>2207</v>
      </c>
      <c r="F151" s="1">
        <v>1</v>
      </c>
      <c r="G151" s="1">
        <v>20984</v>
      </c>
      <c r="H151" s="1">
        <v>20984</v>
      </c>
      <c r="I151" s="1">
        <v>20984</v>
      </c>
      <c r="K151" t="s">
        <v>96</v>
      </c>
      <c r="L151" t="s">
        <v>92</v>
      </c>
      <c r="M151" t="s">
        <v>93</v>
      </c>
      <c r="N151" t="str">
        <f t="shared" si="2"/>
        <v>Medical Office - Patient Safety Culture--Office Processes and Standardization</v>
      </c>
      <c r="O151">
        <f>COUNTIF([1]BriansMasterCategoryDefinitionL!$F$2:$F$525,N151)</f>
        <v>0</v>
      </c>
    </row>
    <row r="152" spans="1:15" hidden="1" x14ac:dyDescent="0.25">
      <c r="A152" s="1">
        <v>170</v>
      </c>
      <c r="B152" t="s">
        <v>76</v>
      </c>
      <c r="C152" t="s">
        <v>76</v>
      </c>
      <c r="E152" s="1">
        <v>2207</v>
      </c>
      <c r="F152" s="1">
        <v>1</v>
      </c>
      <c r="G152" s="1">
        <v>21002</v>
      </c>
      <c r="H152" s="1">
        <v>21002</v>
      </c>
      <c r="I152" s="1">
        <v>21002</v>
      </c>
      <c r="K152" t="s">
        <v>97</v>
      </c>
      <c r="L152" t="s">
        <v>98</v>
      </c>
      <c r="M152" t="s">
        <v>99</v>
      </c>
      <c r="N152" t="str">
        <f t="shared" si="2"/>
        <v>Medical Office - Patient Safety Culture--Organizational Learning</v>
      </c>
      <c r="O152">
        <f>COUNTIF([1]BriansMasterCategoryDefinitionL!$F$2:$F$525,N152)</f>
        <v>0</v>
      </c>
    </row>
    <row r="153" spans="1:15" hidden="1" x14ac:dyDescent="0.25">
      <c r="A153" s="1">
        <v>170</v>
      </c>
      <c r="B153" t="s">
        <v>76</v>
      </c>
      <c r="C153" t="s">
        <v>76</v>
      </c>
      <c r="E153" s="1">
        <v>2207</v>
      </c>
      <c r="F153" s="1">
        <v>1</v>
      </c>
      <c r="G153" s="1">
        <v>21006</v>
      </c>
      <c r="H153" s="1">
        <v>21006</v>
      </c>
      <c r="I153" s="1">
        <v>21006</v>
      </c>
      <c r="K153" t="s">
        <v>100</v>
      </c>
      <c r="L153" t="s">
        <v>98</v>
      </c>
      <c r="M153" t="s">
        <v>99</v>
      </c>
      <c r="N153" t="str">
        <f t="shared" si="2"/>
        <v>Medical Office - Patient Safety Culture--Organizational Learning</v>
      </c>
      <c r="O153">
        <f>COUNTIF([1]BriansMasterCategoryDefinitionL!$F$2:$F$525,N153)</f>
        <v>0</v>
      </c>
    </row>
    <row r="154" spans="1:15" hidden="1" x14ac:dyDescent="0.25">
      <c r="A154" s="1">
        <v>170</v>
      </c>
      <c r="B154" t="s">
        <v>76</v>
      </c>
      <c r="C154" t="s">
        <v>76</v>
      </c>
      <c r="E154" s="1">
        <v>2207</v>
      </c>
      <c r="F154" s="1">
        <v>1</v>
      </c>
      <c r="G154" s="1">
        <v>21008</v>
      </c>
      <c r="H154" s="1">
        <v>21008</v>
      </c>
      <c r="I154" s="1">
        <v>21008</v>
      </c>
      <c r="K154" t="s">
        <v>101</v>
      </c>
      <c r="L154" t="s">
        <v>98</v>
      </c>
      <c r="M154" t="s">
        <v>99</v>
      </c>
      <c r="N154" t="str">
        <f t="shared" si="2"/>
        <v>Medical Office - Patient Safety Culture--Organizational Learning</v>
      </c>
      <c r="O154">
        <f>COUNTIF([1]BriansMasterCategoryDefinitionL!$F$2:$F$525,N154)</f>
        <v>0</v>
      </c>
    </row>
    <row r="155" spans="1:15" hidden="1" x14ac:dyDescent="0.25">
      <c r="A155" s="1">
        <v>170</v>
      </c>
      <c r="B155" t="s">
        <v>76</v>
      </c>
      <c r="C155" t="s">
        <v>76</v>
      </c>
      <c r="E155" s="1">
        <v>2207</v>
      </c>
      <c r="F155" s="1">
        <v>1</v>
      </c>
      <c r="G155" s="1">
        <v>21003</v>
      </c>
      <c r="H155" s="1">
        <v>21003</v>
      </c>
      <c r="I155" s="1">
        <v>21003</v>
      </c>
      <c r="K155" t="s">
        <v>102</v>
      </c>
      <c r="L155" t="s">
        <v>98</v>
      </c>
      <c r="M155" t="s">
        <v>103</v>
      </c>
      <c r="N155" t="str">
        <f t="shared" si="2"/>
        <v>Medical Office - Patient Safety Culture--Overall Perceptions of Patient Safety and Quality</v>
      </c>
      <c r="O155">
        <f>COUNTIF([1]BriansMasterCategoryDefinitionL!$F$2:$F$525,N155)</f>
        <v>0</v>
      </c>
    </row>
    <row r="156" spans="1:15" hidden="1" x14ac:dyDescent="0.25">
      <c r="A156" s="1">
        <v>170</v>
      </c>
      <c r="B156" t="s">
        <v>76</v>
      </c>
      <c r="C156" t="s">
        <v>76</v>
      </c>
      <c r="E156" s="1">
        <v>2207</v>
      </c>
      <c r="F156" s="1">
        <v>1</v>
      </c>
      <c r="G156" s="1">
        <v>21004</v>
      </c>
      <c r="H156" s="1">
        <v>21004</v>
      </c>
      <c r="I156" s="1">
        <v>21004</v>
      </c>
      <c r="K156" t="s">
        <v>104</v>
      </c>
      <c r="L156" t="s">
        <v>98</v>
      </c>
      <c r="M156" t="s">
        <v>103</v>
      </c>
      <c r="N156" t="str">
        <f t="shared" si="2"/>
        <v>Medical Office - Patient Safety Culture--Overall Perceptions of Patient Safety and Quality</v>
      </c>
      <c r="O156">
        <f>COUNTIF([1]BriansMasterCategoryDefinitionL!$F$2:$F$525,N156)</f>
        <v>0</v>
      </c>
    </row>
    <row r="157" spans="1:15" hidden="1" x14ac:dyDescent="0.25">
      <c r="A157" s="1">
        <v>170</v>
      </c>
      <c r="B157" t="s">
        <v>76</v>
      </c>
      <c r="C157" t="s">
        <v>76</v>
      </c>
      <c r="E157" s="1">
        <v>2207</v>
      </c>
      <c r="F157" s="1">
        <v>1</v>
      </c>
      <c r="G157" s="1">
        <v>21005</v>
      </c>
      <c r="H157" s="1">
        <v>21005</v>
      </c>
      <c r="I157" s="1">
        <v>21005</v>
      </c>
      <c r="K157" t="s">
        <v>105</v>
      </c>
      <c r="L157" t="s">
        <v>98</v>
      </c>
      <c r="M157" t="s">
        <v>103</v>
      </c>
      <c r="N157" t="str">
        <f t="shared" si="2"/>
        <v>Medical Office - Patient Safety Culture--Overall Perceptions of Patient Safety and Quality</v>
      </c>
      <c r="O157">
        <f>COUNTIF([1]BriansMasterCategoryDefinitionL!$F$2:$F$525,N157)</f>
        <v>0</v>
      </c>
    </row>
    <row r="158" spans="1:15" hidden="1" x14ac:dyDescent="0.25">
      <c r="A158" s="1">
        <v>170</v>
      </c>
      <c r="B158" t="s">
        <v>76</v>
      </c>
      <c r="C158" t="s">
        <v>76</v>
      </c>
      <c r="E158" s="1">
        <v>2207</v>
      </c>
      <c r="F158" s="1">
        <v>1</v>
      </c>
      <c r="G158" s="1">
        <v>21007</v>
      </c>
      <c r="H158" s="1">
        <v>21007</v>
      </c>
      <c r="I158" s="1">
        <v>21007</v>
      </c>
      <c r="K158" t="s">
        <v>106</v>
      </c>
      <c r="L158" t="s">
        <v>98</v>
      </c>
      <c r="M158" t="s">
        <v>103</v>
      </c>
      <c r="N158" t="str">
        <f t="shared" si="2"/>
        <v>Medical Office - Patient Safety Culture--Overall Perceptions of Patient Safety and Quality</v>
      </c>
      <c r="O158">
        <f>COUNTIF([1]BriansMasterCategoryDefinitionL!$F$2:$F$525,N158)</f>
        <v>0</v>
      </c>
    </row>
    <row r="159" spans="1:15" hidden="1" x14ac:dyDescent="0.25">
      <c r="A159" s="1">
        <v>170</v>
      </c>
      <c r="B159" t="s">
        <v>76</v>
      </c>
      <c r="C159" t="s">
        <v>76</v>
      </c>
      <c r="E159" s="1">
        <v>2207</v>
      </c>
      <c r="F159" s="1">
        <v>1</v>
      </c>
      <c r="G159" s="1">
        <v>20998</v>
      </c>
      <c r="H159" s="1">
        <v>20998</v>
      </c>
      <c r="I159" s="1">
        <v>20998</v>
      </c>
      <c r="K159" t="s">
        <v>107</v>
      </c>
      <c r="L159" t="s">
        <v>108</v>
      </c>
      <c r="M159" t="s">
        <v>109</v>
      </c>
      <c r="N159" t="str">
        <f t="shared" si="2"/>
        <v>Medical Office - Patient Safety Culture--Owner/Managing Partner/Leadership Support for Safety</v>
      </c>
      <c r="O159">
        <f>COUNTIF([1]BriansMasterCategoryDefinitionL!$F$2:$F$525,N159)</f>
        <v>0</v>
      </c>
    </row>
    <row r="160" spans="1:15" hidden="1" x14ac:dyDescent="0.25">
      <c r="A160" s="1">
        <v>170</v>
      </c>
      <c r="B160" t="s">
        <v>76</v>
      </c>
      <c r="C160" t="s">
        <v>76</v>
      </c>
      <c r="E160" s="1">
        <v>2207</v>
      </c>
      <c r="F160" s="1">
        <v>1</v>
      </c>
      <c r="G160" s="1">
        <v>20999</v>
      </c>
      <c r="H160" s="1">
        <v>20999</v>
      </c>
      <c r="I160" s="1">
        <v>20999</v>
      </c>
      <c r="K160" t="s">
        <v>110</v>
      </c>
      <c r="L160" t="s">
        <v>108</v>
      </c>
      <c r="M160" t="s">
        <v>109</v>
      </c>
      <c r="N160" t="str">
        <f t="shared" si="2"/>
        <v>Medical Office - Patient Safety Culture--Owner/Managing Partner/Leadership Support for Safety</v>
      </c>
      <c r="O160">
        <f>COUNTIF([1]BriansMasterCategoryDefinitionL!$F$2:$F$525,N160)</f>
        <v>0</v>
      </c>
    </row>
    <row r="161" spans="1:15" hidden="1" x14ac:dyDescent="0.25">
      <c r="A161" s="1">
        <v>170</v>
      </c>
      <c r="B161" t="s">
        <v>76</v>
      </c>
      <c r="C161" t="s">
        <v>76</v>
      </c>
      <c r="E161" s="1">
        <v>2207</v>
      </c>
      <c r="F161" s="1">
        <v>1</v>
      </c>
      <c r="G161" s="1">
        <v>21000</v>
      </c>
      <c r="H161" s="1">
        <v>21000</v>
      </c>
      <c r="I161" s="1">
        <v>21000</v>
      </c>
      <c r="K161" t="s">
        <v>111</v>
      </c>
      <c r="L161" t="s">
        <v>108</v>
      </c>
      <c r="M161" t="s">
        <v>109</v>
      </c>
      <c r="N161" t="str">
        <f t="shared" si="2"/>
        <v>Medical Office - Patient Safety Culture--Owner/Managing Partner/Leadership Support for Safety</v>
      </c>
      <c r="O161">
        <f>COUNTIF([1]BriansMasterCategoryDefinitionL!$F$2:$F$525,N161)</f>
        <v>0</v>
      </c>
    </row>
    <row r="162" spans="1:15" hidden="1" x14ac:dyDescent="0.25">
      <c r="A162" s="1">
        <v>170</v>
      </c>
      <c r="B162" t="s">
        <v>76</v>
      </c>
      <c r="C162" t="s">
        <v>76</v>
      </c>
      <c r="E162" s="1">
        <v>2207</v>
      </c>
      <c r="F162" s="1">
        <v>1</v>
      </c>
      <c r="G162" s="1">
        <v>21001</v>
      </c>
      <c r="H162" s="1">
        <v>21001</v>
      </c>
      <c r="I162" s="1">
        <v>21001</v>
      </c>
      <c r="K162" t="s">
        <v>112</v>
      </c>
      <c r="L162" t="s">
        <v>108</v>
      </c>
      <c r="M162" t="s">
        <v>109</v>
      </c>
      <c r="N162" t="str">
        <f t="shared" si="2"/>
        <v>Medical Office - Patient Safety Culture--Owner/Managing Partner/Leadership Support for Safety</v>
      </c>
      <c r="O162">
        <f>COUNTIF([1]BriansMasterCategoryDefinitionL!$F$2:$F$525,N162)</f>
        <v>0</v>
      </c>
    </row>
    <row r="163" spans="1:15" hidden="1" x14ac:dyDescent="0.25">
      <c r="A163" s="1">
        <v>170</v>
      </c>
      <c r="B163" t="s">
        <v>76</v>
      </c>
      <c r="C163" t="s">
        <v>76</v>
      </c>
      <c r="E163" s="1">
        <v>2207</v>
      </c>
      <c r="F163" s="1">
        <v>1</v>
      </c>
      <c r="G163" s="1">
        <v>20987</v>
      </c>
      <c r="H163" s="1">
        <v>20987</v>
      </c>
      <c r="I163" s="1">
        <v>20987</v>
      </c>
      <c r="K163" t="s">
        <v>113</v>
      </c>
      <c r="L163" t="s">
        <v>78</v>
      </c>
      <c r="M163" t="s">
        <v>114</v>
      </c>
      <c r="N163" t="str">
        <f t="shared" si="2"/>
        <v>Medical Office - Patient Safety Culture--Patient Care Tracking/Follow-up</v>
      </c>
      <c r="O163">
        <f>COUNTIF([1]BriansMasterCategoryDefinitionL!$F$2:$F$525,N163)</f>
        <v>0</v>
      </c>
    </row>
    <row r="164" spans="1:15" hidden="1" x14ac:dyDescent="0.25">
      <c r="A164" s="1">
        <v>170</v>
      </c>
      <c r="B164" t="s">
        <v>76</v>
      </c>
      <c r="C164" t="s">
        <v>76</v>
      </c>
      <c r="E164" s="1">
        <v>2207</v>
      </c>
      <c r="F164" s="1">
        <v>1</v>
      </c>
      <c r="G164" s="1">
        <v>20989</v>
      </c>
      <c r="H164" s="1">
        <v>20989</v>
      </c>
      <c r="I164" s="1">
        <v>20989</v>
      </c>
      <c r="K164" t="s">
        <v>115</v>
      </c>
      <c r="L164" t="s">
        <v>78</v>
      </c>
      <c r="M164" t="s">
        <v>114</v>
      </c>
      <c r="N164" t="str">
        <f t="shared" si="2"/>
        <v>Medical Office - Patient Safety Culture--Patient Care Tracking/Follow-up</v>
      </c>
      <c r="O164">
        <f>COUNTIF([1]BriansMasterCategoryDefinitionL!$F$2:$F$525,N164)</f>
        <v>0</v>
      </c>
    </row>
    <row r="165" spans="1:15" hidden="1" x14ac:dyDescent="0.25">
      <c r="A165" s="1">
        <v>170</v>
      </c>
      <c r="B165" t="s">
        <v>76</v>
      </c>
      <c r="C165" t="s">
        <v>76</v>
      </c>
      <c r="E165" s="1">
        <v>2207</v>
      </c>
      <c r="F165" s="1">
        <v>1</v>
      </c>
      <c r="G165" s="1">
        <v>20990</v>
      </c>
      <c r="H165" s="1">
        <v>20990</v>
      </c>
      <c r="I165" s="1">
        <v>20990</v>
      </c>
      <c r="K165" t="s">
        <v>116</v>
      </c>
      <c r="L165" t="s">
        <v>78</v>
      </c>
      <c r="M165" t="s">
        <v>114</v>
      </c>
      <c r="N165" t="str">
        <f t="shared" si="2"/>
        <v>Medical Office - Patient Safety Culture--Patient Care Tracking/Follow-up</v>
      </c>
      <c r="O165">
        <f>COUNTIF([1]BriansMasterCategoryDefinitionL!$F$2:$F$525,N165)</f>
        <v>0</v>
      </c>
    </row>
    <row r="166" spans="1:15" hidden="1" x14ac:dyDescent="0.25">
      <c r="A166" s="1">
        <v>170</v>
      </c>
      <c r="B166" t="s">
        <v>76</v>
      </c>
      <c r="C166" t="s">
        <v>76</v>
      </c>
      <c r="E166" s="1">
        <v>2207</v>
      </c>
      <c r="F166" s="1">
        <v>1</v>
      </c>
      <c r="G166" s="1">
        <v>20993</v>
      </c>
      <c r="H166" s="1">
        <v>20993</v>
      </c>
      <c r="I166" s="1">
        <v>20993</v>
      </c>
      <c r="K166" t="s">
        <v>117</v>
      </c>
      <c r="L166" t="s">
        <v>78</v>
      </c>
      <c r="M166" t="s">
        <v>114</v>
      </c>
      <c r="N166" t="str">
        <f t="shared" si="2"/>
        <v>Medical Office - Patient Safety Culture--Patient Care Tracking/Follow-up</v>
      </c>
      <c r="O166">
        <f>COUNTIF([1]BriansMasterCategoryDefinitionL!$F$2:$F$525,N166)</f>
        <v>0</v>
      </c>
    </row>
    <row r="167" spans="1:15" hidden="1" x14ac:dyDescent="0.25">
      <c r="A167" s="1">
        <v>170</v>
      </c>
      <c r="B167" t="s">
        <v>76</v>
      </c>
      <c r="C167" t="s">
        <v>76</v>
      </c>
      <c r="E167" s="1">
        <v>2207</v>
      </c>
      <c r="F167" s="1">
        <v>1</v>
      </c>
      <c r="G167" s="1">
        <v>20952</v>
      </c>
      <c r="H167" s="1">
        <v>20952</v>
      </c>
      <c r="I167" s="1">
        <v>20952</v>
      </c>
      <c r="K167" t="s">
        <v>118</v>
      </c>
      <c r="L167" t="s">
        <v>119</v>
      </c>
      <c r="M167" t="s">
        <v>120</v>
      </c>
      <c r="N167" t="str">
        <f t="shared" si="2"/>
        <v>Medical Office - Patient Safety Culture--Patient Safety and Quality Issues</v>
      </c>
      <c r="O167">
        <f>COUNTIF([1]BriansMasterCategoryDefinitionL!$F$2:$F$525,N167)</f>
        <v>0</v>
      </c>
    </row>
    <row r="168" spans="1:15" hidden="1" x14ac:dyDescent="0.25">
      <c r="A168" s="1">
        <v>170</v>
      </c>
      <c r="B168" t="s">
        <v>76</v>
      </c>
      <c r="C168" t="s">
        <v>76</v>
      </c>
      <c r="E168" s="1">
        <v>2207</v>
      </c>
      <c r="F168" s="1">
        <v>1</v>
      </c>
      <c r="G168" s="1">
        <v>20953</v>
      </c>
      <c r="H168" s="1">
        <v>20953</v>
      </c>
      <c r="I168" s="1">
        <v>20953</v>
      </c>
      <c r="K168" t="s">
        <v>121</v>
      </c>
      <c r="L168" t="s">
        <v>122</v>
      </c>
      <c r="M168" t="s">
        <v>120</v>
      </c>
      <c r="N168" t="str">
        <f t="shared" si="2"/>
        <v>Medical Office - Patient Safety Culture--Patient Safety and Quality Issues</v>
      </c>
      <c r="O168">
        <f>COUNTIF([1]BriansMasterCategoryDefinitionL!$F$2:$F$525,N168)</f>
        <v>0</v>
      </c>
    </row>
    <row r="169" spans="1:15" hidden="1" x14ac:dyDescent="0.25">
      <c r="A169" s="1">
        <v>170</v>
      </c>
      <c r="B169" t="s">
        <v>76</v>
      </c>
      <c r="C169" t="s">
        <v>76</v>
      </c>
      <c r="E169" s="1">
        <v>2207</v>
      </c>
      <c r="F169" s="1">
        <v>1</v>
      </c>
      <c r="G169" s="1">
        <v>20955</v>
      </c>
      <c r="H169" s="1">
        <v>20955</v>
      </c>
      <c r="I169" s="1">
        <v>20955</v>
      </c>
      <c r="K169" t="s">
        <v>123</v>
      </c>
      <c r="L169" t="s">
        <v>124</v>
      </c>
      <c r="M169" t="s">
        <v>120</v>
      </c>
      <c r="N169" t="str">
        <f t="shared" si="2"/>
        <v>Medical Office - Patient Safety Culture--Patient Safety and Quality Issues</v>
      </c>
      <c r="O169">
        <f>COUNTIF([1]BriansMasterCategoryDefinitionL!$F$2:$F$525,N169)</f>
        <v>0</v>
      </c>
    </row>
    <row r="170" spans="1:15" hidden="1" x14ac:dyDescent="0.25">
      <c r="A170" s="1">
        <v>170</v>
      </c>
      <c r="B170" t="s">
        <v>76</v>
      </c>
      <c r="C170" t="s">
        <v>76</v>
      </c>
      <c r="E170" s="1">
        <v>2207</v>
      </c>
      <c r="F170" s="1">
        <v>1</v>
      </c>
      <c r="G170" s="1">
        <v>20956</v>
      </c>
      <c r="H170" s="1">
        <v>20956</v>
      </c>
      <c r="I170" s="1">
        <v>20956</v>
      </c>
      <c r="K170" t="s">
        <v>125</v>
      </c>
      <c r="L170" t="s">
        <v>124</v>
      </c>
      <c r="M170" t="s">
        <v>120</v>
      </c>
      <c r="N170" t="str">
        <f t="shared" si="2"/>
        <v>Medical Office - Patient Safety Culture--Patient Safety and Quality Issues</v>
      </c>
      <c r="O170">
        <f>COUNTIF([1]BriansMasterCategoryDefinitionL!$F$2:$F$525,N170)</f>
        <v>0</v>
      </c>
    </row>
    <row r="171" spans="1:15" hidden="1" x14ac:dyDescent="0.25">
      <c r="A171" s="1">
        <v>170</v>
      </c>
      <c r="B171" t="s">
        <v>76</v>
      </c>
      <c r="C171" t="s">
        <v>76</v>
      </c>
      <c r="E171" s="1">
        <v>2207</v>
      </c>
      <c r="F171" s="1">
        <v>1</v>
      </c>
      <c r="G171" s="1">
        <v>20957</v>
      </c>
      <c r="H171" s="1">
        <v>20957</v>
      </c>
      <c r="I171" s="1">
        <v>20957</v>
      </c>
      <c r="K171" t="s">
        <v>126</v>
      </c>
      <c r="L171" t="s">
        <v>127</v>
      </c>
      <c r="M171" t="s">
        <v>120</v>
      </c>
      <c r="N171" t="str">
        <f t="shared" si="2"/>
        <v>Medical Office - Patient Safety Culture--Patient Safety and Quality Issues</v>
      </c>
      <c r="O171">
        <f>COUNTIF([1]BriansMasterCategoryDefinitionL!$F$2:$F$525,N171)</f>
        <v>0</v>
      </c>
    </row>
    <row r="172" spans="1:15" hidden="1" x14ac:dyDescent="0.25">
      <c r="A172" s="1">
        <v>170</v>
      </c>
      <c r="B172" t="s">
        <v>76</v>
      </c>
      <c r="C172" t="s">
        <v>76</v>
      </c>
      <c r="E172" s="1">
        <v>2207</v>
      </c>
      <c r="F172" s="1">
        <v>1</v>
      </c>
      <c r="G172" s="1">
        <v>20958</v>
      </c>
      <c r="H172" s="1">
        <v>20958</v>
      </c>
      <c r="I172" s="1">
        <v>20958</v>
      </c>
      <c r="K172" t="s">
        <v>128</v>
      </c>
      <c r="L172" t="s">
        <v>129</v>
      </c>
      <c r="M172" t="s">
        <v>120</v>
      </c>
      <c r="N172" t="str">
        <f t="shared" si="2"/>
        <v>Medical Office - Patient Safety Culture--Patient Safety and Quality Issues</v>
      </c>
      <c r="O172">
        <f>COUNTIF([1]BriansMasterCategoryDefinitionL!$F$2:$F$525,N172)</f>
        <v>0</v>
      </c>
    </row>
    <row r="173" spans="1:15" hidden="1" x14ac:dyDescent="0.25">
      <c r="A173" s="1">
        <v>170</v>
      </c>
      <c r="B173" t="s">
        <v>76</v>
      </c>
      <c r="C173" t="s">
        <v>76</v>
      </c>
      <c r="E173" s="1">
        <v>2207</v>
      </c>
      <c r="F173" s="1">
        <v>1</v>
      </c>
      <c r="G173" s="1">
        <v>20959</v>
      </c>
      <c r="H173" s="1">
        <v>20959</v>
      </c>
      <c r="I173" s="1">
        <v>20959</v>
      </c>
      <c r="K173" t="s">
        <v>130</v>
      </c>
      <c r="L173" t="s">
        <v>129</v>
      </c>
      <c r="M173" t="s">
        <v>120</v>
      </c>
      <c r="N173" t="str">
        <f t="shared" si="2"/>
        <v>Medical Office - Patient Safety Culture--Patient Safety and Quality Issues</v>
      </c>
      <c r="O173">
        <f>COUNTIF([1]BriansMasterCategoryDefinitionL!$F$2:$F$525,N173)</f>
        <v>0</v>
      </c>
    </row>
    <row r="174" spans="1:15" hidden="1" x14ac:dyDescent="0.25">
      <c r="A174" s="1">
        <v>170</v>
      </c>
      <c r="B174" t="s">
        <v>76</v>
      </c>
      <c r="C174" t="s">
        <v>76</v>
      </c>
      <c r="E174" s="1">
        <v>2207</v>
      </c>
      <c r="F174" s="1">
        <v>1</v>
      </c>
      <c r="G174" s="1">
        <v>20960</v>
      </c>
      <c r="H174" s="1">
        <v>20960</v>
      </c>
      <c r="I174" s="1">
        <v>20960</v>
      </c>
      <c r="K174" t="s">
        <v>131</v>
      </c>
      <c r="L174" t="s">
        <v>132</v>
      </c>
      <c r="M174" t="s">
        <v>120</v>
      </c>
      <c r="N174" t="str">
        <f t="shared" si="2"/>
        <v>Medical Office - Patient Safety Culture--Patient Safety and Quality Issues</v>
      </c>
      <c r="O174">
        <f>COUNTIF([1]BriansMasterCategoryDefinitionL!$F$2:$F$525,N174)</f>
        <v>0</v>
      </c>
    </row>
    <row r="175" spans="1:15" hidden="1" x14ac:dyDescent="0.25">
      <c r="A175" s="1">
        <v>170</v>
      </c>
      <c r="B175" t="s">
        <v>76</v>
      </c>
      <c r="C175" t="s">
        <v>76</v>
      </c>
      <c r="E175" s="1">
        <v>2207</v>
      </c>
      <c r="F175" s="1">
        <v>1</v>
      </c>
      <c r="G175" s="1">
        <v>20961</v>
      </c>
      <c r="H175" s="1">
        <v>20961</v>
      </c>
      <c r="I175" s="1">
        <v>20961</v>
      </c>
      <c r="K175" t="s">
        <v>133</v>
      </c>
      <c r="L175" t="s">
        <v>132</v>
      </c>
      <c r="M175" t="s">
        <v>120</v>
      </c>
      <c r="N175" t="str">
        <f t="shared" si="2"/>
        <v>Medical Office - Patient Safety Culture--Patient Safety and Quality Issues</v>
      </c>
      <c r="O175">
        <f>COUNTIF([1]BriansMasterCategoryDefinitionL!$F$2:$F$525,N175)</f>
        <v>0</v>
      </c>
    </row>
    <row r="176" spans="1:15" hidden="1" x14ac:dyDescent="0.25">
      <c r="A176" s="1">
        <v>170</v>
      </c>
      <c r="B176" t="s">
        <v>76</v>
      </c>
      <c r="C176" t="s">
        <v>76</v>
      </c>
      <c r="E176" s="1">
        <v>2207</v>
      </c>
      <c r="F176" s="1">
        <v>1</v>
      </c>
      <c r="G176" s="1">
        <v>20973</v>
      </c>
      <c r="H176" s="1">
        <v>20973</v>
      </c>
      <c r="I176" s="1">
        <v>20973</v>
      </c>
      <c r="K176" t="s">
        <v>134</v>
      </c>
      <c r="L176" t="s">
        <v>92</v>
      </c>
      <c r="M176" t="s">
        <v>135</v>
      </c>
      <c r="N176" t="str">
        <f t="shared" si="2"/>
        <v>Medical Office - Patient Safety Culture--Staff Training</v>
      </c>
      <c r="O176">
        <f>COUNTIF([1]BriansMasterCategoryDefinitionL!$F$2:$F$525,N176)</f>
        <v>0</v>
      </c>
    </row>
    <row r="177" spans="1:15" hidden="1" x14ac:dyDescent="0.25">
      <c r="A177" s="1">
        <v>170</v>
      </c>
      <c r="B177" t="s">
        <v>76</v>
      </c>
      <c r="C177" t="s">
        <v>76</v>
      </c>
      <c r="E177" s="1">
        <v>2207</v>
      </c>
      <c r="F177" s="1">
        <v>1</v>
      </c>
      <c r="G177" s="1">
        <v>20976</v>
      </c>
      <c r="H177" s="1">
        <v>20976</v>
      </c>
      <c r="I177" s="1">
        <v>20976</v>
      </c>
      <c r="K177" t="s">
        <v>136</v>
      </c>
      <c r="L177" t="s">
        <v>92</v>
      </c>
      <c r="M177" t="s">
        <v>135</v>
      </c>
      <c r="N177" t="str">
        <f t="shared" si="2"/>
        <v>Medical Office - Patient Safety Culture--Staff Training</v>
      </c>
      <c r="O177">
        <f>COUNTIF([1]BriansMasterCategoryDefinitionL!$F$2:$F$525,N177)</f>
        <v>0</v>
      </c>
    </row>
    <row r="178" spans="1:15" hidden="1" x14ac:dyDescent="0.25">
      <c r="A178" s="1">
        <v>170</v>
      </c>
      <c r="B178" t="s">
        <v>76</v>
      </c>
      <c r="C178" t="s">
        <v>76</v>
      </c>
      <c r="E178" s="1">
        <v>2207</v>
      </c>
      <c r="F178" s="1">
        <v>1</v>
      </c>
      <c r="G178" s="1">
        <v>20979</v>
      </c>
      <c r="H178" s="1">
        <v>20979</v>
      </c>
      <c r="I178" s="1">
        <v>20979</v>
      </c>
      <c r="K178" t="s">
        <v>137</v>
      </c>
      <c r="L178" t="s">
        <v>92</v>
      </c>
      <c r="M178" t="s">
        <v>135</v>
      </c>
      <c r="N178" t="str">
        <f t="shared" si="2"/>
        <v>Medical Office - Patient Safety Culture--Staff Training</v>
      </c>
      <c r="O178">
        <f>COUNTIF([1]BriansMasterCategoryDefinitionL!$F$2:$F$525,N178)</f>
        <v>0</v>
      </c>
    </row>
    <row r="179" spans="1:15" hidden="1" x14ac:dyDescent="0.25">
      <c r="A179" s="1">
        <v>170</v>
      </c>
      <c r="B179" t="s">
        <v>76</v>
      </c>
      <c r="C179" t="s">
        <v>76</v>
      </c>
      <c r="E179" s="1">
        <v>2207</v>
      </c>
      <c r="F179" s="1">
        <v>1</v>
      </c>
      <c r="G179" s="1">
        <v>20969</v>
      </c>
      <c r="H179" s="1">
        <v>20969</v>
      </c>
      <c r="I179" s="1">
        <v>20969</v>
      </c>
      <c r="K179" t="s">
        <v>138</v>
      </c>
      <c r="L179" t="s">
        <v>92</v>
      </c>
      <c r="M179" t="s">
        <v>139</v>
      </c>
      <c r="N179" t="str">
        <f t="shared" si="2"/>
        <v>Medical Office - Patient Safety Culture--Teamwork</v>
      </c>
      <c r="O179">
        <f>COUNTIF([1]BriansMasterCategoryDefinitionL!$F$2:$F$525,N179)</f>
        <v>0</v>
      </c>
    </row>
    <row r="180" spans="1:15" hidden="1" x14ac:dyDescent="0.25">
      <c r="A180" s="1">
        <v>170</v>
      </c>
      <c r="B180" t="s">
        <v>76</v>
      </c>
      <c r="C180" t="s">
        <v>76</v>
      </c>
      <c r="E180" s="1">
        <v>2207</v>
      </c>
      <c r="F180" s="1">
        <v>1</v>
      </c>
      <c r="G180" s="1">
        <v>20971</v>
      </c>
      <c r="H180" s="1">
        <v>20971</v>
      </c>
      <c r="I180" s="1">
        <v>20971</v>
      </c>
      <c r="K180" t="s">
        <v>140</v>
      </c>
      <c r="L180" t="s">
        <v>92</v>
      </c>
      <c r="M180" t="s">
        <v>139</v>
      </c>
      <c r="N180" t="str">
        <f t="shared" si="2"/>
        <v>Medical Office - Patient Safety Culture--Teamwork</v>
      </c>
      <c r="O180">
        <f>COUNTIF([1]BriansMasterCategoryDefinitionL!$F$2:$F$525,N180)</f>
        <v>0</v>
      </c>
    </row>
    <row r="181" spans="1:15" hidden="1" x14ac:dyDescent="0.25">
      <c r="A181" s="1">
        <v>170</v>
      </c>
      <c r="B181" t="s">
        <v>76</v>
      </c>
      <c r="C181" t="s">
        <v>76</v>
      </c>
      <c r="E181" s="1">
        <v>2207</v>
      </c>
      <c r="F181" s="1">
        <v>1</v>
      </c>
      <c r="G181" s="1">
        <v>20974</v>
      </c>
      <c r="H181" s="1">
        <v>20974</v>
      </c>
      <c r="I181" s="1">
        <v>20974</v>
      </c>
      <c r="K181" t="s">
        <v>141</v>
      </c>
      <c r="L181" t="s">
        <v>92</v>
      </c>
      <c r="M181" t="s">
        <v>139</v>
      </c>
      <c r="N181" t="str">
        <f t="shared" si="2"/>
        <v>Medical Office - Patient Safety Culture--Teamwork</v>
      </c>
      <c r="O181">
        <f>COUNTIF([1]BriansMasterCategoryDefinitionL!$F$2:$F$525,N181)</f>
        <v>0</v>
      </c>
    </row>
    <row r="182" spans="1:15" hidden="1" x14ac:dyDescent="0.25">
      <c r="A182" s="1">
        <v>170</v>
      </c>
      <c r="B182" t="s">
        <v>76</v>
      </c>
      <c r="C182" t="s">
        <v>76</v>
      </c>
      <c r="E182" s="1">
        <v>2207</v>
      </c>
      <c r="F182" s="1">
        <v>1</v>
      </c>
      <c r="G182" s="1">
        <v>20982</v>
      </c>
      <c r="H182" s="1">
        <v>20982</v>
      </c>
      <c r="I182" s="1">
        <v>20982</v>
      </c>
      <c r="K182" t="s">
        <v>142</v>
      </c>
      <c r="L182" t="s">
        <v>92</v>
      </c>
      <c r="M182" t="s">
        <v>139</v>
      </c>
      <c r="N182" t="str">
        <f t="shared" si="2"/>
        <v>Medical Office - Patient Safety Culture--Teamwork</v>
      </c>
      <c r="O182">
        <f>COUNTIF([1]BriansMasterCategoryDefinitionL!$F$2:$F$525,N182)</f>
        <v>0</v>
      </c>
    </row>
    <row r="183" spans="1:15" hidden="1" x14ac:dyDescent="0.25">
      <c r="A183" s="1">
        <v>170</v>
      </c>
      <c r="B183" t="s">
        <v>76</v>
      </c>
      <c r="C183" t="s">
        <v>76</v>
      </c>
      <c r="E183" s="1">
        <v>2207</v>
      </c>
      <c r="F183" s="1">
        <v>1</v>
      </c>
      <c r="G183" s="1">
        <v>20972</v>
      </c>
      <c r="H183" s="1">
        <v>20972</v>
      </c>
      <c r="I183" s="1">
        <v>20972</v>
      </c>
      <c r="K183" t="s">
        <v>143</v>
      </c>
      <c r="L183" t="s">
        <v>92</v>
      </c>
      <c r="M183" t="s">
        <v>144</v>
      </c>
      <c r="N183" t="str">
        <f t="shared" si="2"/>
        <v>Medical Office - Patient Safety Culture--Work Pressure and Pace</v>
      </c>
      <c r="O183">
        <f>COUNTIF([1]BriansMasterCategoryDefinitionL!$F$2:$F$525,N183)</f>
        <v>0</v>
      </c>
    </row>
    <row r="184" spans="1:15" hidden="1" x14ac:dyDescent="0.25">
      <c r="A184" s="1">
        <v>170</v>
      </c>
      <c r="B184" t="s">
        <v>76</v>
      </c>
      <c r="C184" t="s">
        <v>76</v>
      </c>
      <c r="E184" s="1">
        <v>2207</v>
      </c>
      <c r="F184" s="1">
        <v>1</v>
      </c>
      <c r="G184" s="1">
        <v>20975</v>
      </c>
      <c r="H184" s="1">
        <v>20975</v>
      </c>
      <c r="I184" s="1">
        <v>20975</v>
      </c>
      <c r="K184" t="s">
        <v>145</v>
      </c>
      <c r="L184" t="s">
        <v>92</v>
      </c>
      <c r="M184" t="s">
        <v>144</v>
      </c>
      <c r="N184" t="str">
        <f t="shared" si="2"/>
        <v>Medical Office - Patient Safety Culture--Work Pressure and Pace</v>
      </c>
      <c r="O184">
        <f>COUNTIF([1]BriansMasterCategoryDefinitionL!$F$2:$F$525,N184)</f>
        <v>0</v>
      </c>
    </row>
    <row r="185" spans="1:15" hidden="1" x14ac:dyDescent="0.25">
      <c r="A185" s="1">
        <v>170</v>
      </c>
      <c r="B185" t="s">
        <v>76</v>
      </c>
      <c r="C185" t="s">
        <v>76</v>
      </c>
      <c r="E185" s="1">
        <v>2207</v>
      </c>
      <c r="F185" s="1">
        <v>1</v>
      </c>
      <c r="G185" s="1">
        <v>20980</v>
      </c>
      <c r="H185" s="1">
        <v>20980</v>
      </c>
      <c r="I185" s="1">
        <v>20980</v>
      </c>
      <c r="K185" t="s">
        <v>146</v>
      </c>
      <c r="L185" t="s">
        <v>92</v>
      </c>
      <c r="M185" t="s">
        <v>144</v>
      </c>
      <c r="N185" t="str">
        <f t="shared" si="2"/>
        <v>Medical Office - Patient Safety Culture--Work Pressure and Pace</v>
      </c>
      <c r="O185">
        <f>COUNTIF([1]BriansMasterCategoryDefinitionL!$F$2:$F$525,N185)</f>
        <v>0</v>
      </c>
    </row>
    <row r="186" spans="1:15" hidden="1" x14ac:dyDescent="0.25">
      <c r="A186" s="1">
        <v>170</v>
      </c>
      <c r="B186" t="s">
        <v>76</v>
      </c>
      <c r="C186" t="s">
        <v>76</v>
      </c>
      <c r="E186" s="1">
        <v>2207</v>
      </c>
      <c r="F186" s="1">
        <v>1</v>
      </c>
      <c r="G186" s="1">
        <v>20983</v>
      </c>
      <c r="H186" s="1">
        <v>20983</v>
      </c>
      <c r="I186" s="1">
        <v>20983</v>
      </c>
      <c r="K186" t="s">
        <v>147</v>
      </c>
      <c r="L186" t="s">
        <v>92</v>
      </c>
      <c r="M186" t="s">
        <v>144</v>
      </c>
      <c r="N186" t="str">
        <f t="shared" si="2"/>
        <v>Medical Office - Patient Safety Culture--Work Pressure and Pace</v>
      </c>
      <c r="O186">
        <f>COUNTIF([1]BriansMasterCategoryDefinitionL!$F$2:$F$525,N186)</f>
        <v>0</v>
      </c>
    </row>
    <row r="187" spans="1:15" hidden="1" x14ac:dyDescent="0.25">
      <c r="A187" s="1">
        <v>170</v>
      </c>
      <c r="B187" t="s">
        <v>76</v>
      </c>
      <c r="C187" t="s">
        <v>76</v>
      </c>
      <c r="E187" s="1">
        <v>2207</v>
      </c>
      <c r="F187" s="1">
        <v>1</v>
      </c>
      <c r="G187" s="1">
        <v>21009</v>
      </c>
      <c r="H187" s="1">
        <v>21009</v>
      </c>
      <c r="I187" s="1">
        <v>21009</v>
      </c>
      <c r="K187" t="s">
        <v>148</v>
      </c>
      <c r="L187" t="s">
        <v>149</v>
      </c>
      <c r="M187" t="s">
        <v>150</v>
      </c>
      <c r="N187" t="str">
        <f t="shared" si="2"/>
        <v>Medical Office - Patient Safety Culture--Overall Ratings on Quality and Patient Safety</v>
      </c>
      <c r="O187">
        <f>COUNTIF([1]BriansMasterCategoryDefinitionL!$F$2:$F$525,N187)</f>
        <v>0</v>
      </c>
    </row>
    <row r="188" spans="1:15" hidden="1" x14ac:dyDescent="0.25">
      <c r="A188" s="1">
        <v>170</v>
      </c>
      <c r="B188" t="s">
        <v>76</v>
      </c>
      <c r="C188" t="s">
        <v>76</v>
      </c>
      <c r="E188" s="1">
        <v>2207</v>
      </c>
      <c r="F188" s="1">
        <v>1</v>
      </c>
      <c r="G188" s="1">
        <v>21010</v>
      </c>
      <c r="H188" s="1">
        <v>21010</v>
      </c>
      <c r="I188" s="1">
        <v>21010</v>
      </c>
      <c r="K188" t="s">
        <v>151</v>
      </c>
      <c r="L188" t="s">
        <v>149</v>
      </c>
      <c r="M188" t="s">
        <v>150</v>
      </c>
      <c r="N188" t="str">
        <f t="shared" si="2"/>
        <v>Medical Office - Patient Safety Culture--Overall Ratings on Quality and Patient Safety</v>
      </c>
      <c r="O188">
        <f>COUNTIF([1]BriansMasterCategoryDefinitionL!$F$2:$F$525,N188)</f>
        <v>0</v>
      </c>
    </row>
    <row r="189" spans="1:15" hidden="1" x14ac:dyDescent="0.25">
      <c r="A189" s="1">
        <v>170</v>
      </c>
      <c r="B189" t="s">
        <v>76</v>
      </c>
      <c r="C189" t="s">
        <v>76</v>
      </c>
      <c r="E189" s="1">
        <v>2207</v>
      </c>
      <c r="F189" s="1">
        <v>1</v>
      </c>
      <c r="G189" s="1">
        <v>21011</v>
      </c>
      <c r="H189" s="1">
        <v>21011</v>
      </c>
      <c r="I189" s="1">
        <v>21011</v>
      </c>
      <c r="K189" t="s">
        <v>152</v>
      </c>
      <c r="L189" t="s">
        <v>149</v>
      </c>
      <c r="M189" t="s">
        <v>150</v>
      </c>
      <c r="N189" t="str">
        <f t="shared" si="2"/>
        <v>Medical Office - Patient Safety Culture--Overall Ratings on Quality and Patient Safety</v>
      </c>
      <c r="O189">
        <f>COUNTIF([1]BriansMasterCategoryDefinitionL!$F$2:$F$525,N189)</f>
        <v>0</v>
      </c>
    </row>
    <row r="190" spans="1:15" hidden="1" x14ac:dyDescent="0.25">
      <c r="A190" s="1">
        <v>170</v>
      </c>
      <c r="B190" t="s">
        <v>76</v>
      </c>
      <c r="C190" t="s">
        <v>76</v>
      </c>
      <c r="E190" s="1">
        <v>2207</v>
      </c>
      <c r="F190" s="1">
        <v>1</v>
      </c>
      <c r="G190" s="1">
        <v>21012</v>
      </c>
      <c r="H190" s="1">
        <v>21012</v>
      </c>
      <c r="I190" s="1">
        <v>21012</v>
      </c>
      <c r="K190" t="s">
        <v>153</v>
      </c>
      <c r="L190" t="s">
        <v>149</v>
      </c>
      <c r="M190" t="s">
        <v>150</v>
      </c>
      <c r="N190" t="str">
        <f t="shared" si="2"/>
        <v>Medical Office - Patient Safety Culture--Overall Ratings on Quality and Patient Safety</v>
      </c>
      <c r="O190">
        <f>COUNTIF([1]BriansMasterCategoryDefinitionL!$F$2:$F$525,N190)</f>
        <v>0</v>
      </c>
    </row>
    <row r="191" spans="1:15" hidden="1" x14ac:dyDescent="0.25">
      <c r="A191" s="1">
        <v>170</v>
      </c>
      <c r="B191" t="s">
        <v>76</v>
      </c>
      <c r="C191" t="s">
        <v>76</v>
      </c>
      <c r="E191" s="1">
        <v>2207</v>
      </c>
      <c r="F191" s="1">
        <v>1</v>
      </c>
      <c r="G191" s="1">
        <v>21014</v>
      </c>
      <c r="H191" s="1">
        <v>21014</v>
      </c>
      <c r="I191" s="1">
        <v>21014</v>
      </c>
      <c r="K191" t="s">
        <v>154</v>
      </c>
      <c r="L191" t="s">
        <v>149</v>
      </c>
      <c r="M191" t="s">
        <v>150</v>
      </c>
      <c r="N191" t="str">
        <f t="shared" si="2"/>
        <v>Medical Office - Patient Safety Culture--Overall Ratings on Quality and Patient Safety</v>
      </c>
      <c r="O191">
        <f>COUNTIF([1]BriansMasterCategoryDefinitionL!$F$2:$F$525,N191)</f>
        <v>0</v>
      </c>
    </row>
    <row r="192" spans="1:15" hidden="1" x14ac:dyDescent="0.25">
      <c r="A192" s="1">
        <v>170</v>
      </c>
      <c r="B192" t="s">
        <v>76</v>
      </c>
      <c r="C192" t="s">
        <v>76</v>
      </c>
      <c r="E192" s="1">
        <v>2207</v>
      </c>
      <c r="F192" s="1">
        <v>1</v>
      </c>
      <c r="G192" s="1">
        <v>21015</v>
      </c>
      <c r="H192" s="1">
        <v>21015</v>
      </c>
      <c r="I192" s="1">
        <v>21015</v>
      </c>
      <c r="K192" t="s">
        <v>155</v>
      </c>
      <c r="L192" t="s">
        <v>156</v>
      </c>
      <c r="M192" t="s">
        <v>150</v>
      </c>
      <c r="N192" t="str">
        <f t="shared" si="2"/>
        <v>Medical Office - Patient Safety Culture--Overall Ratings on Quality and Patient Safety</v>
      </c>
      <c r="O192">
        <f>COUNTIF([1]BriansMasterCategoryDefinitionL!$F$2:$F$525,N192)</f>
        <v>0</v>
      </c>
    </row>
    <row r="193" spans="1:15" hidden="1" x14ac:dyDescent="0.25">
      <c r="A193" s="1">
        <v>126</v>
      </c>
      <c r="B193" t="s">
        <v>157</v>
      </c>
      <c r="C193" t="s">
        <v>1277</v>
      </c>
      <c r="E193" s="1">
        <v>2053</v>
      </c>
      <c r="F193" s="1">
        <v>1</v>
      </c>
      <c r="G193" s="1">
        <v>19445</v>
      </c>
      <c r="H193" s="1">
        <v>19445</v>
      </c>
      <c r="I193" s="1">
        <v>5869</v>
      </c>
      <c r="J193" s="1" t="s">
        <v>158</v>
      </c>
      <c r="K193" t="s">
        <v>159</v>
      </c>
      <c r="L193" t="s">
        <v>160</v>
      </c>
      <c r="M193" t="s">
        <v>160</v>
      </c>
      <c r="N193" t="str">
        <f t="shared" si="2"/>
        <v>ICH-CAHPS-H3O-Nephrologists' Communication and Caring</v>
      </c>
      <c r="O193">
        <f>COUNTIF([1]BriansMasterCategoryDefinitionL!$F$2:$F$525,N193)</f>
        <v>1</v>
      </c>
    </row>
    <row r="194" spans="1:15" hidden="1" x14ac:dyDescent="0.25">
      <c r="A194" s="1">
        <v>126</v>
      </c>
      <c r="B194" t="s">
        <v>157</v>
      </c>
      <c r="C194" t="s">
        <v>1277</v>
      </c>
      <c r="E194" s="1">
        <v>2053</v>
      </c>
      <c r="F194" s="1">
        <v>1</v>
      </c>
      <c r="G194" s="1">
        <v>19446</v>
      </c>
      <c r="H194" s="1">
        <v>19446</v>
      </c>
      <c r="I194" s="1">
        <v>5870</v>
      </c>
      <c r="J194" s="1" t="s">
        <v>161</v>
      </c>
      <c r="K194" t="s">
        <v>162</v>
      </c>
      <c r="L194" t="s">
        <v>160</v>
      </c>
      <c r="M194" t="s">
        <v>160</v>
      </c>
      <c r="N194" t="str">
        <f t="shared" si="2"/>
        <v>ICH-CAHPS-H3J-Nephrologists' Communication and Caring</v>
      </c>
      <c r="O194">
        <f>COUNTIF([1]BriansMasterCategoryDefinitionL!$F$2:$F$525,N194)</f>
        <v>1</v>
      </c>
    </row>
    <row r="195" spans="1:15" hidden="1" x14ac:dyDescent="0.25">
      <c r="A195" s="1">
        <v>126</v>
      </c>
      <c r="B195" t="s">
        <v>157</v>
      </c>
      <c r="C195" t="s">
        <v>1277</v>
      </c>
      <c r="E195" s="1">
        <v>2053</v>
      </c>
      <c r="F195" s="1">
        <v>1</v>
      </c>
      <c r="G195" s="1">
        <v>19447</v>
      </c>
      <c r="H195" s="1">
        <v>19447</v>
      </c>
      <c r="I195" s="1">
        <v>14089</v>
      </c>
      <c r="J195" s="1" t="s">
        <v>163</v>
      </c>
      <c r="K195" t="s">
        <v>164</v>
      </c>
      <c r="L195" t="s">
        <v>160</v>
      </c>
      <c r="M195" t="s">
        <v>160</v>
      </c>
      <c r="N195" t="str">
        <f t="shared" ref="N195:N258" si="3">CONCATENATE(C195,"-",J195,"-",M195)</f>
        <v>ICH-CAHPS-H3CS-Nephrologists' Communication and Caring</v>
      </c>
      <c r="O195">
        <f>COUNTIF([1]BriansMasterCategoryDefinitionL!$F$2:$F$525,N195)</f>
        <v>1</v>
      </c>
    </row>
    <row r="196" spans="1:15" hidden="1" x14ac:dyDescent="0.25">
      <c r="A196" s="1">
        <v>126</v>
      </c>
      <c r="B196" t="s">
        <v>157</v>
      </c>
      <c r="C196" t="s">
        <v>1277</v>
      </c>
      <c r="E196" s="1">
        <v>2053</v>
      </c>
      <c r="F196" s="1">
        <v>1</v>
      </c>
      <c r="G196" s="1">
        <v>19448</v>
      </c>
      <c r="H196" s="1">
        <v>19448</v>
      </c>
      <c r="I196" s="1">
        <v>14090</v>
      </c>
      <c r="J196" s="1" t="s">
        <v>165</v>
      </c>
      <c r="K196" t="s">
        <v>166</v>
      </c>
      <c r="L196" t="s">
        <v>160</v>
      </c>
      <c r="M196" t="s">
        <v>160</v>
      </c>
      <c r="N196" t="str">
        <f t="shared" si="3"/>
        <v>ICH-CAHPS-H3AA-Nephrologists' Communication and Caring</v>
      </c>
      <c r="O196">
        <f>COUNTIF([1]BriansMasterCategoryDefinitionL!$F$2:$F$525,N196)</f>
        <v>1</v>
      </c>
    </row>
    <row r="197" spans="1:15" hidden="1" x14ac:dyDescent="0.25">
      <c r="A197" s="1">
        <v>126</v>
      </c>
      <c r="B197" t="s">
        <v>157</v>
      </c>
      <c r="C197" t="s">
        <v>1277</v>
      </c>
      <c r="E197" s="1">
        <v>2053</v>
      </c>
      <c r="F197" s="1">
        <v>1</v>
      </c>
      <c r="G197" s="1">
        <v>19449</v>
      </c>
      <c r="H197" s="1">
        <v>19449</v>
      </c>
      <c r="I197" s="1">
        <v>11489</v>
      </c>
      <c r="J197" s="1" t="s">
        <v>167</v>
      </c>
      <c r="K197" t="s">
        <v>168</v>
      </c>
      <c r="L197" t="s">
        <v>160</v>
      </c>
      <c r="M197" t="s">
        <v>160</v>
      </c>
      <c r="N197" t="str">
        <f t="shared" si="3"/>
        <v>ICH-CAHPS-H3BC-Nephrologists' Communication and Caring</v>
      </c>
      <c r="O197">
        <f>COUNTIF([1]BriansMasterCategoryDefinitionL!$F$2:$F$525,N197)</f>
        <v>1</v>
      </c>
    </row>
    <row r="198" spans="1:15" hidden="1" x14ac:dyDescent="0.25">
      <c r="A198" s="1">
        <v>126</v>
      </c>
      <c r="B198" t="s">
        <v>157</v>
      </c>
      <c r="C198" t="s">
        <v>1277</v>
      </c>
      <c r="E198" s="1">
        <v>2053</v>
      </c>
      <c r="F198" s="1">
        <v>1</v>
      </c>
      <c r="G198" s="1">
        <v>19451</v>
      </c>
      <c r="H198" s="1">
        <v>19451</v>
      </c>
      <c r="I198" s="1">
        <v>15026</v>
      </c>
      <c r="J198" s="1" t="s">
        <v>169</v>
      </c>
      <c r="K198" t="s">
        <v>170</v>
      </c>
      <c r="L198" t="s">
        <v>160</v>
      </c>
      <c r="M198" t="s">
        <v>160</v>
      </c>
      <c r="N198" t="str">
        <f t="shared" si="3"/>
        <v>ICH-CAHPS-Y2HD-Nephrologists' Communication and Caring</v>
      </c>
      <c r="O198">
        <f>COUNTIF([1]BriansMasterCategoryDefinitionL!$F$2:$F$525,N198)</f>
        <v>1</v>
      </c>
    </row>
    <row r="199" spans="1:15" hidden="1" x14ac:dyDescent="0.25">
      <c r="A199" s="1">
        <v>126</v>
      </c>
      <c r="B199" t="s">
        <v>157</v>
      </c>
      <c r="C199" t="s">
        <v>1277</v>
      </c>
      <c r="E199" s="1">
        <v>2053</v>
      </c>
      <c r="F199" s="1">
        <v>1</v>
      </c>
      <c r="G199" s="1">
        <v>19458</v>
      </c>
      <c r="H199" s="1">
        <v>19458</v>
      </c>
      <c r="I199" s="1">
        <v>15034</v>
      </c>
      <c r="J199" s="1" t="s">
        <v>171</v>
      </c>
      <c r="K199" t="s">
        <v>172</v>
      </c>
      <c r="L199" t="s">
        <v>173</v>
      </c>
      <c r="M199" t="s">
        <v>173</v>
      </c>
      <c r="N199" t="str">
        <f t="shared" si="3"/>
        <v>ICH-CAHPS-Y4BD-Quality of Dialysis Center Care and Operations</v>
      </c>
      <c r="O199">
        <f>COUNTIF([1]BriansMasterCategoryDefinitionL!$F$2:$F$525,N199)</f>
        <v>1</v>
      </c>
    </row>
    <row r="200" spans="1:15" hidden="1" x14ac:dyDescent="0.25">
      <c r="A200" s="1">
        <v>126</v>
      </c>
      <c r="B200" t="s">
        <v>157</v>
      </c>
      <c r="C200" t="s">
        <v>1277</v>
      </c>
      <c r="E200" s="1">
        <v>2053</v>
      </c>
      <c r="F200" s="1">
        <v>1</v>
      </c>
      <c r="G200" s="1">
        <v>19459</v>
      </c>
      <c r="H200" s="1">
        <v>19459</v>
      </c>
      <c r="I200" s="1">
        <v>15035</v>
      </c>
      <c r="J200" s="1" t="s">
        <v>174</v>
      </c>
      <c r="K200" t="s">
        <v>175</v>
      </c>
      <c r="L200" t="s">
        <v>173</v>
      </c>
      <c r="M200" t="s">
        <v>173</v>
      </c>
      <c r="N200" t="str">
        <f t="shared" si="3"/>
        <v>ICH-CAHPS-Y2WD-Quality of Dialysis Center Care and Operations</v>
      </c>
      <c r="O200">
        <f>COUNTIF([1]BriansMasterCategoryDefinitionL!$F$2:$F$525,N200)</f>
        <v>1</v>
      </c>
    </row>
    <row r="201" spans="1:15" hidden="1" x14ac:dyDescent="0.25">
      <c r="A201" s="1">
        <v>126</v>
      </c>
      <c r="B201" t="s">
        <v>157</v>
      </c>
      <c r="C201" t="s">
        <v>1277</v>
      </c>
      <c r="E201" s="1">
        <v>2053</v>
      </c>
      <c r="F201" s="1">
        <v>1</v>
      </c>
      <c r="G201" s="1">
        <v>19465</v>
      </c>
      <c r="H201" s="1">
        <v>19465</v>
      </c>
      <c r="I201" s="1">
        <v>15045</v>
      </c>
      <c r="J201" s="1" t="s">
        <v>176</v>
      </c>
      <c r="K201" t="s">
        <v>177</v>
      </c>
      <c r="L201" t="s">
        <v>173</v>
      </c>
      <c r="M201" t="s">
        <v>173</v>
      </c>
      <c r="N201" t="str">
        <f t="shared" si="3"/>
        <v>ICH-CAHPS-Y2DE-Quality of Dialysis Center Care and Operations</v>
      </c>
      <c r="O201">
        <f>COUNTIF([1]BriansMasterCategoryDefinitionL!$F$2:$F$525,N201)</f>
        <v>1</v>
      </c>
    </row>
    <row r="202" spans="1:15" hidden="1" x14ac:dyDescent="0.25">
      <c r="A202" s="1">
        <v>126</v>
      </c>
      <c r="B202" t="s">
        <v>157</v>
      </c>
      <c r="C202" t="s">
        <v>1277</v>
      </c>
      <c r="E202" s="1">
        <v>2053</v>
      </c>
      <c r="F202" s="1">
        <v>1</v>
      </c>
      <c r="G202" s="1">
        <v>19472</v>
      </c>
      <c r="H202" s="1">
        <v>19472</v>
      </c>
      <c r="I202" s="1">
        <v>15052</v>
      </c>
      <c r="J202" s="1" t="s">
        <v>178</v>
      </c>
      <c r="K202" t="s">
        <v>179</v>
      </c>
      <c r="L202" t="s">
        <v>173</v>
      </c>
      <c r="M202" t="s">
        <v>173</v>
      </c>
      <c r="N202" t="str">
        <f t="shared" si="3"/>
        <v>ICH-CAHPS-H5DH-Quality of Dialysis Center Care and Operations</v>
      </c>
      <c r="O202">
        <f>COUNTIF([1]BriansMasterCategoryDefinitionL!$F$2:$F$525,N202)</f>
        <v>1</v>
      </c>
    </row>
    <row r="203" spans="1:15" hidden="1" x14ac:dyDescent="0.25">
      <c r="A203" s="1">
        <v>126</v>
      </c>
      <c r="B203" t="s">
        <v>157</v>
      </c>
      <c r="C203" t="s">
        <v>1277</v>
      </c>
      <c r="E203" s="1">
        <v>2053</v>
      </c>
      <c r="F203" s="1">
        <v>1</v>
      </c>
      <c r="G203" s="1">
        <v>19473</v>
      </c>
      <c r="H203" s="1">
        <v>19473</v>
      </c>
      <c r="I203" s="1">
        <v>15053</v>
      </c>
      <c r="J203" s="1" t="s">
        <v>180</v>
      </c>
      <c r="K203" t="s">
        <v>181</v>
      </c>
      <c r="L203" t="s">
        <v>173</v>
      </c>
      <c r="M203" t="s">
        <v>173</v>
      </c>
      <c r="N203" t="str">
        <f t="shared" si="3"/>
        <v>ICH-CAHPS-H6AD-Quality of Dialysis Center Care and Operations</v>
      </c>
      <c r="O203">
        <f>COUNTIF([1]BriansMasterCategoryDefinitionL!$F$2:$F$525,N203)</f>
        <v>1</v>
      </c>
    </row>
    <row r="204" spans="1:15" hidden="1" x14ac:dyDescent="0.25">
      <c r="A204" s="1">
        <v>126</v>
      </c>
      <c r="B204" t="s">
        <v>157</v>
      </c>
      <c r="C204" t="s">
        <v>1277</v>
      </c>
      <c r="E204" s="1">
        <v>2053</v>
      </c>
      <c r="F204" s="1">
        <v>1</v>
      </c>
      <c r="G204" s="1">
        <v>19479</v>
      </c>
      <c r="H204" s="1">
        <v>19479</v>
      </c>
      <c r="I204" s="1">
        <v>15063</v>
      </c>
      <c r="J204" s="1" t="s">
        <v>182</v>
      </c>
      <c r="K204" t="s">
        <v>183</v>
      </c>
      <c r="L204" t="s">
        <v>173</v>
      </c>
      <c r="M204" t="s">
        <v>173</v>
      </c>
      <c r="N204" t="str">
        <f t="shared" si="3"/>
        <v>ICH-CAHPS-H2DC-Quality of Dialysis Center Care and Operations</v>
      </c>
      <c r="O204">
        <f>COUNTIF([1]BriansMasterCategoryDefinitionL!$F$2:$F$525,N204)</f>
        <v>1</v>
      </c>
    </row>
    <row r="205" spans="1:15" hidden="1" x14ac:dyDescent="0.25">
      <c r="A205" s="1">
        <v>126</v>
      </c>
      <c r="B205" t="s">
        <v>157</v>
      </c>
      <c r="C205" t="s">
        <v>1277</v>
      </c>
      <c r="E205" s="1">
        <v>2053</v>
      </c>
      <c r="F205" s="1">
        <v>1</v>
      </c>
      <c r="G205" s="1">
        <v>19452</v>
      </c>
      <c r="H205" s="1">
        <v>19452</v>
      </c>
      <c r="I205" s="1">
        <v>5864</v>
      </c>
      <c r="J205" s="1" t="s">
        <v>184</v>
      </c>
      <c r="K205" t="s">
        <v>185</v>
      </c>
      <c r="L205" t="s">
        <v>173</v>
      </c>
      <c r="M205" t="s">
        <v>173</v>
      </c>
      <c r="N205" t="str">
        <f t="shared" si="3"/>
        <v>ICH-CAHPS-H2O-Quality of Dialysis Center Care and Operations</v>
      </c>
      <c r="O205">
        <f>COUNTIF([1]BriansMasterCategoryDefinitionL!$F$2:$F$525,N205)</f>
        <v>1</v>
      </c>
    </row>
    <row r="206" spans="1:15" hidden="1" x14ac:dyDescent="0.25">
      <c r="A206" s="1">
        <v>126</v>
      </c>
      <c r="B206" t="s">
        <v>157</v>
      </c>
      <c r="C206" t="s">
        <v>1277</v>
      </c>
      <c r="E206" s="1">
        <v>2053</v>
      </c>
      <c r="F206" s="1">
        <v>1</v>
      </c>
      <c r="G206" s="1">
        <v>19453</v>
      </c>
      <c r="H206" s="1">
        <v>19453</v>
      </c>
      <c r="I206" s="1">
        <v>5865</v>
      </c>
      <c r="J206" s="1" t="s">
        <v>186</v>
      </c>
      <c r="K206" t="s">
        <v>187</v>
      </c>
      <c r="L206" t="s">
        <v>173</v>
      </c>
      <c r="M206" t="s">
        <v>173</v>
      </c>
      <c r="N206" t="str">
        <f t="shared" si="3"/>
        <v>ICH-CAHPS-H2J-Quality of Dialysis Center Care and Operations</v>
      </c>
      <c r="O206">
        <f>COUNTIF([1]BriansMasterCategoryDefinitionL!$F$2:$F$525,N206)</f>
        <v>1</v>
      </c>
    </row>
    <row r="207" spans="1:15" hidden="1" x14ac:dyDescent="0.25">
      <c r="A207" s="1">
        <v>126</v>
      </c>
      <c r="B207" t="s">
        <v>157</v>
      </c>
      <c r="C207" t="s">
        <v>1277</v>
      </c>
      <c r="E207" s="1">
        <v>2053</v>
      </c>
      <c r="F207" s="1">
        <v>1</v>
      </c>
      <c r="G207" s="1">
        <v>19454</v>
      </c>
      <c r="H207" s="1">
        <v>19454</v>
      </c>
      <c r="I207" s="1">
        <v>15029</v>
      </c>
      <c r="J207" s="1" t="s">
        <v>188</v>
      </c>
      <c r="K207" t="s">
        <v>189</v>
      </c>
      <c r="L207" t="s">
        <v>173</v>
      </c>
      <c r="M207" t="s">
        <v>173</v>
      </c>
      <c r="N207" t="str">
        <f t="shared" si="3"/>
        <v>ICH-CAHPS-H2CSD-Quality of Dialysis Center Care and Operations</v>
      </c>
      <c r="O207">
        <f>COUNTIF([1]BriansMasterCategoryDefinitionL!$F$2:$F$525,N207)</f>
        <v>1</v>
      </c>
    </row>
    <row r="208" spans="1:15" hidden="1" x14ac:dyDescent="0.25">
      <c r="A208" s="1">
        <v>126</v>
      </c>
      <c r="B208" t="s">
        <v>157</v>
      </c>
      <c r="C208" t="s">
        <v>1277</v>
      </c>
      <c r="E208" s="1">
        <v>2053</v>
      </c>
      <c r="F208" s="1">
        <v>1</v>
      </c>
      <c r="G208" s="1">
        <v>19455</v>
      </c>
      <c r="H208" s="1">
        <v>19455</v>
      </c>
      <c r="I208" s="1">
        <v>15030</v>
      </c>
      <c r="J208" s="1" t="s">
        <v>190</v>
      </c>
      <c r="K208" t="s">
        <v>191</v>
      </c>
      <c r="L208" t="s">
        <v>173</v>
      </c>
      <c r="M208" t="s">
        <v>173</v>
      </c>
      <c r="N208" t="str">
        <f t="shared" si="3"/>
        <v>ICH-CAHPS-H2AD-Quality of Dialysis Center Care and Operations</v>
      </c>
      <c r="O208">
        <f>COUNTIF([1]BriansMasterCategoryDefinitionL!$F$2:$F$525,N208)</f>
        <v>1</v>
      </c>
    </row>
    <row r="209" spans="1:15" hidden="1" x14ac:dyDescent="0.25">
      <c r="A209" s="1">
        <v>126</v>
      </c>
      <c r="B209" t="s">
        <v>157</v>
      </c>
      <c r="C209" t="s">
        <v>1277</v>
      </c>
      <c r="E209" s="1">
        <v>2053</v>
      </c>
      <c r="F209" s="1">
        <v>1</v>
      </c>
      <c r="G209" s="1">
        <v>19456</v>
      </c>
      <c r="H209" s="1">
        <v>19456</v>
      </c>
      <c r="I209" s="1">
        <v>15031</v>
      </c>
      <c r="J209" s="1" t="s">
        <v>192</v>
      </c>
      <c r="K209" t="s">
        <v>193</v>
      </c>
      <c r="L209" t="s">
        <v>173</v>
      </c>
      <c r="M209" t="s">
        <v>173</v>
      </c>
      <c r="N209" t="str">
        <f t="shared" si="3"/>
        <v>ICH-CAHPS-H2BC-Quality of Dialysis Center Care and Operations</v>
      </c>
      <c r="O209">
        <f>COUNTIF([1]BriansMasterCategoryDefinitionL!$F$2:$F$525,N209)</f>
        <v>1</v>
      </c>
    </row>
    <row r="210" spans="1:15" hidden="1" x14ac:dyDescent="0.25">
      <c r="A210" s="1">
        <v>126</v>
      </c>
      <c r="B210" t="s">
        <v>157</v>
      </c>
      <c r="C210" t="s">
        <v>1277</v>
      </c>
      <c r="E210" s="1">
        <v>2053</v>
      </c>
      <c r="F210" s="1">
        <v>1</v>
      </c>
      <c r="G210" s="1">
        <v>19457</v>
      </c>
      <c r="H210" s="1">
        <v>19457</v>
      </c>
      <c r="I210" s="1">
        <v>15032</v>
      </c>
      <c r="J210" s="1" t="s">
        <v>194</v>
      </c>
      <c r="K210" t="s">
        <v>195</v>
      </c>
      <c r="L210" t="s">
        <v>173</v>
      </c>
      <c r="M210" t="s">
        <v>173</v>
      </c>
      <c r="N210" t="str">
        <f t="shared" si="3"/>
        <v>ICH-CAHPS-H4M-Quality of Dialysis Center Care and Operations</v>
      </c>
      <c r="O210">
        <f>COUNTIF([1]BriansMasterCategoryDefinitionL!$F$2:$F$525,N210)</f>
        <v>1</v>
      </c>
    </row>
    <row r="211" spans="1:15" hidden="1" x14ac:dyDescent="0.25">
      <c r="A211" s="1">
        <v>126</v>
      </c>
      <c r="B211" t="s">
        <v>157</v>
      </c>
      <c r="C211" t="s">
        <v>1277</v>
      </c>
      <c r="E211" s="1">
        <v>2053</v>
      </c>
      <c r="F211" s="1">
        <v>1</v>
      </c>
      <c r="G211" s="1">
        <v>19461</v>
      </c>
      <c r="H211" s="1">
        <v>19461</v>
      </c>
      <c r="I211" s="1">
        <v>15040</v>
      </c>
      <c r="J211" s="1" t="s">
        <v>196</v>
      </c>
      <c r="K211" t="s">
        <v>197</v>
      </c>
      <c r="L211" t="s">
        <v>173</v>
      </c>
      <c r="M211" t="s">
        <v>173</v>
      </c>
      <c r="N211" t="str">
        <f t="shared" si="3"/>
        <v>ICH-CAHPS-H7BN-Quality of Dialysis Center Care and Operations</v>
      </c>
      <c r="O211">
        <f>COUNTIF([1]BriansMasterCategoryDefinitionL!$F$2:$F$525,N211)</f>
        <v>1</v>
      </c>
    </row>
    <row r="212" spans="1:15" hidden="1" x14ac:dyDescent="0.25">
      <c r="A212" s="1">
        <v>126</v>
      </c>
      <c r="B212" t="s">
        <v>157</v>
      </c>
      <c r="C212" t="s">
        <v>1277</v>
      </c>
      <c r="E212" s="1">
        <v>2053</v>
      </c>
      <c r="F212" s="1">
        <v>1</v>
      </c>
      <c r="G212" s="1">
        <v>19462</v>
      </c>
      <c r="H212" s="1">
        <v>19462</v>
      </c>
      <c r="I212" s="1">
        <v>15041</v>
      </c>
      <c r="J212" s="1" t="s">
        <v>198</v>
      </c>
      <c r="K212" t="s">
        <v>199</v>
      </c>
      <c r="L212" t="s">
        <v>173</v>
      </c>
      <c r="M212" t="s">
        <v>173</v>
      </c>
      <c r="N212" t="str">
        <f t="shared" si="3"/>
        <v>ICH-CAHPS-H2DH-Quality of Dialysis Center Care and Operations</v>
      </c>
      <c r="O212">
        <f>COUNTIF([1]BriansMasterCategoryDefinitionL!$F$2:$F$525,N212)</f>
        <v>1</v>
      </c>
    </row>
    <row r="213" spans="1:15" hidden="1" x14ac:dyDescent="0.25">
      <c r="A213" s="1">
        <v>126</v>
      </c>
      <c r="B213" t="s">
        <v>157</v>
      </c>
      <c r="C213" t="s">
        <v>1277</v>
      </c>
      <c r="E213" s="1">
        <v>2053</v>
      </c>
      <c r="F213" s="1">
        <v>1</v>
      </c>
      <c r="G213" s="1">
        <v>19463</v>
      </c>
      <c r="H213" s="1">
        <v>19463</v>
      </c>
      <c r="I213" s="1">
        <v>15043</v>
      </c>
      <c r="J213" s="1" t="s">
        <v>200</v>
      </c>
      <c r="K213" t="s">
        <v>201</v>
      </c>
      <c r="L213" t="s">
        <v>173</v>
      </c>
      <c r="M213" t="s">
        <v>173</v>
      </c>
      <c r="N213" t="str">
        <f t="shared" si="3"/>
        <v>ICH-CAHPS-H2DI-Quality of Dialysis Center Care and Operations</v>
      </c>
      <c r="O213">
        <f>COUNTIF([1]BriansMasterCategoryDefinitionL!$F$2:$F$525,N213)</f>
        <v>1</v>
      </c>
    </row>
    <row r="214" spans="1:15" hidden="1" x14ac:dyDescent="0.25">
      <c r="A214" s="1">
        <v>126</v>
      </c>
      <c r="B214" t="s">
        <v>157</v>
      </c>
      <c r="C214" t="s">
        <v>1277</v>
      </c>
      <c r="E214" s="1">
        <v>2053</v>
      </c>
      <c r="F214" s="1">
        <v>1</v>
      </c>
      <c r="G214" s="1">
        <v>19464</v>
      </c>
      <c r="H214" s="1">
        <v>19464</v>
      </c>
      <c r="I214" s="1">
        <v>13183</v>
      </c>
      <c r="J214" s="1" t="s">
        <v>202</v>
      </c>
      <c r="K214" t="s">
        <v>203</v>
      </c>
      <c r="L214" t="s">
        <v>173</v>
      </c>
      <c r="M214" t="s">
        <v>173</v>
      </c>
      <c r="N214" t="str">
        <f t="shared" si="3"/>
        <v>ICH-CAHPS-H2K-Quality of Dialysis Center Care and Operations</v>
      </c>
      <c r="O214">
        <f>COUNTIF([1]BriansMasterCategoryDefinitionL!$F$2:$F$525,N214)</f>
        <v>1</v>
      </c>
    </row>
    <row r="215" spans="1:15" hidden="1" x14ac:dyDescent="0.25">
      <c r="A215" s="1">
        <v>126</v>
      </c>
      <c r="B215" t="s">
        <v>157</v>
      </c>
      <c r="C215" t="s">
        <v>1277</v>
      </c>
      <c r="E215" s="1">
        <v>2053</v>
      </c>
      <c r="F215" s="1">
        <v>1</v>
      </c>
      <c r="G215" s="1">
        <v>19466</v>
      </c>
      <c r="H215" s="1">
        <v>19466</v>
      </c>
      <c r="I215" s="1">
        <v>15046</v>
      </c>
      <c r="J215" s="1" t="s">
        <v>204</v>
      </c>
      <c r="K215" t="s">
        <v>205</v>
      </c>
      <c r="L215" t="s">
        <v>173</v>
      </c>
      <c r="M215" t="s">
        <v>173</v>
      </c>
      <c r="N215" t="str">
        <f t="shared" si="3"/>
        <v>ICH-CAHPS-H2DT-Quality of Dialysis Center Care and Operations</v>
      </c>
      <c r="O215">
        <f>COUNTIF([1]BriansMasterCategoryDefinitionL!$F$2:$F$525,N215)</f>
        <v>1</v>
      </c>
    </row>
    <row r="216" spans="1:15" hidden="1" x14ac:dyDescent="0.25">
      <c r="A216" s="1">
        <v>126</v>
      </c>
      <c r="B216" t="s">
        <v>157</v>
      </c>
      <c r="C216" t="s">
        <v>1277</v>
      </c>
      <c r="E216" s="1">
        <v>2053</v>
      </c>
      <c r="F216" s="1">
        <v>1</v>
      </c>
      <c r="G216" s="1">
        <v>19467</v>
      </c>
      <c r="H216" s="1">
        <v>19467</v>
      </c>
      <c r="I216" s="1">
        <v>15938</v>
      </c>
      <c r="J216" s="1" t="s">
        <v>206</v>
      </c>
      <c r="K216" t="s">
        <v>207</v>
      </c>
      <c r="L216" t="s">
        <v>208</v>
      </c>
      <c r="M216" t="s">
        <v>208</v>
      </c>
      <c r="N216" t="str">
        <f t="shared" si="3"/>
        <v>ICH-CAHPS-Y11D-Providing Information to Patients</v>
      </c>
      <c r="O216">
        <f>COUNTIF([1]BriansMasterCategoryDefinitionL!$F$2:$F$525,N216)</f>
        <v>1</v>
      </c>
    </row>
    <row r="217" spans="1:15" hidden="1" x14ac:dyDescent="0.25">
      <c r="A217" s="1">
        <v>126</v>
      </c>
      <c r="B217" t="s">
        <v>157</v>
      </c>
      <c r="C217" t="s">
        <v>1277</v>
      </c>
      <c r="E217" s="1">
        <v>2053</v>
      </c>
      <c r="F217" s="1">
        <v>1</v>
      </c>
      <c r="G217" s="1">
        <v>19468</v>
      </c>
      <c r="H217" s="1">
        <v>19468</v>
      </c>
      <c r="I217" s="1">
        <v>15048</v>
      </c>
      <c r="J217" s="1" t="s">
        <v>209</v>
      </c>
      <c r="K217" t="s">
        <v>210</v>
      </c>
      <c r="L217" t="s">
        <v>208</v>
      </c>
      <c r="M217" t="s">
        <v>208</v>
      </c>
      <c r="N217" t="str">
        <f t="shared" si="3"/>
        <v>ICH-CAHPS-Y11DH-Providing Information to Patients</v>
      </c>
      <c r="O217">
        <f>COUNTIF([1]BriansMasterCategoryDefinitionL!$F$2:$F$525,N217)</f>
        <v>1</v>
      </c>
    </row>
    <row r="218" spans="1:15" hidden="1" x14ac:dyDescent="0.25">
      <c r="A218" s="1">
        <v>126</v>
      </c>
      <c r="B218" t="s">
        <v>157</v>
      </c>
      <c r="C218" t="s">
        <v>1277</v>
      </c>
      <c r="E218" s="1">
        <v>2053</v>
      </c>
      <c r="F218" s="1">
        <v>1</v>
      </c>
      <c r="G218" s="1">
        <v>19469</v>
      </c>
      <c r="H218" s="1">
        <v>19469</v>
      </c>
      <c r="I218" s="1">
        <v>15049</v>
      </c>
      <c r="J218" s="1" t="s">
        <v>211</v>
      </c>
      <c r="K218" t="s">
        <v>212</v>
      </c>
      <c r="L218" t="s">
        <v>208</v>
      </c>
      <c r="M218" t="s">
        <v>208</v>
      </c>
      <c r="N218" t="str">
        <f t="shared" si="3"/>
        <v>ICH-CAHPS-Y8AH-Providing Information to Patients</v>
      </c>
      <c r="O218">
        <f>COUNTIF([1]BriansMasterCategoryDefinitionL!$F$2:$F$525,N218)</f>
        <v>1</v>
      </c>
    </row>
    <row r="219" spans="1:15" hidden="1" x14ac:dyDescent="0.25">
      <c r="A219" s="1">
        <v>126</v>
      </c>
      <c r="B219" t="s">
        <v>157</v>
      </c>
      <c r="C219" t="s">
        <v>1277</v>
      </c>
      <c r="E219" s="1">
        <v>2053</v>
      </c>
      <c r="F219" s="1">
        <v>1</v>
      </c>
      <c r="G219" s="1">
        <v>19470</v>
      </c>
      <c r="H219" s="1">
        <v>19470</v>
      </c>
      <c r="I219" s="1">
        <v>15050</v>
      </c>
      <c r="J219" s="1" t="s">
        <v>213</v>
      </c>
      <c r="K219" t="s">
        <v>214</v>
      </c>
      <c r="L219" t="s">
        <v>208</v>
      </c>
      <c r="M219" t="s">
        <v>208</v>
      </c>
      <c r="N219" t="str">
        <f t="shared" si="3"/>
        <v>ICH-CAHPS-Y2DH-Providing Information to Patients</v>
      </c>
      <c r="O219">
        <f>COUNTIF([1]BriansMasterCategoryDefinitionL!$F$2:$F$525,N219)</f>
        <v>1</v>
      </c>
    </row>
    <row r="220" spans="1:15" hidden="1" x14ac:dyDescent="0.25">
      <c r="A220" s="1">
        <v>126</v>
      </c>
      <c r="B220" t="s">
        <v>157</v>
      </c>
      <c r="C220" t="s">
        <v>1277</v>
      </c>
      <c r="E220" s="1">
        <v>2053</v>
      </c>
      <c r="F220" s="1">
        <v>1</v>
      </c>
      <c r="G220" s="1">
        <v>19460</v>
      </c>
      <c r="H220" s="1">
        <v>19460</v>
      </c>
      <c r="I220" s="1">
        <v>15038</v>
      </c>
      <c r="J220" s="1" t="s">
        <v>215</v>
      </c>
      <c r="K220" t="s">
        <v>216</v>
      </c>
      <c r="L220" t="s">
        <v>208</v>
      </c>
      <c r="M220" t="s">
        <v>208</v>
      </c>
      <c r="N220" t="str">
        <f t="shared" si="3"/>
        <v>ICH-CAHPS-Y7H-Providing Information to Patients</v>
      </c>
      <c r="O220">
        <f>COUNTIF([1]BriansMasterCategoryDefinitionL!$F$2:$F$525,N220)</f>
        <v>1</v>
      </c>
    </row>
    <row r="221" spans="1:15" hidden="1" x14ac:dyDescent="0.25">
      <c r="A221" s="1">
        <v>126</v>
      </c>
      <c r="B221" t="s">
        <v>157</v>
      </c>
      <c r="C221" t="s">
        <v>1277</v>
      </c>
      <c r="E221" s="1">
        <v>2053</v>
      </c>
      <c r="F221" s="1">
        <v>1</v>
      </c>
      <c r="G221" s="1">
        <v>19475</v>
      </c>
      <c r="H221" s="1">
        <v>19475</v>
      </c>
      <c r="I221" s="1">
        <v>15055</v>
      </c>
      <c r="J221" s="1" t="s">
        <v>217</v>
      </c>
      <c r="K221" t="s">
        <v>218</v>
      </c>
      <c r="L221" t="s">
        <v>208</v>
      </c>
      <c r="M221" t="s">
        <v>208</v>
      </c>
      <c r="N221" t="str">
        <f t="shared" si="3"/>
        <v>ICH-CAHPS-Y2DF-Providing Information to Patients</v>
      </c>
      <c r="O221">
        <f>COUNTIF([1]BriansMasterCategoryDefinitionL!$F$2:$F$525,N221)</f>
        <v>1</v>
      </c>
    </row>
    <row r="222" spans="1:15" hidden="1" x14ac:dyDescent="0.25">
      <c r="A222" s="1">
        <v>126</v>
      </c>
      <c r="B222" t="s">
        <v>157</v>
      </c>
      <c r="C222" t="s">
        <v>1277</v>
      </c>
      <c r="E222" s="1">
        <v>2053</v>
      </c>
      <c r="F222" s="1">
        <v>1</v>
      </c>
      <c r="G222" s="1">
        <v>19476</v>
      </c>
      <c r="H222" s="1">
        <v>19476</v>
      </c>
      <c r="I222" s="1">
        <v>15058</v>
      </c>
      <c r="J222" s="1" t="s">
        <v>219</v>
      </c>
      <c r="K222" t="s">
        <v>220</v>
      </c>
      <c r="L222" t="s">
        <v>208</v>
      </c>
      <c r="M222" t="s">
        <v>208</v>
      </c>
      <c r="N222" t="str">
        <f t="shared" si="3"/>
        <v>ICH-CAHPS-Y2DG-Providing Information to Patients</v>
      </c>
      <c r="O222">
        <f>COUNTIF([1]BriansMasterCategoryDefinitionL!$F$2:$F$525,N222)</f>
        <v>1</v>
      </c>
    </row>
    <row r="223" spans="1:15" hidden="1" x14ac:dyDescent="0.25">
      <c r="A223" s="1">
        <v>126</v>
      </c>
      <c r="B223" t="s">
        <v>157</v>
      </c>
      <c r="C223" t="s">
        <v>1277</v>
      </c>
      <c r="E223" s="1">
        <v>2053</v>
      </c>
      <c r="F223" s="1">
        <v>1</v>
      </c>
      <c r="G223" s="1">
        <v>19477</v>
      </c>
      <c r="H223" s="1">
        <v>19477</v>
      </c>
      <c r="I223" s="1">
        <v>15059</v>
      </c>
      <c r="J223" s="1" t="s">
        <v>221</v>
      </c>
      <c r="K223" t="s">
        <v>222</v>
      </c>
      <c r="L223" t="s">
        <v>208</v>
      </c>
      <c r="M223" t="s">
        <v>208</v>
      </c>
      <c r="N223" t="str">
        <f t="shared" si="3"/>
        <v>ICH-CAHPS-Y2DJ-Providing Information to Patients</v>
      </c>
      <c r="O223">
        <f>COUNTIF([1]BriansMasterCategoryDefinitionL!$F$2:$F$525,N223)</f>
        <v>1</v>
      </c>
    </row>
    <row r="224" spans="1:15" hidden="1" x14ac:dyDescent="0.25">
      <c r="A224" s="1">
        <v>126</v>
      </c>
      <c r="B224" t="s">
        <v>157</v>
      </c>
      <c r="C224" t="s">
        <v>1277</v>
      </c>
      <c r="E224" s="1">
        <v>2053</v>
      </c>
      <c r="F224" s="1">
        <v>1</v>
      </c>
      <c r="G224" s="1">
        <v>19478</v>
      </c>
      <c r="H224" s="1">
        <v>19478</v>
      </c>
      <c r="I224" s="1">
        <v>15060</v>
      </c>
      <c r="J224" s="1" t="s">
        <v>223</v>
      </c>
      <c r="K224" t="s">
        <v>224</v>
      </c>
      <c r="L224" t="s">
        <v>208</v>
      </c>
      <c r="M224" t="s">
        <v>208</v>
      </c>
      <c r="N224" t="str">
        <f t="shared" si="3"/>
        <v>ICH-CAHPS-Y2DK-Providing Information to Patients</v>
      </c>
      <c r="O224">
        <f>COUNTIF([1]BriansMasterCategoryDefinitionL!$F$2:$F$525,N224)</f>
        <v>1</v>
      </c>
    </row>
    <row r="225" spans="1:15" hidden="1" x14ac:dyDescent="0.25">
      <c r="A225" s="1">
        <v>126</v>
      </c>
      <c r="B225" t="s">
        <v>157</v>
      </c>
      <c r="C225" t="s">
        <v>1277</v>
      </c>
      <c r="E225" s="1">
        <v>2053</v>
      </c>
      <c r="F225" s="1">
        <v>1</v>
      </c>
      <c r="G225" s="1">
        <v>19450</v>
      </c>
      <c r="H225" s="1">
        <v>19450</v>
      </c>
      <c r="I225" s="1">
        <v>11498</v>
      </c>
      <c r="J225" s="1" t="s">
        <v>225</v>
      </c>
      <c r="K225" t="s">
        <v>226</v>
      </c>
      <c r="L225" t="s">
        <v>227</v>
      </c>
      <c r="M225" t="s">
        <v>227</v>
      </c>
      <c r="N225" t="str">
        <f t="shared" si="3"/>
        <v>ICH-CAHPS-H3-Nephrologists' Overall Rating</v>
      </c>
      <c r="O225">
        <f>COUNTIF([1]BriansMasterCategoryDefinitionL!$F$2:$F$525,N225)</f>
        <v>0</v>
      </c>
    </row>
    <row r="226" spans="1:15" hidden="1" x14ac:dyDescent="0.25">
      <c r="A226" s="1">
        <v>126</v>
      </c>
      <c r="B226" t="s">
        <v>157</v>
      </c>
      <c r="C226" t="s">
        <v>1277</v>
      </c>
      <c r="E226" s="1">
        <v>2053</v>
      </c>
      <c r="F226" s="1">
        <v>1</v>
      </c>
      <c r="G226" s="1">
        <v>19471</v>
      </c>
      <c r="H226" s="1">
        <v>19471</v>
      </c>
      <c r="I226" s="1">
        <v>15051</v>
      </c>
      <c r="J226" s="1" t="s">
        <v>228</v>
      </c>
      <c r="K226" t="s">
        <v>229</v>
      </c>
      <c r="L226" t="s">
        <v>230</v>
      </c>
      <c r="M226" t="s">
        <v>230</v>
      </c>
      <c r="N226" t="str">
        <f t="shared" si="3"/>
        <v>ICH-CAHPS-H2DS-Dialysis Center Staff Overall Rating</v>
      </c>
      <c r="O226">
        <f>COUNTIF([1]BriansMasterCategoryDefinitionL!$F$2:$F$525,N226)</f>
        <v>0</v>
      </c>
    </row>
    <row r="227" spans="1:15" hidden="1" x14ac:dyDescent="0.25">
      <c r="A227" s="1">
        <v>126</v>
      </c>
      <c r="B227" t="s">
        <v>157</v>
      </c>
      <c r="C227" t="s">
        <v>1277</v>
      </c>
      <c r="E227" s="1">
        <v>2053</v>
      </c>
      <c r="F227" s="1">
        <v>1</v>
      </c>
      <c r="G227" s="1">
        <v>19474</v>
      </c>
      <c r="H227" s="1">
        <v>19474</v>
      </c>
      <c r="I227" s="1">
        <v>5885</v>
      </c>
      <c r="J227" s="1" t="s">
        <v>231</v>
      </c>
      <c r="K227" t="s">
        <v>232</v>
      </c>
      <c r="L227" t="s">
        <v>233</v>
      </c>
      <c r="M227" t="s">
        <v>233</v>
      </c>
      <c r="N227" t="str">
        <f t="shared" si="3"/>
        <v>ICH-CAHPS-H30-Overall Center Rating</v>
      </c>
      <c r="O227">
        <f>COUNTIF([1]BriansMasterCategoryDefinitionL!$F$2:$F$525,N227)</f>
        <v>0</v>
      </c>
    </row>
    <row r="228" spans="1:15" hidden="1" x14ac:dyDescent="0.25">
      <c r="A228" s="1">
        <v>25</v>
      </c>
      <c r="B228" t="s">
        <v>234</v>
      </c>
      <c r="C228" s="3" t="s">
        <v>1278</v>
      </c>
      <c r="D228" s="3" t="s">
        <v>1298</v>
      </c>
      <c r="E228" s="1">
        <v>1867</v>
      </c>
      <c r="F228" s="1">
        <v>160</v>
      </c>
      <c r="G228" s="1">
        <v>18241</v>
      </c>
      <c r="H228" s="1">
        <v>15997</v>
      </c>
      <c r="I228" s="1">
        <v>5863</v>
      </c>
      <c r="J228" s="1" t="s">
        <v>235</v>
      </c>
      <c r="K228" t="s">
        <v>236</v>
      </c>
      <c r="L228" t="s">
        <v>237</v>
      </c>
      <c r="M228" t="s">
        <v>237</v>
      </c>
      <c r="N228" t="str">
        <f t="shared" si="3"/>
        <v>ASC-CAHPS-H2C-YOUR CARE FROM NURSES</v>
      </c>
      <c r="O228">
        <f>COUNTIF([1]BriansMasterCategoryDefinitionL!$F$2:$F$525,N228)</f>
        <v>0</v>
      </c>
    </row>
    <row r="229" spans="1:15" hidden="1" x14ac:dyDescent="0.25">
      <c r="A229" s="1">
        <v>25</v>
      </c>
      <c r="B229" t="s">
        <v>234</v>
      </c>
      <c r="C229" s="3" t="s">
        <v>1278</v>
      </c>
      <c r="D229" s="3" t="s">
        <v>1298</v>
      </c>
      <c r="E229" s="1">
        <v>1867</v>
      </c>
      <c r="F229" s="1">
        <v>160</v>
      </c>
      <c r="G229" s="1">
        <v>18242</v>
      </c>
      <c r="H229" s="1">
        <v>15998</v>
      </c>
      <c r="I229" s="1">
        <v>5864</v>
      </c>
      <c r="J229" s="1" t="s">
        <v>184</v>
      </c>
      <c r="K229" t="s">
        <v>238</v>
      </c>
      <c r="L229" t="s">
        <v>237</v>
      </c>
      <c r="M229" t="s">
        <v>237</v>
      </c>
      <c r="N229" t="str">
        <f t="shared" si="3"/>
        <v>ASC-CAHPS-H2O-YOUR CARE FROM NURSES</v>
      </c>
      <c r="O229">
        <f>COUNTIF([1]BriansMasterCategoryDefinitionL!$F$2:$F$525,N229)</f>
        <v>0</v>
      </c>
    </row>
    <row r="230" spans="1:15" hidden="1" x14ac:dyDescent="0.25">
      <c r="A230" s="1">
        <v>25</v>
      </c>
      <c r="B230" t="s">
        <v>234</v>
      </c>
      <c r="C230" s="3" t="s">
        <v>1278</v>
      </c>
      <c r="D230" s="3" t="s">
        <v>1298</v>
      </c>
      <c r="E230" s="1">
        <v>1867</v>
      </c>
      <c r="F230" s="1">
        <v>160</v>
      </c>
      <c r="G230" s="1">
        <v>18243</v>
      </c>
      <c r="H230" s="1">
        <v>15999</v>
      </c>
      <c r="I230" s="1">
        <v>5865</v>
      </c>
      <c r="J230" s="1" t="s">
        <v>186</v>
      </c>
      <c r="K230" t="s">
        <v>239</v>
      </c>
      <c r="L230" t="s">
        <v>237</v>
      </c>
      <c r="M230" t="s">
        <v>237</v>
      </c>
      <c r="N230" t="str">
        <f t="shared" si="3"/>
        <v>ASC-CAHPS-H2J-YOUR CARE FROM NURSES</v>
      </c>
      <c r="O230">
        <f>COUNTIF([1]BriansMasterCategoryDefinitionL!$F$2:$F$525,N230)</f>
        <v>0</v>
      </c>
    </row>
    <row r="231" spans="1:15" hidden="1" x14ac:dyDescent="0.25">
      <c r="A231" s="1">
        <v>25</v>
      </c>
      <c r="B231" t="s">
        <v>234</v>
      </c>
      <c r="C231" s="3" t="s">
        <v>1278</v>
      </c>
      <c r="D231" s="3"/>
      <c r="E231" s="1">
        <v>1867</v>
      </c>
      <c r="F231" s="1">
        <v>160</v>
      </c>
      <c r="G231" s="1">
        <v>18244</v>
      </c>
      <c r="H231" s="1">
        <v>16000</v>
      </c>
      <c r="I231" s="1">
        <v>16000</v>
      </c>
      <c r="K231" t="s">
        <v>240</v>
      </c>
      <c r="L231" t="s">
        <v>237</v>
      </c>
      <c r="M231" t="s">
        <v>237</v>
      </c>
      <c r="N231" t="str">
        <f t="shared" si="3"/>
        <v>ASC-CAHPS--YOUR CARE FROM NURSES</v>
      </c>
      <c r="O231">
        <f>COUNTIF([1]BriansMasterCategoryDefinitionL!$F$2:$F$525,N231)</f>
        <v>0</v>
      </c>
    </row>
    <row r="232" spans="1:15" hidden="1" x14ac:dyDescent="0.25">
      <c r="A232" s="1">
        <v>25</v>
      </c>
      <c r="B232" t="s">
        <v>234</v>
      </c>
      <c r="C232" s="3" t="s">
        <v>1278</v>
      </c>
      <c r="D232" s="3" t="s">
        <v>1298</v>
      </c>
      <c r="E232" s="1">
        <v>1867</v>
      </c>
      <c r="F232" s="1">
        <v>160</v>
      </c>
      <c r="G232" s="1">
        <v>18245</v>
      </c>
      <c r="H232" s="1">
        <v>16002</v>
      </c>
      <c r="I232" s="1">
        <v>5869</v>
      </c>
      <c r="J232" s="1" t="s">
        <v>158</v>
      </c>
      <c r="K232" t="s">
        <v>241</v>
      </c>
      <c r="L232" t="s">
        <v>242</v>
      </c>
      <c r="M232" t="s">
        <v>242</v>
      </c>
      <c r="N232" t="str">
        <f t="shared" si="3"/>
        <v>ASC-CAHPS-H3O-YOUR CARE FROM DOCTORS</v>
      </c>
      <c r="O232">
        <f>COUNTIF([1]BriansMasterCategoryDefinitionL!$F$2:$F$525,N232)</f>
        <v>0</v>
      </c>
    </row>
    <row r="233" spans="1:15" hidden="1" x14ac:dyDescent="0.25">
      <c r="A233" s="1">
        <v>25</v>
      </c>
      <c r="B233" t="s">
        <v>234</v>
      </c>
      <c r="C233" s="3" t="s">
        <v>1278</v>
      </c>
      <c r="D233" s="3" t="s">
        <v>1298</v>
      </c>
      <c r="E233" s="1">
        <v>1867</v>
      </c>
      <c r="F233" s="1">
        <v>160</v>
      </c>
      <c r="G233" s="1">
        <v>18246</v>
      </c>
      <c r="H233" s="1">
        <v>16003</v>
      </c>
      <c r="I233" s="1">
        <v>5870</v>
      </c>
      <c r="J233" s="1" t="s">
        <v>161</v>
      </c>
      <c r="K233" t="s">
        <v>243</v>
      </c>
      <c r="L233" t="s">
        <v>242</v>
      </c>
      <c r="M233" t="s">
        <v>242</v>
      </c>
      <c r="N233" t="str">
        <f t="shared" si="3"/>
        <v>ASC-CAHPS-H3J-YOUR CARE FROM DOCTORS</v>
      </c>
      <c r="O233">
        <f>COUNTIF([1]BriansMasterCategoryDefinitionL!$F$2:$F$525,N233)</f>
        <v>0</v>
      </c>
    </row>
    <row r="234" spans="1:15" hidden="1" x14ac:dyDescent="0.25">
      <c r="A234" s="1">
        <v>25</v>
      </c>
      <c r="B234" t="s">
        <v>234</v>
      </c>
      <c r="C234" s="3" t="s">
        <v>1278</v>
      </c>
      <c r="D234" s="3" t="s">
        <v>1298</v>
      </c>
      <c r="E234" s="1">
        <v>1867</v>
      </c>
      <c r="F234" s="1">
        <v>160</v>
      </c>
      <c r="G234" s="1">
        <v>18240</v>
      </c>
      <c r="H234" s="1">
        <v>16001</v>
      </c>
      <c r="I234" s="1">
        <v>5868</v>
      </c>
      <c r="J234" s="1" t="s">
        <v>244</v>
      </c>
      <c r="K234" t="s">
        <v>245</v>
      </c>
      <c r="L234" t="s">
        <v>242</v>
      </c>
      <c r="M234" t="s">
        <v>242</v>
      </c>
      <c r="N234" t="str">
        <f t="shared" si="3"/>
        <v>ASC-CAHPS-H3C-YOUR CARE FROM DOCTORS</v>
      </c>
      <c r="O234">
        <f>COUNTIF([1]BriansMasterCategoryDefinitionL!$F$2:$F$525,N234)</f>
        <v>0</v>
      </c>
    </row>
    <row r="235" spans="1:15" hidden="1" x14ac:dyDescent="0.25">
      <c r="A235" s="1">
        <v>25</v>
      </c>
      <c r="B235" t="s">
        <v>234</v>
      </c>
      <c r="C235" s="3" t="s">
        <v>1278</v>
      </c>
      <c r="D235" s="3" t="s">
        <v>1298</v>
      </c>
      <c r="E235" s="1">
        <v>1867</v>
      </c>
      <c r="F235" s="1">
        <v>160</v>
      </c>
      <c r="G235" s="1">
        <v>18247</v>
      </c>
      <c r="H235" s="1">
        <v>16004</v>
      </c>
      <c r="I235" s="1">
        <v>5876</v>
      </c>
      <c r="J235" s="1" t="s">
        <v>246</v>
      </c>
      <c r="K235" t="s">
        <v>247</v>
      </c>
      <c r="L235" t="s">
        <v>248</v>
      </c>
      <c r="M235" t="s">
        <v>248</v>
      </c>
      <c r="N235" t="str">
        <f t="shared" si="3"/>
        <v>ASC-CAHPS-H4AE-YOUR EXPERIENCE IN THIS CENTER</v>
      </c>
      <c r="O235">
        <f>COUNTIF([1]BriansMasterCategoryDefinitionL!$F$2:$F$525,N235)</f>
        <v>0</v>
      </c>
    </row>
    <row r="236" spans="1:15" hidden="1" x14ac:dyDescent="0.25">
      <c r="A236" s="1">
        <v>25</v>
      </c>
      <c r="B236" t="s">
        <v>234</v>
      </c>
      <c r="C236" s="3" t="s">
        <v>1278</v>
      </c>
      <c r="D236" s="3"/>
      <c r="E236" s="1">
        <v>1867</v>
      </c>
      <c r="F236" s="1">
        <v>160</v>
      </c>
      <c r="G236" s="1">
        <v>18248</v>
      </c>
      <c r="H236" s="1">
        <v>16005</v>
      </c>
      <c r="I236" s="1">
        <v>16005</v>
      </c>
      <c r="K236" t="s">
        <v>249</v>
      </c>
      <c r="L236" t="s">
        <v>248</v>
      </c>
      <c r="M236" t="s">
        <v>248</v>
      </c>
      <c r="N236" t="str">
        <f t="shared" si="3"/>
        <v>ASC-CAHPS--YOUR EXPERIENCE IN THIS CENTER</v>
      </c>
      <c r="O236">
        <f>COUNTIF([1]BriansMasterCategoryDefinitionL!$F$2:$F$525,N236)</f>
        <v>0</v>
      </c>
    </row>
    <row r="237" spans="1:15" hidden="1" x14ac:dyDescent="0.25">
      <c r="A237" s="1">
        <v>25</v>
      </c>
      <c r="B237" t="s">
        <v>234</v>
      </c>
      <c r="C237" s="3" t="s">
        <v>1278</v>
      </c>
      <c r="D237" s="3" t="s">
        <v>1298</v>
      </c>
      <c r="E237" s="1">
        <v>1867</v>
      </c>
      <c r="F237" s="1">
        <v>160</v>
      </c>
      <c r="G237" s="1">
        <v>18273</v>
      </c>
      <c r="H237" s="1">
        <v>15338</v>
      </c>
      <c r="I237" s="1">
        <v>5885</v>
      </c>
      <c r="J237" s="1" t="s">
        <v>231</v>
      </c>
      <c r="K237" t="s">
        <v>250</v>
      </c>
      <c r="L237" t="s">
        <v>251</v>
      </c>
      <c r="M237" t="s">
        <v>251</v>
      </c>
      <c r="N237" t="str">
        <f t="shared" si="3"/>
        <v>ASC-CAHPS-H30-OVERALL RATING OF CENTER</v>
      </c>
      <c r="O237">
        <f>COUNTIF([1]BriansMasterCategoryDefinitionL!$F$2:$F$525,N237)</f>
        <v>0</v>
      </c>
    </row>
    <row r="238" spans="1:15" hidden="1" x14ac:dyDescent="0.25">
      <c r="A238" s="1">
        <v>25</v>
      </c>
      <c r="B238" t="s">
        <v>234</v>
      </c>
      <c r="C238" s="3" t="s">
        <v>1278</v>
      </c>
      <c r="D238" s="3" t="s">
        <v>1298</v>
      </c>
      <c r="E238" s="1">
        <v>1867</v>
      </c>
      <c r="F238" s="1">
        <v>160</v>
      </c>
      <c r="G238" s="1">
        <v>18274</v>
      </c>
      <c r="H238" s="1">
        <v>16008</v>
      </c>
      <c r="I238" s="1">
        <v>5886</v>
      </c>
      <c r="J238" s="1" t="s">
        <v>252</v>
      </c>
      <c r="K238" t="s">
        <v>253</v>
      </c>
      <c r="L238" t="s">
        <v>251</v>
      </c>
      <c r="M238" t="s">
        <v>251</v>
      </c>
      <c r="N238" t="str">
        <f t="shared" si="3"/>
        <v>ASC-CAHPS-H17-OVERALL RATING OF CENTER</v>
      </c>
      <c r="O238">
        <f>COUNTIF([1]BriansMasterCategoryDefinitionL!$F$2:$F$525,N238)</f>
        <v>0</v>
      </c>
    </row>
    <row r="239" spans="1:15" hidden="1" x14ac:dyDescent="0.25">
      <c r="A239" s="1">
        <v>25</v>
      </c>
      <c r="B239" t="s">
        <v>234</v>
      </c>
      <c r="C239" s="3" t="s">
        <v>1278</v>
      </c>
      <c r="D239" s="3" t="s">
        <v>1299</v>
      </c>
      <c r="E239" s="1">
        <v>1883</v>
      </c>
      <c r="F239" s="1">
        <v>65</v>
      </c>
      <c r="G239" s="1">
        <v>17377</v>
      </c>
      <c r="H239" s="1">
        <v>17377</v>
      </c>
      <c r="I239" s="1">
        <v>17377</v>
      </c>
      <c r="J239" s="1" t="s">
        <v>254</v>
      </c>
      <c r="K239" t="s">
        <v>255</v>
      </c>
      <c r="L239" t="s">
        <v>256</v>
      </c>
      <c r="M239" t="s">
        <v>256</v>
      </c>
      <c r="N239" t="str">
        <f t="shared" si="3"/>
        <v>ASC-CAHPS-Q1MF-Instructions</v>
      </c>
      <c r="O239">
        <f>COUNTIF([1]BriansMasterCategoryDefinitionL!$F$2:$F$525,N239)</f>
        <v>0</v>
      </c>
    </row>
    <row r="240" spans="1:15" hidden="1" x14ac:dyDescent="0.25">
      <c r="A240" s="1">
        <v>25</v>
      </c>
      <c r="B240" t="s">
        <v>234</v>
      </c>
      <c r="C240" s="3" t="s">
        <v>1278</v>
      </c>
      <c r="D240" s="3" t="s">
        <v>1299</v>
      </c>
      <c r="E240" s="1">
        <v>1883</v>
      </c>
      <c r="F240" s="1">
        <v>65</v>
      </c>
      <c r="G240" s="1">
        <v>17303</v>
      </c>
      <c r="H240" s="1">
        <v>17303</v>
      </c>
      <c r="I240" s="1">
        <v>17303</v>
      </c>
      <c r="J240" s="1" t="s">
        <v>257</v>
      </c>
      <c r="K240" t="s">
        <v>258</v>
      </c>
      <c r="L240" t="s">
        <v>259</v>
      </c>
      <c r="M240" t="s">
        <v>259</v>
      </c>
      <c r="N240" t="str">
        <f t="shared" si="3"/>
        <v>ASC-CAHPS-Q6F-Find Facility</v>
      </c>
      <c r="O240">
        <f>COUNTIF([1]BriansMasterCategoryDefinitionL!$F$2:$F$525,N240)</f>
        <v>0</v>
      </c>
    </row>
    <row r="241" spans="1:15" hidden="1" x14ac:dyDescent="0.25">
      <c r="A241" s="1">
        <v>25</v>
      </c>
      <c r="B241" t="s">
        <v>234</v>
      </c>
      <c r="C241" s="3" t="s">
        <v>1278</v>
      </c>
      <c r="D241" s="3" t="s">
        <v>1299</v>
      </c>
      <c r="E241" s="1">
        <v>1883</v>
      </c>
      <c r="F241" s="1">
        <v>65</v>
      </c>
      <c r="G241" s="1">
        <v>17304</v>
      </c>
      <c r="H241" s="1">
        <v>17304</v>
      </c>
      <c r="I241" s="1">
        <v>17304</v>
      </c>
      <c r="J241" s="1" t="s">
        <v>260</v>
      </c>
      <c r="K241" t="s">
        <v>261</v>
      </c>
      <c r="L241" t="s">
        <v>262</v>
      </c>
      <c r="M241" t="s">
        <v>262</v>
      </c>
      <c r="N241" t="str">
        <f t="shared" si="3"/>
        <v>ASC-CAHPS-Q6AF-Cleanliness</v>
      </c>
      <c r="O241">
        <f>COUNTIF([1]BriansMasterCategoryDefinitionL!$F$2:$F$525,N241)</f>
        <v>0</v>
      </c>
    </row>
    <row r="242" spans="1:15" hidden="1" x14ac:dyDescent="0.25">
      <c r="A242" s="1">
        <v>25</v>
      </c>
      <c r="B242" t="s">
        <v>234</v>
      </c>
      <c r="C242" s="3" t="s">
        <v>1278</v>
      </c>
      <c r="D242" s="3" t="s">
        <v>1299</v>
      </c>
      <c r="E242" s="1">
        <v>1883</v>
      </c>
      <c r="F242" s="1">
        <v>65</v>
      </c>
      <c r="G242" s="1">
        <v>17306</v>
      </c>
      <c r="H242" s="1">
        <v>17306</v>
      </c>
      <c r="I242" s="1">
        <v>17306</v>
      </c>
      <c r="J242" s="1" t="s">
        <v>263</v>
      </c>
      <c r="K242" t="s">
        <v>264</v>
      </c>
      <c r="L242" t="s">
        <v>265</v>
      </c>
      <c r="M242" t="s">
        <v>266</v>
      </c>
      <c r="N242" t="str">
        <f t="shared" si="3"/>
        <v>ASC-CAHPS-Q5DF-WAIT TIME</v>
      </c>
      <c r="O242">
        <f>COUNTIF([1]BriansMasterCategoryDefinitionL!$F$2:$F$525,N242)</f>
        <v>0</v>
      </c>
    </row>
    <row r="243" spans="1:15" hidden="1" x14ac:dyDescent="0.25">
      <c r="A243" s="1">
        <v>25</v>
      </c>
      <c r="B243" t="s">
        <v>234</v>
      </c>
      <c r="C243" s="3" t="s">
        <v>1278</v>
      </c>
      <c r="D243" s="3" t="s">
        <v>1299</v>
      </c>
      <c r="E243" s="1">
        <v>1883</v>
      </c>
      <c r="F243" s="1">
        <v>65</v>
      </c>
      <c r="G243" s="1">
        <v>17307</v>
      </c>
      <c r="H243" s="1">
        <v>17307</v>
      </c>
      <c r="I243" s="1">
        <v>17307</v>
      </c>
      <c r="J243" s="1" t="s">
        <v>267</v>
      </c>
      <c r="K243" t="s">
        <v>268</v>
      </c>
      <c r="L243" t="s">
        <v>269</v>
      </c>
      <c r="M243" t="s">
        <v>269</v>
      </c>
      <c r="N243" t="str">
        <f t="shared" si="3"/>
        <v>ASC-CAHPS-Q4BF-Privacy</v>
      </c>
      <c r="O243">
        <f>COUNTIF([1]BriansMasterCategoryDefinitionL!$F$2:$F$525,N243)</f>
        <v>0</v>
      </c>
    </row>
    <row r="244" spans="1:15" hidden="1" x14ac:dyDescent="0.25">
      <c r="A244" s="1">
        <v>25</v>
      </c>
      <c r="B244" t="s">
        <v>234</v>
      </c>
      <c r="C244" s="3" t="s">
        <v>1278</v>
      </c>
      <c r="D244" s="3" t="s">
        <v>1299</v>
      </c>
      <c r="E244" s="1">
        <v>1883</v>
      </c>
      <c r="F244" s="1">
        <v>65</v>
      </c>
      <c r="G244" s="1">
        <v>17308</v>
      </c>
      <c r="H244" s="1">
        <v>17308</v>
      </c>
      <c r="I244" s="1">
        <v>17308</v>
      </c>
      <c r="J244" s="1" t="s">
        <v>270</v>
      </c>
      <c r="K244" t="s">
        <v>271</v>
      </c>
      <c r="L244" t="s">
        <v>272</v>
      </c>
      <c r="M244" t="s">
        <v>272</v>
      </c>
      <c r="N244" t="str">
        <f t="shared" si="3"/>
        <v>ASC-CAHPS-Q1QF-Treatment By Staff</v>
      </c>
      <c r="O244">
        <f>COUNTIF([1]BriansMasterCategoryDefinitionL!$F$2:$F$525,N244)</f>
        <v>0</v>
      </c>
    </row>
    <row r="245" spans="1:15" hidden="1" x14ac:dyDescent="0.25">
      <c r="A245" s="1">
        <v>25</v>
      </c>
      <c r="B245" t="s">
        <v>234</v>
      </c>
      <c r="C245" s="3" t="s">
        <v>1278</v>
      </c>
      <c r="D245" s="3" t="s">
        <v>1299</v>
      </c>
      <c r="E245" s="1">
        <v>1883</v>
      </c>
      <c r="F245" s="1">
        <v>65</v>
      </c>
      <c r="G245" s="1">
        <v>17309</v>
      </c>
      <c r="H245" s="1">
        <v>17309</v>
      </c>
      <c r="I245" s="1">
        <v>17309</v>
      </c>
      <c r="J245" s="1" t="s">
        <v>273</v>
      </c>
      <c r="K245" t="s">
        <v>274</v>
      </c>
      <c r="L245" t="s">
        <v>275</v>
      </c>
      <c r="M245" t="s">
        <v>275</v>
      </c>
      <c r="N245" t="str">
        <f t="shared" si="3"/>
        <v>ASC-CAHPS-Q53F-Nurse's Assessment</v>
      </c>
      <c r="O245">
        <f>COUNTIF([1]BriansMasterCategoryDefinitionL!$F$2:$F$525,N245)</f>
        <v>0</v>
      </c>
    </row>
    <row r="246" spans="1:15" hidden="1" x14ac:dyDescent="0.25">
      <c r="A246" s="1">
        <v>25</v>
      </c>
      <c r="B246" t="s">
        <v>234</v>
      </c>
      <c r="C246" s="3" t="s">
        <v>1278</v>
      </c>
      <c r="D246" s="3" t="s">
        <v>1299</v>
      </c>
      <c r="E246" s="1">
        <v>1883</v>
      </c>
      <c r="F246" s="1">
        <v>65</v>
      </c>
      <c r="G246" s="1">
        <v>17310</v>
      </c>
      <c r="H246" s="1">
        <v>17310</v>
      </c>
      <c r="I246" s="1">
        <v>17310</v>
      </c>
      <c r="J246" s="1" t="s">
        <v>276</v>
      </c>
      <c r="K246" t="s">
        <v>277</v>
      </c>
      <c r="L246" t="s">
        <v>278</v>
      </c>
      <c r="M246" t="s">
        <v>278</v>
      </c>
      <c r="N246" t="str">
        <f t="shared" si="3"/>
        <v>ASC-CAHPS-Q2AF-Staff Overall</v>
      </c>
      <c r="O246">
        <f>COUNTIF([1]BriansMasterCategoryDefinitionL!$F$2:$F$525,N246)</f>
        <v>0</v>
      </c>
    </row>
    <row r="247" spans="1:15" hidden="1" x14ac:dyDescent="0.25">
      <c r="A247" s="1">
        <v>25</v>
      </c>
      <c r="B247" t="s">
        <v>234</v>
      </c>
      <c r="C247" s="3" t="s">
        <v>1278</v>
      </c>
      <c r="D247" s="3" t="s">
        <v>1299</v>
      </c>
      <c r="E247" s="1">
        <v>1883</v>
      </c>
      <c r="F247" s="1">
        <v>65</v>
      </c>
      <c r="G247" s="1">
        <v>17313</v>
      </c>
      <c r="H247" s="1">
        <v>17313</v>
      </c>
      <c r="I247" s="1">
        <v>17313</v>
      </c>
      <c r="J247" s="1" t="s">
        <v>279</v>
      </c>
      <c r="K247" t="s">
        <v>280</v>
      </c>
      <c r="L247" t="s">
        <v>281</v>
      </c>
      <c r="M247" t="s">
        <v>281</v>
      </c>
      <c r="N247" t="str">
        <f t="shared" si="3"/>
        <v>ASC-CAHPS-Q8FF-Discharge</v>
      </c>
      <c r="O247">
        <f>COUNTIF([1]BriansMasterCategoryDefinitionL!$F$2:$F$525,N247)</f>
        <v>0</v>
      </c>
    </row>
    <row r="248" spans="1:15" hidden="1" x14ac:dyDescent="0.25">
      <c r="A248" s="1">
        <v>25</v>
      </c>
      <c r="B248" t="s">
        <v>234</v>
      </c>
      <c r="C248" s="3" t="s">
        <v>1278</v>
      </c>
      <c r="D248" s="3" t="s">
        <v>1299</v>
      </c>
      <c r="E248" s="1">
        <v>1883</v>
      </c>
      <c r="F248" s="1">
        <v>65</v>
      </c>
      <c r="G248" s="1">
        <v>17314</v>
      </c>
      <c r="H248" s="1">
        <v>17314</v>
      </c>
      <c r="I248" s="1">
        <v>17314</v>
      </c>
      <c r="J248" s="1" t="s">
        <v>282</v>
      </c>
      <c r="K248" t="s">
        <v>283</v>
      </c>
      <c r="L248" t="s">
        <v>284</v>
      </c>
      <c r="M248" t="s">
        <v>284</v>
      </c>
      <c r="N248" t="str">
        <f t="shared" si="3"/>
        <v>ASC-CAHPS-Q3TF-Trust Physician</v>
      </c>
      <c r="O248">
        <f>COUNTIF([1]BriansMasterCategoryDefinitionL!$F$2:$F$525,N248)</f>
        <v>0</v>
      </c>
    </row>
    <row r="249" spans="1:15" hidden="1" x14ac:dyDescent="0.25">
      <c r="A249" s="1">
        <v>25</v>
      </c>
      <c r="B249" t="s">
        <v>234</v>
      </c>
      <c r="C249" s="3" t="s">
        <v>1278</v>
      </c>
      <c r="D249" s="3" t="s">
        <v>1299</v>
      </c>
      <c r="E249" s="1">
        <v>1883</v>
      </c>
      <c r="F249" s="1">
        <v>65</v>
      </c>
      <c r="G249" s="1">
        <v>17640</v>
      </c>
      <c r="H249" s="1">
        <v>17640</v>
      </c>
      <c r="I249" s="1">
        <v>17640</v>
      </c>
      <c r="J249" s="1" t="s">
        <v>285</v>
      </c>
      <c r="K249" t="s">
        <v>286</v>
      </c>
      <c r="L249" t="s">
        <v>287</v>
      </c>
      <c r="M249" t="s">
        <v>287</v>
      </c>
      <c r="N249" t="str">
        <f t="shared" si="3"/>
        <v>ASC-CAHPS-Q10DF-Billing</v>
      </c>
      <c r="O249">
        <f>COUNTIF([1]BriansMasterCategoryDefinitionL!$F$2:$F$525,N249)</f>
        <v>0</v>
      </c>
    </row>
    <row r="250" spans="1:15" hidden="1" x14ac:dyDescent="0.25">
      <c r="A250" s="1">
        <v>25</v>
      </c>
      <c r="B250" t="s">
        <v>234</v>
      </c>
      <c r="C250" s="3" t="s">
        <v>1278</v>
      </c>
      <c r="D250" s="3" t="s">
        <v>1298</v>
      </c>
      <c r="E250" s="1">
        <v>1812</v>
      </c>
      <c r="F250" s="1">
        <v>55</v>
      </c>
      <c r="G250" s="1">
        <v>15997</v>
      </c>
      <c r="H250" s="1">
        <v>15997</v>
      </c>
      <c r="I250" s="1">
        <v>5863</v>
      </c>
      <c r="J250" s="1" t="s">
        <v>235</v>
      </c>
      <c r="K250" t="s">
        <v>236</v>
      </c>
      <c r="L250" t="s">
        <v>237</v>
      </c>
      <c r="M250" t="s">
        <v>237</v>
      </c>
      <c r="N250" t="str">
        <f t="shared" si="3"/>
        <v>ASC-CAHPS-H2C-YOUR CARE FROM NURSES</v>
      </c>
      <c r="O250">
        <f>COUNTIF([1]BriansMasterCategoryDefinitionL!$F$2:$F$525,N250)</f>
        <v>0</v>
      </c>
    </row>
    <row r="251" spans="1:15" hidden="1" x14ac:dyDescent="0.25">
      <c r="A251" s="1">
        <v>25</v>
      </c>
      <c r="B251" t="s">
        <v>234</v>
      </c>
      <c r="C251" s="3" t="s">
        <v>1278</v>
      </c>
      <c r="D251" s="3" t="s">
        <v>1298</v>
      </c>
      <c r="E251" s="1">
        <v>1812</v>
      </c>
      <c r="F251" s="1">
        <v>55</v>
      </c>
      <c r="G251" s="1">
        <v>15998</v>
      </c>
      <c r="H251" s="1">
        <v>15998</v>
      </c>
      <c r="I251" s="1">
        <v>5864</v>
      </c>
      <c r="J251" s="1" t="s">
        <v>184</v>
      </c>
      <c r="K251" t="s">
        <v>238</v>
      </c>
      <c r="L251" t="s">
        <v>237</v>
      </c>
      <c r="M251" t="s">
        <v>237</v>
      </c>
      <c r="N251" t="str">
        <f t="shared" si="3"/>
        <v>ASC-CAHPS-H2O-YOUR CARE FROM NURSES</v>
      </c>
      <c r="O251">
        <f>COUNTIF([1]BriansMasterCategoryDefinitionL!$F$2:$F$525,N251)</f>
        <v>0</v>
      </c>
    </row>
    <row r="252" spans="1:15" hidden="1" x14ac:dyDescent="0.25">
      <c r="A252" s="1">
        <v>25</v>
      </c>
      <c r="B252" t="s">
        <v>234</v>
      </c>
      <c r="C252" s="3" t="s">
        <v>1278</v>
      </c>
      <c r="D252" s="3" t="s">
        <v>1298</v>
      </c>
      <c r="E252" s="1">
        <v>1812</v>
      </c>
      <c r="F252" s="1">
        <v>55</v>
      </c>
      <c r="G252" s="1">
        <v>15999</v>
      </c>
      <c r="H252" s="1">
        <v>15999</v>
      </c>
      <c r="I252" s="1">
        <v>5865</v>
      </c>
      <c r="J252" s="1" t="s">
        <v>186</v>
      </c>
      <c r="K252" t="s">
        <v>239</v>
      </c>
      <c r="L252" t="s">
        <v>237</v>
      </c>
      <c r="M252" t="s">
        <v>237</v>
      </c>
      <c r="N252" t="str">
        <f t="shared" si="3"/>
        <v>ASC-CAHPS-H2J-YOUR CARE FROM NURSES</v>
      </c>
      <c r="O252">
        <f>COUNTIF([1]BriansMasterCategoryDefinitionL!$F$2:$F$525,N252)</f>
        <v>0</v>
      </c>
    </row>
    <row r="253" spans="1:15" hidden="1" x14ac:dyDescent="0.25">
      <c r="A253" s="1">
        <v>25</v>
      </c>
      <c r="B253" t="s">
        <v>234</v>
      </c>
      <c r="C253" s="3" t="s">
        <v>1278</v>
      </c>
      <c r="D253" s="3"/>
      <c r="E253" s="1">
        <v>1812</v>
      </c>
      <c r="F253" s="1">
        <v>55</v>
      </c>
      <c r="G253" s="1">
        <v>16000</v>
      </c>
      <c r="H253" s="1">
        <v>16000</v>
      </c>
      <c r="I253" s="1">
        <v>16000</v>
      </c>
      <c r="K253" t="s">
        <v>240</v>
      </c>
      <c r="L253" t="s">
        <v>237</v>
      </c>
      <c r="M253" t="s">
        <v>237</v>
      </c>
      <c r="N253" t="str">
        <f t="shared" si="3"/>
        <v>ASC-CAHPS--YOUR CARE FROM NURSES</v>
      </c>
      <c r="O253">
        <f>COUNTIF([1]BriansMasterCategoryDefinitionL!$F$2:$F$525,N253)</f>
        <v>0</v>
      </c>
    </row>
    <row r="254" spans="1:15" hidden="1" x14ac:dyDescent="0.25">
      <c r="A254" s="1">
        <v>25</v>
      </c>
      <c r="B254" t="s">
        <v>234</v>
      </c>
      <c r="C254" s="3" t="s">
        <v>1278</v>
      </c>
      <c r="D254" s="3" t="s">
        <v>1298</v>
      </c>
      <c r="E254" s="1">
        <v>1812</v>
      </c>
      <c r="F254" s="1">
        <v>55</v>
      </c>
      <c r="G254" s="1">
        <v>16001</v>
      </c>
      <c r="H254" s="1">
        <v>16001</v>
      </c>
      <c r="I254" s="1">
        <v>5868</v>
      </c>
      <c r="J254" s="1" t="s">
        <v>244</v>
      </c>
      <c r="K254" t="s">
        <v>245</v>
      </c>
      <c r="L254" t="s">
        <v>242</v>
      </c>
      <c r="M254" t="s">
        <v>242</v>
      </c>
      <c r="N254" t="str">
        <f t="shared" si="3"/>
        <v>ASC-CAHPS-H3C-YOUR CARE FROM DOCTORS</v>
      </c>
      <c r="O254">
        <f>COUNTIF([1]BriansMasterCategoryDefinitionL!$F$2:$F$525,N254)</f>
        <v>0</v>
      </c>
    </row>
    <row r="255" spans="1:15" hidden="1" x14ac:dyDescent="0.25">
      <c r="A255" s="1">
        <v>25</v>
      </c>
      <c r="B255" t="s">
        <v>234</v>
      </c>
      <c r="C255" s="3" t="s">
        <v>1278</v>
      </c>
      <c r="D255" s="3" t="s">
        <v>1298</v>
      </c>
      <c r="E255" s="1">
        <v>1812</v>
      </c>
      <c r="F255" s="1">
        <v>55</v>
      </c>
      <c r="G255" s="1">
        <v>16002</v>
      </c>
      <c r="H255" s="1">
        <v>16002</v>
      </c>
      <c r="I255" s="1">
        <v>5869</v>
      </c>
      <c r="J255" s="1" t="s">
        <v>158</v>
      </c>
      <c r="K255" t="s">
        <v>241</v>
      </c>
      <c r="L255" t="s">
        <v>242</v>
      </c>
      <c r="M255" t="s">
        <v>242</v>
      </c>
      <c r="N255" t="str">
        <f t="shared" si="3"/>
        <v>ASC-CAHPS-H3O-YOUR CARE FROM DOCTORS</v>
      </c>
      <c r="O255">
        <f>COUNTIF([1]BriansMasterCategoryDefinitionL!$F$2:$F$525,N255)</f>
        <v>0</v>
      </c>
    </row>
    <row r="256" spans="1:15" hidden="1" x14ac:dyDescent="0.25">
      <c r="A256" s="1">
        <v>25</v>
      </c>
      <c r="B256" t="s">
        <v>234</v>
      </c>
      <c r="C256" s="3" t="s">
        <v>1278</v>
      </c>
      <c r="D256" s="3" t="s">
        <v>1298</v>
      </c>
      <c r="E256" s="1">
        <v>1812</v>
      </c>
      <c r="F256" s="1">
        <v>55</v>
      </c>
      <c r="G256" s="1">
        <v>16003</v>
      </c>
      <c r="H256" s="1">
        <v>16003</v>
      </c>
      <c r="I256" s="1">
        <v>5870</v>
      </c>
      <c r="J256" s="1" t="s">
        <v>161</v>
      </c>
      <c r="K256" t="s">
        <v>243</v>
      </c>
      <c r="L256" t="s">
        <v>242</v>
      </c>
      <c r="M256" t="s">
        <v>242</v>
      </c>
      <c r="N256" t="str">
        <f t="shared" si="3"/>
        <v>ASC-CAHPS-H3J-YOUR CARE FROM DOCTORS</v>
      </c>
      <c r="O256">
        <f>COUNTIF([1]BriansMasterCategoryDefinitionL!$F$2:$F$525,N256)</f>
        <v>0</v>
      </c>
    </row>
    <row r="257" spans="1:15" hidden="1" x14ac:dyDescent="0.25">
      <c r="A257" s="1">
        <v>25</v>
      </c>
      <c r="B257" t="s">
        <v>234</v>
      </c>
      <c r="C257" s="3" t="s">
        <v>1278</v>
      </c>
      <c r="D257" s="3" t="s">
        <v>1298</v>
      </c>
      <c r="E257" s="1">
        <v>1812</v>
      </c>
      <c r="F257" s="1">
        <v>55</v>
      </c>
      <c r="G257" s="1">
        <v>16004</v>
      </c>
      <c r="H257" s="1">
        <v>16004</v>
      </c>
      <c r="I257" s="1">
        <v>5876</v>
      </c>
      <c r="J257" s="1" t="s">
        <v>246</v>
      </c>
      <c r="K257" t="s">
        <v>247</v>
      </c>
      <c r="L257" t="s">
        <v>248</v>
      </c>
      <c r="M257" t="s">
        <v>248</v>
      </c>
      <c r="N257" t="str">
        <f t="shared" si="3"/>
        <v>ASC-CAHPS-H4AE-YOUR EXPERIENCE IN THIS CENTER</v>
      </c>
      <c r="O257">
        <f>COUNTIF([1]BriansMasterCategoryDefinitionL!$F$2:$F$525,N257)</f>
        <v>0</v>
      </c>
    </row>
    <row r="258" spans="1:15" hidden="1" x14ac:dyDescent="0.25">
      <c r="A258" s="1">
        <v>25</v>
      </c>
      <c r="B258" t="s">
        <v>234</v>
      </c>
      <c r="C258" s="3" t="s">
        <v>1278</v>
      </c>
      <c r="D258" s="3"/>
      <c r="E258" s="1">
        <v>1812</v>
      </c>
      <c r="F258" s="1">
        <v>55</v>
      </c>
      <c r="G258" s="1">
        <v>16005</v>
      </c>
      <c r="H258" s="1">
        <v>16005</v>
      </c>
      <c r="I258" s="1">
        <v>16005</v>
      </c>
      <c r="K258" t="s">
        <v>249</v>
      </c>
      <c r="L258" t="s">
        <v>248</v>
      </c>
      <c r="M258" t="s">
        <v>248</v>
      </c>
      <c r="N258" t="str">
        <f t="shared" si="3"/>
        <v>ASC-CAHPS--YOUR EXPERIENCE IN THIS CENTER</v>
      </c>
      <c r="O258">
        <f>COUNTIF([1]BriansMasterCategoryDefinitionL!$F$2:$F$525,N258)</f>
        <v>0</v>
      </c>
    </row>
    <row r="259" spans="1:15" hidden="1" x14ac:dyDescent="0.25">
      <c r="A259" s="1">
        <v>25</v>
      </c>
      <c r="B259" t="s">
        <v>234</v>
      </c>
      <c r="C259" s="3" t="s">
        <v>1278</v>
      </c>
      <c r="D259" s="3" t="s">
        <v>1298</v>
      </c>
      <c r="E259" s="1">
        <v>1812</v>
      </c>
      <c r="F259" s="1">
        <v>55</v>
      </c>
      <c r="G259" s="1">
        <v>16008</v>
      </c>
      <c r="H259" s="1">
        <v>16008</v>
      </c>
      <c r="I259" s="1">
        <v>5886</v>
      </c>
      <c r="J259" s="1" t="s">
        <v>252</v>
      </c>
      <c r="K259" t="s">
        <v>253</v>
      </c>
      <c r="L259" t="s">
        <v>251</v>
      </c>
      <c r="M259" t="s">
        <v>251</v>
      </c>
      <c r="N259" t="str">
        <f t="shared" ref="N259:N322" si="4">CONCATENATE(C259,"-",J259,"-",M259)</f>
        <v>ASC-CAHPS-H17-OVERALL RATING OF CENTER</v>
      </c>
      <c r="O259">
        <f>COUNTIF([1]BriansMasterCategoryDefinitionL!$F$2:$F$525,N259)</f>
        <v>0</v>
      </c>
    </row>
    <row r="260" spans="1:15" hidden="1" x14ac:dyDescent="0.25">
      <c r="A260" s="1">
        <v>25</v>
      </c>
      <c r="B260" t="s">
        <v>234</v>
      </c>
      <c r="C260" s="3" t="s">
        <v>1278</v>
      </c>
      <c r="D260" s="3" t="s">
        <v>1298</v>
      </c>
      <c r="E260" s="1">
        <v>1812</v>
      </c>
      <c r="F260" s="1">
        <v>55</v>
      </c>
      <c r="G260" s="1">
        <v>15338</v>
      </c>
      <c r="H260" s="1">
        <v>15338</v>
      </c>
      <c r="I260" s="1">
        <v>5885</v>
      </c>
      <c r="J260" s="1" t="s">
        <v>231</v>
      </c>
      <c r="K260" t="s">
        <v>250</v>
      </c>
      <c r="L260" t="s">
        <v>251</v>
      </c>
      <c r="M260" t="s">
        <v>251</v>
      </c>
      <c r="N260" t="str">
        <f t="shared" si="4"/>
        <v>ASC-CAHPS-H30-OVERALL RATING OF CENTER</v>
      </c>
      <c r="O260">
        <f>COUNTIF([1]BriansMasterCategoryDefinitionL!$F$2:$F$525,N260)</f>
        <v>0</v>
      </c>
    </row>
    <row r="261" spans="1:15" hidden="1" x14ac:dyDescent="0.25">
      <c r="A261" s="1">
        <v>25</v>
      </c>
      <c r="B261" t="s">
        <v>234</v>
      </c>
      <c r="C261" s="3" t="s">
        <v>1278</v>
      </c>
      <c r="D261" s="3" t="s">
        <v>1299</v>
      </c>
      <c r="E261" s="1">
        <v>2471</v>
      </c>
      <c r="F261" s="1">
        <v>29</v>
      </c>
      <c r="G261" s="1">
        <v>18962</v>
      </c>
      <c r="H261" s="1">
        <v>519</v>
      </c>
      <c r="I261" s="1">
        <v>519</v>
      </c>
      <c r="J261" s="1" t="s">
        <v>288</v>
      </c>
      <c r="K261" t="s">
        <v>289</v>
      </c>
      <c r="L261" t="s">
        <v>290</v>
      </c>
      <c r="M261" t="s">
        <v>290</v>
      </c>
      <c r="N261" t="str">
        <f t="shared" si="4"/>
        <v>ASC-CAHPS-H6AT-ENVIRONMENT</v>
      </c>
      <c r="O261">
        <f>COUNTIF([1]BriansMasterCategoryDefinitionL!$F$2:$F$525,N261)</f>
        <v>0</v>
      </c>
    </row>
    <row r="262" spans="1:15" hidden="1" x14ac:dyDescent="0.25">
      <c r="A262" s="1">
        <v>25</v>
      </c>
      <c r="B262" t="s">
        <v>234</v>
      </c>
      <c r="C262" s="3" t="s">
        <v>1278</v>
      </c>
      <c r="D262" s="3" t="s">
        <v>1299</v>
      </c>
      <c r="E262" s="1">
        <v>2471</v>
      </c>
      <c r="F262" s="1">
        <v>29</v>
      </c>
      <c r="G262" s="1">
        <v>18963</v>
      </c>
      <c r="H262" s="1">
        <v>514</v>
      </c>
      <c r="I262" s="1">
        <v>514</v>
      </c>
      <c r="J262" s="1" t="s">
        <v>291</v>
      </c>
      <c r="K262" t="s">
        <v>292</v>
      </c>
      <c r="L262" t="s">
        <v>290</v>
      </c>
      <c r="M262" t="s">
        <v>290</v>
      </c>
      <c r="N262" t="str">
        <f t="shared" si="4"/>
        <v>ASC-CAHPS-H6FA-ENVIRONMENT</v>
      </c>
      <c r="O262">
        <f>COUNTIF([1]BriansMasterCategoryDefinitionL!$F$2:$F$525,N262)</f>
        <v>0</v>
      </c>
    </row>
    <row r="263" spans="1:15" hidden="1" x14ac:dyDescent="0.25">
      <c r="A263" s="1">
        <v>25</v>
      </c>
      <c r="B263" t="s">
        <v>234</v>
      </c>
      <c r="C263" s="3" t="s">
        <v>1278</v>
      </c>
      <c r="D263" s="3" t="s">
        <v>1299</v>
      </c>
      <c r="E263" s="1">
        <v>2471</v>
      </c>
      <c r="F263" s="1">
        <v>29</v>
      </c>
      <c r="G263" s="1">
        <v>18964</v>
      </c>
      <c r="H263" s="1">
        <v>520</v>
      </c>
      <c r="I263" s="1">
        <v>520</v>
      </c>
      <c r="J263" s="1" t="s">
        <v>293</v>
      </c>
      <c r="K263" t="s">
        <v>294</v>
      </c>
      <c r="L263" t="s">
        <v>290</v>
      </c>
      <c r="M263" t="s">
        <v>290</v>
      </c>
      <c r="N263" t="str">
        <f t="shared" si="4"/>
        <v>ASC-CAHPS-H4BA-ENVIRONMENT</v>
      </c>
      <c r="O263">
        <f>COUNTIF([1]BriansMasterCategoryDefinitionL!$F$2:$F$525,N263)</f>
        <v>0</v>
      </c>
    </row>
    <row r="264" spans="1:15" hidden="1" x14ac:dyDescent="0.25">
      <c r="A264" s="1">
        <v>25</v>
      </c>
      <c r="B264" t="s">
        <v>234</v>
      </c>
      <c r="C264" s="3" t="s">
        <v>1278</v>
      </c>
      <c r="D264" s="3"/>
      <c r="E264" s="1">
        <v>2471</v>
      </c>
      <c r="F264" s="1">
        <v>29</v>
      </c>
      <c r="G264" s="1">
        <v>18965</v>
      </c>
      <c r="H264" s="1">
        <v>1984</v>
      </c>
      <c r="I264" s="1">
        <v>16108</v>
      </c>
      <c r="J264" s="1" t="s">
        <v>295</v>
      </c>
      <c r="K264" t="s">
        <v>296</v>
      </c>
      <c r="L264" t="s">
        <v>266</v>
      </c>
      <c r="M264" t="s">
        <v>266</v>
      </c>
      <c r="N264" t="str">
        <f t="shared" si="4"/>
        <v>ASC-CAHPS-H5D-WAIT TIME</v>
      </c>
      <c r="O264">
        <f>COUNTIF([1]BriansMasterCategoryDefinitionL!$F$2:$F$525,N264)</f>
        <v>1</v>
      </c>
    </row>
    <row r="265" spans="1:15" hidden="1" x14ac:dyDescent="0.25">
      <c r="A265" s="1">
        <v>25</v>
      </c>
      <c r="B265" t="s">
        <v>234</v>
      </c>
      <c r="C265" s="3" t="s">
        <v>1278</v>
      </c>
      <c r="D265" s="3"/>
      <c r="E265" s="1">
        <v>2471</v>
      </c>
      <c r="F265" s="1">
        <v>29</v>
      </c>
      <c r="G265" s="1">
        <v>23160</v>
      </c>
      <c r="H265" s="1">
        <v>18966</v>
      </c>
      <c r="I265" s="1">
        <v>18966</v>
      </c>
      <c r="K265" t="s">
        <v>297</v>
      </c>
      <c r="L265" t="s">
        <v>266</v>
      </c>
      <c r="M265" t="s">
        <v>266</v>
      </c>
      <c r="N265" t="str">
        <f t="shared" si="4"/>
        <v>ASC-CAHPS--WAIT TIME</v>
      </c>
      <c r="O265">
        <f>COUNTIF([1]BriansMasterCategoryDefinitionL!$F$2:$F$525,N265)</f>
        <v>0</v>
      </c>
    </row>
    <row r="266" spans="1:15" hidden="1" x14ac:dyDescent="0.25">
      <c r="A266" s="1">
        <v>25</v>
      </c>
      <c r="B266" t="s">
        <v>234</v>
      </c>
      <c r="C266" s="3" t="s">
        <v>1278</v>
      </c>
      <c r="D266" s="3" t="s">
        <v>1299</v>
      </c>
      <c r="E266" s="1">
        <v>2471</v>
      </c>
      <c r="F266" s="1">
        <v>29</v>
      </c>
      <c r="G266" s="1">
        <v>18967</v>
      </c>
      <c r="H266" s="1">
        <v>517</v>
      </c>
      <c r="I266" s="1">
        <v>230</v>
      </c>
      <c r="J266" s="1" t="s">
        <v>298</v>
      </c>
      <c r="K266" t="s">
        <v>299</v>
      </c>
      <c r="L266" t="s">
        <v>300</v>
      </c>
      <c r="M266" t="s">
        <v>300</v>
      </c>
      <c r="N266" t="str">
        <f t="shared" si="4"/>
        <v>ASC-CAHPS-H1EF-CARE FROM STAFF</v>
      </c>
      <c r="O266">
        <f>COUNTIF([1]BriansMasterCategoryDefinitionL!$F$2:$F$525,N266)</f>
        <v>0</v>
      </c>
    </row>
    <row r="267" spans="1:15" hidden="1" x14ac:dyDescent="0.25">
      <c r="A267" s="1">
        <v>25</v>
      </c>
      <c r="B267" t="s">
        <v>234</v>
      </c>
      <c r="C267" s="3" t="s">
        <v>1278</v>
      </c>
      <c r="D267" s="3" t="s">
        <v>1299</v>
      </c>
      <c r="E267" s="1">
        <v>2471</v>
      </c>
      <c r="F267" s="1">
        <v>29</v>
      </c>
      <c r="G267" s="1">
        <v>18968</v>
      </c>
      <c r="H267" s="1">
        <v>1988</v>
      </c>
      <c r="I267" s="1">
        <v>247</v>
      </c>
      <c r="J267" s="1" t="s">
        <v>301</v>
      </c>
      <c r="K267" t="s">
        <v>302</v>
      </c>
      <c r="L267" t="s">
        <v>300</v>
      </c>
      <c r="M267" t="s">
        <v>300</v>
      </c>
      <c r="N267" t="str">
        <f t="shared" si="4"/>
        <v>ASC-CAHPS-H2CD-CARE FROM STAFF</v>
      </c>
      <c r="O267">
        <f>COUNTIF([1]BriansMasterCategoryDefinitionL!$F$2:$F$525,N267)</f>
        <v>0</v>
      </c>
    </row>
    <row r="268" spans="1:15" hidden="1" x14ac:dyDescent="0.25">
      <c r="A268" s="1">
        <v>25</v>
      </c>
      <c r="B268" t="s">
        <v>234</v>
      </c>
      <c r="C268" s="3" t="s">
        <v>1278</v>
      </c>
      <c r="D268" s="3"/>
      <c r="E268" s="1">
        <v>2471</v>
      </c>
      <c r="F268" s="1">
        <v>29</v>
      </c>
      <c r="G268" s="1">
        <v>18969</v>
      </c>
      <c r="H268" s="1">
        <v>18969</v>
      </c>
      <c r="I268" s="1">
        <v>18969</v>
      </c>
      <c r="K268" t="s">
        <v>303</v>
      </c>
      <c r="L268" t="s">
        <v>300</v>
      </c>
      <c r="M268" t="s">
        <v>300</v>
      </c>
      <c r="N268" t="str">
        <f t="shared" si="4"/>
        <v>ASC-CAHPS--CARE FROM STAFF</v>
      </c>
      <c r="O268">
        <f>COUNTIF([1]BriansMasterCategoryDefinitionL!$F$2:$F$525,N268)</f>
        <v>0</v>
      </c>
    </row>
    <row r="269" spans="1:15" hidden="1" x14ac:dyDescent="0.25">
      <c r="A269" s="1">
        <v>25</v>
      </c>
      <c r="B269" t="s">
        <v>234</v>
      </c>
      <c r="C269" s="3" t="s">
        <v>1278</v>
      </c>
      <c r="D269" s="3"/>
      <c r="E269" s="1">
        <v>2471</v>
      </c>
      <c r="F269" s="1">
        <v>29</v>
      </c>
      <c r="G269" s="1">
        <v>18970</v>
      </c>
      <c r="H269" s="1">
        <v>18970</v>
      </c>
      <c r="I269" s="1">
        <v>18970</v>
      </c>
      <c r="K269" t="s">
        <v>304</v>
      </c>
      <c r="L269" t="s">
        <v>300</v>
      </c>
      <c r="M269" t="s">
        <v>300</v>
      </c>
      <c r="N269" t="str">
        <f t="shared" si="4"/>
        <v>ASC-CAHPS--CARE FROM STAFF</v>
      </c>
      <c r="O269">
        <f>COUNTIF([1]BriansMasterCategoryDefinitionL!$F$2:$F$525,N269)</f>
        <v>0</v>
      </c>
    </row>
    <row r="270" spans="1:15" hidden="1" x14ac:dyDescent="0.25">
      <c r="A270" s="1">
        <v>25</v>
      </c>
      <c r="B270" t="s">
        <v>234</v>
      </c>
      <c r="C270" s="3" t="s">
        <v>1278</v>
      </c>
      <c r="D270" s="3" t="s">
        <v>1299</v>
      </c>
      <c r="E270" s="1">
        <v>2471</v>
      </c>
      <c r="F270" s="1">
        <v>29</v>
      </c>
      <c r="G270" s="1">
        <v>18971</v>
      </c>
      <c r="H270" s="1">
        <v>18971</v>
      </c>
      <c r="I270" s="1">
        <v>11498</v>
      </c>
      <c r="J270" s="1" t="s">
        <v>225</v>
      </c>
      <c r="K270" t="s">
        <v>305</v>
      </c>
      <c r="L270" t="s">
        <v>306</v>
      </c>
      <c r="M270" t="s">
        <v>307</v>
      </c>
      <c r="N270" t="str">
        <f t="shared" si="4"/>
        <v>ASC-CAHPS-H3-Care From Doctors</v>
      </c>
      <c r="O270">
        <f>COUNTIF([1]BriansMasterCategoryDefinitionL!$F$2:$F$525,N270)</f>
        <v>0</v>
      </c>
    </row>
    <row r="271" spans="1:15" hidden="1" x14ac:dyDescent="0.25">
      <c r="A271" s="1">
        <v>25</v>
      </c>
      <c r="B271" t="s">
        <v>234</v>
      </c>
      <c r="C271" s="3" t="s">
        <v>1278</v>
      </c>
      <c r="D271" s="3" t="s">
        <v>1299</v>
      </c>
      <c r="E271" s="1">
        <v>2471</v>
      </c>
      <c r="F271" s="1">
        <v>29</v>
      </c>
      <c r="G271" s="1">
        <v>18972</v>
      </c>
      <c r="H271" s="1">
        <v>1994</v>
      </c>
      <c r="I271" s="1">
        <v>11492</v>
      </c>
      <c r="J271" s="1" t="s">
        <v>308</v>
      </c>
      <c r="K271" t="s">
        <v>309</v>
      </c>
      <c r="L271" t="s">
        <v>310</v>
      </c>
      <c r="M271" t="s">
        <v>310</v>
      </c>
      <c r="N271" t="str">
        <f t="shared" si="4"/>
        <v>ASC-CAHPS-H8A-DISCHARGE/OUTCOME</v>
      </c>
      <c r="O271">
        <f>COUNTIF([1]BriansMasterCategoryDefinitionL!$F$2:$F$525,N271)</f>
        <v>0</v>
      </c>
    </row>
    <row r="272" spans="1:15" hidden="1" x14ac:dyDescent="0.25">
      <c r="A272" s="1">
        <v>25</v>
      </c>
      <c r="B272" t="s">
        <v>234</v>
      </c>
      <c r="C272" s="3" t="s">
        <v>1278</v>
      </c>
      <c r="D272" s="3"/>
      <c r="E272" s="1">
        <v>2471</v>
      </c>
      <c r="F272" s="1">
        <v>29</v>
      </c>
      <c r="G272" s="1">
        <v>18973</v>
      </c>
      <c r="H272" s="1">
        <v>18973</v>
      </c>
      <c r="I272" s="1">
        <v>18973</v>
      </c>
      <c r="K272" t="s">
        <v>311</v>
      </c>
      <c r="L272" t="s">
        <v>310</v>
      </c>
      <c r="M272" t="s">
        <v>310</v>
      </c>
      <c r="N272" t="str">
        <f t="shared" si="4"/>
        <v>ASC-CAHPS--DISCHARGE/OUTCOME</v>
      </c>
      <c r="O272">
        <f>COUNTIF([1]BriansMasterCategoryDefinitionL!$F$2:$F$525,N272)</f>
        <v>0</v>
      </c>
    </row>
    <row r="273" spans="1:15" hidden="1" x14ac:dyDescent="0.25">
      <c r="A273" s="1">
        <v>25</v>
      </c>
      <c r="B273" t="s">
        <v>234</v>
      </c>
      <c r="C273" s="3" t="s">
        <v>1278</v>
      </c>
      <c r="D273" s="3" t="s">
        <v>1299</v>
      </c>
      <c r="E273" s="1">
        <v>2471</v>
      </c>
      <c r="F273" s="1">
        <v>29</v>
      </c>
      <c r="G273" s="1">
        <v>18974</v>
      </c>
      <c r="H273" s="1">
        <v>18974</v>
      </c>
      <c r="I273" s="1">
        <v>5885</v>
      </c>
      <c r="J273" s="1" t="s">
        <v>231</v>
      </c>
      <c r="K273" t="s">
        <v>312</v>
      </c>
      <c r="L273" t="s">
        <v>313</v>
      </c>
      <c r="M273" t="s">
        <v>314</v>
      </c>
      <c r="N273" t="str">
        <f t="shared" si="4"/>
        <v>ASC-CAHPS-H30-Overall Rating</v>
      </c>
      <c r="O273">
        <f>COUNTIF([1]BriansMasterCategoryDefinitionL!$F$2:$F$525,N273)</f>
        <v>0</v>
      </c>
    </row>
    <row r="274" spans="1:15" hidden="1" x14ac:dyDescent="0.25">
      <c r="A274" s="1">
        <v>25</v>
      </c>
      <c r="B274" t="s">
        <v>234</v>
      </c>
      <c r="C274" s="3" t="s">
        <v>1278</v>
      </c>
      <c r="D274" s="3"/>
      <c r="E274" s="1">
        <v>2471</v>
      </c>
      <c r="F274" s="1">
        <v>29</v>
      </c>
      <c r="G274" s="1">
        <v>23147</v>
      </c>
      <c r="H274" s="1">
        <v>23147</v>
      </c>
      <c r="I274" s="1">
        <v>23147</v>
      </c>
      <c r="K274" t="s">
        <v>315</v>
      </c>
      <c r="L274" t="s">
        <v>316</v>
      </c>
      <c r="M274" t="s">
        <v>317</v>
      </c>
      <c r="N274" t="str">
        <f t="shared" si="4"/>
        <v>ASC-CAHPS--Would Recommend</v>
      </c>
      <c r="O274">
        <f>COUNTIF([1]BriansMasterCategoryDefinitionL!$F$2:$F$525,N274)</f>
        <v>0</v>
      </c>
    </row>
    <row r="275" spans="1:15" hidden="1" x14ac:dyDescent="0.25">
      <c r="A275" s="1">
        <v>25</v>
      </c>
      <c r="B275" t="s">
        <v>234</v>
      </c>
      <c r="C275" s="3" t="s">
        <v>1278</v>
      </c>
      <c r="D275" s="3"/>
      <c r="E275" s="1">
        <v>2192</v>
      </c>
      <c r="F275" s="1">
        <v>27</v>
      </c>
      <c r="G275" s="1">
        <v>20011</v>
      </c>
      <c r="H275" s="1">
        <v>11618</v>
      </c>
      <c r="I275" s="1">
        <v>11618</v>
      </c>
      <c r="J275" s="1" t="s">
        <v>318</v>
      </c>
      <c r="K275" t="s">
        <v>319</v>
      </c>
      <c r="L275" t="s">
        <v>320</v>
      </c>
      <c r="M275" t="s">
        <v>320</v>
      </c>
      <c r="N275" t="str">
        <f t="shared" si="4"/>
        <v>ASC-CAHPS-H1D-SCHEDULING/REGISTRATION</v>
      </c>
      <c r="O275">
        <f>COUNTIF([1]BriansMasterCategoryDefinitionL!$F$2:$F$525,N275)</f>
        <v>1</v>
      </c>
    </row>
    <row r="276" spans="1:15" hidden="1" x14ac:dyDescent="0.25">
      <c r="A276" s="1">
        <v>25</v>
      </c>
      <c r="B276" t="s">
        <v>234</v>
      </c>
      <c r="C276" s="3" t="s">
        <v>1278</v>
      </c>
      <c r="D276" s="3"/>
      <c r="E276" s="1">
        <v>2192</v>
      </c>
      <c r="F276" s="1">
        <v>27</v>
      </c>
      <c r="G276" s="1">
        <v>20012</v>
      </c>
      <c r="H276" s="1">
        <v>14138</v>
      </c>
      <c r="I276" s="1">
        <v>14138</v>
      </c>
      <c r="J276" s="1" t="s">
        <v>321</v>
      </c>
      <c r="K276" t="s">
        <v>322</v>
      </c>
      <c r="L276" t="s">
        <v>320</v>
      </c>
      <c r="M276" t="s">
        <v>320</v>
      </c>
      <c r="N276" t="str">
        <f t="shared" si="4"/>
        <v>ASC-CAHPS-H1B-SCHEDULING/REGISTRATION</v>
      </c>
      <c r="O276">
        <f>COUNTIF([1]BriansMasterCategoryDefinitionL!$F$2:$F$525,N276)</f>
        <v>1</v>
      </c>
    </row>
    <row r="277" spans="1:15" hidden="1" x14ac:dyDescent="0.25">
      <c r="A277" s="1">
        <v>25</v>
      </c>
      <c r="B277" t="s">
        <v>234</v>
      </c>
      <c r="C277" s="3" t="s">
        <v>1278</v>
      </c>
      <c r="D277" s="3"/>
      <c r="E277" s="1">
        <v>2192</v>
      </c>
      <c r="F277" s="1">
        <v>27</v>
      </c>
      <c r="G277" s="1">
        <v>20013</v>
      </c>
      <c r="H277" s="1">
        <v>5863</v>
      </c>
      <c r="I277" s="1">
        <v>5863</v>
      </c>
      <c r="J277" s="1" t="s">
        <v>235</v>
      </c>
      <c r="K277" t="s">
        <v>323</v>
      </c>
      <c r="L277" t="s">
        <v>300</v>
      </c>
      <c r="M277" t="s">
        <v>300</v>
      </c>
      <c r="N277" t="str">
        <f t="shared" si="4"/>
        <v>ASC-CAHPS-H2C-CARE FROM STAFF</v>
      </c>
      <c r="O277">
        <f>COUNTIF([1]BriansMasterCategoryDefinitionL!$F$2:$F$525,N277)</f>
        <v>1</v>
      </c>
    </row>
    <row r="278" spans="1:15" hidden="1" x14ac:dyDescent="0.25">
      <c r="A278" s="1">
        <v>25</v>
      </c>
      <c r="B278" t="s">
        <v>234</v>
      </c>
      <c r="C278" s="3" t="s">
        <v>1278</v>
      </c>
      <c r="D278" s="3"/>
      <c r="E278" s="1">
        <v>2192</v>
      </c>
      <c r="F278" s="1">
        <v>27</v>
      </c>
      <c r="G278" s="1">
        <v>20014</v>
      </c>
      <c r="H278" s="1">
        <v>5864</v>
      </c>
      <c r="I278" s="1">
        <v>5864</v>
      </c>
      <c r="J278" s="1" t="s">
        <v>184</v>
      </c>
      <c r="K278" t="s">
        <v>324</v>
      </c>
      <c r="L278" t="s">
        <v>300</v>
      </c>
      <c r="M278" t="s">
        <v>300</v>
      </c>
      <c r="N278" t="str">
        <f t="shared" si="4"/>
        <v>ASC-CAHPS-H2O-CARE FROM STAFF</v>
      </c>
      <c r="O278">
        <f>COUNTIF([1]BriansMasterCategoryDefinitionL!$F$2:$F$525,N278)</f>
        <v>1</v>
      </c>
    </row>
    <row r="279" spans="1:15" hidden="1" x14ac:dyDescent="0.25">
      <c r="A279" s="1">
        <v>25</v>
      </c>
      <c r="B279" t="s">
        <v>234</v>
      </c>
      <c r="C279" s="3" t="s">
        <v>1278</v>
      </c>
      <c r="D279" s="3"/>
      <c r="E279" s="1">
        <v>2192</v>
      </c>
      <c r="F279" s="1">
        <v>27</v>
      </c>
      <c r="G279" s="1">
        <v>20015</v>
      </c>
      <c r="H279" s="1">
        <v>5865</v>
      </c>
      <c r="I279" s="1">
        <v>5865</v>
      </c>
      <c r="J279" s="1" t="s">
        <v>186</v>
      </c>
      <c r="K279" t="s">
        <v>325</v>
      </c>
      <c r="L279" t="s">
        <v>300</v>
      </c>
      <c r="M279" t="s">
        <v>300</v>
      </c>
      <c r="N279" t="str">
        <f t="shared" si="4"/>
        <v>ASC-CAHPS-H2J-CARE FROM STAFF</v>
      </c>
      <c r="O279">
        <f>COUNTIF([1]BriansMasterCategoryDefinitionL!$F$2:$F$525,N279)</f>
        <v>1</v>
      </c>
    </row>
    <row r="280" spans="1:15" hidden="1" x14ac:dyDescent="0.25">
      <c r="A280" s="1">
        <v>25</v>
      </c>
      <c r="B280" t="s">
        <v>234</v>
      </c>
      <c r="C280" s="3" t="s">
        <v>1278</v>
      </c>
      <c r="D280" s="3"/>
      <c r="E280" s="1">
        <v>2192</v>
      </c>
      <c r="F280" s="1">
        <v>27</v>
      </c>
      <c r="G280" s="1">
        <v>20017</v>
      </c>
      <c r="H280" s="1">
        <v>11475</v>
      </c>
      <c r="I280" s="1">
        <v>11475</v>
      </c>
      <c r="J280" s="1" t="s">
        <v>326</v>
      </c>
      <c r="K280" t="s">
        <v>327</v>
      </c>
      <c r="L280" t="s">
        <v>300</v>
      </c>
      <c r="M280" t="s">
        <v>300</v>
      </c>
      <c r="N280" t="str">
        <f t="shared" si="4"/>
        <v>ASC-CAHPS-H4WW-CARE FROM STAFF</v>
      </c>
      <c r="O280">
        <f>COUNTIF([1]BriansMasterCategoryDefinitionL!$F$2:$F$525,N280)</f>
        <v>1</v>
      </c>
    </row>
    <row r="281" spans="1:15" hidden="1" x14ac:dyDescent="0.25">
      <c r="A281" s="1">
        <v>25</v>
      </c>
      <c r="B281" t="s">
        <v>234</v>
      </c>
      <c r="C281" s="3" t="s">
        <v>1278</v>
      </c>
      <c r="D281" s="3"/>
      <c r="E281" s="1">
        <v>2192</v>
      </c>
      <c r="F281" s="1">
        <v>27</v>
      </c>
      <c r="G281" s="1">
        <v>20167</v>
      </c>
      <c r="H281" s="1">
        <v>11478</v>
      </c>
      <c r="I281" s="1">
        <v>11478</v>
      </c>
      <c r="J281" s="1" t="s">
        <v>328</v>
      </c>
      <c r="K281" t="s">
        <v>329</v>
      </c>
      <c r="L281" t="s">
        <v>300</v>
      </c>
      <c r="M281" t="s">
        <v>300</v>
      </c>
      <c r="N281" t="str">
        <f t="shared" si="4"/>
        <v>ASC-CAHPS-H2-CARE FROM STAFF</v>
      </c>
      <c r="O281">
        <f>COUNTIF([1]BriansMasterCategoryDefinitionL!$F$2:$F$525,N281)</f>
        <v>1</v>
      </c>
    </row>
    <row r="282" spans="1:15" hidden="1" x14ac:dyDescent="0.25">
      <c r="A282" s="1">
        <v>25</v>
      </c>
      <c r="B282" t="s">
        <v>234</v>
      </c>
      <c r="C282" s="3" t="s">
        <v>1278</v>
      </c>
      <c r="D282" s="3" t="s">
        <v>1300</v>
      </c>
      <c r="E282" s="1">
        <v>2192</v>
      </c>
      <c r="F282" s="1">
        <v>27</v>
      </c>
      <c r="G282" s="1">
        <v>20173</v>
      </c>
      <c r="H282" s="1">
        <v>11476</v>
      </c>
      <c r="I282" s="1">
        <v>11476</v>
      </c>
      <c r="J282" s="1" t="s">
        <v>330</v>
      </c>
      <c r="K282" t="s">
        <v>331</v>
      </c>
      <c r="L282" t="s">
        <v>300</v>
      </c>
      <c r="M282" t="s">
        <v>300</v>
      </c>
      <c r="N282" t="str">
        <f t="shared" si="4"/>
        <v>ASC-CAHPS-H4AA-CARE FROM STAFF</v>
      </c>
      <c r="O282">
        <f>COUNTIF([1]BriansMasterCategoryDefinitionL!$F$2:$F$525,N282)</f>
        <v>0</v>
      </c>
    </row>
    <row r="283" spans="1:15" hidden="1" x14ac:dyDescent="0.25">
      <c r="A283" s="1">
        <v>25</v>
      </c>
      <c r="B283" t="s">
        <v>234</v>
      </c>
      <c r="C283" s="3" t="s">
        <v>1278</v>
      </c>
      <c r="D283" s="3" t="s">
        <v>1300</v>
      </c>
      <c r="E283" s="1">
        <v>2192</v>
      </c>
      <c r="F283" s="1">
        <v>27</v>
      </c>
      <c r="G283" s="1">
        <v>20164</v>
      </c>
      <c r="H283" s="1">
        <v>11474</v>
      </c>
      <c r="I283" s="1">
        <v>5877</v>
      </c>
      <c r="J283" s="1" t="s">
        <v>332</v>
      </c>
      <c r="K283" t="s">
        <v>333</v>
      </c>
      <c r="L283" t="s">
        <v>300</v>
      </c>
      <c r="M283" t="s">
        <v>300</v>
      </c>
      <c r="N283" t="str">
        <f t="shared" si="4"/>
        <v>ASC-CAHPS-H4AF-CARE FROM STAFF</v>
      </c>
      <c r="O283">
        <f>COUNTIF([1]BriansMasterCategoryDefinitionL!$F$2:$F$525,N283)</f>
        <v>0</v>
      </c>
    </row>
    <row r="284" spans="1:15" hidden="1" x14ac:dyDescent="0.25">
      <c r="A284" s="1">
        <v>25</v>
      </c>
      <c r="B284" t="s">
        <v>234</v>
      </c>
      <c r="C284" s="3" t="s">
        <v>1278</v>
      </c>
      <c r="D284" s="3" t="s">
        <v>1300</v>
      </c>
      <c r="E284" s="1">
        <v>2192</v>
      </c>
      <c r="F284" s="1">
        <v>27</v>
      </c>
      <c r="G284" s="1">
        <v>20165</v>
      </c>
      <c r="H284" s="1">
        <v>11487</v>
      </c>
      <c r="I284" s="1">
        <v>5879</v>
      </c>
      <c r="J284" s="1" t="s">
        <v>334</v>
      </c>
      <c r="K284" t="s">
        <v>335</v>
      </c>
      <c r="L284" t="s">
        <v>300</v>
      </c>
      <c r="M284" t="s">
        <v>300</v>
      </c>
      <c r="N284" t="str">
        <f t="shared" si="4"/>
        <v>ASC-CAHPS-H4AM-CARE FROM STAFF</v>
      </c>
      <c r="O284">
        <f>COUNTIF([1]BriansMasterCategoryDefinitionL!$F$2:$F$525,N284)</f>
        <v>0</v>
      </c>
    </row>
    <row r="285" spans="1:15" hidden="1" x14ac:dyDescent="0.25">
      <c r="A285" s="1">
        <v>25</v>
      </c>
      <c r="B285" t="s">
        <v>234</v>
      </c>
      <c r="C285" s="3" t="s">
        <v>1278</v>
      </c>
      <c r="D285" s="3" t="s">
        <v>1300</v>
      </c>
      <c r="E285" s="1">
        <v>2192</v>
      </c>
      <c r="F285" s="1">
        <v>27</v>
      </c>
      <c r="G285" s="1">
        <v>20166</v>
      </c>
      <c r="H285" s="1">
        <v>11498</v>
      </c>
      <c r="I285" s="1">
        <v>11498</v>
      </c>
      <c r="J285" s="1" t="s">
        <v>225</v>
      </c>
      <c r="K285" t="s">
        <v>336</v>
      </c>
      <c r="L285" t="s">
        <v>306</v>
      </c>
      <c r="M285" t="s">
        <v>307</v>
      </c>
      <c r="N285" t="str">
        <f t="shared" si="4"/>
        <v>ASC-CAHPS-H3-Care From Doctors</v>
      </c>
      <c r="O285">
        <f>COUNTIF([1]BriansMasterCategoryDefinitionL!$F$2:$F$525,N285)</f>
        <v>0</v>
      </c>
    </row>
    <row r="286" spans="1:15" hidden="1" x14ac:dyDescent="0.25">
      <c r="A286" s="1">
        <v>25</v>
      </c>
      <c r="B286" t="s">
        <v>234</v>
      </c>
      <c r="C286" s="3" t="s">
        <v>1278</v>
      </c>
      <c r="D286" s="3" t="s">
        <v>1300</v>
      </c>
      <c r="E286" s="1">
        <v>2192</v>
      </c>
      <c r="F286" s="1">
        <v>27</v>
      </c>
      <c r="G286" s="1">
        <v>20168</v>
      </c>
      <c r="H286" s="1">
        <v>20168</v>
      </c>
      <c r="I286" s="1">
        <v>11477</v>
      </c>
      <c r="J286" s="1" t="s">
        <v>337</v>
      </c>
      <c r="K286" t="s">
        <v>338</v>
      </c>
      <c r="L286" t="s">
        <v>266</v>
      </c>
      <c r="M286" t="s">
        <v>266</v>
      </c>
      <c r="N286" t="str">
        <f t="shared" si="4"/>
        <v>ASC-CAHPS-H5C-WAIT TIME</v>
      </c>
      <c r="O286">
        <f>COUNTIF([1]BriansMasterCategoryDefinitionL!$F$2:$F$525,N286)</f>
        <v>0</v>
      </c>
    </row>
    <row r="287" spans="1:15" hidden="1" x14ac:dyDescent="0.25">
      <c r="A287" s="1">
        <v>25</v>
      </c>
      <c r="B287" t="s">
        <v>234</v>
      </c>
      <c r="C287" s="3" t="s">
        <v>1278</v>
      </c>
      <c r="D287" s="3"/>
      <c r="E287" s="1">
        <v>2192</v>
      </c>
      <c r="F287" s="1">
        <v>27</v>
      </c>
      <c r="G287" s="1">
        <v>20019</v>
      </c>
      <c r="H287" s="1">
        <v>16108</v>
      </c>
      <c r="I287" s="1">
        <v>16108</v>
      </c>
      <c r="J287" s="1" t="s">
        <v>295</v>
      </c>
      <c r="K287" t="s">
        <v>296</v>
      </c>
      <c r="L287" t="s">
        <v>266</v>
      </c>
      <c r="M287" t="s">
        <v>266</v>
      </c>
      <c r="N287" t="str">
        <f t="shared" si="4"/>
        <v>ASC-CAHPS-H5D-WAIT TIME</v>
      </c>
      <c r="O287">
        <f>COUNTIF([1]BriansMasterCategoryDefinitionL!$F$2:$F$525,N287)</f>
        <v>1</v>
      </c>
    </row>
    <row r="288" spans="1:15" hidden="1" x14ac:dyDescent="0.25">
      <c r="A288" s="1">
        <v>25</v>
      </c>
      <c r="B288" t="s">
        <v>234</v>
      </c>
      <c r="C288" s="3" t="s">
        <v>1278</v>
      </c>
      <c r="D288" s="3"/>
      <c r="E288" s="1">
        <v>2192</v>
      </c>
      <c r="F288" s="1">
        <v>27</v>
      </c>
      <c r="G288" s="1">
        <v>20020</v>
      </c>
      <c r="H288" s="1">
        <v>15716</v>
      </c>
      <c r="I288" s="1">
        <v>15716</v>
      </c>
      <c r="J288" s="1" t="s">
        <v>339</v>
      </c>
      <c r="K288" t="s">
        <v>340</v>
      </c>
      <c r="L288" t="s">
        <v>341</v>
      </c>
      <c r="M288" t="s">
        <v>341</v>
      </c>
      <c r="N288" t="str">
        <f t="shared" si="4"/>
        <v>ASC-CAHPS-H6F-FACILITY</v>
      </c>
      <c r="O288">
        <f>COUNTIF([1]BriansMasterCategoryDefinitionL!$F$2:$F$525,N288)</f>
        <v>1</v>
      </c>
    </row>
    <row r="289" spans="1:15" hidden="1" x14ac:dyDescent="0.25">
      <c r="A289" s="1">
        <v>25</v>
      </c>
      <c r="B289" t="s">
        <v>234</v>
      </c>
      <c r="C289" s="3" t="s">
        <v>1278</v>
      </c>
      <c r="D289" s="3"/>
      <c r="E289" s="1">
        <v>2192</v>
      </c>
      <c r="F289" s="1">
        <v>27</v>
      </c>
      <c r="G289" s="1">
        <v>20021</v>
      </c>
      <c r="H289" s="1">
        <v>14139</v>
      </c>
      <c r="I289" s="1">
        <v>14139</v>
      </c>
      <c r="J289" s="1" t="s">
        <v>342</v>
      </c>
      <c r="K289" t="s">
        <v>289</v>
      </c>
      <c r="L289" t="s">
        <v>341</v>
      </c>
      <c r="M289" t="s">
        <v>341</v>
      </c>
      <c r="N289" t="str">
        <f t="shared" si="4"/>
        <v>ASC-CAHPS-H6AA-FACILITY</v>
      </c>
      <c r="O289">
        <f>COUNTIF([1]BriansMasterCategoryDefinitionL!$F$2:$F$525,N289)</f>
        <v>1</v>
      </c>
    </row>
    <row r="290" spans="1:15" hidden="1" x14ac:dyDescent="0.25">
      <c r="A290" s="1">
        <v>25</v>
      </c>
      <c r="B290" t="s">
        <v>234</v>
      </c>
      <c r="C290" s="3" t="s">
        <v>1278</v>
      </c>
      <c r="D290" s="3" t="s">
        <v>1300</v>
      </c>
      <c r="E290" s="1">
        <v>2192</v>
      </c>
      <c r="F290" s="1">
        <v>27</v>
      </c>
      <c r="G290" s="1">
        <v>20169</v>
      </c>
      <c r="H290" s="1">
        <v>20169</v>
      </c>
      <c r="I290" s="1">
        <v>11492</v>
      </c>
      <c r="J290" s="1" t="s">
        <v>308</v>
      </c>
      <c r="K290" t="s">
        <v>309</v>
      </c>
      <c r="L290" t="s">
        <v>310</v>
      </c>
      <c r="M290" t="s">
        <v>310</v>
      </c>
      <c r="N290" t="str">
        <f t="shared" si="4"/>
        <v>ASC-CAHPS-H8A-DISCHARGE/OUTCOME</v>
      </c>
      <c r="O290">
        <f>COUNTIF([1]BriansMasterCategoryDefinitionL!$F$2:$F$525,N290)</f>
        <v>0</v>
      </c>
    </row>
    <row r="291" spans="1:15" hidden="1" x14ac:dyDescent="0.25">
      <c r="A291" s="1">
        <v>25</v>
      </c>
      <c r="B291" t="s">
        <v>234</v>
      </c>
      <c r="C291" s="3" t="s">
        <v>1278</v>
      </c>
      <c r="D291" s="3" t="s">
        <v>1300</v>
      </c>
      <c r="E291" s="1">
        <v>2192</v>
      </c>
      <c r="F291" s="1">
        <v>27</v>
      </c>
      <c r="G291" s="1">
        <v>20170</v>
      </c>
      <c r="H291" s="1">
        <v>20170</v>
      </c>
      <c r="I291" s="1">
        <v>11493</v>
      </c>
      <c r="J291" s="1" t="s">
        <v>343</v>
      </c>
      <c r="K291" t="s">
        <v>344</v>
      </c>
      <c r="L291" t="s">
        <v>310</v>
      </c>
      <c r="M291" t="s">
        <v>310</v>
      </c>
      <c r="N291" t="str">
        <f t="shared" si="4"/>
        <v>ASC-CAHPS-H7X-DISCHARGE/OUTCOME</v>
      </c>
      <c r="O291">
        <f>COUNTIF([1]BriansMasterCategoryDefinitionL!$F$2:$F$525,N291)</f>
        <v>0</v>
      </c>
    </row>
    <row r="292" spans="1:15" hidden="1" x14ac:dyDescent="0.25">
      <c r="A292" s="1">
        <v>25</v>
      </c>
      <c r="B292" t="s">
        <v>234</v>
      </c>
      <c r="C292" s="3" t="s">
        <v>1278</v>
      </c>
      <c r="D292" s="3" t="s">
        <v>1300</v>
      </c>
      <c r="E292" s="1">
        <v>2192</v>
      </c>
      <c r="F292" s="1">
        <v>27</v>
      </c>
      <c r="G292" s="1">
        <v>20030</v>
      </c>
      <c r="H292" s="1">
        <v>11481</v>
      </c>
      <c r="I292" s="1">
        <v>5885</v>
      </c>
      <c r="J292" s="1" t="s">
        <v>231</v>
      </c>
      <c r="K292" t="s">
        <v>345</v>
      </c>
      <c r="L292" t="s">
        <v>314</v>
      </c>
      <c r="M292" t="s">
        <v>314</v>
      </c>
      <c r="N292" t="str">
        <f t="shared" si="4"/>
        <v>ASC-CAHPS-H30-Overall Rating</v>
      </c>
      <c r="O292">
        <f>COUNTIF([1]BriansMasterCategoryDefinitionL!$F$2:$F$525,N292)</f>
        <v>0</v>
      </c>
    </row>
    <row r="293" spans="1:15" hidden="1" x14ac:dyDescent="0.25">
      <c r="A293" s="1">
        <v>25</v>
      </c>
      <c r="B293" t="s">
        <v>234</v>
      </c>
      <c r="C293" s="3" t="s">
        <v>1278</v>
      </c>
      <c r="D293" s="3" t="s">
        <v>1300</v>
      </c>
      <c r="E293" s="1">
        <v>2192</v>
      </c>
      <c r="F293" s="1">
        <v>27</v>
      </c>
      <c r="G293" s="1">
        <v>18975</v>
      </c>
      <c r="H293" s="1">
        <v>17054</v>
      </c>
      <c r="I293" s="1">
        <v>5886</v>
      </c>
      <c r="J293" s="1" t="s">
        <v>252</v>
      </c>
      <c r="K293" t="s">
        <v>346</v>
      </c>
      <c r="L293" t="s">
        <v>317</v>
      </c>
      <c r="M293" t="s">
        <v>317</v>
      </c>
      <c r="N293" t="str">
        <f t="shared" si="4"/>
        <v>ASC-CAHPS-H17-Would Recommend</v>
      </c>
      <c r="O293">
        <f>COUNTIF([1]BriansMasterCategoryDefinitionL!$F$2:$F$525,N293)</f>
        <v>0</v>
      </c>
    </row>
    <row r="294" spans="1:15" hidden="1" x14ac:dyDescent="0.25">
      <c r="A294" s="1">
        <v>25</v>
      </c>
      <c r="B294" t="s">
        <v>234</v>
      </c>
      <c r="C294" s="3" t="s">
        <v>1278</v>
      </c>
      <c r="D294" s="3" t="s">
        <v>1299</v>
      </c>
      <c r="E294" s="1">
        <v>1983</v>
      </c>
      <c r="F294" s="1">
        <v>15</v>
      </c>
      <c r="G294" s="1">
        <v>18962</v>
      </c>
      <c r="H294" s="1">
        <v>519</v>
      </c>
      <c r="I294" s="1">
        <v>519</v>
      </c>
      <c r="J294" s="1" t="s">
        <v>288</v>
      </c>
      <c r="K294" t="s">
        <v>289</v>
      </c>
      <c r="L294" t="s">
        <v>290</v>
      </c>
      <c r="M294" t="s">
        <v>290</v>
      </c>
      <c r="N294" t="str">
        <f t="shared" si="4"/>
        <v>ASC-CAHPS-H6AT-ENVIRONMENT</v>
      </c>
      <c r="O294">
        <f>COUNTIF([1]BriansMasterCategoryDefinitionL!$F$2:$F$525,N294)</f>
        <v>0</v>
      </c>
    </row>
    <row r="295" spans="1:15" hidden="1" x14ac:dyDescent="0.25">
      <c r="A295" s="1">
        <v>25</v>
      </c>
      <c r="B295" t="s">
        <v>234</v>
      </c>
      <c r="C295" s="3" t="s">
        <v>1278</v>
      </c>
      <c r="D295" s="3" t="s">
        <v>1299</v>
      </c>
      <c r="E295" s="1">
        <v>1983</v>
      </c>
      <c r="F295" s="1">
        <v>15</v>
      </c>
      <c r="G295" s="1">
        <v>18963</v>
      </c>
      <c r="H295" s="1">
        <v>514</v>
      </c>
      <c r="I295" s="1">
        <v>514</v>
      </c>
      <c r="J295" s="1" t="s">
        <v>291</v>
      </c>
      <c r="K295" t="s">
        <v>292</v>
      </c>
      <c r="L295" t="s">
        <v>290</v>
      </c>
      <c r="M295" t="s">
        <v>290</v>
      </c>
      <c r="N295" t="str">
        <f t="shared" si="4"/>
        <v>ASC-CAHPS-H6FA-ENVIRONMENT</v>
      </c>
      <c r="O295">
        <f>COUNTIF([1]BriansMasterCategoryDefinitionL!$F$2:$F$525,N295)</f>
        <v>0</v>
      </c>
    </row>
    <row r="296" spans="1:15" hidden="1" x14ac:dyDescent="0.25">
      <c r="A296" s="1">
        <v>25</v>
      </c>
      <c r="B296" t="s">
        <v>234</v>
      </c>
      <c r="C296" s="3" t="s">
        <v>1278</v>
      </c>
      <c r="D296" s="3" t="s">
        <v>1299</v>
      </c>
      <c r="E296" s="1">
        <v>1983</v>
      </c>
      <c r="F296" s="1">
        <v>15</v>
      </c>
      <c r="G296" s="1">
        <v>18964</v>
      </c>
      <c r="H296" s="1">
        <v>520</v>
      </c>
      <c r="I296" s="1">
        <v>520</v>
      </c>
      <c r="J296" s="1" t="s">
        <v>293</v>
      </c>
      <c r="K296" t="s">
        <v>294</v>
      </c>
      <c r="L296" t="s">
        <v>290</v>
      </c>
      <c r="M296" t="s">
        <v>290</v>
      </c>
      <c r="N296" t="str">
        <f t="shared" si="4"/>
        <v>ASC-CAHPS-H4BA-ENVIRONMENT</v>
      </c>
      <c r="O296">
        <f>COUNTIF([1]BriansMasterCategoryDefinitionL!$F$2:$F$525,N296)</f>
        <v>0</v>
      </c>
    </row>
    <row r="297" spans="1:15" hidden="1" x14ac:dyDescent="0.25">
      <c r="A297" s="1">
        <v>25</v>
      </c>
      <c r="B297" t="s">
        <v>234</v>
      </c>
      <c r="C297" s="3" t="s">
        <v>1278</v>
      </c>
      <c r="D297" s="3"/>
      <c r="E297" s="1">
        <v>1983</v>
      </c>
      <c r="F297" s="1">
        <v>15</v>
      </c>
      <c r="G297" s="1">
        <v>18965</v>
      </c>
      <c r="H297" s="1">
        <v>1984</v>
      </c>
      <c r="I297" s="1">
        <v>16108</v>
      </c>
      <c r="J297" s="1" t="s">
        <v>295</v>
      </c>
      <c r="K297" t="s">
        <v>296</v>
      </c>
      <c r="L297" t="s">
        <v>266</v>
      </c>
      <c r="M297" t="s">
        <v>266</v>
      </c>
      <c r="N297" t="str">
        <f t="shared" si="4"/>
        <v>ASC-CAHPS-H5D-WAIT TIME</v>
      </c>
      <c r="O297">
        <f>COUNTIF([1]BriansMasterCategoryDefinitionL!$F$2:$F$525,N297)</f>
        <v>1</v>
      </c>
    </row>
    <row r="298" spans="1:15" hidden="1" x14ac:dyDescent="0.25">
      <c r="A298" s="1">
        <v>25</v>
      </c>
      <c r="B298" t="s">
        <v>234</v>
      </c>
      <c r="C298" s="3" t="s">
        <v>1278</v>
      </c>
      <c r="D298" s="3"/>
      <c r="E298" s="1">
        <v>1983</v>
      </c>
      <c r="F298" s="1">
        <v>15</v>
      </c>
      <c r="G298" s="1">
        <v>18966</v>
      </c>
      <c r="H298" s="1">
        <v>18966</v>
      </c>
      <c r="I298" s="1">
        <v>18966</v>
      </c>
      <c r="K298" t="s">
        <v>297</v>
      </c>
      <c r="L298" t="s">
        <v>266</v>
      </c>
      <c r="M298" t="s">
        <v>266</v>
      </c>
      <c r="N298" t="str">
        <f t="shared" si="4"/>
        <v>ASC-CAHPS--WAIT TIME</v>
      </c>
      <c r="O298">
        <f>COUNTIF([1]BriansMasterCategoryDefinitionL!$F$2:$F$525,N298)</f>
        <v>0</v>
      </c>
    </row>
    <row r="299" spans="1:15" hidden="1" x14ac:dyDescent="0.25">
      <c r="A299" s="1">
        <v>25</v>
      </c>
      <c r="B299" t="s">
        <v>234</v>
      </c>
      <c r="C299" s="3" t="s">
        <v>1278</v>
      </c>
      <c r="D299" s="3" t="s">
        <v>1299</v>
      </c>
      <c r="E299" s="1">
        <v>1983</v>
      </c>
      <c r="F299" s="1">
        <v>15</v>
      </c>
      <c r="G299" s="1">
        <v>18967</v>
      </c>
      <c r="H299" s="1">
        <v>517</v>
      </c>
      <c r="I299" s="1">
        <v>230</v>
      </c>
      <c r="J299" s="1" t="s">
        <v>298</v>
      </c>
      <c r="K299" t="s">
        <v>299</v>
      </c>
      <c r="L299" t="s">
        <v>300</v>
      </c>
      <c r="M299" t="s">
        <v>300</v>
      </c>
      <c r="N299" t="str">
        <f t="shared" si="4"/>
        <v>ASC-CAHPS-H1EF-CARE FROM STAFF</v>
      </c>
      <c r="O299">
        <f>COUNTIF([1]BriansMasterCategoryDefinitionL!$F$2:$F$525,N299)</f>
        <v>0</v>
      </c>
    </row>
    <row r="300" spans="1:15" hidden="1" x14ac:dyDescent="0.25">
      <c r="A300" s="1">
        <v>25</v>
      </c>
      <c r="B300" t="s">
        <v>234</v>
      </c>
      <c r="C300" s="3" t="s">
        <v>1278</v>
      </c>
      <c r="D300" s="3" t="s">
        <v>1299</v>
      </c>
      <c r="E300" s="1">
        <v>1983</v>
      </c>
      <c r="F300" s="1">
        <v>15</v>
      </c>
      <c r="G300" s="1">
        <v>18968</v>
      </c>
      <c r="H300" s="1">
        <v>1988</v>
      </c>
      <c r="I300" s="1">
        <v>247</v>
      </c>
      <c r="J300" s="1" t="s">
        <v>301</v>
      </c>
      <c r="K300" t="s">
        <v>302</v>
      </c>
      <c r="L300" t="s">
        <v>300</v>
      </c>
      <c r="M300" t="s">
        <v>300</v>
      </c>
      <c r="N300" t="str">
        <f t="shared" si="4"/>
        <v>ASC-CAHPS-H2CD-CARE FROM STAFF</v>
      </c>
      <c r="O300">
        <f>COUNTIF([1]BriansMasterCategoryDefinitionL!$F$2:$F$525,N300)</f>
        <v>0</v>
      </c>
    </row>
    <row r="301" spans="1:15" hidden="1" x14ac:dyDescent="0.25">
      <c r="A301" s="1">
        <v>25</v>
      </c>
      <c r="B301" t="s">
        <v>234</v>
      </c>
      <c r="C301" s="3" t="s">
        <v>1278</v>
      </c>
      <c r="D301" s="3"/>
      <c r="E301" s="1">
        <v>1983</v>
      </c>
      <c r="F301" s="1">
        <v>15</v>
      </c>
      <c r="G301" s="1">
        <v>18969</v>
      </c>
      <c r="H301" s="1">
        <v>18969</v>
      </c>
      <c r="I301" s="1">
        <v>18969</v>
      </c>
      <c r="K301" t="s">
        <v>303</v>
      </c>
      <c r="L301" t="s">
        <v>300</v>
      </c>
      <c r="M301" t="s">
        <v>300</v>
      </c>
      <c r="N301" t="str">
        <f t="shared" si="4"/>
        <v>ASC-CAHPS--CARE FROM STAFF</v>
      </c>
      <c r="O301">
        <f>COUNTIF([1]BriansMasterCategoryDefinitionL!$F$2:$F$525,N301)</f>
        <v>0</v>
      </c>
    </row>
    <row r="302" spans="1:15" hidden="1" x14ac:dyDescent="0.25">
      <c r="A302" s="1">
        <v>25</v>
      </c>
      <c r="B302" t="s">
        <v>234</v>
      </c>
      <c r="C302" s="3" t="s">
        <v>1278</v>
      </c>
      <c r="D302" s="3"/>
      <c r="E302" s="1">
        <v>1983</v>
      </c>
      <c r="F302" s="1">
        <v>15</v>
      </c>
      <c r="G302" s="1">
        <v>18970</v>
      </c>
      <c r="H302" s="1">
        <v>18970</v>
      </c>
      <c r="I302" s="1">
        <v>18970</v>
      </c>
      <c r="K302" t="s">
        <v>304</v>
      </c>
      <c r="L302" t="s">
        <v>300</v>
      </c>
      <c r="M302" t="s">
        <v>300</v>
      </c>
      <c r="N302" t="str">
        <f t="shared" si="4"/>
        <v>ASC-CAHPS--CARE FROM STAFF</v>
      </c>
      <c r="O302">
        <f>COUNTIF([1]BriansMasterCategoryDefinitionL!$F$2:$F$525,N302)</f>
        <v>0</v>
      </c>
    </row>
    <row r="303" spans="1:15" hidden="1" x14ac:dyDescent="0.25">
      <c r="A303" s="1">
        <v>25</v>
      </c>
      <c r="B303" t="s">
        <v>234</v>
      </c>
      <c r="C303" s="3" t="s">
        <v>1278</v>
      </c>
      <c r="D303" s="3" t="s">
        <v>1299</v>
      </c>
      <c r="E303" s="1">
        <v>1983</v>
      </c>
      <c r="F303" s="1">
        <v>15</v>
      </c>
      <c r="G303" s="1">
        <v>18971</v>
      </c>
      <c r="H303" s="1">
        <v>18971</v>
      </c>
      <c r="I303" s="1">
        <v>11498</v>
      </c>
      <c r="J303" s="1" t="s">
        <v>225</v>
      </c>
      <c r="K303" t="s">
        <v>305</v>
      </c>
      <c r="L303" t="s">
        <v>306</v>
      </c>
      <c r="M303" t="s">
        <v>307</v>
      </c>
      <c r="N303" t="str">
        <f t="shared" si="4"/>
        <v>ASC-CAHPS-H3-Care From Doctors</v>
      </c>
      <c r="O303">
        <f>COUNTIF([1]BriansMasterCategoryDefinitionL!$F$2:$F$525,N303)</f>
        <v>0</v>
      </c>
    </row>
    <row r="304" spans="1:15" hidden="1" x14ac:dyDescent="0.25">
      <c r="A304" s="1">
        <v>25</v>
      </c>
      <c r="B304" t="s">
        <v>234</v>
      </c>
      <c r="C304" s="3" t="s">
        <v>1278</v>
      </c>
      <c r="D304" s="3" t="s">
        <v>1299</v>
      </c>
      <c r="E304" s="1">
        <v>1983</v>
      </c>
      <c r="F304" s="1">
        <v>15</v>
      </c>
      <c r="G304" s="1">
        <v>18972</v>
      </c>
      <c r="H304" s="1">
        <v>1994</v>
      </c>
      <c r="I304" s="1">
        <v>11492</v>
      </c>
      <c r="J304" s="1" t="s">
        <v>308</v>
      </c>
      <c r="K304" t="s">
        <v>309</v>
      </c>
      <c r="L304" t="s">
        <v>310</v>
      </c>
      <c r="M304" t="s">
        <v>310</v>
      </c>
      <c r="N304" t="str">
        <f t="shared" si="4"/>
        <v>ASC-CAHPS-H8A-DISCHARGE/OUTCOME</v>
      </c>
      <c r="O304">
        <f>COUNTIF([1]BriansMasterCategoryDefinitionL!$F$2:$F$525,N304)</f>
        <v>0</v>
      </c>
    </row>
    <row r="305" spans="1:15" hidden="1" x14ac:dyDescent="0.25">
      <c r="A305" s="1">
        <v>25</v>
      </c>
      <c r="B305" t="s">
        <v>234</v>
      </c>
      <c r="C305" s="3" t="s">
        <v>1278</v>
      </c>
      <c r="D305" s="3"/>
      <c r="E305" s="1">
        <v>1983</v>
      </c>
      <c r="F305" s="1">
        <v>15</v>
      </c>
      <c r="G305" s="1">
        <v>18973</v>
      </c>
      <c r="H305" s="1">
        <v>18973</v>
      </c>
      <c r="I305" s="1">
        <v>18973</v>
      </c>
      <c r="K305" t="s">
        <v>311</v>
      </c>
      <c r="L305" t="s">
        <v>310</v>
      </c>
      <c r="M305" t="s">
        <v>310</v>
      </c>
      <c r="N305" t="str">
        <f t="shared" si="4"/>
        <v>ASC-CAHPS--DISCHARGE/OUTCOME</v>
      </c>
      <c r="O305">
        <f>COUNTIF([1]BriansMasterCategoryDefinitionL!$F$2:$F$525,N305)</f>
        <v>0</v>
      </c>
    </row>
    <row r="306" spans="1:15" hidden="1" x14ac:dyDescent="0.25">
      <c r="A306" s="1">
        <v>25</v>
      </c>
      <c r="B306" t="s">
        <v>234</v>
      </c>
      <c r="C306" s="3" t="s">
        <v>1278</v>
      </c>
      <c r="D306" s="3" t="s">
        <v>1299</v>
      </c>
      <c r="E306" s="1">
        <v>1983</v>
      </c>
      <c r="F306" s="1">
        <v>15</v>
      </c>
      <c r="G306" s="1">
        <v>18974</v>
      </c>
      <c r="H306" s="1">
        <v>18974</v>
      </c>
      <c r="I306" s="1">
        <v>5885</v>
      </c>
      <c r="J306" s="1" t="s">
        <v>231</v>
      </c>
      <c r="K306" t="s">
        <v>312</v>
      </c>
      <c r="L306" t="s">
        <v>313</v>
      </c>
      <c r="M306" t="s">
        <v>314</v>
      </c>
      <c r="N306" t="str">
        <f t="shared" si="4"/>
        <v>ASC-CAHPS-H30-Overall Rating</v>
      </c>
      <c r="O306">
        <f>COUNTIF([1]BriansMasterCategoryDefinitionL!$F$2:$F$525,N306)</f>
        <v>0</v>
      </c>
    </row>
    <row r="307" spans="1:15" hidden="1" x14ac:dyDescent="0.25">
      <c r="A307" s="1">
        <v>25</v>
      </c>
      <c r="B307" t="s">
        <v>234</v>
      </c>
      <c r="C307" s="3" t="s">
        <v>1278</v>
      </c>
      <c r="D307" s="3" t="s">
        <v>1299</v>
      </c>
      <c r="E307" s="1">
        <v>1983</v>
      </c>
      <c r="F307" s="1">
        <v>15</v>
      </c>
      <c r="G307" s="1">
        <v>18975</v>
      </c>
      <c r="H307" s="1">
        <v>17054</v>
      </c>
      <c r="I307" s="1">
        <v>5886</v>
      </c>
      <c r="J307" s="1" t="s">
        <v>252</v>
      </c>
      <c r="K307" t="s">
        <v>346</v>
      </c>
      <c r="L307" t="s">
        <v>317</v>
      </c>
      <c r="M307" t="s">
        <v>317</v>
      </c>
      <c r="N307" t="str">
        <f t="shared" si="4"/>
        <v>ASC-CAHPS-H17-Would Recommend</v>
      </c>
      <c r="O307">
        <f>COUNTIF([1]BriansMasterCategoryDefinitionL!$F$2:$F$525,N307)</f>
        <v>0</v>
      </c>
    </row>
    <row r="308" spans="1:15" hidden="1" x14ac:dyDescent="0.25">
      <c r="A308" s="1">
        <v>25</v>
      </c>
      <c r="B308" t="s">
        <v>234</v>
      </c>
      <c r="C308" s="3" t="s">
        <v>1278</v>
      </c>
      <c r="D308" s="3"/>
      <c r="E308" s="1">
        <v>422</v>
      </c>
      <c r="F308" s="1">
        <v>4</v>
      </c>
      <c r="G308" s="1">
        <v>5633</v>
      </c>
      <c r="H308" s="1">
        <v>1981</v>
      </c>
      <c r="I308" s="1">
        <v>1981</v>
      </c>
      <c r="K308" t="s">
        <v>347</v>
      </c>
      <c r="L308" t="s">
        <v>348</v>
      </c>
      <c r="M308" t="s">
        <v>349</v>
      </c>
      <c r="N308" t="str">
        <f t="shared" si="4"/>
        <v>ASC-CAHPS--Arranging For and Getting Care</v>
      </c>
      <c r="O308">
        <f>COUNTIF([1]BriansMasterCategoryDefinitionL!$F$2:$F$525,N308)</f>
        <v>0</v>
      </c>
    </row>
    <row r="309" spans="1:15" hidden="1" x14ac:dyDescent="0.25">
      <c r="A309" s="1">
        <v>25</v>
      </c>
      <c r="B309" t="s">
        <v>234</v>
      </c>
      <c r="C309" s="3" t="s">
        <v>1278</v>
      </c>
      <c r="D309" s="3"/>
      <c r="E309" s="1">
        <v>422</v>
      </c>
      <c r="F309" s="1">
        <v>4</v>
      </c>
      <c r="G309" s="1">
        <v>5634</v>
      </c>
      <c r="H309" s="1">
        <v>1982</v>
      </c>
      <c r="I309" s="1">
        <v>1982</v>
      </c>
      <c r="K309" t="s">
        <v>350</v>
      </c>
      <c r="L309" t="s">
        <v>348</v>
      </c>
      <c r="M309" t="s">
        <v>349</v>
      </c>
      <c r="N309" t="str">
        <f t="shared" si="4"/>
        <v>ASC-CAHPS--Arranging For and Getting Care</v>
      </c>
      <c r="O309">
        <f>COUNTIF([1]BriansMasterCategoryDefinitionL!$F$2:$F$525,N309)</f>
        <v>0</v>
      </c>
    </row>
    <row r="310" spans="1:15" hidden="1" x14ac:dyDescent="0.25">
      <c r="A310" s="1">
        <v>25</v>
      </c>
      <c r="B310" t="s">
        <v>234</v>
      </c>
      <c r="C310" s="3" t="s">
        <v>1278</v>
      </c>
      <c r="D310" s="3"/>
      <c r="E310" s="1">
        <v>422</v>
      </c>
      <c r="F310" s="1">
        <v>4</v>
      </c>
      <c r="G310" s="1">
        <v>5636</v>
      </c>
      <c r="H310" s="1">
        <v>1984</v>
      </c>
      <c r="I310" s="1">
        <v>1984</v>
      </c>
      <c r="K310" t="s">
        <v>351</v>
      </c>
      <c r="L310" t="s">
        <v>348</v>
      </c>
      <c r="M310" t="s">
        <v>349</v>
      </c>
      <c r="N310" t="str">
        <f t="shared" si="4"/>
        <v>ASC-CAHPS--Arranging For and Getting Care</v>
      </c>
      <c r="O310">
        <f>COUNTIF([1]BriansMasterCategoryDefinitionL!$F$2:$F$525,N310)</f>
        <v>0</v>
      </c>
    </row>
    <row r="311" spans="1:15" hidden="1" x14ac:dyDescent="0.25">
      <c r="A311" s="1">
        <v>25</v>
      </c>
      <c r="B311" t="s">
        <v>234</v>
      </c>
      <c r="C311" s="3" t="s">
        <v>1278</v>
      </c>
      <c r="D311" s="3" t="s">
        <v>1299</v>
      </c>
      <c r="E311" s="1">
        <v>422</v>
      </c>
      <c r="F311" s="1">
        <v>4</v>
      </c>
      <c r="G311" s="1">
        <v>5638</v>
      </c>
      <c r="H311" s="1">
        <v>517</v>
      </c>
      <c r="I311" s="1">
        <v>230</v>
      </c>
      <c r="J311" s="1" t="s">
        <v>298</v>
      </c>
      <c r="K311" t="s">
        <v>352</v>
      </c>
      <c r="L311" t="s">
        <v>353</v>
      </c>
      <c r="M311" t="s">
        <v>353</v>
      </c>
      <c r="N311" t="str">
        <f t="shared" si="4"/>
        <v>ASC-CAHPS-H1EF-OUR STAFF</v>
      </c>
      <c r="O311">
        <f>COUNTIF([1]BriansMasterCategoryDefinitionL!$F$2:$F$525,N311)</f>
        <v>0</v>
      </c>
    </row>
    <row r="312" spans="1:15" hidden="1" x14ac:dyDescent="0.25">
      <c r="A312" s="1">
        <v>25</v>
      </c>
      <c r="B312" t="s">
        <v>234</v>
      </c>
      <c r="C312" s="3" t="s">
        <v>1278</v>
      </c>
      <c r="D312" s="3" t="s">
        <v>1299</v>
      </c>
      <c r="E312" s="1">
        <v>422</v>
      </c>
      <c r="F312" s="1">
        <v>4</v>
      </c>
      <c r="G312" s="1">
        <v>5639</v>
      </c>
      <c r="H312" s="1">
        <v>1988</v>
      </c>
      <c r="I312" s="1">
        <v>247</v>
      </c>
      <c r="J312" s="1" t="s">
        <v>301</v>
      </c>
      <c r="K312" t="s">
        <v>354</v>
      </c>
      <c r="L312" t="s">
        <v>353</v>
      </c>
      <c r="M312" t="s">
        <v>353</v>
      </c>
      <c r="N312" t="str">
        <f t="shared" si="4"/>
        <v>ASC-CAHPS-H2CD-OUR STAFF</v>
      </c>
      <c r="O312">
        <f>COUNTIF([1]BriansMasterCategoryDefinitionL!$F$2:$F$525,N312)</f>
        <v>0</v>
      </c>
    </row>
    <row r="313" spans="1:15" hidden="1" x14ac:dyDescent="0.25">
      <c r="A313" s="1">
        <v>25</v>
      </c>
      <c r="B313" t="s">
        <v>234</v>
      </c>
      <c r="C313" s="3" t="s">
        <v>1278</v>
      </c>
      <c r="D313" s="3"/>
      <c r="E313" s="1">
        <v>422</v>
      </c>
      <c r="F313" s="1">
        <v>4</v>
      </c>
      <c r="G313" s="1">
        <v>5640</v>
      </c>
      <c r="H313" s="1">
        <v>1993</v>
      </c>
      <c r="I313" s="1">
        <v>1993</v>
      </c>
      <c r="K313" t="s">
        <v>355</v>
      </c>
      <c r="L313" t="s">
        <v>353</v>
      </c>
      <c r="M313" t="s">
        <v>353</v>
      </c>
      <c r="N313" t="str">
        <f t="shared" si="4"/>
        <v>ASC-CAHPS--OUR STAFF</v>
      </c>
      <c r="O313">
        <f>COUNTIF([1]BriansMasterCategoryDefinitionL!$F$2:$F$525,N313)</f>
        <v>0</v>
      </c>
    </row>
    <row r="314" spans="1:15" hidden="1" x14ac:dyDescent="0.25">
      <c r="A314" s="1">
        <v>25</v>
      </c>
      <c r="B314" t="s">
        <v>234</v>
      </c>
      <c r="C314" s="3" t="s">
        <v>1278</v>
      </c>
      <c r="D314" s="3" t="s">
        <v>1299</v>
      </c>
      <c r="E314" s="1">
        <v>422</v>
      </c>
      <c r="F314" s="1">
        <v>4</v>
      </c>
      <c r="G314" s="1">
        <v>5641</v>
      </c>
      <c r="H314" s="1">
        <v>519</v>
      </c>
      <c r="I314" s="1">
        <v>519</v>
      </c>
      <c r="J314" s="1" t="s">
        <v>288</v>
      </c>
      <c r="K314" t="s">
        <v>356</v>
      </c>
      <c r="L314" t="s">
        <v>357</v>
      </c>
      <c r="M314" t="s">
        <v>357</v>
      </c>
      <c r="N314" t="str">
        <f t="shared" si="4"/>
        <v>ASC-CAHPS-H6AT-THE MEDICAL ENVIRONMENT</v>
      </c>
      <c r="O314">
        <f>COUNTIF([1]BriansMasterCategoryDefinitionL!$F$2:$F$525,N314)</f>
        <v>0</v>
      </c>
    </row>
    <row r="315" spans="1:15" hidden="1" x14ac:dyDescent="0.25">
      <c r="A315" s="1">
        <v>25</v>
      </c>
      <c r="B315" t="s">
        <v>234</v>
      </c>
      <c r="C315" s="3" t="s">
        <v>1278</v>
      </c>
      <c r="D315" s="3"/>
      <c r="E315" s="1">
        <v>422</v>
      </c>
      <c r="F315" s="1">
        <v>4</v>
      </c>
      <c r="G315" s="1">
        <v>5642</v>
      </c>
      <c r="H315" s="1">
        <v>1996</v>
      </c>
      <c r="I315" s="1">
        <v>1996</v>
      </c>
      <c r="K315" t="s">
        <v>358</v>
      </c>
      <c r="L315" t="s">
        <v>357</v>
      </c>
      <c r="M315" t="s">
        <v>357</v>
      </c>
      <c r="N315" t="str">
        <f t="shared" si="4"/>
        <v>ASC-CAHPS--THE MEDICAL ENVIRONMENT</v>
      </c>
      <c r="O315">
        <f>COUNTIF([1]BriansMasterCategoryDefinitionL!$F$2:$F$525,N315)</f>
        <v>0</v>
      </c>
    </row>
    <row r="316" spans="1:15" hidden="1" x14ac:dyDescent="0.25">
      <c r="A316" s="1">
        <v>25</v>
      </c>
      <c r="B316" t="s">
        <v>234</v>
      </c>
      <c r="C316" s="3" t="s">
        <v>1278</v>
      </c>
      <c r="D316" s="3" t="s">
        <v>1299</v>
      </c>
      <c r="E316" s="1">
        <v>422</v>
      </c>
      <c r="F316" s="1">
        <v>4</v>
      </c>
      <c r="G316" s="1">
        <v>5643</v>
      </c>
      <c r="H316" s="1">
        <v>520</v>
      </c>
      <c r="I316" s="1">
        <v>520</v>
      </c>
      <c r="J316" s="1" t="s">
        <v>293</v>
      </c>
      <c r="K316" t="s">
        <v>359</v>
      </c>
      <c r="L316" t="s">
        <v>357</v>
      </c>
      <c r="M316" t="s">
        <v>357</v>
      </c>
      <c r="N316" t="str">
        <f t="shared" si="4"/>
        <v>ASC-CAHPS-H4BA-THE MEDICAL ENVIRONMENT</v>
      </c>
      <c r="O316">
        <f>COUNTIF([1]BriansMasterCategoryDefinitionL!$F$2:$F$525,N316)</f>
        <v>0</v>
      </c>
    </row>
    <row r="317" spans="1:15" hidden="1" x14ac:dyDescent="0.25">
      <c r="A317" s="1">
        <v>25</v>
      </c>
      <c r="B317" t="s">
        <v>234</v>
      </c>
      <c r="C317" s="3" t="s">
        <v>1278</v>
      </c>
      <c r="D317" s="3" t="s">
        <v>1299</v>
      </c>
      <c r="E317" s="1">
        <v>422</v>
      </c>
      <c r="F317" s="1">
        <v>4</v>
      </c>
      <c r="G317" s="1">
        <v>5628</v>
      </c>
      <c r="H317" s="1">
        <v>1324</v>
      </c>
      <c r="I317" s="1">
        <v>1322</v>
      </c>
      <c r="J317" s="1" t="s">
        <v>360</v>
      </c>
      <c r="K317" t="s">
        <v>361</v>
      </c>
      <c r="L317" t="s">
        <v>357</v>
      </c>
      <c r="M317" t="s">
        <v>357</v>
      </c>
      <c r="N317" t="str">
        <f t="shared" si="4"/>
        <v>ASC-CAHPS-H6DC-THE MEDICAL ENVIRONMENT</v>
      </c>
      <c r="O317">
        <f>COUNTIF([1]BriansMasterCategoryDefinitionL!$F$2:$F$525,N317)</f>
        <v>0</v>
      </c>
    </row>
    <row r="318" spans="1:15" hidden="1" x14ac:dyDescent="0.25">
      <c r="A318" s="1">
        <v>25</v>
      </c>
      <c r="B318" t="s">
        <v>234</v>
      </c>
      <c r="C318" s="3" t="s">
        <v>1278</v>
      </c>
      <c r="D318" s="3" t="s">
        <v>1299</v>
      </c>
      <c r="E318" s="1">
        <v>422</v>
      </c>
      <c r="F318" s="1">
        <v>4</v>
      </c>
      <c r="G318" s="1">
        <v>5627</v>
      </c>
      <c r="H318" s="1">
        <v>1325</v>
      </c>
      <c r="I318" s="1">
        <v>1323</v>
      </c>
      <c r="J318" s="1" t="s">
        <v>362</v>
      </c>
      <c r="K318" t="s">
        <v>363</v>
      </c>
      <c r="L318" t="s">
        <v>364</v>
      </c>
      <c r="M318" t="s">
        <v>364</v>
      </c>
      <c r="N318" t="str">
        <f t="shared" si="4"/>
        <v>ASC-CAHPS-H4AB-YOUR MEDICAL CARE</v>
      </c>
      <c r="O318">
        <f>COUNTIF([1]BriansMasterCategoryDefinitionL!$F$2:$F$525,N318)</f>
        <v>0</v>
      </c>
    </row>
    <row r="319" spans="1:15" hidden="1" x14ac:dyDescent="0.25">
      <c r="A319" s="1">
        <v>25</v>
      </c>
      <c r="B319" t="s">
        <v>234</v>
      </c>
      <c r="C319" s="3" t="s">
        <v>1278</v>
      </c>
      <c r="D319" s="3"/>
      <c r="E319" s="1">
        <v>422</v>
      </c>
      <c r="F319" s="1">
        <v>4</v>
      </c>
      <c r="G319" s="1">
        <v>5644</v>
      </c>
      <c r="H319" s="1">
        <v>1999</v>
      </c>
      <c r="I319" s="1">
        <v>1999</v>
      </c>
      <c r="K319" t="s">
        <v>365</v>
      </c>
      <c r="L319" t="s">
        <v>364</v>
      </c>
      <c r="M319" t="s">
        <v>364</v>
      </c>
      <c r="N319" t="str">
        <f t="shared" si="4"/>
        <v>ASC-CAHPS--YOUR MEDICAL CARE</v>
      </c>
      <c r="O319">
        <f>COUNTIF([1]BriansMasterCategoryDefinitionL!$F$2:$F$525,N319)</f>
        <v>0</v>
      </c>
    </row>
    <row r="320" spans="1:15" hidden="1" x14ac:dyDescent="0.25">
      <c r="A320" s="1">
        <v>25</v>
      </c>
      <c r="B320" t="s">
        <v>234</v>
      </c>
      <c r="C320" s="3" t="s">
        <v>1278</v>
      </c>
      <c r="D320" s="3"/>
      <c r="E320" s="1">
        <v>422</v>
      </c>
      <c r="F320" s="1">
        <v>4</v>
      </c>
      <c r="G320" s="1">
        <v>5645</v>
      </c>
      <c r="H320" s="1">
        <v>1992</v>
      </c>
      <c r="I320" s="1">
        <v>1992</v>
      </c>
      <c r="K320" t="s">
        <v>366</v>
      </c>
      <c r="L320" t="s">
        <v>364</v>
      </c>
      <c r="M320" t="s">
        <v>364</v>
      </c>
      <c r="N320" t="str">
        <f t="shared" si="4"/>
        <v>ASC-CAHPS--YOUR MEDICAL CARE</v>
      </c>
      <c r="O320">
        <f>COUNTIF([1]BriansMasterCategoryDefinitionL!$F$2:$F$525,N320)</f>
        <v>0</v>
      </c>
    </row>
    <row r="321" spans="1:15" hidden="1" x14ac:dyDescent="0.25">
      <c r="A321" s="1">
        <v>25</v>
      </c>
      <c r="B321" t="s">
        <v>234</v>
      </c>
      <c r="C321" s="3" t="s">
        <v>1278</v>
      </c>
      <c r="D321" s="3" t="s">
        <v>1299</v>
      </c>
      <c r="E321" s="1">
        <v>422</v>
      </c>
      <c r="F321" s="1">
        <v>4</v>
      </c>
      <c r="G321" s="1">
        <v>5646</v>
      </c>
      <c r="H321" s="1">
        <v>535</v>
      </c>
      <c r="I321" s="1">
        <v>5664</v>
      </c>
      <c r="J321" s="1" t="s">
        <v>367</v>
      </c>
      <c r="K321" t="s">
        <v>368</v>
      </c>
      <c r="L321" t="s">
        <v>364</v>
      </c>
      <c r="M321" t="s">
        <v>364</v>
      </c>
      <c r="N321" t="str">
        <f t="shared" si="4"/>
        <v>ASC-CAHPS-H3CT-YOUR MEDICAL CARE</v>
      </c>
      <c r="O321">
        <f>COUNTIF([1]BriansMasterCategoryDefinitionL!$F$2:$F$525,N321)</f>
        <v>0</v>
      </c>
    </row>
    <row r="322" spans="1:15" hidden="1" x14ac:dyDescent="0.25">
      <c r="A322" s="1">
        <v>25</v>
      </c>
      <c r="B322" t="s">
        <v>234</v>
      </c>
      <c r="C322" s="3" t="s">
        <v>1278</v>
      </c>
      <c r="D322" s="3"/>
      <c r="E322" s="1">
        <v>422</v>
      </c>
      <c r="F322" s="1">
        <v>4</v>
      </c>
      <c r="G322" s="1">
        <v>5647</v>
      </c>
      <c r="H322" s="1">
        <v>1991</v>
      </c>
      <c r="I322" s="1">
        <v>1991</v>
      </c>
      <c r="K322" t="s">
        <v>369</v>
      </c>
      <c r="L322" t="s">
        <v>364</v>
      </c>
      <c r="M322" t="s">
        <v>364</v>
      </c>
      <c r="N322" t="str">
        <f t="shared" si="4"/>
        <v>ASC-CAHPS--YOUR MEDICAL CARE</v>
      </c>
      <c r="O322">
        <f>COUNTIF([1]BriansMasterCategoryDefinitionL!$F$2:$F$525,N322)</f>
        <v>0</v>
      </c>
    </row>
    <row r="323" spans="1:15" hidden="1" x14ac:dyDescent="0.25">
      <c r="A323" s="1">
        <v>25</v>
      </c>
      <c r="B323" t="s">
        <v>234</v>
      </c>
      <c r="C323" s="3" t="s">
        <v>1278</v>
      </c>
      <c r="D323" s="3" t="s">
        <v>1299</v>
      </c>
      <c r="E323" s="1">
        <v>422</v>
      </c>
      <c r="F323" s="1">
        <v>4</v>
      </c>
      <c r="G323" s="1">
        <v>5648</v>
      </c>
      <c r="H323" s="1">
        <v>2000</v>
      </c>
      <c r="I323" s="1">
        <v>2000</v>
      </c>
      <c r="J323" s="1" t="s">
        <v>370</v>
      </c>
      <c r="K323" t="s">
        <v>371</v>
      </c>
      <c r="L323" t="s">
        <v>364</v>
      </c>
      <c r="M323" t="s">
        <v>364</v>
      </c>
      <c r="N323" t="str">
        <f t="shared" ref="N323:N386" si="5">CONCATENATE(C323,"-",J323,"-",M323)</f>
        <v>ASC-CAHPS-H3AT-YOUR MEDICAL CARE</v>
      </c>
      <c r="O323">
        <f>COUNTIF([1]BriansMasterCategoryDefinitionL!$F$2:$F$525,N323)</f>
        <v>0</v>
      </c>
    </row>
    <row r="324" spans="1:15" hidden="1" x14ac:dyDescent="0.25">
      <c r="A324" s="1">
        <v>25</v>
      </c>
      <c r="B324" t="s">
        <v>234</v>
      </c>
      <c r="C324" s="3" t="s">
        <v>1278</v>
      </c>
      <c r="D324" s="3" t="s">
        <v>1299</v>
      </c>
      <c r="E324" s="1">
        <v>422</v>
      </c>
      <c r="F324" s="1">
        <v>4</v>
      </c>
      <c r="G324" s="1">
        <v>5649</v>
      </c>
      <c r="H324" s="1">
        <v>1994</v>
      </c>
      <c r="I324" s="1">
        <v>260</v>
      </c>
      <c r="J324" s="1" t="s">
        <v>372</v>
      </c>
      <c r="K324" t="s">
        <v>373</v>
      </c>
      <c r="L324" t="s">
        <v>374</v>
      </c>
      <c r="M324" t="s">
        <v>374</v>
      </c>
      <c r="N324" t="str">
        <f t="shared" si="5"/>
        <v>ASC-CAHPS-H8AA-EXPLANATIONS / INSTRUCTIONS</v>
      </c>
      <c r="O324">
        <f>COUNTIF([1]BriansMasterCategoryDefinitionL!$F$2:$F$525,N324)</f>
        <v>0</v>
      </c>
    </row>
    <row r="325" spans="1:15" hidden="1" x14ac:dyDescent="0.25">
      <c r="A325" s="1">
        <v>25</v>
      </c>
      <c r="B325" t="s">
        <v>234</v>
      </c>
      <c r="C325" s="3" t="s">
        <v>1278</v>
      </c>
      <c r="D325" s="3" t="s">
        <v>1299</v>
      </c>
      <c r="E325" s="1">
        <v>422</v>
      </c>
      <c r="F325" s="1">
        <v>4</v>
      </c>
      <c r="G325" s="1">
        <v>2002</v>
      </c>
      <c r="H325" s="1">
        <v>261</v>
      </c>
      <c r="I325" s="1">
        <v>261</v>
      </c>
      <c r="J325" s="1" t="s">
        <v>375</v>
      </c>
      <c r="K325" t="s">
        <v>376</v>
      </c>
      <c r="L325" t="s">
        <v>377</v>
      </c>
      <c r="M325" t="s">
        <v>287</v>
      </c>
      <c r="N325" t="str">
        <f t="shared" si="5"/>
        <v>ASC-CAHPS-H10F-Billing</v>
      </c>
      <c r="O325">
        <f>COUNTIF([1]BriansMasterCategoryDefinitionL!$F$2:$F$525,N325)</f>
        <v>0</v>
      </c>
    </row>
    <row r="326" spans="1:15" hidden="1" x14ac:dyDescent="0.25">
      <c r="A326" s="1">
        <v>25</v>
      </c>
      <c r="B326" t="s">
        <v>234</v>
      </c>
      <c r="C326" s="3" t="s">
        <v>1278</v>
      </c>
      <c r="D326" s="3" t="s">
        <v>1299</v>
      </c>
      <c r="E326" s="1">
        <v>422</v>
      </c>
      <c r="F326" s="1">
        <v>4</v>
      </c>
      <c r="G326" s="1">
        <v>2003</v>
      </c>
      <c r="H326" s="1">
        <v>514</v>
      </c>
      <c r="I326" s="1">
        <v>514</v>
      </c>
      <c r="J326" s="1" t="s">
        <v>291</v>
      </c>
      <c r="K326" t="s">
        <v>378</v>
      </c>
      <c r="L326" t="s">
        <v>379</v>
      </c>
      <c r="M326" t="s">
        <v>379</v>
      </c>
      <c r="N326" t="str">
        <f t="shared" si="5"/>
        <v>ASC-CAHPS-H6FA-ACCESS TO SURGERY CENTER</v>
      </c>
      <c r="O326">
        <f>COUNTIF([1]BriansMasterCategoryDefinitionL!$F$2:$F$525,N326)</f>
        <v>0</v>
      </c>
    </row>
    <row r="327" spans="1:15" hidden="1" x14ac:dyDescent="0.25">
      <c r="A327" s="1">
        <v>25</v>
      </c>
      <c r="B327" t="s">
        <v>234</v>
      </c>
      <c r="C327" s="3" t="s">
        <v>1278</v>
      </c>
      <c r="D327" s="3" t="s">
        <v>1299</v>
      </c>
      <c r="E327" s="1">
        <v>422</v>
      </c>
      <c r="F327" s="1">
        <v>4</v>
      </c>
      <c r="G327" s="1">
        <v>2004</v>
      </c>
      <c r="H327" s="1">
        <v>515</v>
      </c>
      <c r="I327" s="1">
        <v>515</v>
      </c>
      <c r="J327" s="1" t="s">
        <v>380</v>
      </c>
      <c r="K327" t="s">
        <v>381</v>
      </c>
      <c r="L327" t="s">
        <v>379</v>
      </c>
      <c r="M327" t="s">
        <v>379</v>
      </c>
      <c r="N327" t="str">
        <f t="shared" si="5"/>
        <v>ASC-CAHPS-H6GP-ACCESS TO SURGERY CENTER</v>
      </c>
      <c r="O327">
        <f>COUNTIF([1]BriansMasterCategoryDefinitionL!$F$2:$F$525,N327)</f>
        <v>0</v>
      </c>
    </row>
    <row r="328" spans="1:15" hidden="1" x14ac:dyDescent="0.25">
      <c r="A328" s="1">
        <v>25</v>
      </c>
      <c r="B328" t="s">
        <v>234</v>
      </c>
      <c r="C328" s="3" t="s">
        <v>1278</v>
      </c>
      <c r="D328" s="3" t="s">
        <v>1299</v>
      </c>
      <c r="E328" s="1">
        <v>422</v>
      </c>
      <c r="F328" s="1">
        <v>4</v>
      </c>
      <c r="G328" s="1">
        <v>5980</v>
      </c>
      <c r="H328" s="1">
        <v>544</v>
      </c>
      <c r="I328" s="1">
        <v>263</v>
      </c>
      <c r="J328" s="1" t="s">
        <v>382</v>
      </c>
      <c r="K328" t="s">
        <v>383</v>
      </c>
      <c r="L328" t="s">
        <v>384</v>
      </c>
      <c r="M328" t="s">
        <v>385</v>
      </c>
      <c r="N328" t="str">
        <f t="shared" si="5"/>
        <v>ASC-CAHPS-H14-Overall Satisfaction</v>
      </c>
      <c r="O328">
        <f>COUNTIF([1]BriansMasterCategoryDefinitionL!$F$2:$F$525,N328)</f>
        <v>0</v>
      </c>
    </row>
    <row r="329" spans="1:15" hidden="1" x14ac:dyDescent="0.25">
      <c r="A329" s="1">
        <v>25</v>
      </c>
      <c r="B329" t="s">
        <v>234</v>
      </c>
      <c r="C329" s="3" t="s">
        <v>1278</v>
      </c>
      <c r="D329" s="3"/>
      <c r="E329" s="1">
        <v>2244</v>
      </c>
      <c r="F329" s="1">
        <v>3</v>
      </c>
      <c r="G329" s="1">
        <v>16397</v>
      </c>
      <c r="H329" s="1">
        <v>11618</v>
      </c>
      <c r="I329" s="1">
        <v>11618</v>
      </c>
      <c r="J329" s="1" t="s">
        <v>318</v>
      </c>
      <c r="K329" t="s">
        <v>319</v>
      </c>
      <c r="L329" t="s">
        <v>320</v>
      </c>
      <c r="M329" t="s">
        <v>320</v>
      </c>
      <c r="N329" t="str">
        <f t="shared" si="5"/>
        <v>ASC-CAHPS-H1D-SCHEDULING/REGISTRATION</v>
      </c>
      <c r="O329">
        <f>COUNTIF([1]BriansMasterCategoryDefinitionL!$F$2:$F$525,N329)</f>
        <v>1</v>
      </c>
    </row>
    <row r="330" spans="1:15" hidden="1" x14ac:dyDescent="0.25">
      <c r="A330" s="1">
        <v>25</v>
      </c>
      <c r="B330" t="s">
        <v>234</v>
      </c>
      <c r="C330" s="3" t="s">
        <v>1278</v>
      </c>
      <c r="D330" s="3"/>
      <c r="E330" s="1">
        <v>2244</v>
      </c>
      <c r="F330" s="1">
        <v>3</v>
      </c>
      <c r="G330" s="1">
        <v>16398</v>
      </c>
      <c r="H330" s="1">
        <v>14138</v>
      </c>
      <c r="I330" s="1">
        <v>14138</v>
      </c>
      <c r="J330" s="1" t="s">
        <v>321</v>
      </c>
      <c r="K330" t="s">
        <v>322</v>
      </c>
      <c r="L330" t="s">
        <v>320</v>
      </c>
      <c r="M330" t="s">
        <v>320</v>
      </c>
      <c r="N330" t="str">
        <f t="shared" si="5"/>
        <v>ASC-CAHPS-H1B-SCHEDULING/REGISTRATION</v>
      </c>
      <c r="O330">
        <f>COUNTIF([1]BriansMasterCategoryDefinitionL!$F$2:$F$525,N330)</f>
        <v>1</v>
      </c>
    </row>
    <row r="331" spans="1:15" hidden="1" x14ac:dyDescent="0.25">
      <c r="A331" s="1">
        <v>25</v>
      </c>
      <c r="B331" t="s">
        <v>234</v>
      </c>
      <c r="C331" s="3" t="s">
        <v>1278</v>
      </c>
      <c r="D331" s="3"/>
      <c r="E331" s="1">
        <v>2244</v>
      </c>
      <c r="F331" s="1">
        <v>3</v>
      </c>
      <c r="G331" s="1">
        <v>16104</v>
      </c>
      <c r="H331" s="1">
        <v>16104</v>
      </c>
      <c r="I331" s="1">
        <v>5863</v>
      </c>
      <c r="J331" s="1" t="s">
        <v>235</v>
      </c>
      <c r="K331" t="s">
        <v>323</v>
      </c>
      <c r="L331" t="s">
        <v>300</v>
      </c>
      <c r="M331" t="s">
        <v>300</v>
      </c>
      <c r="N331" t="str">
        <f t="shared" si="5"/>
        <v>ASC-CAHPS-H2C-CARE FROM STAFF</v>
      </c>
      <c r="O331">
        <f>COUNTIF([1]BriansMasterCategoryDefinitionL!$F$2:$F$525,N331)</f>
        <v>1</v>
      </c>
    </row>
    <row r="332" spans="1:15" hidden="1" x14ac:dyDescent="0.25">
      <c r="A332" s="1">
        <v>25</v>
      </c>
      <c r="B332" t="s">
        <v>234</v>
      </c>
      <c r="C332" s="3" t="s">
        <v>1278</v>
      </c>
      <c r="D332" s="3"/>
      <c r="E332" s="1">
        <v>2244</v>
      </c>
      <c r="F332" s="1">
        <v>3</v>
      </c>
      <c r="G332" s="1">
        <v>16105</v>
      </c>
      <c r="H332" s="1">
        <v>16105</v>
      </c>
      <c r="I332" s="1">
        <v>5864</v>
      </c>
      <c r="J332" s="1" t="s">
        <v>184</v>
      </c>
      <c r="K332" t="s">
        <v>324</v>
      </c>
      <c r="L332" t="s">
        <v>300</v>
      </c>
      <c r="M332" t="s">
        <v>300</v>
      </c>
      <c r="N332" t="str">
        <f t="shared" si="5"/>
        <v>ASC-CAHPS-H2O-CARE FROM STAFF</v>
      </c>
      <c r="O332">
        <f>COUNTIF([1]BriansMasterCategoryDefinitionL!$F$2:$F$525,N332)</f>
        <v>1</v>
      </c>
    </row>
    <row r="333" spans="1:15" hidden="1" x14ac:dyDescent="0.25">
      <c r="A333" s="1">
        <v>25</v>
      </c>
      <c r="B333" t="s">
        <v>234</v>
      </c>
      <c r="C333" s="3" t="s">
        <v>1278</v>
      </c>
      <c r="D333" s="3"/>
      <c r="E333" s="1">
        <v>2244</v>
      </c>
      <c r="F333" s="1">
        <v>3</v>
      </c>
      <c r="G333" s="1">
        <v>16106</v>
      </c>
      <c r="H333" s="1">
        <v>16106</v>
      </c>
      <c r="I333" s="1">
        <v>5865</v>
      </c>
      <c r="J333" s="1" t="s">
        <v>186</v>
      </c>
      <c r="K333" t="s">
        <v>325</v>
      </c>
      <c r="L333" t="s">
        <v>300</v>
      </c>
      <c r="M333" t="s">
        <v>300</v>
      </c>
      <c r="N333" t="str">
        <f t="shared" si="5"/>
        <v>ASC-CAHPS-H2J-CARE FROM STAFF</v>
      </c>
      <c r="O333">
        <f>COUNTIF([1]BriansMasterCategoryDefinitionL!$F$2:$F$525,N333)</f>
        <v>1</v>
      </c>
    </row>
    <row r="334" spans="1:15" hidden="1" x14ac:dyDescent="0.25">
      <c r="A334" s="1">
        <v>25</v>
      </c>
      <c r="B334" t="s">
        <v>234</v>
      </c>
      <c r="C334" s="3" t="s">
        <v>1278</v>
      </c>
      <c r="D334" s="3"/>
      <c r="E334" s="1">
        <v>2244</v>
      </c>
      <c r="F334" s="1">
        <v>3</v>
      </c>
      <c r="G334" s="1">
        <v>16399</v>
      </c>
      <c r="H334" s="1">
        <v>11475</v>
      </c>
      <c r="I334" s="1">
        <v>11475</v>
      </c>
      <c r="J334" s="1" t="s">
        <v>326</v>
      </c>
      <c r="K334" t="s">
        <v>327</v>
      </c>
      <c r="L334" t="s">
        <v>300</v>
      </c>
      <c r="M334" t="s">
        <v>300</v>
      </c>
      <c r="N334" t="str">
        <f t="shared" si="5"/>
        <v>ASC-CAHPS-H4WW-CARE FROM STAFF</v>
      </c>
      <c r="O334">
        <f>COUNTIF([1]BriansMasterCategoryDefinitionL!$F$2:$F$525,N334)</f>
        <v>1</v>
      </c>
    </row>
    <row r="335" spans="1:15" hidden="1" x14ac:dyDescent="0.25">
      <c r="A335" s="1">
        <v>25</v>
      </c>
      <c r="B335" t="s">
        <v>234</v>
      </c>
      <c r="C335" s="3" t="s">
        <v>1278</v>
      </c>
      <c r="D335" s="3"/>
      <c r="E335" s="1">
        <v>2244</v>
      </c>
      <c r="F335" s="1">
        <v>3</v>
      </c>
      <c r="G335" s="1">
        <v>16400</v>
      </c>
      <c r="H335" s="1">
        <v>11478</v>
      </c>
      <c r="I335" s="1">
        <v>11478</v>
      </c>
      <c r="J335" s="1" t="s">
        <v>328</v>
      </c>
      <c r="K335" t="s">
        <v>386</v>
      </c>
      <c r="L335" t="s">
        <v>300</v>
      </c>
      <c r="M335" t="s">
        <v>300</v>
      </c>
      <c r="N335" t="str">
        <f t="shared" si="5"/>
        <v>ASC-CAHPS-H2-CARE FROM STAFF</v>
      </c>
      <c r="O335">
        <f>COUNTIF([1]BriansMasterCategoryDefinitionL!$F$2:$F$525,N335)</f>
        <v>1</v>
      </c>
    </row>
    <row r="336" spans="1:15" hidden="1" x14ac:dyDescent="0.25">
      <c r="A336" s="1">
        <v>25</v>
      </c>
      <c r="B336" t="s">
        <v>234</v>
      </c>
      <c r="C336" s="3" t="s">
        <v>1278</v>
      </c>
      <c r="D336" s="3"/>
      <c r="E336" s="1">
        <v>2244</v>
      </c>
      <c r="F336" s="1">
        <v>3</v>
      </c>
      <c r="G336" s="1">
        <v>21768</v>
      </c>
      <c r="H336" s="1">
        <v>21768</v>
      </c>
      <c r="I336" s="1">
        <v>11477</v>
      </c>
      <c r="J336" s="1" t="s">
        <v>337</v>
      </c>
      <c r="K336" t="s">
        <v>338</v>
      </c>
      <c r="L336" t="s">
        <v>266</v>
      </c>
      <c r="M336" t="s">
        <v>300</v>
      </c>
      <c r="N336" t="str">
        <f t="shared" si="5"/>
        <v>ASC-CAHPS-H5C-CARE FROM STAFF</v>
      </c>
      <c r="O336">
        <f>COUNTIF([1]BriansMasterCategoryDefinitionL!$F$2:$F$525,N336)</f>
        <v>1</v>
      </c>
    </row>
    <row r="337" spans="1:15" hidden="1" x14ac:dyDescent="0.25">
      <c r="A337" s="1">
        <v>25</v>
      </c>
      <c r="B337" t="s">
        <v>234</v>
      </c>
      <c r="C337" s="3" t="s">
        <v>1278</v>
      </c>
      <c r="D337" s="3"/>
      <c r="E337" s="1">
        <v>2244</v>
      </c>
      <c r="F337" s="1">
        <v>3</v>
      </c>
      <c r="G337" s="1">
        <v>21545</v>
      </c>
      <c r="H337" s="1">
        <v>11498</v>
      </c>
      <c r="I337" s="1">
        <v>11498</v>
      </c>
      <c r="J337" s="1" t="s">
        <v>225</v>
      </c>
      <c r="K337" t="s">
        <v>336</v>
      </c>
      <c r="L337" t="s">
        <v>306</v>
      </c>
      <c r="M337" t="s">
        <v>387</v>
      </c>
      <c r="N337" t="str">
        <f t="shared" si="5"/>
        <v>ASC-CAHPS-H3-SAME DAY SURGERY</v>
      </c>
      <c r="O337">
        <f>COUNTIF([1]BriansMasterCategoryDefinitionL!$F$2:$F$525,N337)</f>
        <v>1</v>
      </c>
    </row>
    <row r="338" spans="1:15" hidden="1" x14ac:dyDescent="0.25">
      <c r="A338" s="1">
        <v>25</v>
      </c>
      <c r="B338" t="s">
        <v>234</v>
      </c>
      <c r="C338" s="3" t="s">
        <v>1278</v>
      </c>
      <c r="D338" s="3"/>
      <c r="E338" s="1">
        <v>2244</v>
      </c>
      <c r="F338" s="1">
        <v>3</v>
      </c>
      <c r="G338" s="1">
        <v>21769</v>
      </c>
      <c r="H338" s="1">
        <v>11487</v>
      </c>
      <c r="I338" s="1">
        <v>5879</v>
      </c>
      <c r="J338" s="1" t="s">
        <v>334</v>
      </c>
      <c r="K338" t="s">
        <v>335</v>
      </c>
      <c r="L338" t="s">
        <v>300</v>
      </c>
      <c r="M338" t="s">
        <v>387</v>
      </c>
      <c r="N338" t="str">
        <f t="shared" si="5"/>
        <v>ASC-CAHPS-H4AM-SAME DAY SURGERY</v>
      </c>
      <c r="O338">
        <f>COUNTIF([1]BriansMasterCategoryDefinitionL!$F$2:$F$525,N338)</f>
        <v>1</v>
      </c>
    </row>
    <row r="339" spans="1:15" hidden="1" x14ac:dyDescent="0.25">
      <c r="A339" s="1">
        <v>25</v>
      </c>
      <c r="B339" t="s">
        <v>234</v>
      </c>
      <c r="C339" s="3" t="s">
        <v>1278</v>
      </c>
      <c r="D339" s="3"/>
      <c r="E339" s="1">
        <v>2244</v>
      </c>
      <c r="F339" s="1">
        <v>3</v>
      </c>
      <c r="G339" s="1">
        <v>21770</v>
      </c>
      <c r="H339" s="1">
        <v>11474</v>
      </c>
      <c r="I339" s="1">
        <v>5877</v>
      </c>
      <c r="J339" s="1" t="s">
        <v>332</v>
      </c>
      <c r="K339" t="s">
        <v>333</v>
      </c>
      <c r="L339" t="s">
        <v>300</v>
      </c>
      <c r="M339" t="s">
        <v>387</v>
      </c>
      <c r="N339" t="str">
        <f t="shared" si="5"/>
        <v>ASC-CAHPS-H4AF-SAME DAY SURGERY</v>
      </c>
      <c r="O339">
        <f>COUNTIF([1]BriansMasterCategoryDefinitionL!$F$2:$F$525,N339)</f>
        <v>1</v>
      </c>
    </row>
    <row r="340" spans="1:15" hidden="1" x14ac:dyDescent="0.25">
      <c r="A340" s="1">
        <v>25</v>
      </c>
      <c r="B340" t="s">
        <v>234</v>
      </c>
      <c r="C340" s="3" t="s">
        <v>1278</v>
      </c>
      <c r="D340" s="3"/>
      <c r="E340" s="1">
        <v>2244</v>
      </c>
      <c r="F340" s="1">
        <v>3</v>
      </c>
      <c r="G340" s="1">
        <v>21771</v>
      </c>
      <c r="H340" s="1">
        <v>11476</v>
      </c>
      <c r="I340" s="1">
        <v>11476</v>
      </c>
      <c r="J340" s="1" t="s">
        <v>330</v>
      </c>
      <c r="K340" t="s">
        <v>331</v>
      </c>
      <c r="L340" t="s">
        <v>300</v>
      </c>
      <c r="M340" t="s">
        <v>387</v>
      </c>
      <c r="N340" t="str">
        <f t="shared" si="5"/>
        <v>ASC-CAHPS-H4AA-SAME DAY SURGERY</v>
      </c>
      <c r="O340">
        <f>COUNTIF([1]BriansMasterCategoryDefinitionL!$F$2:$F$525,N340)</f>
        <v>1</v>
      </c>
    </row>
    <row r="341" spans="1:15" hidden="1" x14ac:dyDescent="0.25">
      <c r="A341" s="1">
        <v>25</v>
      </c>
      <c r="B341" t="s">
        <v>234</v>
      </c>
      <c r="C341" s="3" t="s">
        <v>1278</v>
      </c>
      <c r="D341" s="3"/>
      <c r="E341" s="1">
        <v>2244</v>
      </c>
      <c r="F341" s="1">
        <v>3</v>
      </c>
      <c r="G341" s="1">
        <v>21543</v>
      </c>
      <c r="H341" s="1">
        <v>21543</v>
      </c>
      <c r="I341" s="1">
        <v>11493</v>
      </c>
      <c r="J341" s="1" t="s">
        <v>343</v>
      </c>
      <c r="K341" t="s">
        <v>344</v>
      </c>
      <c r="L341" t="s">
        <v>310</v>
      </c>
      <c r="M341" t="s">
        <v>387</v>
      </c>
      <c r="N341" t="str">
        <f t="shared" si="5"/>
        <v>ASC-CAHPS-H7X-SAME DAY SURGERY</v>
      </c>
      <c r="O341">
        <f>COUNTIF([1]BriansMasterCategoryDefinitionL!$F$2:$F$525,N341)</f>
        <v>1</v>
      </c>
    </row>
    <row r="342" spans="1:15" hidden="1" x14ac:dyDescent="0.25">
      <c r="A342" s="1">
        <v>25</v>
      </c>
      <c r="B342" t="s">
        <v>234</v>
      </c>
      <c r="C342" s="3" t="s">
        <v>1278</v>
      </c>
      <c r="D342" s="3"/>
      <c r="E342" s="1">
        <v>2244</v>
      </c>
      <c r="F342" s="1">
        <v>3</v>
      </c>
      <c r="G342" s="1">
        <v>21544</v>
      </c>
      <c r="H342" s="1">
        <v>21544</v>
      </c>
      <c r="I342" s="1">
        <v>11492</v>
      </c>
      <c r="J342" s="1" t="s">
        <v>308</v>
      </c>
      <c r="K342" t="s">
        <v>309</v>
      </c>
      <c r="L342" t="s">
        <v>310</v>
      </c>
      <c r="M342" t="s">
        <v>387</v>
      </c>
      <c r="N342" t="str">
        <f t="shared" si="5"/>
        <v>ASC-CAHPS-H8A-SAME DAY SURGERY</v>
      </c>
      <c r="O342">
        <f>COUNTIF([1]BriansMasterCategoryDefinitionL!$F$2:$F$525,N342)</f>
        <v>1</v>
      </c>
    </row>
    <row r="343" spans="1:15" hidden="1" x14ac:dyDescent="0.25">
      <c r="A343" s="1">
        <v>25</v>
      </c>
      <c r="B343" t="s">
        <v>234</v>
      </c>
      <c r="C343" s="3" t="s">
        <v>1278</v>
      </c>
      <c r="D343" s="3"/>
      <c r="E343" s="1">
        <v>2244</v>
      </c>
      <c r="F343" s="1">
        <v>3</v>
      </c>
      <c r="G343" s="1">
        <v>16108</v>
      </c>
      <c r="H343" s="1">
        <v>16108</v>
      </c>
      <c r="I343" s="1">
        <v>16108</v>
      </c>
      <c r="J343" s="1" t="s">
        <v>295</v>
      </c>
      <c r="K343" t="s">
        <v>296</v>
      </c>
      <c r="L343" t="s">
        <v>266</v>
      </c>
      <c r="M343" t="s">
        <v>266</v>
      </c>
      <c r="N343" t="str">
        <f t="shared" si="5"/>
        <v>ASC-CAHPS-H5D-WAIT TIME</v>
      </c>
      <c r="O343">
        <f>COUNTIF([1]BriansMasterCategoryDefinitionL!$F$2:$F$525,N343)</f>
        <v>1</v>
      </c>
    </row>
    <row r="344" spans="1:15" hidden="1" x14ac:dyDescent="0.25">
      <c r="A344" s="1">
        <v>25</v>
      </c>
      <c r="B344" t="s">
        <v>234</v>
      </c>
      <c r="C344" s="3" t="s">
        <v>1278</v>
      </c>
      <c r="D344" s="3"/>
      <c r="E344" s="1">
        <v>2244</v>
      </c>
      <c r="F344" s="1">
        <v>3</v>
      </c>
      <c r="G344" s="1">
        <v>16109</v>
      </c>
      <c r="H344" s="1">
        <v>513</v>
      </c>
      <c r="I344" s="1">
        <v>15716</v>
      </c>
      <c r="J344" s="1" t="s">
        <v>339</v>
      </c>
      <c r="K344" t="s">
        <v>340</v>
      </c>
      <c r="L344" t="s">
        <v>341</v>
      </c>
      <c r="M344" t="s">
        <v>341</v>
      </c>
      <c r="N344" t="str">
        <f t="shared" si="5"/>
        <v>ASC-CAHPS-H6F-FACILITY</v>
      </c>
      <c r="O344">
        <f>COUNTIF([1]BriansMasterCategoryDefinitionL!$F$2:$F$525,N344)</f>
        <v>1</v>
      </c>
    </row>
    <row r="345" spans="1:15" hidden="1" x14ac:dyDescent="0.25">
      <c r="A345" s="1">
        <v>25</v>
      </c>
      <c r="B345" t="s">
        <v>234</v>
      </c>
      <c r="C345" s="3" t="s">
        <v>1278</v>
      </c>
      <c r="D345" s="3"/>
      <c r="E345" s="1">
        <v>2244</v>
      </c>
      <c r="F345" s="1">
        <v>3</v>
      </c>
      <c r="G345" s="1">
        <v>16401</v>
      </c>
      <c r="H345" s="1">
        <v>14139</v>
      </c>
      <c r="I345" s="1">
        <v>14139</v>
      </c>
      <c r="J345" s="1" t="s">
        <v>342</v>
      </c>
      <c r="K345" t="s">
        <v>289</v>
      </c>
      <c r="L345" t="s">
        <v>341</v>
      </c>
      <c r="M345" t="s">
        <v>341</v>
      </c>
      <c r="N345" t="str">
        <f t="shared" si="5"/>
        <v>ASC-CAHPS-H6AA-FACILITY</v>
      </c>
      <c r="O345">
        <f>COUNTIF([1]BriansMasterCategoryDefinitionL!$F$2:$F$525,N345)</f>
        <v>1</v>
      </c>
    </row>
    <row r="346" spans="1:15" hidden="1" x14ac:dyDescent="0.25">
      <c r="A346" s="1">
        <v>25</v>
      </c>
      <c r="B346" t="s">
        <v>234</v>
      </c>
      <c r="C346" s="3" t="s">
        <v>1278</v>
      </c>
      <c r="D346" s="3"/>
      <c r="E346" s="1">
        <v>2244</v>
      </c>
      <c r="F346" s="1">
        <v>3</v>
      </c>
      <c r="G346" s="1">
        <v>11481</v>
      </c>
      <c r="H346" s="1">
        <v>11481</v>
      </c>
      <c r="I346" s="1">
        <v>5885</v>
      </c>
      <c r="J346" s="1" t="s">
        <v>231</v>
      </c>
      <c r="K346" t="s">
        <v>345</v>
      </c>
      <c r="L346" t="s">
        <v>314</v>
      </c>
      <c r="M346" t="s">
        <v>388</v>
      </c>
      <c r="N346" t="str">
        <f t="shared" si="5"/>
        <v>ASC-CAHPS-H30-Overall Rating of Hospital</v>
      </c>
      <c r="O346">
        <f>COUNTIF([1]BriansMasterCategoryDefinitionL!$F$2:$F$525,N346)</f>
        <v>1</v>
      </c>
    </row>
    <row r="347" spans="1:15" hidden="1" x14ac:dyDescent="0.25">
      <c r="A347" s="1">
        <v>25</v>
      </c>
      <c r="B347" t="s">
        <v>234</v>
      </c>
      <c r="C347" s="3" t="s">
        <v>1278</v>
      </c>
      <c r="D347" s="3"/>
      <c r="E347" s="1">
        <v>2244</v>
      </c>
      <c r="F347" s="1">
        <v>3</v>
      </c>
      <c r="G347" s="1">
        <v>11482</v>
      </c>
      <c r="H347" s="1">
        <v>11482</v>
      </c>
      <c r="I347" s="1">
        <v>5886</v>
      </c>
      <c r="J347" s="1" t="s">
        <v>252</v>
      </c>
      <c r="K347" t="s">
        <v>346</v>
      </c>
      <c r="L347" t="s">
        <v>314</v>
      </c>
      <c r="M347" t="s">
        <v>389</v>
      </c>
      <c r="N347" t="str">
        <f t="shared" si="5"/>
        <v>ASC-CAHPS-H17-Willingness to Recommend the Hospital</v>
      </c>
      <c r="O347">
        <f>COUNTIF([1]BriansMasterCategoryDefinitionL!$F$2:$F$525,N347)</f>
        <v>1</v>
      </c>
    </row>
    <row r="348" spans="1:15" hidden="1" x14ac:dyDescent="0.25">
      <c r="A348" s="1">
        <v>25</v>
      </c>
      <c r="B348" t="s">
        <v>234</v>
      </c>
      <c r="C348" s="3" t="s">
        <v>1278</v>
      </c>
      <c r="D348" s="3"/>
      <c r="E348" s="1">
        <v>1468</v>
      </c>
      <c r="F348" s="1">
        <v>2</v>
      </c>
      <c r="G348" s="1">
        <v>15997</v>
      </c>
      <c r="H348" s="1">
        <v>15997</v>
      </c>
      <c r="I348" s="1">
        <v>5863</v>
      </c>
      <c r="J348" s="1" t="s">
        <v>235</v>
      </c>
      <c r="K348" t="s">
        <v>236</v>
      </c>
      <c r="L348" t="s">
        <v>237</v>
      </c>
      <c r="M348" t="s">
        <v>237</v>
      </c>
      <c r="N348" t="str">
        <f t="shared" si="5"/>
        <v>ASC-CAHPS-H2C-YOUR CARE FROM NURSES</v>
      </c>
      <c r="O348">
        <f>COUNTIF([1]BriansMasterCategoryDefinitionL!$F$2:$F$525,N348)</f>
        <v>0</v>
      </c>
    </row>
    <row r="349" spans="1:15" hidden="1" x14ac:dyDescent="0.25">
      <c r="A349" s="1">
        <v>25</v>
      </c>
      <c r="B349" t="s">
        <v>234</v>
      </c>
      <c r="C349" s="3" t="s">
        <v>1278</v>
      </c>
      <c r="D349" s="3"/>
      <c r="E349" s="1">
        <v>1468</v>
      </c>
      <c r="F349" s="1">
        <v>2</v>
      </c>
      <c r="G349" s="1">
        <v>15998</v>
      </c>
      <c r="H349" s="1">
        <v>15998</v>
      </c>
      <c r="I349" s="1">
        <v>5864</v>
      </c>
      <c r="J349" s="1" t="s">
        <v>184</v>
      </c>
      <c r="K349" t="s">
        <v>238</v>
      </c>
      <c r="L349" t="s">
        <v>237</v>
      </c>
      <c r="M349" t="s">
        <v>237</v>
      </c>
      <c r="N349" t="str">
        <f t="shared" si="5"/>
        <v>ASC-CAHPS-H2O-YOUR CARE FROM NURSES</v>
      </c>
      <c r="O349">
        <f>COUNTIF([1]BriansMasterCategoryDefinitionL!$F$2:$F$525,N349)</f>
        <v>0</v>
      </c>
    </row>
    <row r="350" spans="1:15" hidden="1" x14ac:dyDescent="0.25">
      <c r="A350" s="1">
        <v>25</v>
      </c>
      <c r="B350" t="s">
        <v>234</v>
      </c>
      <c r="C350" s="3" t="s">
        <v>1278</v>
      </c>
      <c r="D350" s="3"/>
      <c r="E350" s="1">
        <v>1468</v>
      </c>
      <c r="F350" s="1">
        <v>2</v>
      </c>
      <c r="G350" s="1">
        <v>15999</v>
      </c>
      <c r="H350" s="1">
        <v>15999</v>
      </c>
      <c r="I350" s="1">
        <v>5865</v>
      </c>
      <c r="J350" s="1" t="s">
        <v>186</v>
      </c>
      <c r="K350" t="s">
        <v>239</v>
      </c>
      <c r="L350" t="s">
        <v>237</v>
      </c>
      <c r="M350" t="s">
        <v>237</v>
      </c>
      <c r="N350" t="str">
        <f t="shared" si="5"/>
        <v>ASC-CAHPS-H2J-YOUR CARE FROM NURSES</v>
      </c>
      <c r="O350">
        <f>COUNTIF([1]BriansMasterCategoryDefinitionL!$F$2:$F$525,N350)</f>
        <v>0</v>
      </c>
    </row>
    <row r="351" spans="1:15" hidden="1" x14ac:dyDescent="0.25">
      <c r="A351" s="1">
        <v>25</v>
      </c>
      <c r="B351" t="s">
        <v>234</v>
      </c>
      <c r="C351" s="3" t="s">
        <v>1278</v>
      </c>
      <c r="D351" s="3"/>
      <c r="E351" s="1">
        <v>1468</v>
      </c>
      <c r="F351" s="1">
        <v>2</v>
      </c>
      <c r="G351" s="1">
        <v>16000</v>
      </c>
      <c r="H351" s="1">
        <v>16000</v>
      </c>
      <c r="I351" s="1">
        <v>16000</v>
      </c>
      <c r="K351" t="s">
        <v>240</v>
      </c>
      <c r="L351" t="s">
        <v>237</v>
      </c>
      <c r="M351" t="s">
        <v>237</v>
      </c>
      <c r="N351" t="str">
        <f t="shared" si="5"/>
        <v>ASC-CAHPS--YOUR CARE FROM NURSES</v>
      </c>
      <c r="O351">
        <f>COUNTIF([1]BriansMasterCategoryDefinitionL!$F$2:$F$525,N351)</f>
        <v>0</v>
      </c>
    </row>
    <row r="352" spans="1:15" hidden="1" x14ac:dyDescent="0.25">
      <c r="A352" s="1">
        <v>25</v>
      </c>
      <c r="B352" t="s">
        <v>234</v>
      </c>
      <c r="C352" s="3" t="s">
        <v>1278</v>
      </c>
      <c r="D352" s="3"/>
      <c r="E352" s="1">
        <v>1468</v>
      </c>
      <c r="F352" s="1">
        <v>2</v>
      </c>
      <c r="G352" s="1">
        <v>16001</v>
      </c>
      <c r="H352" s="1">
        <v>16001</v>
      </c>
      <c r="I352" s="1">
        <v>5868</v>
      </c>
      <c r="J352" s="1" t="s">
        <v>244</v>
      </c>
      <c r="K352" t="s">
        <v>245</v>
      </c>
      <c r="L352" t="s">
        <v>242</v>
      </c>
      <c r="M352" t="s">
        <v>242</v>
      </c>
      <c r="N352" t="str">
        <f t="shared" si="5"/>
        <v>ASC-CAHPS-H3C-YOUR CARE FROM DOCTORS</v>
      </c>
      <c r="O352">
        <f>COUNTIF([1]BriansMasterCategoryDefinitionL!$F$2:$F$525,N352)</f>
        <v>0</v>
      </c>
    </row>
    <row r="353" spans="1:15" hidden="1" x14ac:dyDescent="0.25">
      <c r="A353" s="1">
        <v>25</v>
      </c>
      <c r="B353" t="s">
        <v>234</v>
      </c>
      <c r="C353" s="3" t="s">
        <v>1278</v>
      </c>
      <c r="D353" s="3"/>
      <c r="E353" s="1">
        <v>1468</v>
      </c>
      <c r="F353" s="1">
        <v>2</v>
      </c>
      <c r="G353" s="1">
        <v>16002</v>
      </c>
      <c r="H353" s="1">
        <v>16002</v>
      </c>
      <c r="I353" s="1">
        <v>5869</v>
      </c>
      <c r="J353" s="1" t="s">
        <v>158</v>
      </c>
      <c r="K353" t="s">
        <v>241</v>
      </c>
      <c r="L353" t="s">
        <v>242</v>
      </c>
      <c r="M353" t="s">
        <v>242</v>
      </c>
      <c r="N353" t="str">
        <f t="shared" si="5"/>
        <v>ASC-CAHPS-H3O-YOUR CARE FROM DOCTORS</v>
      </c>
      <c r="O353">
        <f>COUNTIF([1]BriansMasterCategoryDefinitionL!$F$2:$F$525,N353)</f>
        <v>0</v>
      </c>
    </row>
    <row r="354" spans="1:15" hidden="1" x14ac:dyDescent="0.25">
      <c r="A354" s="1">
        <v>25</v>
      </c>
      <c r="B354" t="s">
        <v>234</v>
      </c>
      <c r="C354" s="3" t="s">
        <v>1278</v>
      </c>
      <c r="D354" s="3"/>
      <c r="E354" s="1">
        <v>1468</v>
      </c>
      <c r="F354" s="1">
        <v>2</v>
      </c>
      <c r="G354" s="1">
        <v>16003</v>
      </c>
      <c r="H354" s="1">
        <v>16003</v>
      </c>
      <c r="I354" s="1">
        <v>5870</v>
      </c>
      <c r="J354" s="1" t="s">
        <v>161</v>
      </c>
      <c r="K354" t="s">
        <v>243</v>
      </c>
      <c r="L354" t="s">
        <v>242</v>
      </c>
      <c r="M354" t="s">
        <v>242</v>
      </c>
      <c r="N354" t="str">
        <f t="shared" si="5"/>
        <v>ASC-CAHPS-H3J-YOUR CARE FROM DOCTORS</v>
      </c>
      <c r="O354">
        <f>COUNTIF([1]BriansMasterCategoryDefinitionL!$F$2:$F$525,N354)</f>
        <v>0</v>
      </c>
    </row>
    <row r="355" spans="1:15" hidden="1" x14ac:dyDescent="0.25">
      <c r="A355" s="1">
        <v>25</v>
      </c>
      <c r="B355" t="s">
        <v>234</v>
      </c>
      <c r="C355" s="3" t="s">
        <v>1278</v>
      </c>
      <c r="D355" s="3"/>
      <c r="E355" s="1">
        <v>1468</v>
      </c>
      <c r="F355" s="1">
        <v>2</v>
      </c>
      <c r="G355" s="1">
        <v>16004</v>
      </c>
      <c r="H355" s="1">
        <v>16004</v>
      </c>
      <c r="I355" s="1">
        <v>5876</v>
      </c>
      <c r="J355" s="1" t="s">
        <v>246</v>
      </c>
      <c r="K355" t="s">
        <v>247</v>
      </c>
      <c r="L355" t="s">
        <v>248</v>
      </c>
      <c r="M355" t="s">
        <v>248</v>
      </c>
      <c r="N355" t="str">
        <f t="shared" si="5"/>
        <v>ASC-CAHPS-H4AE-YOUR EXPERIENCE IN THIS CENTER</v>
      </c>
      <c r="O355">
        <f>COUNTIF([1]BriansMasterCategoryDefinitionL!$F$2:$F$525,N355)</f>
        <v>0</v>
      </c>
    </row>
    <row r="356" spans="1:15" hidden="1" x14ac:dyDescent="0.25">
      <c r="A356" s="1">
        <v>25</v>
      </c>
      <c r="B356" t="s">
        <v>234</v>
      </c>
      <c r="C356" s="3" t="s">
        <v>1278</v>
      </c>
      <c r="D356" s="3"/>
      <c r="E356" s="1">
        <v>1468</v>
      </c>
      <c r="F356" s="1">
        <v>2</v>
      </c>
      <c r="G356" s="1">
        <v>16005</v>
      </c>
      <c r="H356" s="1">
        <v>16005</v>
      </c>
      <c r="I356" s="1">
        <v>16005</v>
      </c>
      <c r="K356" t="s">
        <v>249</v>
      </c>
      <c r="L356" t="s">
        <v>248</v>
      </c>
      <c r="M356" t="s">
        <v>248</v>
      </c>
      <c r="N356" t="str">
        <f t="shared" si="5"/>
        <v>ASC-CAHPS--YOUR EXPERIENCE IN THIS CENTER</v>
      </c>
      <c r="O356">
        <f>COUNTIF([1]BriansMasterCategoryDefinitionL!$F$2:$F$525,N356)</f>
        <v>0</v>
      </c>
    </row>
    <row r="357" spans="1:15" hidden="1" x14ac:dyDescent="0.25">
      <c r="A357" s="1">
        <v>25</v>
      </c>
      <c r="B357" t="s">
        <v>234</v>
      </c>
      <c r="C357" s="3" t="s">
        <v>1278</v>
      </c>
      <c r="D357" s="3"/>
      <c r="E357" s="1">
        <v>1468</v>
      </c>
      <c r="F357" s="1">
        <v>2</v>
      </c>
      <c r="G357" s="1">
        <v>16008</v>
      </c>
      <c r="H357" s="1">
        <v>16008</v>
      </c>
      <c r="I357" s="1">
        <v>5886</v>
      </c>
      <c r="J357" s="1" t="s">
        <v>252</v>
      </c>
      <c r="K357" t="s">
        <v>253</v>
      </c>
      <c r="L357" t="s">
        <v>251</v>
      </c>
      <c r="M357" t="s">
        <v>251</v>
      </c>
      <c r="N357" t="str">
        <f t="shared" si="5"/>
        <v>ASC-CAHPS-H17-OVERALL RATING OF CENTER</v>
      </c>
      <c r="O357">
        <f>COUNTIF([1]BriansMasterCategoryDefinitionL!$F$2:$F$525,N357)</f>
        <v>0</v>
      </c>
    </row>
    <row r="358" spans="1:15" hidden="1" x14ac:dyDescent="0.25">
      <c r="A358" s="1">
        <v>25</v>
      </c>
      <c r="B358" t="s">
        <v>234</v>
      </c>
      <c r="C358" s="3" t="s">
        <v>1278</v>
      </c>
      <c r="D358" s="3"/>
      <c r="E358" s="1">
        <v>1468</v>
      </c>
      <c r="F358" s="1">
        <v>2</v>
      </c>
      <c r="G358" s="1">
        <v>16009</v>
      </c>
      <c r="H358" s="1">
        <v>16009</v>
      </c>
      <c r="I358" s="1">
        <v>16009</v>
      </c>
      <c r="K358" t="s">
        <v>390</v>
      </c>
      <c r="L358" t="s">
        <v>251</v>
      </c>
      <c r="M358" t="s">
        <v>251</v>
      </c>
      <c r="N358" t="str">
        <f t="shared" si="5"/>
        <v>ASC-CAHPS--OVERALL RATING OF CENTER</v>
      </c>
      <c r="O358">
        <f>COUNTIF([1]BriansMasterCategoryDefinitionL!$F$2:$F$525,N358)</f>
        <v>0</v>
      </c>
    </row>
    <row r="359" spans="1:15" hidden="1" x14ac:dyDescent="0.25">
      <c r="A359" s="1">
        <v>25</v>
      </c>
      <c r="B359" t="s">
        <v>234</v>
      </c>
      <c r="C359" s="3" t="s">
        <v>1278</v>
      </c>
      <c r="D359" s="3"/>
      <c r="E359" s="1">
        <v>1468</v>
      </c>
      <c r="F359" s="1">
        <v>2</v>
      </c>
      <c r="G359" s="1">
        <v>15338</v>
      </c>
      <c r="H359" s="1">
        <v>15338</v>
      </c>
      <c r="I359" s="1">
        <v>5885</v>
      </c>
      <c r="J359" s="1" t="s">
        <v>231</v>
      </c>
      <c r="K359" t="s">
        <v>250</v>
      </c>
      <c r="L359" t="s">
        <v>251</v>
      </c>
      <c r="M359" t="s">
        <v>251</v>
      </c>
      <c r="N359" t="str">
        <f t="shared" si="5"/>
        <v>ASC-CAHPS-H30-OVERALL RATING OF CENTER</v>
      </c>
      <c r="O359">
        <f>COUNTIF([1]BriansMasterCategoryDefinitionL!$F$2:$F$525,N359)</f>
        <v>0</v>
      </c>
    </row>
    <row r="360" spans="1:15" hidden="1" x14ac:dyDescent="0.25">
      <c r="A360" s="1">
        <v>25</v>
      </c>
      <c r="B360" t="s">
        <v>234</v>
      </c>
      <c r="C360" s="3" t="s">
        <v>1278</v>
      </c>
      <c r="D360" s="3"/>
      <c r="E360" s="1">
        <v>2126</v>
      </c>
      <c r="F360" s="1">
        <v>2</v>
      </c>
      <c r="G360" s="1">
        <v>20011</v>
      </c>
      <c r="H360" s="1">
        <v>11618</v>
      </c>
      <c r="I360" s="1">
        <v>11618</v>
      </c>
      <c r="J360" s="1" t="s">
        <v>318</v>
      </c>
      <c r="K360" t="s">
        <v>319</v>
      </c>
      <c r="L360" t="s">
        <v>320</v>
      </c>
      <c r="M360" t="s">
        <v>320</v>
      </c>
      <c r="N360" t="str">
        <f t="shared" si="5"/>
        <v>ASC-CAHPS-H1D-SCHEDULING/REGISTRATION</v>
      </c>
      <c r="O360">
        <f>COUNTIF([1]BriansMasterCategoryDefinitionL!$F$2:$F$525,N360)</f>
        <v>1</v>
      </c>
    </row>
    <row r="361" spans="1:15" hidden="1" x14ac:dyDescent="0.25">
      <c r="A361" s="1">
        <v>25</v>
      </c>
      <c r="B361" t="s">
        <v>234</v>
      </c>
      <c r="C361" s="3" t="s">
        <v>1278</v>
      </c>
      <c r="D361" s="3"/>
      <c r="E361" s="1">
        <v>2126</v>
      </c>
      <c r="F361" s="1">
        <v>2</v>
      </c>
      <c r="G361" s="1">
        <v>20012</v>
      </c>
      <c r="H361" s="1">
        <v>14138</v>
      </c>
      <c r="I361" s="1">
        <v>14138</v>
      </c>
      <c r="J361" s="1" t="s">
        <v>321</v>
      </c>
      <c r="K361" t="s">
        <v>322</v>
      </c>
      <c r="L361" t="s">
        <v>320</v>
      </c>
      <c r="M361" t="s">
        <v>320</v>
      </c>
      <c r="N361" t="str">
        <f t="shared" si="5"/>
        <v>ASC-CAHPS-H1B-SCHEDULING/REGISTRATION</v>
      </c>
      <c r="O361">
        <f>COUNTIF([1]BriansMasterCategoryDefinitionL!$F$2:$F$525,N361)</f>
        <v>1</v>
      </c>
    </row>
    <row r="362" spans="1:15" hidden="1" x14ac:dyDescent="0.25">
      <c r="A362" s="1">
        <v>25</v>
      </c>
      <c r="B362" t="s">
        <v>234</v>
      </c>
      <c r="C362" s="3" t="s">
        <v>1278</v>
      </c>
      <c r="D362" s="3"/>
      <c r="E362" s="1">
        <v>2126</v>
      </c>
      <c r="F362" s="1">
        <v>2</v>
      </c>
      <c r="G362" s="1">
        <v>20013</v>
      </c>
      <c r="H362" s="1">
        <v>5863</v>
      </c>
      <c r="I362" s="1">
        <v>5863</v>
      </c>
      <c r="J362" s="1" t="s">
        <v>235</v>
      </c>
      <c r="K362" t="s">
        <v>323</v>
      </c>
      <c r="L362" t="s">
        <v>300</v>
      </c>
      <c r="M362" t="s">
        <v>300</v>
      </c>
      <c r="N362" t="str">
        <f t="shared" si="5"/>
        <v>ASC-CAHPS-H2C-CARE FROM STAFF</v>
      </c>
      <c r="O362">
        <f>COUNTIF([1]BriansMasterCategoryDefinitionL!$F$2:$F$525,N362)</f>
        <v>1</v>
      </c>
    </row>
    <row r="363" spans="1:15" hidden="1" x14ac:dyDescent="0.25">
      <c r="A363" s="1">
        <v>25</v>
      </c>
      <c r="B363" t="s">
        <v>234</v>
      </c>
      <c r="C363" s="3" t="s">
        <v>1278</v>
      </c>
      <c r="D363" s="3"/>
      <c r="E363" s="1">
        <v>2126</v>
      </c>
      <c r="F363" s="1">
        <v>2</v>
      </c>
      <c r="G363" s="1">
        <v>20014</v>
      </c>
      <c r="H363" s="1">
        <v>5864</v>
      </c>
      <c r="I363" s="1">
        <v>5864</v>
      </c>
      <c r="J363" s="1" t="s">
        <v>184</v>
      </c>
      <c r="K363" t="s">
        <v>324</v>
      </c>
      <c r="L363" t="s">
        <v>300</v>
      </c>
      <c r="M363" t="s">
        <v>300</v>
      </c>
      <c r="N363" t="str">
        <f t="shared" si="5"/>
        <v>ASC-CAHPS-H2O-CARE FROM STAFF</v>
      </c>
      <c r="O363">
        <f>COUNTIF([1]BriansMasterCategoryDefinitionL!$F$2:$F$525,N363)</f>
        <v>1</v>
      </c>
    </row>
    <row r="364" spans="1:15" hidden="1" x14ac:dyDescent="0.25">
      <c r="A364" s="1">
        <v>25</v>
      </c>
      <c r="B364" t="s">
        <v>234</v>
      </c>
      <c r="C364" s="3" t="s">
        <v>1278</v>
      </c>
      <c r="D364" s="3"/>
      <c r="E364" s="1">
        <v>2126</v>
      </c>
      <c r="F364" s="1">
        <v>2</v>
      </c>
      <c r="G364" s="1">
        <v>20015</v>
      </c>
      <c r="H364" s="1">
        <v>5865</v>
      </c>
      <c r="I364" s="1">
        <v>5865</v>
      </c>
      <c r="J364" s="1" t="s">
        <v>186</v>
      </c>
      <c r="K364" t="s">
        <v>325</v>
      </c>
      <c r="L364" t="s">
        <v>300</v>
      </c>
      <c r="M364" t="s">
        <v>300</v>
      </c>
      <c r="N364" t="str">
        <f t="shared" si="5"/>
        <v>ASC-CAHPS-H2J-CARE FROM STAFF</v>
      </c>
      <c r="O364">
        <f>COUNTIF([1]BriansMasterCategoryDefinitionL!$F$2:$F$525,N364)</f>
        <v>1</v>
      </c>
    </row>
    <row r="365" spans="1:15" hidden="1" x14ac:dyDescent="0.25">
      <c r="A365" s="1">
        <v>25</v>
      </c>
      <c r="B365" t="s">
        <v>234</v>
      </c>
      <c r="C365" s="3" t="s">
        <v>1278</v>
      </c>
      <c r="D365" s="3"/>
      <c r="E365" s="1">
        <v>2126</v>
      </c>
      <c r="F365" s="1">
        <v>2</v>
      </c>
      <c r="G365" s="1">
        <v>20017</v>
      </c>
      <c r="H365" s="1">
        <v>11475</v>
      </c>
      <c r="I365" s="1">
        <v>11475</v>
      </c>
      <c r="J365" s="1" t="s">
        <v>326</v>
      </c>
      <c r="K365" t="s">
        <v>327</v>
      </c>
      <c r="L365" t="s">
        <v>300</v>
      </c>
      <c r="M365" t="s">
        <v>300</v>
      </c>
      <c r="N365" t="str">
        <f t="shared" si="5"/>
        <v>ASC-CAHPS-H4WW-CARE FROM STAFF</v>
      </c>
      <c r="O365">
        <f>COUNTIF([1]BriansMasterCategoryDefinitionL!$F$2:$F$525,N365)</f>
        <v>1</v>
      </c>
    </row>
    <row r="366" spans="1:15" hidden="1" x14ac:dyDescent="0.25">
      <c r="A366" s="1">
        <v>25</v>
      </c>
      <c r="B366" t="s">
        <v>234</v>
      </c>
      <c r="C366" s="3" t="s">
        <v>1278</v>
      </c>
      <c r="D366" s="3"/>
      <c r="E366" s="1">
        <v>2126</v>
      </c>
      <c r="F366" s="1">
        <v>2</v>
      </c>
      <c r="G366" s="1">
        <v>20164</v>
      </c>
      <c r="H366" s="1">
        <v>11474</v>
      </c>
      <c r="I366" s="1">
        <v>5877</v>
      </c>
      <c r="J366" s="1" t="s">
        <v>332</v>
      </c>
      <c r="K366" t="s">
        <v>333</v>
      </c>
      <c r="L366" t="s">
        <v>300</v>
      </c>
      <c r="M366" t="s">
        <v>300</v>
      </c>
      <c r="N366" t="str">
        <f t="shared" si="5"/>
        <v>ASC-CAHPS-H4AF-CARE FROM STAFF</v>
      </c>
      <c r="O366">
        <f>COUNTIF([1]BriansMasterCategoryDefinitionL!$F$2:$F$525,N366)</f>
        <v>0</v>
      </c>
    </row>
    <row r="367" spans="1:15" hidden="1" x14ac:dyDescent="0.25">
      <c r="A367" s="1">
        <v>25</v>
      </c>
      <c r="B367" t="s">
        <v>234</v>
      </c>
      <c r="C367" s="3" t="s">
        <v>1278</v>
      </c>
      <c r="D367" s="3"/>
      <c r="E367" s="1">
        <v>2126</v>
      </c>
      <c r="F367" s="1">
        <v>2</v>
      </c>
      <c r="G367" s="1">
        <v>20165</v>
      </c>
      <c r="H367" s="1">
        <v>11487</v>
      </c>
      <c r="I367" s="1">
        <v>5879</v>
      </c>
      <c r="J367" s="1" t="s">
        <v>334</v>
      </c>
      <c r="K367" t="s">
        <v>335</v>
      </c>
      <c r="L367" t="s">
        <v>300</v>
      </c>
      <c r="M367" t="s">
        <v>300</v>
      </c>
      <c r="N367" t="str">
        <f t="shared" si="5"/>
        <v>ASC-CAHPS-H4AM-CARE FROM STAFF</v>
      </c>
      <c r="O367">
        <f>COUNTIF([1]BriansMasterCategoryDefinitionL!$F$2:$F$525,N367)</f>
        <v>0</v>
      </c>
    </row>
    <row r="368" spans="1:15" hidden="1" x14ac:dyDescent="0.25">
      <c r="A368" s="1">
        <v>25</v>
      </c>
      <c r="B368" t="s">
        <v>234</v>
      </c>
      <c r="C368" s="3" t="s">
        <v>1278</v>
      </c>
      <c r="D368" s="3"/>
      <c r="E368" s="1">
        <v>2126</v>
      </c>
      <c r="F368" s="1">
        <v>2</v>
      </c>
      <c r="G368" s="1">
        <v>20173</v>
      </c>
      <c r="H368" s="1">
        <v>11476</v>
      </c>
      <c r="I368" s="1">
        <v>11476</v>
      </c>
      <c r="J368" s="1" t="s">
        <v>330</v>
      </c>
      <c r="K368" t="s">
        <v>331</v>
      </c>
      <c r="L368" t="s">
        <v>300</v>
      </c>
      <c r="M368" t="s">
        <v>300</v>
      </c>
      <c r="N368" t="str">
        <f t="shared" si="5"/>
        <v>ASC-CAHPS-H4AA-CARE FROM STAFF</v>
      </c>
      <c r="O368">
        <f>COUNTIF([1]BriansMasterCategoryDefinitionL!$F$2:$F$525,N368)</f>
        <v>0</v>
      </c>
    </row>
    <row r="369" spans="1:15" hidden="1" x14ac:dyDescent="0.25">
      <c r="A369" s="1">
        <v>25</v>
      </c>
      <c r="B369" t="s">
        <v>234</v>
      </c>
      <c r="C369" s="3" t="s">
        <v>1278</v>
      </c>
      <c r="D369" s="3"/>
      <c r="E369" s="1">
        <v>2126</v>
      </c>
      <c r="F369" s="1">
        <v>2</v>
      </c>
      <c r="G369" s="1">
        <v>20167</v>
      </c>
      <c r="H369" s="1">
        <v>11478</v>
      </c>
      <c r="I369" s="1">
        <v>11478</v>
      </c>
      <c r="J369" s="1" t="s">
        <v>328</v>
      </c>
      <c r="K369" t="s">
        <v>329</v>
      </c>
      <c r="L369" t="s">
        <v>300</v>
      </c>
      <c r="M369" t="s">
        <v>300</v>
      </c>
      <c r="N369" t="str">
        <f t="shared" si="5"/>
        <v>ASC-CAHPS-H2-CARE FROM STAFF</v>
      </c>
      <c r="O369">
        <f>COUNTIF([1]BriansMasterCategoryDefinitionL!$F$2:$F$525,N369)</f>
        <v>1</v>
      </c>
    </row>
    <row r="370" spans="1:15" hidden="1" x14ac:dyDescent="0.25">
      <c r="A370" s="1">
        <v>25</v>
      </c>
      <c r="B370" t="s">
        <v>234</v>
      </c>
      <c r="C370" s="3" t="s">
        <v>1278</v>
      </c>
      <c r="D370" s="3"/>
      <c r="E370" s="1">
        <v>2126</v>
      </c>
      <c r="F370" s="1">
        <v>2</v>
      </c>
      <c r="G370" s="1">
        <v>20166</v>
      </c>
      <c r="H370" s="1">
        <v>11498</v>
      </c>
      <c r="I370" s="1">
        <v>11498</v>
      </c>
      <c r="J370" s="1" t="s">
        <v>225</v>
      </c>
      <c r="K370" t="s">
        <v>336</v>
      </c>
      <c r="L370" t="s">
        <v>306</v>
      </c>
      <c r="M370" t="s">
        <v>307</v>
      </c>
      <c r="N370" t="str">
        <f t="shared" si="5"/>
        <v>ASC-CAHPS-H3-Care From Doctors</v>
      </c>
      <c r="O370">
        <f>COUNTIF([1]BriansMasterCategoryDefinitionL!$F$2:$F$525,N370)</f>
        <v>0</v>
      </c>
    </row>
    <row r="371" spans="1:15" hidden="1" x14ac:dyDescent="0.25">
      <c r="A371" s="1">
        <v>25</v>
      </c>
      <c r="B371" t="s">
        <v>234</v>
      </c>
      <c r="C371" s="3" t="s">
        <v>1278</v>
      </c>
      <c r="D371" s="3"/>
      <c r="E371" s="1">
        <v>2126</v>
      </c>
      <c r="F371" s="1">
        <v>2</v>
      </c>
      <c r="G371" s="1">
        <v>20019</v>
      </c>
      <c r="H371" s="1">
        <v>16108</v>
      </c>
      <c r="I371" s="1">
        <v>16108</v>
      </c>
      <c r="J371" s="1" t="s">
        <v>295</v>
      </c>
      <c r="K371" t="s">
        <v>296</v>
      </c>
      <c r="L371" t="s">
        <v>266</v>
      </c>
      <c r="M371" t="s">
        <v>266</v>
      </c>
      <c r="N371" t="str">
        <f t="shared" si="5"/>
        <v>ASC-CAHPS-H5D-WAIT TIME</v>
      </c>
      <c r="O371">
        <f>COUNTIF([1]BriansMasterCategoryDefinitionL!$F$2:$F$525,N371)</f>
        <v>1</v>
      </c>
    </row>
    <row r="372" spans="1:15" hidden="1" x14ac:dyDescent="0.25">
      <c r="A372" s="1">
        <v>25</v>
      </c>
      <c r="B372" t="s">
        <v>234</v>
      </c>
      <c r="C372" s="3" t="s">
        <v>1278</v>
      </c>
      <c r="D372" s="3"/>
      <c r="E372" s="1">
        <v>2126</v>
      </c>
      <c r="F372" s="1">
        <v>2</v>
      </c>
      <c r="G372" s="1">
        <v>20168</v>
      </c>
      <c r="H372" s="1">
        <v>20168</v>
      </c>
      <c r="I372" s="1">
        <v>11477</v>
      </c>
      <c r="J372" s="1" t="s">
        <v>337</v>
      </c>
      <c r="K372" t="s">
        <v>338</v>
      </c>
      <c r="L372" t="s">
        <v>266</v>
      </c>
      <c r="M372" t="s">
        <v>266</v>
      </c>
      <c r="N372" t="str">
        <f t="shared" si="5"/>
        <v>ASC-CAHPS-H5C-WAIT TIME</v>
      </c>
      <c r="O372">
        <f>COUNTIF([1]BriansMasterCategoryDefinitionL!$F$2:$F$525,N372)</f>
        <v>0</v>
      </c>
    </row>
    <row r="373" spans="1:15" hidden="1" x14ac:dyDescent="0.25">
      <c r="A373" s="1">
        <v>25</v>
      </c>
      <c r="B373" t="s">
        <v>234</v>
      </c>
      <c r="C373" s="3" t="s">
        <v>1278</v>
      </c>
      <c r="D373" s="3"/>
      <c r="E373" s="1">
        <v>2126</v>
      </c>
      <c r="F373" s="1">
        <v>2</v>
      </c>
      <c r="G373" s="1">
        <v>20020</v>
      </c>
      <c r="H373" s="1">
        <v>15716</v>
      </c>
      <c r="I373" s="1">
        <v>15716</v>
      </c>
      <c r="J373" s="1" t="s">
        <v>339</v>
      </c>
      <c r="K373" t="s">
        <v>340</v>
      </c>
      <c r="L373" t="s">
        <v>341</v>
      </c>
      <c r="M373" t="s">
        <v>341</v>
      </c>
      <c r="N373" t="str">
        <f t="shared" si="5"/>
        <v>ASC-CAHPS-H6F-FACILITY</v>
      </c>
      <c r="O373">
        <f>COUNTIF([1]BriansMasterCategoryDefinitionL!$F$2:$F$525,N373)</f>
        <v>1</v>
      </c>
    </row>
    <row r="374" spans="1:15" hidden="1" x14ac:dyDescent="0.25">
      <c r="A374" s="1">
        <v>25</v>
      </c>
      <c r="B374" t="s">
        <v>234</v>
      </c>
      <c r="C374" s="3" t="s">
        <v>1278</v>
      </c>
      <c r="D374" s="3"/>
      <c r="E374" s="1">
        <v>2126</v>
      </c>
      <c r="F374" s="1">
        <v>2</v>
      </c>
      <c r="G374" s="1">
        <v>20021</v>
      </c>
      <c r="H374" s="1">
        <v>14139</v>
      </c>
      <c r="I374" s="1">
        <v>14139</v>
      </c>
      <c r="J374" s="1" t="s">
        <v>342</v>
      </c>
      <c r="K374" t="s">
        <v>289</v>
      </c>
      <c r="L374" t="s">
        <v>341</v>
      </c>
      <c r="M374" t="s">
        <v>341</v>
      </c>
      <c r="N374" t="str">
        <f t="shared" si="5"/>
        <v>ASC-CAHPS-H6AA-FACILITY</v>
      </c>
      <c r="O374">
        <f>COUNTIF([1]BriansMasterCategoryDefinitionL!$F$2:$F$525,N374)</f>
        <v>1</v>
      </c>
    </row>
    <row r="375" spans="1:15" hidden="1" x14ac:dyDescent="0.25">
      <c r="A375" s="1">
        <v>25</v>
      </c>
      <c r="B375" t="s">
        <v>234</v>
      </c>
      <c r="C375" s="3" t="s">
        <v>1278</v>
      </c>
      <c r="D375" s="3"/>
      <c r="E375" s="1">
        <v>2126</v>
      </c>
      <c r="F375" s="1">
        <v>2</v>
      </c>
      <c r="G375" s="1">
        <v>20169</v>
      </c>
      <c r="H375" s="1">
        <v>20169</v>
      </c>
      <c r="I375" s="1">
        <v>11492</v>
      </c>
      <c r="J375" s="1" t="s">
        <v>308</v>
      </c>
      <c r="K375" t="s">
        <v>309</v>
      </c>
      <c r="L375" t="s">
        <v>310</v>
      </c>
      <c r="M375" t="s">
        <v>310</v>
      </c>
      <c r="N375" t="str">
        <f t="shared" si="5"/>
        <v>ASC-CAHPS-H8A-DISCHARGE/OUTCOME</v>
      </c>
      <c r="O375">
        <f>COUNTIF([1]BriansMasterCategoryDefinitionL!$F$2:$F$525,N375)</f>
        <v>0</v>
      </c>
    </row>
    <row r="376" spans="1:15" hidden="1" x14ac:dyDescent="0.25">
      <c r="A376" s="1">
        <v>25</v>
      </c>
      <c r="B376" t="s">
        <v>234</v>
      </c>
      <c r="C376" s="3" t="s">
        <v>1278</v>
      </c>
      <c r="D376" s="3"/>
      <c r="E376" s="1">
        <v>2126</v>
      </c>
      <c r="F376" s="1">
        <v>2</v>
      </c>
      <c r="G376" s="1">
        <v>20170</v>
      </c>
      <c r="H376" s="1">
        <v>20170</v>
      </c>
      <c r="I376" s="1">
        <v>11493</v>
      </c>
      <c r="J376" s="1" t="s">
        <v>343</v>
      </c>
      <c r="K376" t="s">
        <v>344</v>
      </c>
      <c r="L376" t="s">
        <v>310</v>
      </c>
      <c r="M376" t="s">
        <v>310</v>
      </c>
      <c r="N376" t="str">
        <f t="shared" si="5"/>
        <v>ASC-CAHPS-H7X-DISCHARGE/OUTCOME</v>
      </c>
      <c r="O376">
        <f>COUNTIF([1]BriansMasterCategoryDefinitionL!$F$2:$F$525,N376)</f>
        <v>0</v>
      </c>
    </row>
    <row r="377" spans="1:15" hidden="1" x14ac:dyDescent="0.25">
      <c r="A377" s="1">
        <v>25</v>
      </c>
      <c r="B377" t="s">
        <v>234</v>
      </c>
      <c r="C377" s="3" t="s">
        <v>1278</v>
      </c>
      <c r="D377" s="3"/>
      <c r="E377" s="1">
        <v>2126</v>
      </c>
      <c r="F377" s="1">
        <v>2</v>
      </c>
      <c r="G377" s="1">
        <v>20030</v>
      </c>
      <c r="H377" s="1">
        <v>11481</v>
      </c>
      <c r="I377" s="1">
        <v>5885</v>
      </c>
      <c r="J377" s="1" t="s">
        <v>231</v>
      </c>
      <c r="K377" t="s">
        <v>345</v>
      </c>
      <c r="L377" t="s">
        <v>314</v>
      </c>
      <c r="M377" t="s">
        <v>314</v>
      </c>
      <c r="N377" t="str">
        <f t="shared" si="5"/>
        <v>ASC-CAHPS-H30-Overall Rating</v>
      </c>
      <c r="O377">
        <f>COUNTIF([1]BriansMasterCategoryDefinitionL!$F$2:$F$525,N377)</f>
        <v>0</v>
      </c>
    </row>
    <row r="378" spans="1:15" hidden="1" x14ac:dyDescent="0.25">
      <c r="A378" s="1">
        <v>25</v>
      </c>
      <c r="B378" t="s">
        <v>234</v>
      </c>
      <c r="C378" s="3" t="s">
        <v>1278</v>
      </c>
      <c r="D378" s="3"/>
      <c r="E378" s="1">
        <v>2126</v>
      </c>
      <c r="F378" s="1">
        <v>2</v>
      </c>
      <c r="G378" s="1">
        <v>18975</v>
      </c>
      <c r="H378" s="1">
        <v>17054</v>
      </c>
      <c r="I378" s="1">
        <v>5886</v>
      </c>
      <c r="J378" s="1" t="s">
        <v>252</v>
      </c>
      <c r="K378" t="s">
        <v>346</v>
      </c>
      <c r="L378" t="s">
        <v>317</v>
      </c>
      <c r="M378" t="s">
        <v>317</v>
      </c>
      <c r="N378" t="str">
        <f t="shared" si="5"/>
        <v>ASC-CAHPS-H17-Would Recommend</v>
      </c>
      <c r="O378">
        <f>COUNTIF([1]BriansMasterCategoryDefinitionL!$F$2:$F$525,N378)</f>
        <v>0</v>
      </c>
    </row>
    <row r="379" spans="1:15" hidden="1" x14ac:dyDescent="0.25">
      <c r="A379" s="1">
        <v>25</v>
      </c>
      <c r="B379" t="s">
        <v>234</v>
      </c>
      <c r="C379" s="3" t="s">
        <v>1278</v>
      </c>
      <c r="D379" s="3"/>
      <c r="E379" s="1">
        <v>2346</v>
      </c>
      <c r="F379" s="1">
        <v>2</v>
      </c>
      <c r="G379" s="1">
        <v>20011</v>
      </c>
      <c r="H379" s="1">
        <v>11618</v>
      </c>
      <c r="I379" s="1">
        <v>11618</v>
      </c>
      <c r="J379" s="1" t="s">
        <v>318</v>
      </c>
      <c r="K379" t="s">
        <v>319</v>
      </c>
      <c r="L379" t="s">
        <v>320</v>
      </c>
      <c r="M379" t="s">
        <v>320</v>
      </c>
      <c r="N379" t="str">
        <f t="shared" si="5"/>
        <v>ASC-CAHPS-H1D-SCHEDULING/REGISTRATION</v>
      </c>
      <c r="O379">
        <f>COUNTIF([1]BriansMasterCategoryDefinitionL!$F$2:$F$525,N379)</f>
        <v>1</v>
      </c>
    </row>
    <row r="380" spans="1:15" hidden="1" x14ac:dyDescent="0.25">
      <c r="A380" s="1">
        <v>25</v>
      </c>
      <c r="B380" t="s">
        <v>234</v>
      </c>
      <c r="C380" s="3" t="s">
        <v>1278</v>
      </c>
      <c r="D380" s="3"/>
      <c r="E380" s="1">
        <v>2346</v>
      </c>
      <c r="F380" s="1">
        <v>2</v>
      </c>
      <c r="G380" s="1">
        <v>20012</v>
      </c>
      <c r="H380" s="1">
        <v>14138</v>
      </c>
      <c r="I380" s="1">
        <v>14138</v>
      </c>
      <c r="J380" s="1" t="s">
        <v>321</v>
      </c>
      <c r="K380" t="s">
        <v>322</v>
      </c>
      <c r="L380" t="s">
        <v>320</v>
      </c>
      <c r="M380" t="s">
        <v>320</v>
      </c>
      <c r="N380" t="str">
        <f t="shared" si="5"/>
        <v>ASC-CAHPS-H1B-SCHEDULING/REGISTRATION</v>
      </c>
      <c r="O380">
        <f>COUNTIF([1]BriansMasterCategoryDefinitionL!$F$2:$F$525,N380)</f>
        <v>1</v>
      </c>
    </row>
    <row r="381" spans="1:15" hidden="1" x14ac:dyDescent="0.25">
      <c r="A381" s="1">
        <v>25</v>
      </c>
      <c r="B381" t="s">
        <v>234</v>
      </c>
      <c r="C381" s="3" t="s">
        <v>1278</v>
      </c>
      <c r="D381" s="3"/>
      <c r="E381" s="1">
        <v>2346</v>
      </c>
      <c r="F381" s="1">
        <v>2</v>
      </c>
      <c r="G381" s="1">
        <v>20013</v>
      </c>
      <c r="H381" s="1">
        <v>5863</v>
      </c>
      <c r="I381" s="1">
        <v>5863</v>
      </c>
      <c r="J381" s="1" t="s">
        <v>235</v>
      </c>
      <c r="K381" t="s">
        <v>323</v>
      </c>
      <c r="L381" t="s">
        <v>300</v>
      </c>
      <c r="M381" t="s">
        <v>300</v>
      </c>
      <c r="N381" t="str">
        <f t="shared" si="5"/>
        <v>ASC-CAHPS-H2C-CARE FROM STAFF</v>
      </c>
      <c r="O381">
        <f>COUNTIF([1]BriansMasterCategoryDefinitionL!$F$2:$F$525,N381)</f>
        <v>1</v>
      </c>
    </row>
    <row r="382" spans="1:15" hidden="1" x14ac:dyDescent="0.25">
      <c r="A382" s="1">
        <v>25</v>
      </c>
      <c r="B382" t="s">
        <v>234</v>
      </c>
      <c r="C382" s="3" t="s">
        <v>1278</v>
      </c>
      <c r="D382" s="3"/>
      <c r="E382" s="1">
        <v>2346</v>
      </c>
      <c r="F382" s="1">
        <v>2</v>
      </c>
      <c r="G382" s="1">
        <v>20014</v>
      </c>
      <c r="H382" s="1">
        <v>5864</v>
      </c>
      <c r="I382" s="1">
        <v>5864</v>
      </c>
      <c r="J382" s="1" t="s">
        <v>184</v>
      </c>
      <c r="K382" t="s">
        <v>324</v>
      </c>
      <c r="L382" t="s">
        <v>300</v>
      </c>
      <c r="M382" t="s">
        <v>300</v>
      </c>
      <c r="N382" t="str">
        <f t="shared" si="5"/>
        <v>ASC-CAHPS-H2O-CARE FROM STAFF</v>
      </c>
      <c r="O382">
        <f>COUNTIF([1]BriansMasterCategoryDefinitionL!$F$2:$F$525,N382)</f>
        <v>1</v>
      </c>
    </row>
    <row r="383" spans="1:15" hidden="1" x14ac:dyDescent="0.25">
      <c r="A383" s="1">
        <v>25</v>
      </c>
      <c r="B383" t="s">
        <v>234</v>
      </c>
      <c r="C383" s="3" t="s">
        <v>1278</v>
      </c>
      <c r="D383" s="3"/>
      <c r="E383" s="1">
        <v>2346</v>
      </c>
      <c r="F383" s="1">
        <v>2</v>
      </c>
      <c r="G383" s="1">
        <v>20015</v>
      </c>
      <c r="H383" s="1">
        <v>5865</v>
      </c>
      <c r="I383" s="1">
        <v>5865</v>
      </c>
      <c r="J383" s="1" t="s">
        <v>186</v>
      </c>
      <c r="K383" t="s">
        <v>325</v>
      </c>
      <c r="L383" t="s">
        <v>300</v>
      </c>
      <c r="M383" t="s">
        <v>300</v>
      </c>
      <c r="N383" t="str">
        <f t="shared" si="5"/>
        <v>ASC-CAHPS-H2J-CARE FROM STAFF</v>
      </c>
      <c r="O383">
        <f>COUNTIF([1]BriansMasterCategoryDefinitionL!$F$2:$F$525,N383)</f>
        <v>1</v>
      </c>
    </row>
    <row r="384" spans="1:15" hidden="1" x14ac:dyDescent="0.25">
      <c r="A384" s="1">
        <v>25</v>
      </c>
      <c r="B384" t="s">
        <v>234</v>
      </c>
      <c r="C384" s="3" t="s">
        <v>1278</v>
      </c>
      <c r="D384" s="3"/>
      <c r="E384" s="1">
        <v>2346</v>
      </c>
      <c r="F384" s="1">
        <v>2</v>
      </c>
      <c r="G384" s="1">
        <v>20017</v>
      </c>
      <c r="H384" s="1">
        <v>11475</v>
      </c>
      <c r="I384" s="1">
        <v>11475</v>
      </c>
      <c r="J384" s="1" t="s">
        <v>326</v>
      </c>
      <c r="K384" t="s">
        <v>327</v>
      </c>
      <c r="L384" t="s">
        <v>300</v>
      </c>
      <c r="M384" t="s">
        <v>300</v>
      </c>
      <c r="N384" t="str">
        <f t="shared" si="5"/>
        <v>ASC-CAHPS-H4WW-CARE FROM STAFF</v>
      </c>
      <c r="O384">
        <f>COUNTIF([1]BriansMasterCategoryDefinitionL!$F$2:$F$525,N384)</f>
        <v>1</v>
      </c>
    </row>
    <row r="385" spans="1:15" hidden="1" x14ac:dyDescent="0.25">
      <c r="A385" s="1">
        <v>25</v>
      </c>
      <c r="B385" t="s">
        <v>234</v>
      </c>
      <c r="C385" s="3" t="s">
        <v>1278</v>
      </c>
      <c r="D385" s="3"/>
      <c r="E385" s="1">
        <v>2346</v>
      </c>
      <c r="F385" s="1">
        <v>2</v>
      </c>
      <c r="G385" s="1">
        <v>20018</v>
      </c>
      <c r="H385" s="1">
        <v>11478</v>
      </c>
      <c r="I385" s="1">
        <v>11478</v>
      </c>
      <c r="J385" s="1" t="s">
        <v>328</v>
      </c>
      <c r="K385" t="s">
        <v>329</v>
      </c>
      <c r="L385" t="s">
        <v>300</v>
      </c>
      <c r="M385" t="s">
        <v>300</v>
      </c>
      <c r="N385" t="str">
        <f t="shared" si="5"/>
        <v>ASC-CAHPS-H2-CARE FROM STAFF</v>
      </c>
      <c r="O385">
        <f>COUNTIF([1]BriansMasterCategoryDefinitionL!$F$2:$F$525,N385)</f>
        <v>1</v>
      </c>
    </row>
    <row r="386" spans="1:15" hidden="1" x14ac:dyDescent="0.25">
      <c r="A386" s="1">
        <v>25</v>
      </c>
      <c r="B386" t="s">
        <v>234</v>
      </c>
      <c r="C386" s="3" t="s">
        <v>1278</v>
      </c>
      <c r="D386" s="3"/>
      <c r="E386" s="1">
        <v>2346</v>
      </c>
      <c r="F386" s="1">
        <v>2</v>
      </c>
      <c r="G386" s="1">
        <v>20164</v>
      </c>
      <c r="H386" s="1">
        <v>11474</v>
      </c>
      <c r="I386" s="1">
        <v>5877</v>
      </c>
      <c r="J386" s="1" t="s">
        <v>332</v>
      </c>
      <c r="K386" t="s">
        <v>333</v>
      </c>
      <c r="L386" t="s">
        <v>300</v>
      </c>
      <c r="M386" t="s">
        <v>300</v>
      </c>
      <c r="N386" t="str">
        <f t="shared" si="5"/>
        <v>ASC-CAHPS-H4AF-CARE FROM STAFF</v>
      </c>
      <c r="O386">
        <f>COUNTIF([1]BriansMasterCategoryDefinitionL!$F$2:$F$525,N386)</f>
        <v>0</v>
      </c>
    </row>
    <row r="387" spans="1:15" hidden="1" x14ac:dyDescent="0.25">
      <c r="A387" s="1">
        <v>25</v>
      </c>
      <c r="B387" t="s">
        <v>234</v>
      </c>
      <c r="C387" s="3" t="s">
        <v>1278</v>
      </c>
      <c r="D387" s="3"/>
      <c r="E387" s="1">
        <v>2346</v>
      </c>
      <c r="F387" s="1">
        <v>2</v>
      </c>
      <c r="G387" s="1">
        <v>20165</v>
      </c>
      <c r="H387" s="1">
        <v>11487</v>
      </c>
      <c r="I387" s="1">
        <v>5879</v>
      </c>
      <c r="J387" s="1" t="s">
        <v>334</v>
      </c>
      <c r="K387" t="s">
        <v>335</v>
      </c>
      <c r="L387" t="s">
        <v>300</v>
      </c>
      <c r="M387" t="s">
        <v>300</v>
      </c>
      <c r="N387" t="str">
        <f t="shared" ref="N387:N450" si="6">CONCATENATE(C387,"-",J387,"-",M387)</f>
        <v>ASC-CAHPS-H4AM-CARE FROM STAFF</v>
      </c>
      <c r="O387">
        <f>COUNTIF([1]BriansMasterCategoryDefinitionL!$F$2:$F$525,N387)</f>
        <v>0</v>
      </c>
    </row>
    <row r="388" spans="1:15" hidden="1" x14ac:dyDescent="0.25">
      <c r="A388" s="1">
        <v>25</v>
      </c>
      <c r="B388" t="s">
        <v>234</v>
      </c>
      <c r="C388" s="3" t="s">
        <v>1278</v>
      </c>
      <c r="D388" s="3"/>
      <c r="E388" s="1">
        <v>2346</v>
      </c>
      <c r="F388" s="1">
        <v>2</v>
      </c>
      <c r="G388" s="1">
        <v>20173</v>
      </c>
      <c r="H388" s="1">
        <v>11476</v>
      </c>
      <c r="I388" s="1">
        <v>11476</v>
      </c>
      <c r="J388" s="1" t="s">
        <v>330</v>
      </c>
      <c r="K388" t="s">
        <v>331</v>
      </c>
      <c r="L388" t="s">
        <v>300</v>
      </c>
      <c r="M388" t="s">
        <v>300</v>
      </c>
      <c r="N388" t="str">
        <f t="shared" si="6"/>
        <v>ASC-CAHPS-H4AA-CARE FROM STAFF</v>
      </c>
      <c r="O388">
        <f>COUNTIF([1]BriansMasterCategoryDefinitionL!$F$2:$F$525,N388)</f>
        <v>0</v>
      </c>
    </row>
    <row r="389" spans="1:15" hidden="1" x14ac:dyDescent="0.25">
      <c r="A389" s="1">
        <v>25</v>
      </c>
      <c r="B389" t="s">
        <v>234</v>
      </c>
      <c r="C389" s="3" t="s">
        <v>1278</v>
      </c>
      <c r="D389" s="3"/>
      <c r="E389" s="1">
        <v>2346</v>
      </c>
      <c r="F389" s="1">
        <v>2</v>
      </c>
      <c r="G389" s="1">
        <v>20166</v>
      </c>
      <c r="H389" s="1">
        <v>11498</v>
      </c>
      <c r="I389" s="1">
        <v>11498</v>
      </c>
      <c r="J389" s="1" t="s">
        <v>225</v>
      </c>
      <c r="K389" t="s">
        <v>336</v>
      </c>
      <c r="L389" t="s">
        <v>306</v>
      </c>
      <c r="M389" t="s">
        <v>307</v>
      </c>
      <c r="N389" t="str">
        <f t="shared" si="6"/>
        <v>ASC-CAHPS-H3-Care From Doctors</v>
      </c>
      <c r="O389">
        <f>COUNTIF([1]BriansMasterCategoryDefinitionL!$F$2:$F$525,N389)</f>
        <v>0</v>
      </c>
    </row>
    <row r="390" spans="1:15" hidden="1" x14ac:dyDescent="0.25">
      <c r="A390" s="1">
        <v>25</v>
      </c>
      <c r="B390" t="s">
        <v>234</v>
      </c>
      <c r="C390" s="3" t="s">
        <v>1278</v>
      </c>
      <c r="D390" s="3"/>
      <c r="E390" s="1">
        <v>2346</v>
      </c>
      <c r="F390" s="1">
        <v>2</v>
      </c>
      <c r="G390" s="1">
        <v>20168</v>
      </c>
      <c r="H390" s="1">
        <v>20168</v>
      </c>
      <c r="I390" s="1">
        <v>11477</v>
      </c>
      <c r="J390" s="1" t="s">
        <v>337</v>
      </c>
      <c r="K390" t="s">
        <v>338</v>
      </c>
      <c r="L390" t="s">
        <v>266</v>
      </c>
      <c r="M390" t="s">
        <v>266</v>
      </c>
      <c r="N390" t="str">
        <f t="shared" si="6"/>
        <v>ASC-CAHPS-H5C-WAIT TIME</v>
      </c>
      <c r="O390">
        <f>COUNTIF([1]BriansMasterCategoryDefinitionL!$F$2:$F$525,N390)</f>
        <v>0</v>
      </c>
    </row>
    <row r="391" spans="1:15" hidden="1" x14ac:dyDescent="0.25">
      <c r="A391" s="1">
        <v>25</v>
      </c>
      <c r="B391" t="s">
        <v>234</v>
      </c>
      <c r="C391" s="3" t="s">
        <v>1278</v>
      </c>
      <c r="D391" s="3"/>
      <c r="E391" s="1">
        <v>2346</v>
      </c>
      <c r="F391" s="1">
        <v>2</v>
      </c>
      <c r="G391" s="1">
        <v>20019</v>
      </c>
      <c r="H391" s="1">
        <v>16108</v>
      </c>
      <c r="I391" s="1">
        <v>16108</v>
      </c>
      <c r="J391" s="1" t="s">
        <v>295</v>
      </c>
      <c r="K391" t="s">
        <v>296</v>
      </c>
      <c r="L391" t="s">
        <v>266</v>
      </c>
      <c r="M391" t="s">
        <v>266</v>
      </c>
      <c r="N391" t="str">
        <f t="shared" si="6"/>
        <v>ASC-CAHPS-H5D-WAIT TIME</v>
      </c>
      <c r="O391">
        <f>COUNTIF([1]BriansMasterCategoryDefinitionL!$F$2:$F$525,N391)</f>
        <v>1</v>
      </c>
    </row>
    <row r="392" spans="1:15" hidden="1" x14ac:dyDescent="0.25">
      <c r="A392" s="1">
        <v>25</v>
      </c>
      <c r="B392" t="s">
        <v>234</v>
      </c>
      <c r="C392" s="3" t="s">
        <v>1278</v>
      </c>
      <c r="D392" s="3"/>
      <c r="E392" s="1">
        <v>2346</v>
      </c>
      <c r="F392" s="1">
        <v>2</v>
      </c>
      <c r="G392" s="1">
        <v>20020</v>
      </c>
      <c r="H392" s="1">
        <v>15716</v>
      </c>
      <c r="I392" s="1">
        <v>15716</v>
      </c>
      <c r="J392" s="1" t="s">
        <v>339</v>
      </c>
      <c r="K392" t="s">
        <v>340</v>
      </c>
      <c r="L392" t="s">
        <v>341</v>
      </c>
      <c r="M392" t="s">
        <v>341</v>
      </c>
      <c r="N392" t="str">
        <f t="shared" si="6"/>
        <v>ASC-CAHPS-H6F-FACILITY</v>
      </c>
      <c r="O392">
        <f>COUNTIF([1]BriansMasterCategoryDefinitionL!$F$2:$F$525,N392)</f>
        <v>1</v>
      </c>
    </row>
    <row r="393" spans="1:15" hidden="1" x14ac:dyDescent="0.25">
      <c r="A393" s="1">
        <v>25</v>
      </c>
      <c r="B393" t="s">
        <v>234</v>
      </c>
      <c r="C393" s="3" t="s">
        <v>1278</v>
      </c>
      <c r="D393" s="3"/>
      <c r="E393" s="1">
        <v>2346</v>
      </c>
      <c r="F393" s="1">
        <v>2</v>
      </c>
      <c r="G393" s="1">
        <v>20021</v>
      </c>
      <c r="H393" s="1">
        <v>14139</v>
      </c>
      <c r="I393" s="1">
        <v>14139</v>
      </c>
      <c r="J393" s="1" t="s">
        <v>342</v>
      </c>
      <c r="K393" t="s">
        <v>289</v>
      </c>
      <c r="L393" t="s">
        <v>341</v>
      </c>
      <c r="M393" t="s">
        <v>341</v>
      </c>
      <c r="N393" t="str">
        <f t="shared" si="6"/>
        <v>ASC-CAHPS-H6AA-FACILITY</v>
      </c>
      <c r="O393">
        <f>COUNTIF([1]BriansMasterCategoryDefinitionL!$F$2:$F$525,N393)</f>
        <v>1</v>
      </c>
    </row>
    <row r="394" spans="1:15" hidden="1" x14ac:dyDescent="0.25">
      <c r="A394" s="1">
        <v>25</v>
      </c>
      <c r="B394" t="s">
        <v>234</v>
      </c>
      <c r="C394" s="3" t="s">
        <v>1278</v>
      </c>
      <c r="D394" s="3"/>
      <c r="E394" s="1">
        <v>2346</v>
      </c>
      <c r="F394" s="1">
        <v>2</v>
      </c>
      <c r="G394" s="1">
        <v>20169</v>
      </c>
      <c r="H394" s="1">
        <v>20169</v>
      </c>
      <c r="I394" s="1">
        <v>11492</v>
      </c>
      <c r="J394" s="1" t="s">
        <v>308</v>
      </c>
      <c r="K394" t="s">
        <v>309</v>
      </c>
      <c r="L394" t="s">
        <v>310</v>
      </c>
      <c r="M394" t="s">
        <v>310</v>
      </c>
      <c r="N394" t="str">
        <f t="shared" si="6"/>
        <v>ASC-CAHPS-H8A-DISCHARGE/OUTCOME</v>
      </c>
      <c r="O394">
        <f>COUNTIF([1]BriansMasterCategoryDefinitionL!$F$2:$F$525,N394)</f>
        <v>0</v>
      </c>
    </row>
    <row r="395" spans="1:15" hidden="1" x14ac:dyDescent="0.25">
      <c r="A395" s="1">
        <v>25</v>
      </c>
      <c r="B395" t="s">
        <v>234</v>
      </c>
      <c r="C395" s="3" t="s">
        <v>1278</v>
      </c>
      <c r="D395" s="3"/>
      <c r="E395" s="1">
        <v>2346</v>
      </c>
      <c r="F395" s="1">
        <v>2</v>
      </c>
      <c r="G395" s="1">
        <v>20170</v>
      </c>
      <c r="H395" s="1">
        <v>20170</v>
      </c>
      <c r="I395" s="1">
        <v>11493</v>
      </c>
      <c r="J395" s="1" t="s">
        <v>343</v>
      </c>
      <c r="K395" t="s">
        <v>344</v>
      </c>
      <c r="L395" t="s">
        <v>310</v>
      </c>
      <c r="M395" t="s">
        <v>310</v>
      </c>
      <c r="N395" t="str">
        <f t="shared" si="6"/>
        <v>ASC-CAHPS-H7X-DISCHARGE/OUTCOME</v>
      </c>
      <c r="O395">
        <f>COUNTIF([1]BriansMasterCategoryDefinitionL!$F$2:$F$525,N395)</f>
        <v>0</v>
      </c>
    </row>
    <row r="396" spans="1:15" hidden="1" x14ac:dyDescent="0.25">
      <c r="A396" s="1">
        <v>25</v>
      </c>
      <c r="B396" t="s">
        <v>234</v>
      </c>
      <c r="C396" s="3" t="s">
        <v>1278</v>
      </c>
      <c r="D396" s="3"/>
      <c r="E396" s="1">
        <v>2346</v>
      </c>
      <c r="F396" s="1">
        <v>2</v>
      </c>
      <c r="G396" s="1">
        <v>22313</v>
      </c>
      <c r="H396" s="1">
        <v>11481</v>
      </c>
      <c r="I396" s="1">
        <v>5885</v>
      </c>
      <c r="J396" s="1" t="s">
        <v>231</v>
      </c>
      <c r="K396" t="s">
        <v>345</v>
      </c>
      <c r="L396" t="s">
        <v>314</v>
      </c>
      <c r="M396" t="s">
        <v>314</v>
      </c>
      <c r="N396" t="str">
        <f t="shared" si="6"/>
        <v>ASC-CAHPS-H30-Overall Rating</v>
      </c>
      <c r="O396">
        <f>COUNTIF([1]BriansMasterCategoryDefinitionL!$F$2:$F$525,N396)</f>
        <v>0</v>
      </c>
    </row>
    <row r="397" spans="1:15" hidden="1" x14ac:dyDescent="0.25">
      <c r="A397" s="1">
        <v>25</v>
      </c>
      <c r="B397" t="s">
        <v>234</v>
      </c>
      <c r="C397" s="3" t="s">
        <v>1278</v>
      </c>
      <c r="D397" s="3"/>
      <c r="E397" s="1">
        <v>2346</v>
      </c>
      <c r="F397" s="1">
        <v>2</v>
      </c>
      <c r="G397" s="1">
        <v>22314</v>
      </c>
      <c r="H397" s="1">
        <v>22314</v>
      </c>
      <c r="I397" s="1">
        <v>5886</v>
      </c>
      <c r="J397" s="1" t="s">
        <v>252</v>
      </c>
      <c r="K397" t="s">
        <v>346</v>
      </c>
      <c r="L397" t="s">
        <v>314</v>
      </c>
      <c r="M397" t="s">
        <v>314</v>
      </c>
      <c r="N397" t="str">
        <f t="shared" si="6"/>
        <v>ASC-CAHPS-H17-Overall Rating</v>
      </c>
      <c r="O397">
        <f>COUNTIF([1]BriansMasterCategoryDefinitionL!$F$2:$F$525,N397)</f>
        <v>0</v>
      </c>
    </row>
    <row r="398" spans="1:15" hidden="1" x14ac:dyDescent="0.25">
      <c r="A398" s="1">
        <v>25</v>
      </c>
      <c r="B398" t="s">
        <v>234</v>
      </c>
      <c r="C398" s="3" t="s">
        <v>1278</v>
      </c>
      <c r="D398" s="3"/>
      <c r="E398" s="1">
        <v>1341</v>
      </c>
      <c r="F398" s="1">
        <v>1</v>
      </c>
      <c r="G398" s="1">
        <v>14953</v>
      </c>
      <c r="H398" s="1">
        <v>14953</v>
      </c>
      <c r="I398" s="1">
        <v>240</v>
      </c>
      <c r="J398" s="1" t="s">
        <v>391</v>
      </c>
      <c r="K398" t="s">
        <v>392</v>
      </c>
      <c r="L398" t="s">
        <v>393</v>
      </c>
      <c r="M398" t="s">
        <v>393</v>
      </c>
      <c r="N398" t="str">
        <f t="shared" si="6"/>
        <v>ASC-CAHPS-H1MP-SCHEDULING &amp; ARRIVAL</v>
      </c>
      <c r="O398">
        <f>COUNTIF([1]BriansMasterCategoryDefinitionL!$F$2:$F$525,N398)</f>
        <v>0</v>
      </c>
    </row>
    <row r="399" spans="1:15" hidden="1" x14ac:dyDescent="0.25">
      <c r="A399" s="1">
        <v>25</v>
      </c>
      <c r="B399" t="s">
        <v>234</v>
      </c>
      <c r="C399" s="3" t="s">
        <v>1278</v>
      </c>
      <c r="D399" s="3"/>
      <c r="E399" s="1">
        <v>1341</v>
      </c>
      <c r="F399" s="1">
        <v>1</v>
      </c>
      <c r="G399" s="1">
        <v>14954</v>
      </c>
      <c r="H399" s="1">
        <v>14954</v>
      </c>
      <c r="I399" s="1">
        <v>14138</v>
      </c>
      <c r="J399" s="1" t="s">
        <v>321</v>
      </c>
      <c r="K399" t="s">
        <v>322</v>
      </c>
      <c r="L399" t="s">
        <v>393</v>
      </c>
      <c r="M399" t="s">
        <v>393</v>
      </c>
      <c r="N399" t="str">
        <f t="shared" si="6"/>
        <v>ASC-CAHPS-H1B-SCHEDULING &amp; ARRIVAL</v>
      </c>
      <c r="O399">
        <f>COUNTIF([1]BriansMasterCategoryDefinitionL!$F$2:$F$525,N399)</f>
        <v>0</v>
      </c>
    </row>
    <row r="400" spans="1:15" hidden="1" x14ac:dyDescent="0.25">
      <c r="A400" s="1">
        <v>25</v>
      </c>
      <c r="B400" t="s">
        <v>234</v>
      </c>
      <c r="C400" s="3" t="s">
        <v>1278</v>
      </c>
      <c r="D400" s="3"/>
      <c r="E400" s="1">
        <v>1341</v>
      </c>
      <c r="F400" s="1">
        <v>1</v>
      </c>
      <c r="G400" s="1">
        <v>14955</v>
      </c>
      <c r="H400" s="1">
        <v>14955</v>
      </c>
      <c r="I400" s="1">
        <v>16108</v>
      </c>
      <c r="J400" s="1" t="s">
        <v>295</v>
      </c>
      <c r="K400" t="s">
        <v>296</v>
      </c>
      <c r="L400" t="s">
        <v>393</v>
      </c>
      <c r="M400" t="s">
        <v>393</v>
      </c>
      <c r="N400" t="str">
        <f t="shared" si="6"/>
        <v>ASC-CAHPS-H5D-SCHEDULING &amp; ARRIVAL</v>
      </c>
      <c r="O400">
        <f>COUNTIF([1]BriansMasterCategoryDefinitionL!$F$2:$F$525,N400)</f>
        <v>0</v>
      </c>
    </row>
    <row r="401" spans="1:15" hidden="1" x14ac:dyDescent="0.25">
      <c r="A401" s="1">
        <v>25</v>
      </c>
      <c r="B401" t="s">
        <v>234</v>
      </c>
      <c r="C401" s="3" t="s">
        <v>1278</v>
      </c>
      <c r="D401" s="3"/>
      <c r="E401" s="1">
        <v>1341</v>
      </c>
      <c r="F401" s="1">
        <v>1</v>
      </c>
      <c r="G401" s="1">
        <v>14956</v>
      </c>
      <c r="H401" s="1">
        <v>14956</v>
      </c>
      <c r="I401" s="1">
        <v>5863</v>
      </c>
      <c r="J401" s="1" t="s">
        <v>235</v>
      </c>
      <c r="K401" t="s">
        <v>394</v>
      </c>
      <c r="L401" t="s">
        <v>237</v>
      </c>
      <c r="M401" t="s">
        <v>237</v>
      </c>
      <c r="N401" t="str">
        <f t="shared" si="6"/>
        <v>ASC-CAHPS-H2C-YOUR CARE FROM NURSES</v>
      </c>
      <c r="O401">
        <f>COUNTIF([1]BriansMasterCategoryDefinitionL!$F$2:$F$525,N401)</f>
        <v>0</v>
      </c>
    </row>
    <row r="402" spans="1:15" hidden="1" x14ac:dyDescent="0.25">
      <c r="A402" s="1">
        <v>25</v>
      </c>
      <c r="B402" t="s">
        <v>234</v>
      </c>
      <c r="C402" s="3" t="s">
        <v>1278</v>
      </c>
      <c r="D402" s="3"/>
      <c r="E402" s="1">
        <v>1341</v>
      </c>
      <c r="F402" s="1">
        <v>1</v>
      </c>
      <c r="G402" s="1">
        <v>14957</v>
      </c>
      <c r="H402" s="1">
        <v>14957</v>
      </c>
      <c r="I402" s="1">
        <v>5864</v>
      </c>
      <c r="J402" s="1" t="s">
        <v>184</v>
      </c>
      <c r="K402" t="s">
        <v>395</v>
      </c>
      <c r="L402" t="s">
        <v>237</v>
      </c>
      <c r="M402" t="s">
        <v>237</v>
      </c>
      <c r="N402" t="str">
        <f t="shared" si="6"/>
        <v>ASC-CAHPS-H2O-YOUR CARE FROM NURSES</v>
      </c>
      <c r="O402">
        <f>COUNTIF([1]BriansMasterCategoryDefinitionL!$F$2:$F$525,N402)</f>
        <v>0</v>
      </c>
    </row>
    <row r="403" spans="1:15" hidden="1" x14ac:dyDescent="0.25">
      <c r="A403" s="1">
        <v>25</v>
      </c>
      <c r="B403" t="s">
        <v>234</v>
      </c>
      <c r="C403" s="3" t="s">
        <v>1278</v>
      </c>
      <c r="D403" s="3"/>
      <c r="E403" s="1">
        <v>1341</v>
      </c>
      <c r="F403" s="1">
        <v>1</v>
      </c>
      <c r="G403" s="1">
        <v>14958</v>
      </c>
      <c r="H403" s="1">
        <v>14958</v>
      </c>
      <c r="I403" s="1">
        <v>5865</v>
      </c>
      <c r="J403" s="1" t="s">
        <v>186</v>
      </c>
      <c r="K403" t="s">
        <v>396</v>
      </c>
      <c r="L403" t="s">
        <v>237</v>
      </c>
      <c r="M403" t="s">
        <v>237</v>
      </c>
      <c r="N403" t="str">
        <f t="shared" si="6"/>
        <v>ASC-CAHPS-H2J-YOUR CARE FROM NURSES</v>
      </c>
      <c r="O403">
        <f>COUNTIF([1]BriansMasterCategoryDefinitionL!$F$2:$F$525,N403)</f>
        <v>0</v>
      </c>
    </row>
    <row r="404" spans="1:15" hidden="1" x14ac:dyDescent="0.25">
      <c r="A404" s="1">
        <v>25</v>
      </c>
      <c r="B404" t="s">
        <v>234</v>
      </c>
      <c r="C404" s="3" t="s">
        <v>1278</v>
      </c>
      <c r="D404" s="3"/>
      <c r="E404" s="1">
        <v>1341</v>
      </c>
      <c r="F404" s="1">
        <v>1</v>
      </c>
      <c r="G404" s="1">
        <v>14959</v>
      </c>
      <c r="H404" s="1">
        <v>14959</v>
      </c>
      <c r="I404" s="1">
        <v>14959</v>
      </c>
      <c r="K404" t="s">
        <v>397</v>
      </c>
      <c r="L404" t="s">
        <v>237</v>
      </c>
      <c r="M404" t="s">
        <v>237</v>
      </c>
      <c r="N404" t="str">
        <f t="shared" si="6"/>
        <v>ASC-CAHPS--YOUR CARE FROM NURSES</v>
      </c>
      <c r="O404">
        <f>COUNTIF([1]BriansMasterCategoryDefinitionL!$F$2:$F$525,N404)</f>
        <v>0</v>
      </c>
    </row>
    <row r="405" spans="1:15" hidden="1" x14ac:dyDescent="0.25">
      <c r="A405" s="1">
        <v>25</v>
      </c>
      <c r="B405" t="s">
        <v>234</v>
      </c>
      <c r="C405" s="3" t="s">
        <v>1278</v>
      </c>
      <c r="D405" s="3"/>
      <c r="E405" s="1">
        <v>1341</v>
      </c>
      <c r="F405" s="1">
        <v>1</v>
      </c>
      <c r="G405" s="1">
        <v>14960</v>
      </c>
      <c r="H405" s="1">
        <v>14960</v>
      </c>
      <c r="I405" s="1">
        <v>5868</v>
      </c>
      <c r="J405" s="1" t="s">
        <v>244</v>
      </c>
      <c r="K405" t="s">
        <v>398</v>
      </c>
      <c r="L405" t="s">
        <v>242</v>
      </c>
      <c r="M405" t="s">
        <v>242</v>
      </c>
      <c r="N405" t="str">
        <f t="shared" si="6"/>
        <v>ASC-CAHPS-H3C-YOUR CARE FROM DOCTORS</v>
      </c>
      <c r="O405">
        <f>COUNTIF([1]BriansMasterCategoryDefinitionL!$F$2:$F$525,N405)</f>
        <v>0</v>
      </c>
    </row>
    <row r="406" spans="1:15" hidden="1" x14ac:dyDescent="0.25">
      <c r="A406" s="1">
        <v>25</v>
      </c>
      <c r="B406" t="s">
        <v>234</v>
      </c>
      <c r="C406" s="3" t="s">
        <v>1278</v>
      </c>
      <c r="D406" s="3"/>
      <c r="E406" s="1">
        <v>1341</v>
      </c>
      <c r="F406" s="1">
        <v>1</v>
      </c>
      <c r="G406" s="1">
        <v>14961</v>
      </c>
      <c r="H406" s="1">
        <v>14961</v>
      </c>
      <c r="I406" s="1">
        <v>5869</v>
      </c>
      <c r="J406" s="1" t="s">
        <v>158</v>
      </c>
      <c r="K406" t="s">
        <v>399</v>
      </c>
      <c r="L406" t="s">
        <v>242</v>
      </c>
      <c r="M406" t="s">
        <v>242</v>
      </c>
      <c r="N406" t="str">
        <f t="shared" si="6"/>
        <v>ASC-CAHPS-H3O-YOUR CARE FROM DOCTORS</v>
      </c>
      <c r="O406">
        <f>COUNTIF([1]BriansMasterCategoryDefinitionL!$F$2:$F$525,N406)</f>
        <v>0</v>
      </c>
    </row>
    <row r="407" spans="1:15" hidden="1" x14ac:dyDescent="0.25">
      <c r="A407" s="1">
        <v>25</v>
      </c>
      <c r="B407" t="s">
        <v>234</v>
      </c>
      <c r="C407" s="3" t="s">
        <v>1278</v>
      </c>
      <c r="D407" s="3"/>
      <c r="E407" s="1">
        <v>1341</v>
      </c>
      <c r="F407" s="1">
        <v>1</v>
      </c>
      <c r="G407" s="1">
        <v>14962</v>
      </c>
      <c r="H407" s="1">
        <v>14962</v>
      </c>
      <c r="I407" s="1">
        <v>5870</v>
      </c>
      <c r="J407" s="1" t="s">
        <v>161</v>
      </c>
      <c r="K407" t="s">
        <v>400</v>
      </c>
      <c r="L407" t="s">
        <v>242</v>
      </c>
      <c r="M407" t="s">
        <v>242</v>
      </c>
      <c r="N407" t="str">
        <f t="shared" si="6"/>
        <v>ASC-CAHPS-H3J-YOUR CARE FROM DOCTORS</v>
      </c>
      <c r="O407">
        <f>COUNTIF([1]BriansMasterCategoryDefinitionL!$F$2:$F$525,N407)</f>
        <v>0</v>
      </c>
    </row>
    <row r="408" spans="1:15" hidden="1" x14ac:dyDescent="0.25">
      <c r="A408" s="1">
        <v>25</v>
      </c>
      <c r="B408" t="s">
        <v>234</v>
      </c>
      <c r="C408" s="3" t="s">
        <v>1278</v>
      </c>
      <c r="D408" s="3"/>
      <c r="E408" s="1">
        <v>1341</v>
      </c>
      <c r="F408" s="1">
        <v>1</v>
      </c>
      <c r="G408" s="1">
        <v>14963</v>
      </c>
      <c r="H408" s="1">
        <v>14963</v>
      </c>
      <c r="I408" s="1">
        <v>5876</v>
      </c>
      <c r="J408" s="1" t="s">
        <v>246</v>
      </c>
      <c r="K408" t="s">
        <v>401</v>
      </c>
      <c r="L408" t="s">
        <v>402</v>
      </c>
      <c r="M408" t="s">
        <v>402</v>
      </c>
      <c r="N408" t="str">
        <f t="shared" si="6"/>
        <v>ASC-CAHPS-H4AE-PAIN, ENVIRONMENT &amp; DISCHARGE</v>
      </c>
      <c r="O408">
        <f>COUNTIF([1]BriansMasterCategoryDefinitionL!$F$2:$F$525,N408)</f>
        <v>0</v>
      </c>
    </row>
    <row r="409" spans="1:15" hidden="1" x14ac:dyDescent="0.25">
      <c r="A409" s="1">
        <v>25</v>
      </c>
      <c r="B409" t="s">
        <v>234</v>
      </c>
      <c r="C409" s="3" t="s">
        <v>1278</v>
      </c>
      <c r="D409" s="3"/>
      <c r="E409" s="1">
        <v>1341</v>
      </c>
      <c r="F409" s="1">
        <v>1</v>
      </c>
      <c r="G409" s="1">
        <v>14964</v>
      </c>
      <c r="H409" s="1">
        <v>14964</v>
      </c>
      <c r="I409" s="1">
        <v>14964</v>
      </c>
      <c r="K409" t="s">
        <v>403</v>
      </c>
      <c r="L409" t="s">
        <v>402</v>
      </c>
      <c r="M409" t="s">
        <v>402</v>
      </c>
      <c r="N409" t="str">
        <f t="shared" si="6"/>
        <v>ASC-CAHPS--PAIN, ENVIRONMENT &amp; DISCHARGE</v>
      </c>
      <c r="O409">
        <f>COUNTIF([1]BriansMasterCategoryDefinitionL!$F$2:$F$525,N409)</f>
        <v>0</v>
      </c>
    </row>
    <row r="410" spans="1:15" hidden="1" x14ac:dyDescent="0.25">
      <c r="A410" s="1">
        <v>25</v>
      </c>
      <c r="B410" t="s">
        <v>234</v>
      </c>
      <c r="C410" s="3" t="s">
        <v>1278</v>
      </c>
      <c r="D410" s="3"/>
      <c r="E410" s="1">
        <v>1341</v>
      </c>
      <c r="F410" s="1">
        <v>1</v>
      </c>
      <c r="G410" s="1">
        <v>14965</v>
      </c>
      <c r="H410" s="1">
        <v>14965</v>
      </c>
      <c r="I410" s="1">
        <v>5884</v>
      </c>
      <c r="J410" s="1" t="s">
        <v>404</v>
      </c>
      <c r="K410" t="s">
        <v>405</v>
      </c>
      <c r="L410" t="s">
        <v>402</v>
      </c>
      <c r="M410" t="s">
        <v>402</v>
      </c>
      <c r="N410" t="str">
        <f t="shared" si="6"/>
        <v>ASC-CAHPS-Y8AB-PAIN, ENVIRONMENT &amp; DISCHARGE</v>
      </c>
      <c r="O410">
        <f>COUNTIF([1]BriansMasterCategoryDefinitionL!$F$2:$F$525,N410)</f>
        <v>0</v>
      </c>
    </row>
    <row r="411" spans="1:15" hidden="1" x14ac:dyDescent="0.25">
      <c r="A411" s="1">
        <v>25</v>
      </c>
      <c r="B411" t="s">
        <v>234</v>
      </c>
      <c r="C411" s="3" t="s">
        <v>1278</v>
      </c>
      <c r="D411" s="3"/>
      <c r="E411" s="1">
        <v>1341</v>
      </c>
      <c r="F411" s="1">
        <v>1</v>
      </c>
      <c r="G411" s="1">
        <v>14966</v>
      </c>
      <c r="H411" s="1">
        <v>14966</v>
      </c>
      <c r="I411" s="1">
        <v>5886</v>
      </c>
      <c r="J411" s="1" t="s">
        <v>252</v>
      </c>
      <c r="K411" t="s">
        <v>406</v>
      </c>
      <c r="L411" t="s">
        <v>407</v>
      </c>
      <c r="M411" t="s">
        <v>408</v>
      </c>
      <c r="N411" t="str">
        <f t="shared" si="6"/>
        <v>ASC-CAHPS-H17-Overall Ratings</v>
      </c>
      <c r="O411">
        <f>COUNTIF([1]BriansMasterCategoryDefinitionL!$F$2:$F$525,N411)</f>
        <v>0</v>
      </c>
    </row>
    <row r="412" spans="1:15" hidden="1" x14ac:dyDescent="0.25">
      <c r="A412" s="1">
        <v>25</v>
      </c>
      <c r="B412" t="s">
        <v>234</v>
      </c>
      <c r="C412" s="3" t="s">
        <v>1278</v>
      </c>
      <c r="D412" s="3"/>
      <c r="E412" s="1">
        <v>1341</v>
      </c>
      <c r="F412" s="1">
        <v>1</v>
      </c>
      <c r="G412" s="1">
        <v>14967</v>
      </c>
      <c r="H412" s="1">
        <v>14967</v>
      </c>
      <c r="I412" s="1">
        <v>5885</v>
      </c>
      <c r="J412" s="1" t="s">
        <v>231</v>
      </c>
      <c r="K412" t="s">
        <v>409</v>
      </c>
      <c r="L412" t="s">
        <v>407</v>
      </c>
      <c r="M412" t="s">
        <v>408</v>
      </c>
      <c r="N412" t="str">
        <f t="shared" si="6"/>
        <v>ASC-CAHPS-H30-Overall Ratings</v>
      </c>
      <c r="O412">
        <f>COUNTIF([1]BriansMasterCategoryDefinitionL!$F$2:$F$525,N412)</f>
        <v>0</v>
      </c>
    </row>
    <row r="413" spans="1:15" hidden="1" x14ac:dyDescent="0.25">
      <c r="A413" s="1">
        <v>25</v>
      </c>
      <c r="B413" t="s">
        <v>234</v>
      </c>
      <c r="C413" s="3" t="s">
        <v>1278</v>
      </c>
      <c r="D413" s="3"/>
      <c r="E413" s="1">
        <v>1698</v>
      </c>
      <c r="F413" s="1">
        <v>1</v>
      </c>
      <c r="G413" s="1">
        <v>15998</v>
      </c>
      <c r="H413" s="1">
        <v>15998</v>
      </c>
      <c r="I413" s="1">
        <v>5864</v>
      </c>
      <c r="J413" s="1" t="s">
        <v>184</v>
      </c>
      <c r="K413" t="s">
        <v>238</v>
      </c>
      <c r="L413" t="s">
        <v>237</v>
      </c>
      <c r="M413" t="s">
        <v>237</v>
      </c>
      <c r="N413" t="str">
        <f t="shared" si="6"/>
        <v>ASC-CAHPS-H2O-YOUR CARE FROM NURSES</v>
      </c>
      <c r="O413">
        <f>COUNTIF([1]BriansMasterCategoryDefinitionL!$F$2:$F$525,N413)</f>
        <v>0</v>
      </c>
    </row>
    <row r="414" spans="1:15" hidden="1" x14ac:dyDescent="0.25">
      <c r="A414" s="1">
        <v>25</v>
      </c>
      <c r="B414" t="s">
        <v>234</v>
      </c>
      <c r="C414" s="3" t="s">
        <v>1278</v>
      </c>
      <c r="D414" s="3"/>
      <c r="E414" s="1">
        <v>1698</v>
      </c>
      <c r="F414" s="1">
        <v>1</v>
      </c>
      <c r="G414" s="1">
        <v>16000</v>
      </c>
      <c r="H414" s="1">
        <v>16000</v>
      </c>
      <c r="I414" s="1">
        <v>16000</v>
      </c>
      <c r="K414" t="s">
        <v>240</v>
      </c>
      <c r="L414" t="s">
        <v>237</v>
      </c>
      <c r="M414" t="s">
        <v>237</v>
      </c>
      <c r="N414" t="str">
        <f t="shared" si="6"/>
        <v>ASC-CAHPS--YOUR CARE FROM NURSES</v>
      </c>
      <c r="O414">
        <f>COUNTIF([1]BriansMasterCategoryDefinitionL!$F$2:$F$525,N414)</f>
        <v>0</v>
      </c>
    </row>
    <row r="415" spans="1:15" hidden="1" x14ac:dyDescent="0.25">
      <c r="A415" s="1">
        <v>25</v>
      </c>
      <c r="B415" t="s">
        <v>234</v>
      </c>
      <c r="C415" s="3" t="s">
        <v>1278</v>
      </c>
      <c r="D415" s="3"/>
      <c r="E415" s="1">
        <v>1698</v>
      </c>
      <c r="F415" s="1">
        <v>1</v>
      </c>
      <c r="G415" s="1">
        <v>15999</v>
      </c>
      <c r="H415" s="1">
        <v>15999</v>
      </c>
      <c r="I415" s="1">
        <v>5865</v>
      </c>
      <c r="J415" s="1" t="s">
        <v>186</v>
      </c>
      <c r="K415" t="s">
        <v>239</v>
      </c>
      <c r="L415" t="s">
        <v>237</v>
      </c>
      <c r="M415" t="s">
        <v>237</v>
      </c>
      <c r="N415" t="str">
        <f t="shared" si="6"/>
        <v>ASC-CAHPS-H2J-YOUR CARE FROM NURSES</v>
      </c>
      <c r="O415">
        <f>COUNTIF([1]BriansMasterCategoryDefinitionL!$F$2:$F$525,N415)</f>
        <v>0</v>
      </c>
    </row>
    <row r="416" spans="1:15" hidden="1" x14ac:dyDescent="0.25">
      <c r="A416" s="1">
        <v>25</v>
      </c>
      <c r="B416" t="s">
        <v>234</v>
      </c>
      <c r="C416" s="3" t="s">
        <v>1278</v>
      </c>
      <c r="D416" s="3"/>
      <c r="E416" s="1">
        <v>1698</v>
      </c>
      <c r="F416" s="1">
        <v>1</v>
      </c>
      <c r="G416" s="1">
        <v>15997</v>
      </c>
      <c r="H416" s="1">
        <v>15997</v>
      </c>
      <c r="I416" s="1">
        <v>5863</v>
      </c>
      <c r="J416" s="1" t="s">
        <v>235</v>
      </c>
      <c r="K416" t="s">
        <v>236</v>
      </c>
      <c r="L416" t="s">
        <v>237</v>
      </c>
      <c r="M416" t="s">
        <v>237</v>
      </c>
      <c r="N416" t="str">
        <f t="shared" si="6"/>
        <v>ASC-CAHPS-H2C-YOUR CARE FROM NURSES</v>
      </c>
      <c r="O416">
        <f>COUNTIF([1]BriansMasterCategoryDefinitionL!$F$2:$F$525,N416)</f>
        <v>0</v>
      </c>
    </row>
    <row r="417" spans="1:15" hidden="1" x14ac:dyDescent="0.25">
      <c r="A417" s="1">
        <v>25</v>
      </c>
      <c r="B417" t="s">
        <v>234</v>
      </c>
      <c r="C417" s="3" t="s">
        <v>1278</v>
      </c>
      <c r="D417" s="3"/>
      <c r="E417" s="1">
        <v>1698</v>
      </c>
      <c r="F417" s="1">
        <v>1</v>
      </c>
      <c r="G417" s="1">
        <v>16003</v>
      </c>
      <c r="H417" s="1">
        <v>16003</v>
      </c>
      <c r="I417" s="1">
        <v>5870</v>
      </c>
      <c r="J417" s="1" t="s">
        <v>161</v>
      </c>
      <c r="K417" t="s">
        <v>243</v>
      </c>
      <c r="L417" t="s">
        <v>242</v>
      </c>
      <c r="M417" t="s">
        <v>242</v>
      </c>
      <c r="N417" t="str">
        <f t="shared" si="6"/>
        <v>ASC-CAHPS-H3J-YOUR CARE FROM DOCTORS</v>
      </c>
      <c r="O417">
        <f>COUNTIF([1]BriansMasterCategoryDefinitionL!$F$2:$F$525,N417)</f>
        <v>0</v>
      </c>
    </row>
    <row r="418" spans="1:15" hidden="1" x14ac:dyDescent="0.25">
      <c r="A418" s="1">
        <v>25</v>
      </c>
      <c r="B418" t="s">
        <v>234</v>
      </c>
      <c r="C418" s="3" t="s">
        <v>1278</v>
      </c>
      <c r="D418" s="3"/>
      <c r="E418" s="1">
        <v>1698</v>
      </c>
      <c r="F418" s="1">
        <v>1</v>
      </c>
      <c r="G418" s="1">
        <v>16001</v>
      </c>
      <c r="H418" s="1">
        <v>16001</v>
      </c>
      <c r="I418" s="1">
        <v>5868</v>
      </c>
      <c r="J418" s="1" t="s">
        <v>244</v>
      </c>
      <c r="K418" t="s">
        <v>245</v>
      </c>
      <c r="L418" t="s">
        <v>242</v>
      </c>
      <c r="M418" t="s">
        <v>242</v>
      </c>
      <c r="N418" t="str">
        <f t="shared" si="6"/>
        <v>ASC-CAHPS-H3C-YOUR CARE FROM DOCTORS</v>
      </c>
      <c r="O418">
        <f>COUNTIF([1]BriansMasterCategoryDefinitionL!$F$2:$F$525,N418)</f>
        <v>0</v>
      </c>
    </row>
    <row r="419" spans="1:15" hidden="1" x14ac:dyDescent="0.25">
      <c r="A419" s="1">
        <v>25</v>
      </c>
      <c r="B419" t="s">
        <v>234</v>
      </c>
      <c r="C419" s="3" t="s">
        <v>1278</v>
      </c>
      <c r="D419" s="3"/>
      <c r="E419" s="1">
        <v>1698</v>
      </c>
      <c r="F419" s="1">
        <v>1</v>
      </c>
      <c r="G419" s="1">
        <v>16002</v>
      </c>
      <c r="H419" s="1">
        <v>16002</v>
      </c>
      <c r="I419" s="1">
        <v>5869</v>
      </c>
      <c r="J419" s="1" t="s">
        <v>158</v>
      </c>
      <c r="K419" t="s">
        <v>241</v>
      </c>
      <c r="L419" t="s">
        <v>242</v>
      </c>
      <c r="M419" t="s">
        <v>242</v>
      </c>
      <c r="N419" t="str">
        <f t="shared" si="6"/>
        <v>ASC-CAHPS-H3O-YOUR CARE FROM DOCTORS</v>
      </c>
      <c r="O419">
        <f>COUNTIF([1]BriansMasterCategoryDefinitionL!$F$2:$F$525,N419)</f>
        <v>0</v>
      </c>
    </row>
    <row r="420" spans="1:15" hidden="1" x14ac:dyDescent="0.25">
      <c r="A420" s="1">
        <v>25</v>
      </c>
      <c r="B420" t="s">
        <v>234</v>
      </c>
      <c r="C420" s="3" t="s">
        <v>1278</v>
      </c>
      <c r="D420" s="3"/>
      <c r="E420" s="1">
        <v>1698</v>
      </c>
      <c r="F420" s="1">
        <v>1</v>
      </c>
      <c r="G420" s="1">
        <v>16004</v>
      </c>
      <c r="H420" s="1">
        <v>16004</v>
      </c>
      <c r="I420" s="1">
        <v>5876</v>
      </c>
      <c r="J420" s="1" t="s">
        <v>246</v>
      </c>
      <c r="K420" t="s">
        <v>247</v>
      </c>
      <c r="L420" t="s">
        <v>248</v>
      </c>
      <c r="M420" t="s">
        <v>248</v>
      </c>
      <c r="N420" t="str">
        <f t="shared" si="6"/>
        <v>ASC-CAHPS-H4AE-YOUR EXPERIENCE IN THIS CENTER</v>
      </c>
      <c r="O420">
        <f>COUNTIF([1]BriansMasterCategoryDefinitionL!$F$2:$F$525,N420)</f>
        <v>0</v>
      </c>
    </row>
    <row r="421" spans="1:15" hidden="1" x14ac:dyDescent="0.25">
      <c r="A421" s="1">
        <v>25</v>
      </c>
      <c r="B421" t="s">
        <v>234</v>
      </c>
      <c r="C421" s="3" t="s">
        <v>1278</v>
      </c>
      <c r="D421" s="3"/>
      <c r="E421" s="1">
        <v>1698</v>
      </c>
      <c r="F421" s="1">
        <v>1</v>
      </c>
      <c r="G421" s="1">
        <v>16005</v>
      </c>
      <c r="H421" s="1">
        <v>16005</v>
      </c>
      <c r="I421" s="1">
        <v>16005</v>
      </c>
      <c r="K421" t="s">
        <v>249</v>
      </c>
      <c r="L421" t="s">
        <v>248</v>
      </c>
      <c r="M421" t="s">
        <v>248</v>
      </c>
      <c r="N421" t="str">
        <f t="shared" si="6"/>
        <v>ASC-CAHPS--YOUR EXPERIENCE IN THIS CENTER</v>
      </c>
      <c r="O421">
        <f>COUNTIF([1]BriansMasterCategoryDefinitionL!$F$2:$F$525,N421)</f>
        <v>0</v>
      </c>
    </row>
    <row r="422" spans="1:15" hidden="1" x14ac:dyDescent="0.25">
      <c r="A422" s="1">
        <v>25</v>
      </c>
      <c r="B422" t="s">
        <v>234</v>
      </c>
      <c r="C422" s="3" t="s">
        <v>1278</v>
      </c>
      <c r="D422" s="3"/>
      <c r="E422" s="1">
        <v>1698</v>
      </c>
      <c r="F422" s="1">
        <v>1</v>
      </c>
      <c r="G422" s="1">
        <v>16009</v>
      </c>
      <c r="H422" s="1">
        <v>16009</v>
      </c>
      <c r="I422" s="1">
        <v>16009</v>
      </c>
      <c r="K422" t="s">
        <v>390</v>
      </c>
      <c r="L422" t="s">
        <v>251</v>
      </c>
      <c r="M422" t="s">
        <v>251</v>
      </c>
      <c r="N422" t="str">
        <f t="shared" si="6"/>
        <v>ASC-CAHPS--OVERALL RATING OF CENTER</v>
      </c>
      <c r="O422">
        <f>COUNTIF([1]BriansMasterCategoryDefinitionL!$F$2:$F$525,N422)</f>
        <v>0</v>
      </c>
    </row>
    <row r="423" spans="1:15" hidden="1" x14ac:dyDescent="0.25">
      <c r="A423" s="1">
        <v>25</v>
      </c>
      <c r="B423" t="s">
        <v>234</v>
      </c>
      <c r="C423" s="3" t="s">
        <v>1278</v>
      </c>
      <c r="D423" s="3"/>
      <c r="E423" s="1">
        <v>1698</v>
      </c>
      <c r="F423" s="1">
        <v>1</v>
      </c>
      <c r="G423" s="1">
        <v>16008</v>
      </c>
      <c r="H423" s="1">
        <v>16008</v>
      </c>
      <c r="I423" s="1">
        <v>5886</v>
      </c>
      <c r="J423" s="1" t="s">
        <v>252</v>
      </c>
      <c r="K423" t="s">
        <v>253</v>
      </c>
      <c r="L423" t="s">
        <v>251</v>
      </c>
      <c r="M423" t="s">
        <v>251</v>
      </c>
      <c r="N423" t="str">
        <f t="shared" si="6"/>
        <v>ASC-CAHPS-H17-OVERALL RATING OF CENTER</v>
      </c>
      <c r="O423">
        <f>COUNTIF([1]BriansMasterCategoryDefinitionL!$F$2:$F$525,N423)</f>
        <v>0</v>
      </c>
    </row>
    <row r="424" spans="1:15" hidden="1" x14ac:dyDescent="0.25">
      <c r="A424" s="1">
        <v>25</v>
      </c>
      <c r="B424" t="s">
        <v>234</v>
      </c>
      <c r="C424" s="3" t="s">
        <v>1278</v>
      </c>
      <c r="D424" s="3"/>
      <c r="E424" s="1">
        <v>1698</v>
      </c>
      <c r="F424" s="1">
        <v>1</v>
      </c>
      <c r="G424" s="1">
        <v>15338</v>
      </c>
      <c r="H424" s="1">
        <v>15338</v>
      </c>
      <c r="I424" s="1">
        <v>5885</v>
      </c>
      <c r="J424" s="1" t="s">
        <v>231</v>
      </c>
      <c r="K424" t="s">
        <v>250</v>
      </c>
      <c r="L424" t="s">
        <v>251</v>
      </c>
      <c r="M424" t="s">
        <v>251</v>
      </c>
      <c r="N424" t="str">
        <f t="shared" si="6"/>
        <v>ASC-CAHPS-H30-OVERALL RATING OF CENTER</v>
      </c>
      <c r="O424">
        <f>COUNTIF([1]BriansMasterCategoryDefinitionL!$F$2:$F$525,N424)</f>
        <v>0</v>
      </c>
    </row>
    <row r="425" spans="1:15" hidden="1" x14ac:dyDescent="0.25">
      <c r="A425" s="1">
        <v>163</v>
      </c>
      <c r="B425" t="s">
        <v>617</v>
      </c>
      <c r="C425" s="3" t="s">
        <v>1279</v>
      </c>
      <c r="D425" s="3"/>
      <c r="E425" s="1">
        <v>2249</v>
      </c>
      <c r="F425" s="1">
        <v>9</v>
      </c>
      <c r="G425" s="1">
        <v>21642</v>
      </c>
      <c r="H425" s="1">
        <v>21642</v>
      </c>
      <c r="I425" s="1">
        <v>19525</v>
      </c>
      <c r="J425" s="1" t="s">
        <v>614</v>
      </c>
      <c r="K425" t="s">
        <v>615</v>
      </c>
      <c r="L425" t="s">
        <v>618</v>
      </c>
      <c r="M425" t="s">
        <v>618</v>
      </c>
      <c r="N425" t="str">
        <f t="shared" si="6"/>
        <v>CG-CAHPS Visit Child-H17B-Your Child's Care Most Recent Visit With Provider</v>
      </c>
      <c r="O425">
        <f>COUNTIF([1]BriansMasterCategoryDefinitionL!$F$2:$F$525,N425)</f>
        <v>0</v>
      </c>
    </row>
    <row r="426" spans="1:15" hidden="1" x14ac:dyDescent="0.25">
      <c r="A426" s="1">
        <v>178</v>
      </c>
      <c r="B426" t="s">
        <v>410</v>
      </c>
      <c r="C426" s="3" t="s">
        <v>1280</v>
      </c>
      <c r="D426" s="3"/>
      <c r="E426" s="1">
        <v>2352</v>
      </c>
      <c r="F426" s="1">
        <v>27</v>
      </c>
      <c r="G426" s="1">
        <v>21033</v>
      </c>
      <c r="H426" s="1">
        <v>14080</v>
      </c>
      <c r="I426" s="1">
        <v>14080</v>
      </c>
      <c r="J426" s="1" t="s">
        <v>416</v>
      </c>
      <c r="K426" t="s">
        <v>417</v>
      </c>
      <c r="L426" t="s">
        <v>413</v>
      </c>
      <c r="M426" t="s">
        <v>413</v>
      </c>
      <c r="N426" t="str">
        <f t="shared" si="6"/>
        <v>PCMH-Child-H1DA-Getting Timely Appointments, Care, and Information</v>
      </c>
      <c r="O426">
        <f>COUNTIF([1]BriansMasterCategoryDefinitionL!$F$2:$F$525,N426)</f>
        <v>1</v>
      </c>
    </row>
    <row r="427" spans="1:15" hidden="1" x14ac:dyDescent="0.25">
      <c r="A427" s="1">
        <v>178</v>
      </c>
      <c r="B427" t="s">
        <v>410</v>
      </c>
      <c r="C427" s="3" t="s">
        <v>1280</v>
      </c>
      <c r="D427" s="3"/>
      <c r="E427" s="1">
        <v>2186</v>
      </c>
      <c r="F427" s="1">
        <v>12</v>
      </c>
      <c r="G427" s="1">
        <v>21033</v>
      </c>
      <c r="H427" s="1">
        <v>14080</v>
      </c>
      <c r="I427" s="1">
        <v>14080</v>
      </c>
      <c r="J427" s="1" t="s">
        <v>416</v>
      </c>
      <c r="K427" t="s">
        <v>417</v>
      </c>
      <c r="L427" t="s">
        <v>413</v>
      </c>
      <c r="M427" t="s">
        <v>413</v>
      </c>
      <c r="N427" t="str">
        <f t="shared" si="6"/>
        <v>PCMH-Child-H1DA-Getting Timely Appointments, Care, and Information</v>
      </c>
      <c r="O427">
        <f>COUNTIF([1]BriansMasterCategoryDefinitionL!$F$2:$F$525,N427)</f>
        <v>1</v>
      </c>
    </row>
    <row r="428" spans="1:15" hidden="1" x14ac:dyDescent="0.25">
      <c r="A428" s="1">
        <v>139</v>
      </c>
      <c r="B428" t="s">
        <v>494</v>
      </c>
      <c r="C428" s="3" t="s">
        <v>1281</v>
      </c>
      <c r="D428" s="3"/>
      <c r="E428" s="1">
        <v>2165</v>
      </c>
      <c r="F428" s="1">
        <v>55</v>
      </c>
      <c r="G428" s="1">
        <v>19284</v>
      </c>
      <c r="H428" s="1">
        <v>14080</v>
      </c>
      <c r="I428" s="1">
        <v>14080</v>
      </c>
      <c r="J428" s="1" t="s">
        <v>416</v>
      </c>
      <c r="K428" t="s">
        <v>515</v>
      </c>
      <c r="L428" t="s">
        <v>413</v>
      </c>
      <c r="M428" t="s">
        <v>413</v>
      </c>
      <c r="N428" t="str">
        <f t="shared" si="6"/>
        <v>PCMH-Adult-H1DA-Getting Timely Appointments, Care, and Information</v>
      </c>
      <c r="O428">
        <f>COUNTIF([1]BriansMasterCategoryDefinitionL!$F$2:$F$525,N428)</f>
        <v>1</v>
      </c>
    </row>
    <row r="429" spans="1:15" hidden="1" x14ac:dyDescent="0.25">
      <c r="A429" s="1">
        <v>139</v>
      </c>
      <c r="B429" t="s">
        <v>494</v>
      </c>
      <c r="C429" s="3" t="s">
        <v>1281</v>
      </c>
      <c r="D429" s="3"/>
      <c r="E429" s="1">
        <v>2273</v>
      </c>
      <c r="F429" s="1">
        <v>30</v>
      </c>
      <c r="G429" s="1">
        <v>21895</v>
      </c>
      <c r="H429" s="1">
        <v>21895</v>
      </c>
      <c r="I429" s="1">
        <v>14080</v>
      </c>
      <c r="J429" s="1" t="s">
        <v>416</v>
      </c>
      <c r="K429" t="s">
        <v>515</v>
      </c>
      <c r="L429" t="s">
        <v>413</v>
      </c>
      <c r="M429" t="s">
        <v>413</v>
      </c>
      <c r="N429" t="str">
        <f t="shared" si="6"/>
        <v>PCMH-Adult-H1DA-Getting Timely Appointments, Care, and Information</v>
      </c>
      <c r="O429">
        <f>COUNTIF([1]BriansMasterCategoryDefinitionL!$F$2:$F$525,N429)</f>
        <v>1</v>
      </c>
    </row>
    <row r="430" spans="1:15" hidden="1" x14ac:dyDescent="0.25">
      <c r="A430" s="1">
        <v>139</v>
      </c>
      <c r="B430" t="s">
        <v>494</v>
      </c>
      <c r="C430" s="3" t="s">
        <v>1281</v>
      </c>
      <c r="D430" s="3"/>
      <c r="E430" s="1">
        <v>2172</v>
      </c>
      <c r="F430" s="1">
        <v>18</v>
      </c>
      <c r="G430" s="1">
        <v>20790</v>
      </c>
      <c r="H430" s="1">
        <v>14080</v>
      </c>
      <c r="I430" s="1">
        <v>14080</v>
      </c>
      <c r="J430" s="1" t="s">
        <v>416</v>
      </c>
      <c r="K430" t="s">
        <v>525</v>
      </c>
      <c r="L430" t="s">
        <v>413</v>
      </c>
      <c r="M430" t="s">
        <v>413</v>
      </c>
      <c r="N430" t="str">
        <f t="shared" si="6"/>
        <v>PCMH-Adult-H1DA-Getting Timely Appointments, Care, and Information</v>
      </c>
      <c r="O430">
        <f>COUNTIF([1]BriansMasterCategoryDefinitionL!$F$2:$F$525,N430)</f>
        <v>1</v>
      </c>
    </row>
    <row r="431" spans="1:15" hidden="1" x14ac:dyDescent="0.25">
      <c r="A431" s="1">
        <v>189</v>
      </c>
      <c r="B431" t="s">
        <v>588</v>
      </c>
      <c r="C431" s="3" t="s">
        <v>1282</v>
      </c>
      <c r="D431" s="3"/>
      <c r="E431" s="1">
        <v>2455</v>
      </c>
      <c r="F431" s="1">
        <v>3</v>
      </c>
      <c r="G431" s="1">
        <v>23000</v>
      </c>
      <c r="H431" s="1">
        <v>23000</v>
      </c>
      <c r="I431" s="1">
        <v>14080</v>
      </c>
      <c r="J431" s="1" t="s">
        <v>416</v>
      </c>
      <c r="K431" t="s">
        <v>590</v>
      </c>
      <c r="L431" t="s">
        <v>589</v>
      </c>
      <c r="M431" t="s">
        <v>413</v>
      </c>
      <c r="N431" t="str">
        <f t="shared" si="6"/>
        <v>CG-CAHPS 12 Month Child-H1DA-Getting Timely Appointments, Care, and Information</v>
      </c>
      <c r="O431">
        <f>COUNTIF([1]BriansMasterCategoryDefinitionL!$F$2:$F$525,N431)</f>
        <v>1</v>
      </c>
    </row>
    <row r="432" spans="1:15" hidden="1" x14ac:dyDescent="0.25">
      <c r="A432" s="1">
        <v>160</v>
      </c>
      <c r="B432" t="s">
        <v>592</v>
      </c>
      <c r="C432" s="3" t="s">
        <v>1282</v>
      </c>
      <c r="D432" s="3"/>
      <c r="E432" s="1">
        <v>2284</v>
      </c>
      <c r="F432" s="1">
        <v>3</v>
      </c>
      <c r="G432" s="1">
        <v>21033</v>
      </c>
      <c r="H432" s="1">
        <v>14080</v>
      </c>
      <c r="I432" s="1">
        <v>14080</v>
      </c>
      <c r="J432" s="1" t="s">
        <v>416</v>
      </c>
      <c r="K432" t="s">
        <v>417</v>
      </c>
      <c r="L432" t="s">
        <v>413</v>
      </c>
      <c r="M432" t="s">
        <v>413</v>
      </c>
      <c r="N432" t="str">
        <f t="shared" si="6"/>
        <v>CG-CAHPS 12 Month Child-H1DA-Getting Timely Appointments, Care, and Information</v>
      </c>
      <c r="O432">
        <f>COUNTIF([1]BriansMasterCategoryDefinitionL!$F$2:$F$525,N432)</f>
        <v>1</v>
      </c>
    </row>
    <row r="433" spans="1:15" hidden="1" x14ac:dyDescent="0.25">
      <c r="A433" s="1">
        <v>163</v>
      </c>
      <c r="B433" t="s">
        <v>617</v>
      </c>
      <c r="C433" s="3" t="s">
        <v>1279</v>
      </c>
      <c r="D433" s="3"/>
      <c r="E433" s="1">
        <v>2249</v>
      </c>
      <c r="F433" s="1">
        <v>9</v>
      </c>
      <c r="G433" s="1">
        <v>21033</v>
      </c>
      <c r="H433" s="1">
        <v>14080</v>
      </c>
      <c r="I433" s="1">
        <v>14080</v>
      </c>
      <c r="J433" s="1" t="s">
        <v>416</v>
      </c>
      <c r="K433" t="s">
        <v>417</v>
      </c>
      <c r="L433" t="s">
        <v>413</v>
      </c>
      <c r="M433" t="s">
        <v>413</v>
      </c>
      <c r="N433" t="str">
        <f t="shared" si="6"/>
        <v>CG-CAHPS Visit Child-H1DA-Getting Timely Appointments, Care, and Information</v>
      </c>
      <c r="O433">
        <f>COUNTIF([1]BriansMasterCategoryDefinitionL!$F$2:$F$525,N433)</f>
        <v>1</v>
      </c>
    </row>
    <row r="434" spans="1:15" hidden="1" x14ac:dyDescent="0.25">
      <c r="A434" s="1">
        <v>178</v>
      </c>
      <c r="B434" t="s">
        <v>410</v>
      </c>
      <c r="C434" s="3" t="s">
        <v>1280</v>
      </c>
      <c r="D434" s="3"/>
      <c r="E434" s="1">
        <v>2352</v>
      </c>
      <c r="F434" s="1">
        <v>27</v>
      </c>
      <c r="G434" s="1">
        <v>21036</v>
      </c>
      <c r="H434" s="1">
        <v>14081</v>
      </c>
      <c r="I434" s="1">
        <v>14081</v>
      </c>
      <c r="J434" s="1" t="s">
        <v>418</v>
      </c>
      <c r="K434" t="s">
        <v>419</v>
      </c>
      <c r="L434" t="s">
        <v>413</v>
      </c>
      <c r="M434" t="s">
        <v>413</v>
      </c>
      <c r="N434" t="str">
        <f t="shared" si="6"/>
        <v>PCMH-Child-H1DB-Getting Timely Appointments, Care, and Information</v>
      </c>
      <c r="O434">
        <f>COUNTIF([1]BriansMasterCategoryDefinitionL!$F$2:$F$525,N434)</f>
        <v>1</v>
      </c>
    </row>
    <row r="435" spans="1:15" hidden="1" x14ac:dyDescent="0.25">
      <c r="A435" s="1">
        <v>178</v>
      </c>
      <c r="B435" t="s">
        <v>410</v>
      </c>
      <c r="C435" s="3" t="s">
        <v>1280</v>
      </c>
      <c r="D435" s="3"/>
      <c r="E435" s="1">
        <v>2186</v>
      </c>
      <c r="F435" s="1">
        <v>12</v>
      </c>
      <c r="G435" s="1">
        <v>21036</v>
      </c>
      <c r="H435" s="1">
        <v>14081</v>
      </c>
      <c r="I435" s="1">
        <v>14081</v>
      </c>
      <c r="J435" s="1" t="s">
        <v>418</v>
      </c>
      <c r="K435" t="s">
        <v>419</v>
      </c>
      <c r="L435" t="s">
        <v>413</v>
      </c>
      <c r="M435" t="s">
        <v>413</v>
      </c>
      <c r="N435" t="str">
        <f t="shared" si="6"/>
        <v>PCMH-Child-H1DB-Getting Timely Appointments, Care, and Information</v>
      </c>
      <c r="O435">
        <f>COUNTIF([1]BriansMasterCategoryDefinitionL!$F$2:$F$525,N435)</f>
        <v>1</v>
      </c>
    </row>
    <row r="436" spans="1:15" hidden="1" x14ac:dyDescent="0.25">
      <c r="A436" s="1">
        <v>139</v>
      </c>
      <c r="B436" t="s">
        <v>494</v>
      </c>
      <c r="C436" s="3" t="s">
        <v>1281</v>
      </c>
      <c r="D436" s="3"/>
      <c r="E436" s="1">
        <v>2165</v>
      </c>
      <c r="F436" s="1">
        <v>55</v>
      </c>
      <c r="G436" s="1">
        <v>19286</v>
      </c>
      <c r="H436" s="1">
        <v>14081</v>
      </c>
      <c r="I436" s="1">
        <v>14081</v>
      </c>
      <c r="J436" s="1" t="s">
        <v>418</v>
      </c>
      <c r="K436" t="s">
        <v>516</v>
      </c>
      <c r="L436" t="s">
        <v>413</v>
      </c>
      <c r="M436" t="s">
        <v>413</v>
      </c>
      <c r="N436" t="str">
        <f t="shared" si="6"/>
        <v>PCMH-Adult-H1DB-Getting Timely Appointments, Care, and Information</v>
      </c>
      <c r="O436">
        <f>COUNTIF([1]BriansMasterCategoryDefinitionL!$F$2:$F$525,N436)</f>
        <v>1</v>
      </c>
    </row>
    <row r="437" spans="1:15" hidden="1" x14ac:dyDescent="0.25">
      <c r="A437" s="1">
        <v>139</v>
      </c>
      <c r="B437" t="s">
        <v>494</v>
      </c>
      <c r="C437" s="3" t="s">
        <v>1281</v>
      </c>
      <c r="D437" s="3"/>
      <c r="E437" s="1">
        <v>2273</v>
      </c>
      <c r="F437" s="1">
        <v>30</v>
      </c>
      <c r="G437" s="1">
        <v>21896</v>
      </c>
      <c r="H437" s="1">
        <v>14081</v>
      </c>
      <c r="I437" s="1">
        <v>14081</v>
      </c>
      <c r="J437" s="1" t="s">
        <v>418</v>
      </c>
      <c r="K437" t="s">
        <v>516</v>
      </c>
      <c r="L437" t="s">
        <v>413</v>
      </c>
      <c r="M437" t="s">
        <v>413</v>
      </c>
      <c r="N437" t="str">
        <f t="shared" si="6"/>
        <v>PCMH-Adult-H1DB-Getting Timely Appointments, Care, and Information</v>
      </c>
      <c r="O437">
        <f>COUNTIF([1]BriansMasterCategoryDefinitionL!$F$2:$F$525,N437)</f>
        <v>1</v>
      </c>
    </row>
    <row r="438" spans="1:15" hidden="1" x14ac:dyDescent="0.25">
      <c r="A438" s="1">
        <v>139</v>
      </c>
      <c r="B438" t="s">
        <v>494</v>
      </c>
      <c r="C438" s="3" t="s">
        <v>1281</v>
      </c>
      <c r="D438" s="3"/>
      <c r="E438" s="1">
        <v>2172</v>
      </c>
      <c r="F438" s="1">
        <v>18</v>
      </c>
      <c r="G438" s="1">
        <v>20791</v>
      </c>
      <c r="H438" s="1">
        <v>14081</v>
      </c>
      <c r="I438" s="1">
        <v>14081</v>
      </c>
      <c r="J438" s="1" t="s">
        <v>418</v>
      </c>
      <c r="K438" t="s">
        <v>516</v>
      </c>
      <c r="L438" t="s">
        <v>413</v>
      </c>
      <c r="M438" t="s">
        <v>413</v>
      </c>
      <c r="N438" t="str">
        <f t="shared" si="6"/>
        <v>PCMH-Adult-H1DB-Getting Timely Appointments, Care, and Information</v>
      </c>
      <c r="O438">
        <f>COUNTIF([1]BriansMasterCategoryDefinitionL!$F$2:$F$525,N438)</f>
        <v>1</v>
      </c>
    </row>
    <row r="439" spans="1:15" hidden="1" x14ac:dyDescent="0.25">
      <c r="A439" s="1">
        <v>189</v>
      </c>
      <c r="B439" t="s">
        <v>588</v>
      </c>
      <c r="C439" s="3" t="s">
        <v>1282</v>
      </c>
      <c r="D439" s="3"/>
      <c r="E439" s="1">
        <v>2455</v>
      </c>
      <c r="F439" s="1">
        <v>3</v>
      </c>
      <c r="G439" s="1">
        <v>23002</v>
      </c>
      <c r="H439" s="1">
        <v>23002</v>
      </c>
      <c r="I439" s="1">
        <v>14081</v>
      </c>
      <c r="J439" s="1" t="s">
        <v>418</v>
      </c>
      <c r="K439" t="s">
        <v>419</v>
      </c>
      <c r="L439" t="s">
        <v>589</v>
      </c>
      <c r="M439" t="s">
        <v>413</v>
      </c>
      <c r="N439" t="str">
        <f t="shared" si="6"/>
        <v>CG-CAHPS 12 Month Child-H1DB-Getting Timely Appointments, Care, and Information</v>
      </c>
      <c r="O439">
        <f>COUNTIF([1]BriansMasterCategoryDefinitionL!$F$2:$F$525,N439)</f>
        <v>1</v>
      </c>
    </row>
    <row r="440" spans="1:15" hidden="1" x14ac:dyDescent="0.25">
      <c r="A440" s="1">
        <v>160</v>
      </c>
      <c r="B440" t="s">
        <v>592</v>
      </c>
      <c r="C440" s="3" t="s">
        <v>1282</v>
      </c>
      <c r="D440" s="3"/>
      <c r="E440" s="1">
        <v>2284</v>
      </c>
      <c r="F440" s="1">
        <v>3</v>
      </c>
      <c r="G440" s="1">
        <v>21036</v>
      </c>
      <c r="H440" s="1">
        <v>14081</v>
      </c>
      <c r="I440" s="1">
        <v>14081</v>
      </c>
      <c r="J440" s="1" t="s">
        <v>418</v>
      </c>
      <c r="K440" t="s">
        <v>419</v>
      </c>
      <c r="L440" t="s">
        <v>413</v>
      </c>
      <c r="M440" t="s">
        <v>413</v>
      </c>
      <c r="N440" t="str">
        <f t="shared" si="6"/>
        <v>CG-CAHPS 12 Month Child-H1DB-Getting Timely Appointments, Care, and Information</v>
      </c>
      <c r="O440">
        <f>COUNTIF([1]BriansMasterCategoryDefinitionL!$F$2:$F$525,N440)</f>
        <v>1</v>
      </c>
    </row>
    <row r="441" spans="1:15" hidden="1" x14ac:dyDescent="0.25">
      <c r="A441" s="1">
        <v>163</v>
      </c>
      <c r="B441" t="s">
        <v>617</v>
      </c>
      <c r="C441" s="3" t="s">
        <v>1279</v>
      </c>
      <c r="D441" s="3"/>
      <c r="E441" s="1">
        <v>2249</v>
      </c>
      <c r="F441" s="1">
        <v>9</v>
      </c>
      <c r="G441" s="1">
        <v>21036</v>
      </c>
      <c r="H441" s="1">
        <v>14081</v>
      </c>
      <c r="I441" s="1">
        <v>14081</v>
      </c>
      <c r="J441" s="1" t="s">
        <v>418</v>
      </c>
      <c r="K441" t="s">
        <v>419</v>
      </c>
      <c r="L441" t="s">
        <v>413</v>
      </c>
      <c r="M441" t="s">
        <v>413</v>
      </c>
      <c r="N441" t="str">
        <f t="shared" si="6"/>
        <v>CG-CAHPS Visit Child-H1DB-Getting Timely Appointments, Care, and Information</v>
      </c>
      <c r="O441">
        <f>COUNTIF([1]BriansMasterCategoryDefinitionL!$F$2:$F$525,N441)</f>
        <v>1</v>
      </c>
    </row>
    <row r="442" spans="1:15" hidden="1" x14ac:dyDescent="0.25">
      <c r="A442" s="1">
        <v>178</v>
      </c>
      <c r="B442" t="s">
        <v>410</v>
      </c>
      <c r="C442" s="3" t="s">
        <v>1280</v>
      </c>
      <c r="D442" s="3"/>
      <c r="E442" s="1">
        <v>2352</v>
      </c>
      <c r="F442" s="1">
        <v>27</v>
      </c>
      <c r="G442" s="1">
        <v>19301</v>
      </c>
      <c r="H442" s="1">
        <v>14092</v>
      </c>
      <c r="I442" s="1">
        <v>5885</v>
      </c>
      <c r="J442" s="1" t="s">
        <v>231</v>
      </c>
      <c r="K442" t="s">
        <v>447</v>
      </c>
      <c r="L442" t="s">
        <v>448</v>
      </c>
      <c r="M442" t="s">
        <v>448</v>
      </c>
      <c r="N442" t="str">
        <f t="shared" si="6"/>
        <v>PCMH-Child-H30-Patients' Rating of the Provider</v>
      </c>
      <c r="O442">
        <f>COUNTIF([1]BriansMasterCategoryDefinitionL!$F$2:$F$525,N442)</f>
        <v>1</v>
      </c>
    </row>
    <row r="443" spans="1:15" hidden="1" x14ac:dyDescent="0.25">
      <c r="A443" s="1">
        <v>178</v>
      </c>
      <c r="B443" t="s">
        <v>410</v>
      </c>
      <c r="C443" s="3" t="s">
        <v>1280</v>
      </c>
      <c r="D443" s="3"/>
      <c r="E443" s="1">
        <v>2186</v>
      </c>
      <c r="F443" s="1">
        <v>12</v>
      </c>
      <c r="G443" s="1">
        <v>19301</v>
      </c>
      <c r="H443" s="1">
        <v>14092</v>
      </c>
      <c r="I443" s="1">
        <v>5885</v>
      </c>
      <c r="J443" s="1" t="s">
        <v>231</v>
      </c>
      <c r="K443" t="s">
        <v>447</v>
      </c>
      <c r="L443" t="s">
        <v>448</v>
      </c>
      <c r="M443" t="s">
        <v>448</v>
      </c>
      <c r="N443" t="str">
        <f t="shared" si="6"/>
        <v>PCMH-Child-H30-Patients' Rating of the Provider</v>
      </c>
      <c r="O443">
        <f>COUNTIF([1]BriansMasterCategoryDefinitionL!$F$2:$F$525,N443)</f>
        <v>1</v>
      </c>
    </row>
    <row r="444" spans="1:15" hidden="1" x14ac:dyDescent="0.25">
      <c r="A444" s="1">
        <v>139</v>
      </c>
      <c r="B444" t="s">
        <v>494</v>
      </c>
      <c r="C444" s="3" t="s">
        <v>1281</v>
      </c>
      <c r="D444" s="3"/>
      <c r="E444" s="1">
        <v>2165</v>
      </c>
      <c r="F444" s="1">
        <v>55</v>
      </c>
      <c r="G444" s="1">
        <v>19301</v>
      </c>
      <c r="H444" s="1">
        <v>14092</v>
      </c>
      <c r="I444" s="1">
        <v>5885</v>
      </c>
      <c r="J444" s="1" t="s">
        <v>231</v>
      </c>
      <c r="K444" t="s">
        <v>447</v>
      </c>
      <c r="L444" t="s">
        <v>448</v>
      </c>
      <c r="M444" t="s">
        <v>448</v>
      </c>
      <c r="N444" t="str">
        <f t="shared" si="6"/>
        <v>PCMH-Adult-H30-Patients' Rating of the Provider</v>
      </c>
      <c r="O444">
        <f>COUNTIF([1]BriansMasterCategoryDefinitionL!$F$2:$F$525,N444)</f>
        <v>1</v>
      </c>
    </row>
    <row r="445" spans="1:15" hidden="1" x14ac:dyDescent="0.25">
      <c r="A445" s="1">
        <v>139</v>
      </c>
      <c r="B445" t="s">
        <v>494</v>
      </c>
      <c r="C445" s="3" t="s">
        <v>1281</v>
      </c>
      <c r="D445" s="3"/>
      <c r="E445" s="1">
        <v>2273</v>
      </c>
      <c r="F445" s="1">
        <v>30</v>
      </c>
      <c r="G445" s="1">
        <v>22020</v>
      </c>
      <c r="H445" s="1">
        <v>22020</v>
      </c>
      <c r="I445" s="1">
        <v>5885</v>
      </c>
      <c r="J445" s="1" t="s">
        <v>231</v>
      </c>
      <c r="K445" t="s">
        <v>447</v>
      </c>
      <c r="L445" t="s">
        <v>448</v>
      </c>
      <c r="M445" t="s">
        <v>448</v>
      </c>
      <c r="N445" t="str">
        <f t="shared" si="6"/>
        <v>PCMH-Adult-H30-Patients' Rating of the Provider</v>
      </c>
      <c r="O445">
        <f>COUNTIF([1]BriansMasterCategoryDefinitionL!$F$2:$F$525,N445)</f>
        <v>1</v>
      </c>
    </row>
    <row r="446" spans="1:15" hidden="1" x14ac:dyDescent="0.25">
      <c r="A446" s="1">
        <v>139</v>
      </c>
      <c r="B446" t="s">
        <v>494</v>
      </c>
      <c r="C446" s="3" t="s">
        <v>1281</v>
      </c>
      <c r="D446" s="3"/>
      <c r="E446" s="1">
        <v>2172</v>
      </c>
      <c r="F446" s="1">
        <v>18</v>
      </c>
      <c r="G446" s="1">
        <v>20789</v>
      </c>
      <c r="H446" s="1">
        <v>14092</v>
      </c>
      <c r="I446" s="1">
        <v>5885</v>
      </c>
      <c r="J446" s="1" t="s">
        <v>231</v>
      </c>
      <c r="K446" t="s">
        <v>447</v>
      </c>
      <c r="L446" t="s">
        <v>448</v>
      </c>
      <c r="M446" t="s">
        <v>448</v>
      </c>
      <c r="N446" t="str">
        <f t="shared" si="6"/>
        <v>PCMH-Adult-H30-Patients' Rating of the Provider</v>
      </c>
      <c r="O446">
        <f>COUNTIF([1]BriansMasterCategoryDefinitionL!$F$2:$F$525,N446)</f>
        <v>1</v>
      </c>
    </row>
    <row r="447" spans="1:15" hidden="1" x14ac:dyDescent="0.25">
      <c r="A447" s="1">
        <v>189</v>
      </c>
      <c r="B447" t="s">
        <v>588</v>
      </c>
      <c r="C447" s="3" t="s">
        <v>1282</v>
      </c>
      <c r="D447" s="3"/>
      <c r="E447" s="1">
        <v>2455</v>
      </c>
      <c r="F447" s="1">
        <v>3</v>
      </c>
      <c r="G447" s="1">
        <v>21376</v>
      </c>
      <c r="H447" s="1">
        <v>21376</v>
      </c>
      <c r="I447" s="1">
        <v>5885</v>
      </c>
      <c r="J447" s="1" t="s">
        <v>231</v>
      </c>
      <c r="K447" t="s">
        <v>447</v>
      </c>
      <c r="L447" t="s">
        <v>589</v>
      </c>
      <c r="M447" t="s">
        <v>448</v>
      </c>
      <c r="N447" t="str">
        <f t="shared" si="6"/>
        <v>CG-CAHPS 12 Month Child-H30-Patients' Rating of the Provider</v>
      </c>
      <c r="O447">
        <f>COUNTIF([1]BriansMasterCategoryDefinitionL!$F$2:$F$525,N447)</f>
        <v>1</v>
      </c>
    </row>
    <row r="448" spans="1:15" hidden="1" x14ac:dyDescent="0.25">
      <c r="A448" s="1">
        <v>160</v>
      </c>
      <c r="B448" t="s">
        <v>592</v>
      </c>
      <c r="C448" s="3" t="s">
        <v>1282</v>
      </c>
      <c r="D448" s="3"/>
      <c r="E448" s="1">
        <v>2284</v>
      </c>
      <c r="F448" s="1">
        <v>3</v>
      </c>
      <c r="G448" s="1">
        <v>22013</v>
      </c>
      <c r="H448" s="1">
        <v>14092</v>
      </c>
      <c r="I448" s="1">
        <v>5885</v>
      </c>
      <c r="J448" s="1" t="s">
        <v>231</v>
      </c>
      <c r="K448" t="s">
        <v>447</v>
      </c>
      <c r="L448" t="s">
        <v>448</v>
      </c>
      <c r="M448" t="s">
        <v>448</v>
      </c>
      <c r="N448" t="str">
        <f t="shared" si="6"/>
        <v>CG-CAHPS 12 Month Child-H30-Patients' Rating of the Provider</v>
      </c>
      <c r="O448">
        <f>COUNTIF([1]BriansMasterCategoryDefinitionL!$F$2:$F$525,N448)</f>
        <v>1</v>
      </c>
    </row>
    <row r="449" spans="1:15" hidden="1" x14ac:dyDescent="0.25">
      <c r="A449" s="1">
        <v>163</v>
      </c>
      <c r="B449" t="s">
        <v>617</v>
      </c>
      <c r="C449" s="3" t="s">
        <v>1279</v>
      </c>
      <c r="D449" s="3"/>
      <c r="E449" s="1">
        <v>2249</v>
      </c>
      <c r="F449" s="1">
        <v>9</v>
      </c>
      <c r="G449" s="1">
        <v>21647</v>
      </c>
      <c r="H449" s="1">
        <v>21647</v>
      </c>
      <c r="I449" s="1">
        <v>5885</v>
      </c>
      <c r="J449" s="1" t="s">
        <v>231</v>
      </c>
      <c r="K449" t="s">
        <v>447</v>
      </c>
      <c r="L449" t="s">
        <v>618</v>
      </c>
      <c r="M449" t="s">
        <v>448</v>
      </c>
      <c r="N449" t="str">
        <f t="shared" si="6"/>
        <v>CG-CAHPS Visit Child-H30-Patients' Rating of the Provider</v>
      </c>
      <c r="O449">
        <f>COUNTIF([1]BriansMasterCategoryDefinitionL!$F$2:$F$525,N449)</f>
        <v>1</v>
      </c>
    </row>
    <row r="450" spans="1:15" hidden="1" x14ac:dyDescent="0.25">
      <c r="A450" s="1">
        <v>178</v>
      </c>
      <c r="B450" t="s">
        <v>410</v>
      </c>
      <c r="C450" s="3" t="s">
        <v>1280</v>
      </c>
      <c r="D450" s="3"/>
      <c r="E450" s="1">
        <v>2352</v>
      </c>
      <c r="F450" s="1">
        <v>27</v>
      </c>
      <c r="G450" s="1">
        <v>21047</v>
      </c>
      <c r="H450" s="1">
        <v>14090</v>
      </c>
      <c r="I450" s="1">
        <v>14090</v>
      </c>
      <c r="J450" s="1" t="s">
        <v>165</v>
      </c>
      <c r="K450" t="s">
        <v>442</v>
      </c>
      <c r="L450" t="s">
        <v>439</v>
      </c>
      <c r="M450" t="s">
        <v>434</v>
      </c>
      <c r="N450" t="str">
        <f t="shared" si="6"/>
        <v>PCMH-Child-H3AA-How Well Providers Communicate With Patients</v>
      </c>
      <c r="O450">
        <f>COUNTIF([1]BriansMasterCategoryDefinitionL!$F$2:$F$525,N450)</f>
        <v>1</v>
      </c>
    </row>
    <row r="451" spans="1:15" hidden="1" x14ac:dyDescent="0.25">
      <c r="A451" s="1">
        <v>178</v>
      </c>
      <c r="B451" t="s">
        <v>410</v>
      </c>
      <c r="C451" s="3" t="s">
        <v>1280</v>
      </c>
      <c r="D451" s="3"/>
      <c r="E451" s="1">
        <v>2186</v>
      </c>
      <c r="F451" s="1">
        <v>12</v>
      </c>
      <c r="G451" s="1">
        <v>21047</v>
      </c>
      <c r="H451" s="1">
        <v>14090</v>
      </c>
      <c r="I451" s="1">
        <v>14090</v>
      </c>
      <c r="J451" s="1" t="s">
        <v>165</v>
      </c>
      <c r="K451" t="s">
        <v>442</v>
      </c>
      <c r="L451" t="s">
        <v>439</v>
      </c>
      <c r="M451" t="s">
        <v>434</v>
      </c>
      <c r="N451" t="str">
        <f t="shared" ref="N451:N514" si="7">CONCATENATE(C451,"-",J451,"-",M451)</f>
        <v>PCMH-Child-H3AA-How Well Providers Communicate With Patients</v>
      </c>
      <c r="O451">
        <f>COUNTIF([1]BriansMasterCategoryDefinitionL!$F$2:$F$525,N451)</f>
        <v>1</v>
      </c>
    </row>
    <row r="452" spans="1:15" hidden="1" x14ac:dyDescent="0.25">
      <c r="A452" s="1">
        <v>139</v>
      </c>
      <c r="B452" t="s">
        <v>494</v>
      </c>
      <c r="C452" s="3" t="s">
        <v>1281</v>
      </c>
      <c r="D452" s="3"/>
      <c r="E452" s="1">
        <v>2165</v>
      </c>
      <c r="F452" s="1">
        <v>55</v>
      </c>
      <c r="G452" s="1">
        <v>19370</v>
      </c>
      <c r="H452" s="1">
        <v>14090</v>
      </c>
      <c r="I452" s="1">
        <v>14090</v>
      </c>
      <c r="J452" s="1" t="s">
        <v>165</v>
      </c>
      <c r="K452" t="s">
        <v>523</v>
      </c>
      <c r="L452" t="s">
        <v>434</v>
      </c>
      <c r="M452" t="s">
        <v>434</v>
      </c>
      <c r="N452" t="str">
        <f t="shared" si="7"/>
        <v>PCMH-Adult-H3AA-How Well Providers Communicate With Patients</v>
      </c>
      <c r="O452">
        <f>COUNTIF([1]BriansMasterCategoryDefinitionL!$F$2:$F$525,N452)</f>
        <v>1</v>
      </c>
    </row>
    <row r="453" spans="1:15" hidden="1" x14ac:dyDescent="0.25">
      <c r="A453" s="1">
        <v>139</v>
      </c>
      <c r="B453" t="s">
        <v>494</v>
      </c>
      <c r="C453" s="3" t="s">
        <v>1281</v>
      </c>
      <c r="D453" s="3"/>
      <c r="E453" s="1">
        <v>2273</v>
      </c>
      <c r="F453" s="1">
        <v>30</v>
      </c>
      <c r="G453" s="1">
        <v>21908</v>
      </c>
      <c r="H453" s="1">
        <v>14090</v>
      </c>
      <c r="I453" s="1">
        <v>14090</v>
      </c>
      <c r="J453" s="1" t="s">
        <v>165</v>
      </c>
      <c r="K453" t="s">
        <v>523</v>
      </c>
      <c r="L453" t="s">
        <v>439</v>
      </c>
      <c r="M453" t="s">
        <v>434</v>
      </c>
      <c r="N453" t="str">
        <f t="shared" si="7"/>
        <v>PCMH-Adult-H3AA-How Well Providers Communicate With Patients</v>
      </c>
      <c r="O453">
        <f>COUNTIF([1]BriansMasterCategoryDefinitionL!$F$2:$F$525,N453)</f>
        <v>1</v>
      </c>
    </row>
    <row r="454" spans="1:15" hidden="1" x14ac:dyDescent="0.25">
      <c r="A454" s="1">
        <v>139</v>
      </c>
      <c r="B454" t="s">
        <v>494</v>
      </c>
      <c r="C454" s="3" t="s">
        <v>1281</v>
      </c>
      <c r="D454" s="3"/>
      <c r="E454" s="1">
        <v>2172</v>
      </c>
      <c r="F454" s="1">
        <v>18</v>
      </c>
      <c r="G454" s="1">
        <v>20800</v>
      </c>
      <c r="H454" s="1">
        <v>14090</v>
      </c>
      <c r="I454" s="1">
        <v>14090</v>
      </c>
      <c r="J454" s="1" t="s">
        <v>165</v>
      </c>
      <c r="K454" t="s">
        <v>523</v>
      </c>
      <c r="L454" t="s">
        <v>434</v>
      </c>
      <c r="M454" t="s">
        <v>434</v>
      </c>
      <c r="N454" t="str">
        <f t="shared" si="7"/>
        <v>PCMH-Adult-H3AA-How Well Providers Communicate With Patients</v>
      </c>
      <c r="O454">
        <f>COUNTIF([1]BriansMasterCategoryDefinitionL!$F$2:$F$525,N454)</f>
        <v>1</v>
      </c>
    </row>
    <row r="455" spans="1:15" hidden="1" x14ac:dyDescent="0.25">
      <c r="A455" s="1">
        <v>189</v>
      </c>
      <c r="B455" t="s">
        <v>588</v>
      </c>
      <c r="C455" s="3" t="s">
        <v>1282</v>
      </c>
      <c r="D455" s="3"/>
      <c r="E455" s="1">
        <v>2455</v>
      </c>
      <c r="F455" s="1">
        <v>3</v>
      </c>
      <c r="G455" s="1">
        <v>21373</v>
      </c>
      <c r="H455" s="1">
        <v>21373</v>
      </c>
      <c r="I455" s="1">
        <v>14090</v>
      </c>
      <c r="J455" s="1" t="s">
        <v>165</v>
      </c>
      <c r="K455" t="s">
        <v>442</v>
      </c>
      <c r="L455" t="s">
        <v>589</v>
      </c>
      <c r="M455" t="s">
        <v>434</v>
      </c>
      <c r="N455" t="str">
        <f t="shared" si="7"/>
        <v>CG-CAHPS 12 Month Child-H3AA-How Well Providers Communicate With Patients</v>
      </c>
      <c r="O455">
        <f>COUNTIF([1]BriansMasterCategoryDefinitionL!$F$2:$F$525,N455)</f>
        <v>1</v>
      </c>
    </row>
    <row r="456" spans="1:15" hidden="1" x14ac:dyDescent="0.25">
      <c r="A456" s="1">
        <v>160</v>
      </c>
      <c r="B456" t="s">
        <v>592</v>
      </c>
      <c r="C456" s="3" t="s">
        <v>1282</v>
      </c>
      <c r="D456" s="3"/>
      <c r="E456" s="1">
        <v>2284</v>
      </c>
      <c r="F456" s="1">
        <v>3</v>
      </c>
      <c r="G456" s="1">
        <v>21047</v>
      </c>
      <c r="H456" s="1">
        <v>14090</v>
      </c>
      <c r="I456" s="1">
        <v>14090</v>
      </c>
      <c r="J456" s="1" t="s">
        <v>165</v>
      </c>
      <c r="K456" t="s">
        <v>442</v>
      </c>
      <c r="L456" t="s">
        <v>439</v>
      </c>
      <c r="M456" t="s">
        <v>434</v>
      </c>
      <c r="N456" t="str">
        <f t="shared" si="7"/>
        <v>CG-CAHPS 12 Month Child-H3AA-How Well Providers Communicate With Patients</v>
      </c>
      <c r="O456">
        <f>COUNTIF([1]BriansMasterCategoryDefinitionL!$F$2:$F$525,N456)</f>
        <v>1</v>
      </c>
    </row>
    <row r="457" spans="1:15" hidden="1" x14ac:dyDescent="0.25">
      <c r="A457" s="1">
        <v>163</v>
      </c>
      <c r="B457" t="s">
        <v>617</v>
      </c>
      <c r="C457" s="3" t="s">
        <v>1279</v>
      </c>
      <c r="D457" s="3"/>
      <c r="E457" s="1">
        <v>2249</v>
      </c>
      <c r="F457" s="1">
        <v>9</v>
      </c>
      <c r="G457" s="1">
        <v>21639</v>
      </c>
      <c r="H457" s="1">
        <v>21639</v>
      </c>
      <c r="I457" s="1">
        <v>19522</v>
      </c>
      <c r="J457" s="1" t="s">
        <v>606</v>
      </c>
      <c r="K457" t="s">
        <v>630</v>
      </c>
      <c r="L457" t="s">
        <v>618</v>
      </c>
      <c r="M457" t="s">
        <v>618</v>
      </c>
      <c r="N457" t="str">
        <f t="shared" si="7"/>
        <v>CG-CAHPS Visit Child-H3AAA-Your Child's Care Most Recent Visit With Provider</v>
      </c>
      <c r="O457">
        <f>COUNTIF([1]BriansMasterCategoryDefinitionL!$F$2:$F$525,N457)</f>
        <v>0</v>
      </c>
    </row>
    <row r="458" spans="1:15" hidden="1" x14ac:dyDescent="0.25">
      <c r="A458" s="1">
        <v>178</v>
      </c>
      <c r="B458" t="s">
        <v>410</v>
      </c>
      <c r="C458" s="3" t="s">
        <v>1280</v>
      </c>
      <c r="D458" s="3"/>
      <c r="E458" s="1">
        <v>2352</v>
      </c>
      <c r="F458" s="1">
        <v>27</v>
      </c>
      <c r="G458" s="1">
        <v>19369</v>
      </c>
      <c r="H458" s="1">
        <v>14089</v>
      </c>
      <c r="I458" s="1">
        <v>14089</v>
      </c>
      <c r="J458" s="1" t="s">
        <v>163</v>
      </c>
      <c r="K458" t="s">
        <v>437</v>
      </c>
      <c r="L458" t="s">
        <v>434</v>
      </c>
      <c r="M458" t="s">
        <v>434</v>
      </c>
      <c r="N458" t="str">
        <f t="shared" si="7"/>
        <v>PCMH-Child-H3CS-How Well Providers Communicate With Patients</v>
      </c>
      <c r="O458">
        <f>COUNTIF([1]BriansMasterCategoryDefinitionL!$F$2:$F$525,N458)</f>
        <v>1</v>
      </c>
    </row>
    <row r="459" spans="1:15" hidden="1" x14ac:dyDescent="0.25">
      <c r="A459" s="1">
        <v>178</v>
      </c>
      <c r="B459" t="s">
        <v>410</v>
      </c>
      <c r="C459" s="3" t="s">
        <v>1280</v>
      </c>
      <c r="D459" s="3"/>
      <c r="E459" s="1">
        <v>2186</v>
      </c>
      <c r="F459" s="1">
        <v>12</v>
      </c>
      <c r="G459" s="1">
        <v>19369</v>
      </c>
      <c r="H459" s="1">
        <v>14089</v>
      </c>
      <c r="I459" s="1">
        <v>14089</v>
      </c>
      <c r="J459" s="1" t="s">
        <v>163</v>
      </c>
      <c r="K459" t="s">
        <v>437</v>
      </c>
      <c r="L459" t="s">
        <v>434</v>
      </c>
      <c r="M459" t="s">
        <v>434</v>
      </c>
      <c r="N459" t="str">
        <f t="shared" si="7"/>
        <v>PCMH-Child-H3CS-How Well Providers Communicate With Patients</v>
      </c>
      <c r="O459">
        <f>COUNTIF([1]BriansMasterCategoryDefinitionL!$F$2:$F$525,N459)</f>
        <v>1</v>
      </c>
    </row>
    <row r="460" spans="1:15" hidden="1" x14ac:dyDescent="0.25">
      <c r="A460" s="1">
        <v>139</v>
      </c>
      <c r="B460" t="s">
        <v>494</v>
      </c>
      <c r="C460" s="3" t="s">
        <v>1281</v>
      </c>
      <c r="D460" s="3"/>
      <c r="E460" s="1">
        <v>2165</v>
      </c>
      <c r="F460" s="1">
        <v>55</v>
      </c>
      <c r="G460" s="1">
        <v>19369</v>
      </c>
      <c r="H460" s="1">
        <v>14089</v>
      </c>
      <c r="I460" s="1">
        <v>14089</v>
      </c>
      <c r="J460" s="1" t="s">
        <v>163</v>
      </c>
      <c r="K460" t="s">
        <v>437</v>
      </c>
      <c r="L460" t="s">
        <v>434</v>
      </c>
      <c r="M460" t="s">
        <v>434</v>
      </c>
      <c r="N460" t="str">
        <f t="shared" si="7"/>
        <v>PCMH-Adult-H3CS-How Well Providers Communicate With Patients</v>
      </c>
      <c r="O460">
        <f>COUNTIF([1]BriansMasterCategoryDefinitionL!$F$2:$F$525,N460)</f>
        <v>1</v>
      </c>
    </row>
    <row r="461" spans="1:15" hidden="1" x14ac:dyDescent="0.25">
      <c r="A461" s="1">
        <v>139</v>
      </c>
      <c r="B461" t="s">
        <v>494</v>
      </c>
      <c r="C461" s="3" t="s">
        <v>1281</v>
      </c>
      <c r="D461" s="3"/>
      <c r="E461" s="1">
        <v>2273</v>
      </c>
      <c r="F461" s="1">
        <v>30</v>
      </c>
      <c r="G461" s="1">
        <v>21907</v>
      </c>
      <c r="H461" s="1">
        <v>14089</v>
      </c>
      <c r="I461" s="1">
        <v>14089</v>
      </c>
      <c r="J461" s="1" t="s">
        <v>163</v>
      </c>
      <c r="K461" t="s">
        <v>437</v>
      </c>
      <c r="L461" t="s">
        <v>439</v>
      </c>
      <c r="M461" t="s">
        <v>434</v>
      </c>
      <c r="N461" t="str">
        <f t="shared" si="7"/>
        <v>PCMH-Adult-H3CS-How Well Providers Communicate With Patients</v>
      </c>
      <c r="O461">
        <f>COUNTIF([1]BriansMasterCategoryDefinitionL!$F$2:$F$525,N461)</f>
        <v>1</v>
      </c>
    </row>
    <row r="462" spans="1:15" hidden="1" x14ac:dyDescent="0.25">
      <c r="A462" s="1">
        <v>139</v>
      </c>
      <c r="B462" t="s">
        <v>494</v>
      </c>
      <c r="C462" s="3" t="s">
        <v>1281</v>
      </c>
      <c r="D462" s="3"/>
      <c r="E462" s="1">
        <v>2172</v>
      </c>
      <c r="F462" s="1">
        <v>18</v>
      </c>
      <c r="G462" s="1">
        <v>20799</v>
      </c>
      <c r="H462" s="1">
        <v>14089</v>
      </c>
      <c r="I462" s="1">
        <v>14089</v>
      </c>
      <c r="J462" s="1" t="s">
        <v>163</v>
      </c>
      <c r="K462" t="s">
        <v>437</v>
      </c>
      <c r="L462" t="s">
        <v>434</v>
      </c>
      <c r="M462" t="s">
        <v>434</v>
      </c>
      <c r="N462" t="str">
        <f t="shared" si="7"/>
        <v>PCMH-Adult-H3CS-How Well Providers Communicate With Patients</v>
      </c>
      <c r="O462">
        <f>COUNTIF([1]BriansMasterCategoryDefinitionL!$F$2:$F$525,N462)</f>
        <v>1</v>
      </c>
    </row>
    <row r="463" spans="1:15" hidden="1" x14ac:dyDescent="0.25">
      <c r="A463" s="1">
        <v>189</v>
      </c>
      <c r="B463" t="s">
        <v>588</v>
      </c>
      <c r="C463" s="3" t="s">
        <v>1282</v>
      </c>
      <c r="D463" s="3"/>
      <c r="E463" s="1">
        <v>2455</v>
      </c>
      <c r="F463" s="1">
        <v>3</v>
      </c>
      <c r="G463" s="1">
        <v>21372</v>
      </c>
      <c r="H463" s="1">
        <v>21372</v>
      </c>
      <c r="I463" s="1">
        <v>14089</v>
      </c>
      <c r="J463" s="1" t="s">
        <v>163</v>
      </c>
      <c r="K463" t="s">
        <v>437</v>
      </c>
      <c r="L463" t="s">
        <v>589</v>
      </c>
      <c r="M463" t="s">
        <v>434</v>
      </c>
      <c r="N463" t="str">
        <f t="shared" si="7"/>
        <v>CG-CAHPS 12 Month Child-H3CS-How Well Providers Communicate With Patients</v>
      </c>
      <c r="O463">
        <f>COUNTIF([1]BriansMasterCategoryDefinitionL!$F$2:$F$525,N463)</f>
        <v>1</v>
      </c>
    </row>
    <row r="464" spans="1:15" hidden="1" x14ac:dyDescent="0.25">
      <c r="A464" s="1">
        <v>160</v>
      </c>
      <c r="B464" t="s">
        <v>592</v>
      </c>
      <c r="C464" s="3" t="s">
        <v>1282</v>
      </c>
      <c r="D464" s="3"/>
      <c r="E464" s="1">
        <v>2284</v>
      </c>
      <c r="F464" s="1">
        <v>3</v>
      </c>
      <c r="G464" s="1">
        <v>21951</v>
      </c>
      <c r="H464" s="1">
        <v>14089</v>
      </c>
      <c r="I464" s="1">
        <v>14089</v>
      </c>
      <c r="J464" s="1" t="s">
        <v>163</v>
      </c>
      <c r="K464" t="s">
        <v>437</v>
      </c>
      <c r="L464" t="s">
        <v>439</v>
      </c>
      <c r="M464" t="s">
        <v>434</v>
      </c>
      <c r="N464" t="str">
        <f t="shared" si="7"/>
        <v>CG-CAHPS 12 Month Child-H3CS-How Well Providers Communicate With Patients</v>
      </c>
      <c r="O464">
        <f>COUNTIF([1]BriansMasterCategoryDefinitionL!$F$2:$F$525,N464)</f>
        <v>1</v>
      </c>
    </row>
    <row r="465" spans="1:15" hidden="1" x14ac:dyDescent="0.25">
      <c r="A465" s="1">
        <v>163</v>
      </c>
      <c r="B465" t="s">
        <v>617</v>
      </c>
      <c r="C465" s="3" t="s">
        <v>1279</v>
      </c>
      <c r="D465" s="3"/>
      <c r="E465" s="1">
        <v>2249</v>
      </c>
      <c r="F465" s="1">
        <v>9</v>
      </c>
      <c r="G465" s="1">
        <v>21638</v>
      </c>
      <c r="H465" s="1">
        <v>21638</v>
      </c>
      <c r="I465" s="1">
        <v>19521</v>
      </c>
      <c r="J465" s="1" t="s">
        <v>604</v>
      </c>
      <c r="K465" t="s">
        <v>629</v>
      </c>
      <c r="L465" t="s">
        <v>618</v>
      </c>
      <c r="M465" t="s">
        <v>618</v>
      </c>
      <c r="N465" t="str">
        <f t="shared" si="7"/>
        <v>CG-CAHPS Visit Child-H3CSA-Your Child's Care Most Recent Visit With Provider</v>
      </c>
      <c r="O465">
        <f>COUNTIF([1]BriansMasterCategoryDefinitionL!$F$2:$F$525,N465)</f>
        <v>0</v>
      </c>
    </row>
    <row r="466" spans="1:15" hidden="1" x14ac:dyDescent="0.25">
      <c r="A466" s="1">
        <v>178</v>
      </c>
      <c r="B466" t="s">
        <v>410</v>
      </c>
      <c r="C466" s="3" t="s">
        <v>1280</v>
      </c>
      <c r="D466" s="3"/>
      <c r="E466" s="1">
        <v>2352</v>
      </c>
      <c r="F466" s="1">
        <v>27</v>
      </c>
      <c r="G466" s="1">
        <v>21046</v>
      </c>
      <c r="H466" s="1">
        <v>14088</v>
      </c>
      <c r="I466" s="1">
        <v>14088</v>
      </c>
      <c r="J466" s="1" t="s">
        <v>440</v>
      </c>
      <c r="K466" t="s">
        <v>441</v>
      </c>
      <c r="L466" t="s">
        <v>439</v>
      </c>
      <c r="M466" t="s">
        <v>434</v>
      </c>
      <c r="N466" t="str">
        <f t="shared" si="7"/>
        <v>PCMH-Child-H3D-How Well Providers Communicate With Patients</v>
      </c>
      <c r="O466">
        <f>COUNTIF([1]BriansMasterCategoryDefinitionL!$F$2:$F$525,N466)</f>
        <v>1</v>
      </c>
    </row>
    <row r="467" spans="1:15" hidden="1" x14ac:dyDescent="0.25">
      <c r="A467" s="1">
        <v>178</v>
      </c>
      <c r="B467" t="s">
        <v>410</v>
      </c>
      <c r="C467" s="3" t="s">
        <v>1280</v>
      </c>
      <c r="D467" s="3"/>
      <c r="E467" s="1">
        <v>2186</v>
      </c>
      <c r="F467" s="1">
        <v>12</v>
      </c>
      <c r="G467" s="1">
        <v>21046</v>
      </c>
      <c r="H467" s="1">
        <v>14088</v>
      </c>
      <c r="I467" s="1">
        <v>14088</v>
      </c>
      <c r="J467" s="1" t="s">
        <v>440</v>
      </c>
      <c r="K467" t="s">
        <v>441</v>
      </c>
      <c r="L467" t="s">
        <v>439</v>
      </c>
      <c r="M467" t="s">
        <v>434</v>
      </c>
      <c r="N467" t="str">
        <f t="shared" si="7"/>
        <v>PCMH-Child-H3D-How Well Providers Communicate With Patients</v>
      </c>
      <c r="O467">
        <f>COUNTIF([1]BriansMasterCategoryDefinitionL!$F$2:$F$525,N467)</f>
        <v>1</v>
      </c>
    </row>
    <row r="468" spans="1:15" hidden="1" x14ac:dyDescent="0.25">
      <c r="A468" s="1">
        <v>139</v>
      </c>
      <c r="B468" t="s">
        <v>494</v>
      </c>
      <c r="C468" s="3" t="s">
        <v>1281</v>
      </c>
      <c r="D468" s="3"/>
      <c r="E468" s="1">
        <v>2165</v>
      </c>
      <c r="F468" s="1">
        <v>55</v>
      </c>
      <c r="G468" s="1">
        <v>19368</v>
      </c>
      <c r="H468" s="1">
        <v>14088</v>
      </c>
      <c r="I468" s="1">
        <v>14088</v>
      </c>
      <c r="J468" s="1" t="s">
        <v>440</v>
      </c>
      <c r="K468" t="s">
        <v>522</v>
      </c>
      <c r="L468" t="s">
        <v>434</v>
      </c>
      <c r="M468" t="s">
        <v>434</v>
      </c>
      <c r="N468" t="str">
        <f t="shared" si="7"/>
        <v>PCMH-Adult-H3D-How Well Providers Communicate With Patients</v>
      </c>
      <c r="O468">
        <f>COUNTIF([1]BriansMasterCategoryDefinitionL!$F$2:$F$525,N468)</f>
        <v>1</v>
      </c>
    </row>
    <row r="469" spans="1:15" hidden="1" x14ac:dyDescent="0.25">
      <c r="A469" s="1">
        <v>139</v>
      </c>
      <c r="B469" t="s">
        <v>494</v>
      </c>
      <c r="C469" s="3" t="s">
        <v>1281</v>
      </c>
      <c r="D469" s="3"/>
      <c r="E469" s="1">
        <v>2273</v>
      </c>
      <c r="F469" s="1">
        <v>30</v>
      </c>
      <c r="G469" s="1">
        <v>21906</v>
      </c>
      <c r="H469" s="1">
        <v>14088</v>
      </c>
      <c r="I469" s="1">
        <v>14088</v>
      </c>
      <c r="J469" s="1" t="s">
        <v>440</v>
      </c>
      <c r="K469" t="s">
        <v>522</v>
      </c>
      <c r="L469" t="s">
        <v>439</v>
      </c>
      <c r="M469" t="s">
        <v>434</v>
      </c>
      <c r="N469" t="str">
        <f t="shared" si="7"/>
        <v>PCMH-Adult-H3D-How Well Providers Communicate With Patients</v>
      </c>
      <c r="O469">
        <f>COUNTIF([1]BriansMasterCategoryDefinitionL!$F$2:$F$525,N469)</f>
        <v>1</v>
      </c>
    </row>
    <row r="470" spans="1:15" hidden="1" x14ac:dyDescent="0.25">
      <c r="A470" s="1">
        <v>139</v>
      </c>
      <c r="B470" t="s">
        <v>494</v>
      </c>
      <c r="C470" s="3" t="s">
        <v>1281</v>
      </c>
      <c r="D470" s="3"/>
      <c r="E470" s="1">
        <v>2172</v>
      </c>
      <c r="F470" s="1">
        <v>18</v>
      </c>
      <c r="G470" s="1">
        <v>20798</v>
      </c>
      <c r="H470" s="1">
        <v>14088</v>
      </c>
      <c r="I470" s="1">
        <v>14088</v>
      </c>
      <c r="J470" s="1" t="s">
        <v>440</v>
      </c>
      <c r="K470" t="s">
        <v>522</v>
      </c>
      <c r="L470" t="s">
        <v>434</v>
      </c>
      <c r="M470" t="s">
        <v>434</v>
      </c>
      <c r="N470" t="str">
        <f t="shared" si="7"/>
        <v>PCMH-Adult-H3D-How Well Providers Communicate With Patients</v>
      </c>
      <c r="O470">
        <f>COUNTIF([1]BriansMasterCategoryDefinitionL!$F$2:$F$525,N470)</f>
        <v>1</v>
      </c>
    </row>
    <row r="471" spans="1:15" hidden="1" x14ac:dyDescent="0.25">
      <c r="A471" s="1">
        <v>189</v>
      </c>
      <c r="B471" t="s">
        <v>588</v>
      </c>
      <c r="C471" s="3" t="s">
        <v>1282</v>
      </c>
      <c r="D471" s="3"/>
      <c r="E471" s="1">
        <v>2455</v>
      </c>
      <c r="F471" s="1">
        <v>3</v>
      </c>
      <c r="G471" s="1">
        <v>21371</v>
      </c>
      <c r="H471" s="1">
        <v>21371</v>
      </c>
      <c r="I471" s="1">
        <v>14088</v>
      </c>
      <c r="J471" s="1" t="s">
        <v>440</v>
      </c>
      <c r="K471" t="s">
        <v>441</v>
      </c>
      <c r="L471" t="s">
        <v>589</v>
      </c>
      <c r="M471" t="s">
        <v>434</v>
      </c>
      <c r="N471" t="str">
        <f t="shared" si="7"/>
        <v>CG-CAHPS 12 Month Child-H3D-How Well Providers Communicate With Patients</v>
      </c>
      <c r="O471">
        <f>COUNTIF([1]BriansMasterCategoryDefinitionL!$F$2:$F$525,N471)</f>
        <v>1</v>
      </c>
    </row>
    <row r="472" spans="1:15" hidden="1" x14ac:dyDescent="0.25">
      <c r="A472" s="1">
        <v>160</v>
      </c>
      <c r="B472" t="s">
        <v>592</v>
      </c>
      <c r="C472" s="3" t="s">
        <v>1282</v>
      </c>
      <c r="D472" s="3"/>
      <c r="E472" s="1">
        <v>2284</v>
      </c>
      <c r="F472" s="1">
        <v>3</v>
      </c>
      <c r="G472" s="1">
        <v>21046</v>
      </c>
      <c r="H472" s="1">
        <v>14088</v>
      </c>
      <c r="I472" s="1">
        <v>14088</v>
      </c>
      <c r="J472" s="1" t="s">
        <v>440</v>
      </c>
      <c r="K472" t="s">
        <v>441</v>
      </c>
      <c r="L472" t="s">
        <v>439</v>
      </c>
      <c r="M472" t="s">
        <v>434</v>
      </c>
      <c r="N472" t="str">
        <f t="shared" si="7"/>
        <v>CG-CAHPS 12 Month Child-H3D-How Well Providers Communicate With Patients</v>
      </c>
      <c r="O472">
        <f>COUNTIF([1]BriansMasterCategoryDefinitionL!$F$2:$F$525,N472)</f>
        <v>1</v>
      </c>
    </row>
    <row r="473" spans="1:15" hidden="1" x14ac:dyDescent="0.25">
      <c r="A473" s="1">
        <v>163</v>
      </c>
      <c r="B473" t="s">
        <v>617</v>
      </c>
      <c r="C473" s="3" t="s">
        <v>1279</v>
      </c>
      <c r="D473" s="3"/>
      <c r="E473" s="1">
        <v>2249</v>
      </c>
      <c r="F473" s="1">
        <v>9</v>
      </c>
      <c r="G473" s="1">
        <v>21637</v>
      </c>
      <c r="H473" s="1">
        <v>21637</v>
      </c>
      <c r="I473" s="1">
        <v>19520</v>
      </c>
      <c r="J473" s="1" t="s">
        <v>602</v>
      </c>
      <c r="K473" t="s">
        <v>628</v>
      </c>
      <c r="L473" t="s">
        <v>618</v>
      </c>
      <c r="M473" t="s">
        <v>618</v>
      </c>
      <c r="N473" t="str">
        <f t="shared" si="7"/>
        <v>CG-CAHPS Visit Child-H3DA-Your Child's Care Most Recent Visit With Provider</v>
      </c>
      <c r="O473">
        <f>COUNTIF([1]BriansMasterCategoryDefinitionL!$F$2:$F$525,N473)</f>
        <v>0</v>
      </c>
    </row>
    <row r="474" spans="1:15" hidden="1" x14ac:dyDescent="0.25">
      <c r="A474" s="1">
        <v>178</v>
      </c>
      <c r="B474" t="s">
        <v>410</v>
      </c>
      <c r="C474" s="3" t="s">
        <v>1280</v>
      </c>
      <c r="D474" s="3"/>
      <c r="E474" s="1">
        <v>2352</v>
      </c>
      <c r="F474" s="1">
        <v>27</v>
      </c>
      <c r="G474" s="1">
        <v>21051</v>
      </c>
      <c r="H474" s="1">
        <v>21051</v>
      </c>
      <c r="I474" s="1">
        <v>19431</v>
      </c>
      <c r="J474" s="1" t="s">
        <v>449</v>
      </c>
      <c r="K474" t="s">
        <v>450</v>
      </c>
      <c r="L474" t="s">
        <v>451</v>
      </c>
      <c r="M474" t="s">
        <v>1273</v>
      </c>
      <c r="N474" t="str">
        <f t="shared" si="7"/>
        <v>PCMH-Child-H3DB-Attention to Care from Other Providers</v>
      </c>
      <c r="O474">
        <f>COUNTIF([1]BriansMasterCategoryDefinitionL!$F$2:$F$525,N474)</f>
        <v>0</v>
      </c>
    </row>
    <row r="475" spans="1:15" hidden="1" x14ac:dyDescent="0.25">
      <c r="A475" s="1">
        <v>178</v>
      </c>
      <c r="B475" t="s">
        <v>410</v>
      </c>
      <c r="C475" s="3" t="s">
        <v>1280</v>
      </c>
      <c r="D475" s="3"/>
      <c r="E475" s="1">
        <v>2186</v>
      </c>
      <c r="F475" s="1">
        <v>12</v>
      </c>
      <c r="G475" s="1">
        <v>21051</v>
      </c>
      <c r="H475" s="1">
        <v>21051</v>
      </c>
      <c r="I475" s="1">
        <v>19431</v>
      </c>
      <c r="J475" s="1" t="s">
        <v>449</v>
      </c>
      <c r="K475" t="s">
        <v>450</v>
      </c>
      <c r="L475" t="s">
        <v>451</v>
      </c>
      <c r="M475" t="s">
        <v>491</v>
      </c>
      <c r="N475" t="str">
        <f t="shared" si="7"/>
        <v>PCMH-Child-H3DB-PCMH - Coordination of Care</v>
      </c>
      <c r="O475">
        <f>COUNTIF([1]BriansMasterCategoryDefinitionL!$F$2:$F$525,N475)</f>
        <v>0</v>
      </c>
    </row>
    <row r="476" spans="1:15" hidden="1" x14ac:dyDescent="0.25">
      <c r="A476" s="1">
        <v>178</v>
      </c>
      <c r="B476" t="s">
        <v>410</v>
      </c>
      <c r="C476" s="3" t="s">
        <v>1280</v>
      </c>
      <c r="D476" s="3"/>
      <c r="E476" s="1">
        <v>2186</v>
      </c>
      <c r="F476" s="1">
        <v>12</v>
      </c>
      <c r="G476" s="1">
        <v>21051</v>
      </c>
      <c r="H476" s="1">
        <v>21051</v>
      </c>
      <c r="I476" s="1">
        <v>19431</v>
      </c>
      <c r="J476" s="1" t="s">
        <v>449</v>
      </c>
      <c r="K476" t="s">
        <v>450</v>
      </c>
      <c r="L476" t="s">
        <v>451</v>
      </c>
      <c r="M476" t="s">
        <v>1273</v>
      </c>
      <c r="N476" t="str">
        <f t="shared" si="7"/>
        <v>PCMH-Child-H3DB-Attention to Care from Other Providers</v>
      </c>
      <c r="O476">
        <f>COUNTIF([1]BriansMasterCategoryDefinitionL!$F$2:$F$525,N476)</f>
        <v>0</v>
      </c>
    </row>
    <row r="477" spans="1:15" hidden="1" x14ac:dyDescent="0.25">
      <c r="A477" s="1">
        <v>139</v>
      </c>
      <c r="B477" t="s">
        <v>494</v>
      </c>
      <c r="C477" s="3" t="s">
        <v>1281</v>
      </c>
      <c r="D477" s="3"/>
      <c r="E477" s="1">
        <v>2165</v>
      </c>
      <c r="F477" s="1">
        <v>55</v>
      </c>
      <c r="G477" s="1">
        <v>20657</v>
      </c>
      <c r="H477" s="1">
        <v>20657</v>
      </c>
      <c r="I477" s="1">
        <v>19431</v>
      </c>
      <c r="J477" s="1" t="s">
        <v>449</v>
      </c>
      <c r="K477" t="s">
        <v>506</v>
      </c>
      <c r="L477" t="s">
        <v>451</v>
      </c>
      <c r="M477" t="s">
        <v>491</v>
      </c>
      <c r="N477" s="5" t="str">
        <f t="shared" si="7"/>
        <v>PCMH-Adult-H3DB-PCMH - Coordination of Care</v>
      </c>
      <c r="O477" s="5">
        <f>COUNTIF([1]BriansMasterCategoryDefinitionL!$F$2:$F$525,N477)</f>
        <v>0</v>
      </c>
    </row>
    <row r="478" spans="1:15" hidden="1" x14ac:dyDescent="0.25">
      <c r="A478" s="1">
        <v>139</v>
      </c>
      <c r="B478" t="s">
        <v>494</v>
      </c>
      <c r="C478" s="3" t="s">
        <v>1281</v>
      </c>
      <c r="D478" s="3"/>
      <c r="E478" s="1">
        <v>2165</v>
      </c>
      <c r="F478" s="1">
        <v>55</v>
      </c>
      <c r="G478" s="1">
        <v>20657</v>
      </c>
      <c r="H478" s="1">
        <v>20657</v>
      </c>
      <c r="I478" s="1">
        <v>19431</v>
      </c>
      <c r="J478" s="1" t="s">
        <v>449</v>
      </c>
      <c r="K478" t="s">
        <v>506</v>
      </c>
      <c r="L478" t="s">
        <v>451</v>
      </c>
      <c r="M478" t="s">
        <v>451</v>
      </c>
      <c r="N478" s="5" t="str">
        <f t="shared" si="7"/>
        <v>PCMH-Adult-H3DB-Coordination of Care</v>
      </c>
      <c r="O478" s="5">
        <f>COUNTIF([1]BriansMasterCategoryDefinitionL!$F$2:$F$525,N478)</f>
        <v>0</v>
      </c>
    </row>
    <row r="479" spans="1:15" hidden="1" x14ac:dyDescent="0.25">
      <c r="A479" s="1">
        <v>139</v>
      </c>
      <c r="B479" t="s">
        <v>494</v>
      </c>
      <c r="C479" s="3" t="s">
        <v>1281</v>
      </c>
      <c r="D479" s="3"/>
      <c r="E479" s="1">
        <v>2273</v>
      </c>
      <c r="F479" s="1">
        <v>30</v>
      </c>
      <c r="G479" s="1">
        <v>20657</v>
      </c>
      <c r="H479" s="1">
        <v>20657</v>
      </c>
      <c r="I479" s="1">
        <v>19431</v>
      </c>
      <c r="J479" s="1" t="s">
        <v>449</v>
      </c>
      <c r="K479" t="s">
        <v>506</v>
      </c>
      <c r="L479" t="s">
        <v>451</v>
      </c>
      <c r="M479" t="s">
        <v>451</v>
      </c>
      <c r="N479" s="6" t="str">
        <f t="shared" si="7"/>
        <v>PCMH-Adult-H3DB-Coordination of Care</v>
      </c>
      <c r="O479" s="6">
        <f>COUNTIF([1]BriansMasterCategoryDefinitionL!$F$2:$F$525,N479)</f>
        <v>0</v>
      </c>
    </row>
    <row r="480" spans="1:15" hidden="1" x14ac:dyDescent="0.25">
      <c r="A480" s="1">
        <v>139</v>
      </c>
      <c r="B480" t="s">
        <v>494</v>
      </c>
      <c r="C480" s="3" t="s">
        <v>1281</v>
      </c>
      <c r="D480" s="3"/>
      <c r="E480" s="1">
        <v>2172</v>
      </c>
      <c r="F480" s="1">
        <v>18</v>
      </c>
      <c r="G480" s="1">
        <v>20657</v>
      </c>
      <c r="H480" s="1">
        <v>20657</v>
      </c>
      <c r="I480" s="1">
        <v>19431</v>
      </c>
      <c r="J480" s="1" t="s">
        <v>449</v>
      </c>
      <c r="K480" t="s">
        <v>506</v>
      </c>
      <c r="L480" t="s">
        <v>451</v>
      </c>
      <c r="M480" t="s">
        <v>491</v>
      </c>
      <c r="N480" t="str">
        <f t="shared" si="7"/>
        <v>PCMH-Adult-H3DB-PCMH - Coordination of Care</v>
      </c>
      <c r="O480">
        <f>COUNTIF([1]BriansMasterCategoryDefinitionL!$F$2:$F$525,N480)</f>
        <v>0</v>
      </c>
    </row>
    <row r="481" spans="1:15" hidden="1" x14ac:dyDescent="0.25">
      <c r="A481" s="1">
        <v>139</v>
      </c>
      <c r="B481" t="s">
        <v>494</v>
      </c>
      <c r="C481" s="3" t="s">
        <v>1281</v>
      </c>
      <c r="D481" s="3"/>
      <c r="E481" s="1">
        <v>2172</v>
      </c>
      <c r="F481" s="1">
        <v>18</v>
      </c>
      <c r="G481" s="1">
        <v>20657</v>
      </c>
      <c r="H481" s="1">
        <v>20657</v>
      </c>
      <c r="I481" s="1">
        <v>19431</v>
      </c>
      <c r="J481" s="1" t="s">
        <v>449</v>
      </c>
      <c r="K481" t="s">
        <v>506</v>
      </c>
      <c r="L481" t="s">
        <v>451</v>
      </c>
      <c r="M481" t="s">
        <v>451</v>
      </c>
      <c r="N481" t="str">
        <f t="shared" si="7"/>
        <v>PCMH-Adult-H3DB-Coordination of Care</v>
      </c>
      <c r="O481">
        <f>COUNTIF([1]BriansMasterCategoryDefinitionL!$F$2:$F$525,N481)</f>
        <v>0</v>
      </c>
    </row>
    <row r="482" spans="1:15" hidden="1" x14ac:dyDescent="0.25">
      <c r="A482" s="1">
        <v>178</v>
      </c>
      <c r="B482" t="s">
        <v>410</v>
      </c>
      <c r="C482" s="3" t="s">
        <v>1280</v>
      </c>
      <c r="D482" s="3"/>
      <c r="E482" s="1">
        <v>2352</v>
      </c>
      <c r="F482" s="1">
        <v>27</v>
      </c>
      <c r="G482" s="1">
        <v>19367</v>
      </c>
      <c r="H482" s="1">
        <v>14087</v>
      </c>
      <c r="I482" s="1">
        <v>14087</v>
      </c>
      <c r="J482" s="1" t="s">
        <v>435</v>
      </c>
      <c r="K482" t="s">
        <v>436</v>
      </c>
      <c r="L482" t="s">
        <v>434</v>
      </c>
      <c r="M482" t="s">
        <v>434</v>
      </c>
      <c r="N482" t="str">
        <f t="shared" si="7"/>
        <v>PCMH-Child-H3FF-How Well Providers Communicate With Patients</v>
      </c>
      <c r="O482">
        <f>COUNTIF([1]BriansMasterCategoryDefinitionL!$F$2:$F$525,N482)</f>
        <v>1</v>
      </c>
    </row>
    <row r="483" spans="1:15" hidden="1" x14ac:dyDescent="0.25">
      <c r="A483" s="1">
        <v>178</v>
      </c>
      <c r="B483" t="s">
        <v>410</v>
      </c>
      <c r="C483" s="3" t="s">
        <v>1280</v>
      </c>
      <c r="D483" s="3"/>
      <c r="E483" s="1">
        <v>2186</v>
      </c>
      <c r="F483" s="1">
        <v>12</v>
      </c>
      <c r="G483" s="1">
        <v>19367</v>
      </c>
      <c r="H483" s="1">
        <v>14087</v>
      </c>
      <c r="I483" s="1">
        <v>14087</v>
      </c>
      <c r="J483" s="1" t="s">
        <v>435</v>
      </c>
      <c r="K483" t="s">
        <v>436</v>
      </c>
      <c r="L483" t="s">
        <v>434</v>
      </c>
      <c r="M483" t="s">
        <v>434</v>
      </c>
      <c r="N483" t="str">
        <f t="shared" si="7"/>
        <v>PCMH-Child-H3FF-How Well Providers Communicate With Patients</v>
      </c>
      <c r="O483">
        <f>COUNTIF([1]BriansMasterCategoryDefinitionL!$F$2:$F$525,N483)</f>
        <v>1</v>
      </c>
    </row>
    <row r="484" spans="1:15" hidden="1" x14ac:dyDescent="0.25">
      <c r="A484" s="1">
        <v>139</v>
      </c>
      <c r="B484" t="s">
        <v>494</v>
      </c>
      <c r="C484" s="3" t="s">
        <v>1281</v>
      </c>
      <c r="D484" s="3"/>
      <c r="E484" s="1">
        <v>2165</v>
      </c>
      <c r="F484" s="1">
        <v>55</v>
      </c>
      <c r="G484" s="1">
        <v>19367</v>
      </c>
      <c r="H484" s="1">
        <v>14087</v>
      </c>
      <c r="I484" s="1">
        <v>14087</v>
      </c>
      <c r="J484" s="1" t="s">
        <v>435</v>
      </c>
      <c r="K484" t="s">
        <v>436</v>
      </c>
      <c r="L484" t="s">
        <v>434</v>
      </c>
      <c r="M484" t="s">
        <v>434</v>
      </c>
      <c r="N484" t="str">
        <f t="shared" si="7"/>
        <v>PCMH-Adult-H3FF-How Well Providers Communicate With Patients</v>
      </c>
      <c r="O484">
        <f>COUNTIF([1]BriansMasterCategoryDefinitionL!$F$2:$F$525,N484)</f>
        <v>1</v>
      </c>
    </row>
    <row r="485" spans="1:15" hidden="1" x14ac:dyDescent="0.25">
      <c r="A485" s="1">
        <v>139</v>
      </c>
      <c r="B485" t="s">
        <v>494</v>
      </c>
      <c r="C485" s="3" t="s">
        <v>1281</v>
      </c>
      <c r="D485" s="3"/>
      <c r="E485" s="1">
        <v>2273</v>
      </c>
      <c r="F485" s="1">
        <v>30</v>
      </c>
      <c r="G485" s="1">
        <v>21905</v>
      </c>
      <c r="H485" s="1">
        <v>14087</v>
      </c>
      <c r="I485" s="1">
        <v>14087</v>
      </c>
      <c r="J485" s="1" t="s">
        <v>435</v>
      </c>
      <c r="K485" t="s">
        <v>436</v>
      </c>
      <c r="L485" t="s">
        <v>439</v>
      </c>
      <c r="M485" t="s">
        <v>434</v>
      </c>
      <c r="N485" t="str">
        <f t="shared" si="7"/>
        <v>PCMH-Adult-H3FF-How Well Providers Communicate With Patients</v>
      </c>
      <c r="O485">
        <f>COUNTIF([1]BriansMasterCategoryDefinitionL!$F$2:$F$525,N485)</f>
        <v>1</v>
      </c>
    </row>
    <row r="486" spans="1:15" hidden="1" x14ac:dyDescent="0.25">
      <c r="A486" s="1">
        <v>139</v>
      </c>
      <c r="B486" t="s">
        <v>494</v>
      </c>
      <c r="C486" s="3" t="s">
        <v>1281</v>
      </c>
      <c r="D486" s="3"/>
      <c r="E486" s="1">
        <v>2172</v>
      </c>
      <c r="F486" s="1">
        <v>18</v>
      </c>
      <c r="G486" s="1">
        <v>20797</v>
      </c>
      <c r="H486" s="1">
        <v>14087</v>
      </c>
      <c r="I486" s="1">
        <v>14087</v>
      </c>
      <c r="J486" s="1" t="s">
        <v>435</v>
      </c>
      <c r="K486" t="s">
        <v>436</v>
      </c>
      <c r="L486" t="s">
        <v>434</v>
      </c>
      <c r="M486" t="s">
        <v>434</v>
      </c>
      <c r="N486" t="str">
        <f t="shared" si="7"/>
        <v>PCMH-Adult-H3FF-How Well Providers Communicate With Patients</v>
      </c>
      <c r="O486">
        <f>COUNTIF([1]BriansMasterCategoryDefinitionL!$F$2:$F$525,N486)</f>
        <v>1</v>
      </c>
    </row>
    <row r="487" spans="1:15" hidden="1" x14ac:dyDescent="0.25">
      <c r="A487" s="1">
        <v>189</v>
      </c>
      <c r="B487" t="s">
        <v>588</v>
      </c>
      <c r="C487" s="3" t="s">
        <v>1282</v>
      </c>
      <c r="D487" s="3"/>
      <c r="E487" s="1">
        <v>2455</v>
      </c>
      <c r="F487" s="1">
        <v>3</v>
      </c>
      <c r="G487" s="1">
        <v>21370</v>
      </c>
      <c r="H487" s="1">
        <v>21370</v>
      </c>
      <c r="I487" s="1">
        <v>14087</v>
      </c>
      <c r="J487" s="1" t="s">
        <v>435</v>
      </c>
      <c r="K487" t="s">
        <v>436</v>
      </c>
      <c r="L487" t="s">
        <v>589</v>
      </c>
      <c r="M487" t="s">
        <v>434</v>
      </c>
      <c r="N487" t="str">
        <f t="shared" si="7"/>
        <v>CG-CAHPS 12 Month Child-H3FF-How Well Providers Communicate With Patients</v>
      </c>
      <c r="O487">
        <f>COUNTIF([1]BriansMasterCategoryDefinitionL!$F$2:$F$525,N487)</f>
        <v>1</v>
      </c>
    </row>
    <row r="488" spans="1:15" hidden="1" x14ac:dyDescent="0.25">
      <c r="A488" s="1">
        <v>160</v>
      </c>
      <c r="B488" t="s">
        <v>592</v>
      </c>
      <c r="C488" s="3" t="s">
        <v>1282</v>
      </c>
      <c r="D488" s="3"/>
      <c r="E488" s="1">
        <v>2284</v>
      </c>
      <c r="F488" s="1">
        <v>3</v>
      </c>
      <c r="G488" s="1">
        <v>21948</v>
      </c>
      <c r="H488" s="1">
        <v>21948</v>
      </c>
      <c r="I488" s="1">
        <v>14087</v>
      </c>
      <c r="J488" s="1" t="s">
        <v>435</v>
      </c>
      <c r="K488" t="s">
        <v>436</v>
      </c>
      <c r="L488" t="s">
        <v>439</v>
      </c>
      <c r="M488" t="s">
        <v>434</v>
      </c>
      <c r="N488" t="str">
        <f t="shared" si="7"/>
        <v>CG-CAHPS 12 Month Child-H3FF-How Well Providers Communicate With Patients</v>
      </c>
      <c r="O488">
        <f>COUNTIF([1]BriansMasterCategoryDefinitionL!$F$2:$F$525,N488)</f>
        <v>1</v>
      </c>
    </row>
    <row r="489" spans="1:15" hidden="1" x14ac:dyDescent="0.25">
      <c r="A489" s="1">
        <v>163</v>
      </c>
      <c r="B489" t="s">
        <v>617</v>
      </c>
      <c r="C489" s="3" t="s">
        <v>1279</v>
      </c>
      <c r="D489" s="3"/>
      <c r="E489" s="1">
        <v>2249</v>
      </c>
      <c r="F489" s="1">
        <v>9</v>
      </c>
      <c r="G489" s="1">
        <v>21636</v>
      </c>
      <c r="H489" s="1">
        <v>21636</v>
      </c>
      <c r="I489" s="1">
        <v>19519</v>
      </c>
      <c r="J489" s="1" t="s">
        <v>600</v>
      </c>
      <c r="K489" t="s">
        <v>627</v>
      </c>
      <c r="L489" t="s">
        <v>618</v>
      </c>
      <c r="M489" t="s">
        <v>618</v>
      </c>
      <c r="N489" t="str">
        <f t="shared" si="7"/>
        <v>CG-CAHPS Visit Child-H3FFA-Your Child's Care Most Recent Visit With Provider</v>
      </c>
      <c r="O489">
        <f>COUNTIF([1]BriansMasterCategoryDefinitionL!$F$2:$F$525,N489)</f>
        <v>0</v>
      </c>
    </row>
    <row r="490" spans="1:15" hidden="1" x14ac:dyDescent="0.25">
      <c r="A490" s="1">
        <v>178</v>
      </c>
      <c r="B490" t="s">
        <v>410</v>
      </c>
      <c r="C490" s="3" t="s">
        <v>1280</v>
      </c>
      <c r="D490" s="3"/>
      <c r="E490" s="1">
        <v>2352</v>
      </c>
      <c r="F490" s="1">
        <v>27</v>
      </c>
      <c r="G490" s="1">
        <v>21044</v>
      </c>
      <c r="H490" s="1">
        <v>14085</v>
      </c>
      <c r="I490" s="1">
        <v>5870</v>
      </c>
      <c r="J490" s="1" t="s">
        <v>161</v>
      </c>
      <c r="K490" t="s">
        <v>438</v>
      </c>
      <c r="L490" t="s">
        <v>439</v>
      </c>
      <c r="M490" t="s">
        <v>434</v>
      </c>
      <c r="N490" t="str">
        <f t="shared" si="7"/>
        <v>PCMH-Child-H3J-How Well Providers Communicate With Patients</v>
      </c>
      <c r="O490">
        <f>COUNTIF([1]BriansMasterCategoryDefinitionL!$F$2:$F$525,N490)</f>
        <v>1</v>
      </c>
    </row>
    <row r="491" spans="1:15" hidden="1" x14ac:dyDescent="0.25">
      <c r="A491" s="1">
        <v>178</v>
      </c>
      <c r="B491" t="s">
        <v>410</v>
      </c>
      <c r="C491" s="3" t="s">
        <v>1280</v>
      </c>
      <c r="D491" s="3"/>
      <c r="E491" s="1">
        <v>2186</v>
      </c>
      <c r="F491" s="1">
        <v>12</v>
      </c>
      <c r="G491" s="1">
        <v>21044</v>
      </c>
      <c r="H491" s="1">
        <v>14085</v>
      </c>
      <c r="I491" s="1">
        <v>5870</v>
      </c>
      <c r="J491" s="1" t="s">
        <v>161</v>
      </c>
      <c r="K491" t="s">
        <v>438</v>
      </c>
      <c r="L491" t="s">
        <v>439</v>
      </c>
      <c r="M491" t="s">
        <v>434</v>
      </c>
      <c r="N491" t="str">
        <f t="shared" si="7"/>
        <v>PCMH-Child-H3J-How Well Providers Communicate With Patients</v>
      </c>
      <c r="O491">
        <f>COUNTIF([1]BriansMasterCategoryDefinitionL!$F$2:$F$525,N491)</f>
        <v>1</v>
      </c>
    </row>
    <row r="492" spans="1:15" hidden="1" x14ac:dyDescent="0.25">
      <c r="A492" s="1">
        <v>139</v>
      </c>
      <c r="B492" t="s">
        <v>494</v>
      </c>
      <c r="C492" s="3" t="s">
        <v>1281</v>
      </c>
      <c r="D492" s="3"/>
      <c r="E492" s="1">
        <v>2165</v>
      </c>
      <c r="F492" s="1">
        <v>55</v>
      </c>
      <c r="G492" s="1">
        <v>19365</v>
      </c>
      <c r="H492" s="1">
        <v>14085</v>
      </c>
      <c r="I492" s="1">
        <v>5870</v>
      </c>
      <c r="J492" s="1" t="s">
        <v>161</v>
      </c>
      <c r="K492" t="s">
        <v>521</v>
      </c>
      <c r="L492" t="s">
        <v>434</v>
      </c>
      <c r="M492" t="s">
        <v>434</v>
      </c>
      <c r="N492" t="str">
        <f t="shared" si="7"/>
        <v>PCMH-Adult-H3J-How Well Providers Communicate With Patients</v>
      </c>
      <c r="O492">
        <f>COUNTIF([1]BriansMasterCategoryDefinitionL!$F$2:$F$525,N492)</f>
        <v>1</v>
      </c>
    </row>
    <row r="493" spans="1:15" hidden="1" x14ac:dyDescent="0.25">
      <c r="A493" s="1">
        <v>139</v>
      </c>
      <c r="B493" t="s">
        <v>494</v>
      </c>
      <c r="C493" s="3" t="s">
        <v>1281</v>
      </c>
      <c r="D493" s="3"/>
      <c r="E493" s="1">
        <v>2273</v>
      </c>
      <c r="F493" s="1">
        <v>30</v>
      </c>
      <c r="G493" s="1">
        <v>21902</v>
      </c>
      <c r="H493" s="1">
        <v>14085</v>
      </c>
      <c r="I493" s="1">
        <v>5870</v>
      </c>
      <c r="J493" s="1" t="s">
        <v>161</v>
      </c>
      <c r="K493" t="s">
        <v>521</v>
      </c>
      <c r="L493" t="s">
        <v>439</v>
      </c>
      <c r="M493" t="s">
        <v>434</v>
      </c>
      <c r="N493" t="str">
        <f t="shared" si="7"/>
        <v>PCMH-Adult-H3J-How Well Providers Communicate With Patients</v>
      </c>
      <c r="O493">
        <f>COUNTIF([1]BriansMasterCategoryDefinitionL!$F$2:$F$525,N493)</f>
        <v>1</v>
      </c>
    </row>
    <row r="494" spans="1:15" hidden="1" x14ac:dyDescent="0.25">
      <c r="A494" s="1">
        <v>139</v>
      </c>
      <c r="B494" t="s">
        <v>494</v>
      </c>
      <c r="C494" s="3" t="s">
        <v>1281</v>
      </c>
      <c r="D494" s="3"/>
      <c r="E494" s="1">
        <v>2172</v>
      </c>
      <c r="F494" s="1">
        <v>18</v>
      </c>
      <c r="G494" s="1">
        <v>20795</v>
      </c>
      <c r="H494" s="1">
        <v>14085</v>
      </c>
      <c r="I494" s="1">
        <v>5870</v>
      </c>
      <c r="J494" s="1" t="s">
        <v>161</v>
      </c>
      <c r="K494" t="s">
        <v>521</v>
      </c>
      <c r="L494" t="s">
        <v>434</v>
      </c>
      <c r="M494" t="s">
        <v>434</v>
      </c>
      <c r="N494" t="str">
        <f t="shared" si="7"/>
        <v>PCMH-Adult-H3J-How Well Providers Communicate With Patients</v>
      </c>
      <c r="O494">
        <f>COUNTIF([1]BriansMasterCategoryDefinitionL!$F$2:$F$525,N494)</f>
        <v>1</v>
      </c>
    </row>
    <row r="495" spans="1:15" hidden="1" x14ac:dyDescent="0.25">
      <c r="A495" s="1">
        <v>189</v>
      </c>
      <c r="B495" t="s">
        <v>588</v>
      </c>
      <c r="C495" s="3" t="s">
        <v>1282</v>
      </c>
      <c r="D495" s="3"/>
      <c r="E495" s="1">
        <v>2455</v>
      </c>
      <c r="F495" s="1">
        <v>3</v>
      </c>
      <c r="G495" s="1">
        <v>21367</v>
      </c>
      <c r="H495" s="1">
        <v>21367</v>
      </c>
      <c r="I495" s="1">
        <v>5870</v>
      </c>
      <c r="J495" s="1" t="s">
        <v>161</v>
      </c>
      <c r="K495" t="s">
        <v>438</v>
      </c>
      <c r="L495" t="s">
        <v>589</v>
      </c>
      <c r="M495" t="s">
        <v>434</v>
      </c>
      <c r="N495" t="str">
        <f t="shared" si="7"/>
        <v>CG-CAHPS 12 Month Child-H3J-How Well Providers Communicate With Patients</v>
      </c>
      <c r="O495">
        <f>COUNTIF([1]BriansMasterCategoryDefinitionL!$F$2:$F$525,N495)</f>
        <v>1</v>
      </c>
    </row>
    <row r="496" spans="1:15" hidden="1" x14ac:dyDescent="0.25">
      <c r="A496" s="1">
        <v>160</v>
      </c>
      <c r="B496" t="s">
        <v>592</v>
      </c>
      <c r="C496" s="3" t="s">
        <v>1282</v>
      </c>
      <c r="D496" s="3"/>
      <c r="E496" s="1">
        <v>2284</v>
      </c>
      <c r="F496" s="1">
        <v>3</v>
      </c>
      <c r="G496" s="1">
        <v>21044</v>
      </c>
      <c r="H496" s="1">
        <v>14085</v>
      </c>
      <c r="I496" s="1">
        <v>5870</v>
      </c>
      <c r="J496" s="1" t="s">
        <v>161</v>
      </c>
      <c r="K496" t="s">
        <v>438</v>
      </c>
      <c r="L496" t="s">
        <v>439</v>
      </c>
      <c r="M496" t="s">
        <v>434</v>
      </c>
      <c r="N496" t="str">
        <f t="shared" si="7"/>
        <v>CG-CAHPS 12 Month Child-H3J-How Well Providers Communicate With Patients</v>
      </c>
      <c r="O496">
        <f>COUNTIF([1]BriansMasterCategoryDefinitionL!$F$2:$F$525,N496)</f>
        <v>1</v>
      </c>
    </row>
    <row r="497" spans="1:15" hidden="1" x14ac:dyDescent="0.25">
      <c r="A497" s="1">
        <v>163</v>
      </c>
      <c r="B497" t="s">
        <v>617</v>
      </c>
      <c r="C497" s="3" t="s">
        <v>1279</v>
      </c>
      <c r="D497" s="3"/>
      <c r="E497" s="1">
        <v>2249</v>
      </c>
      <c r="F497" s="1">
        <v>9</v>
      </c>
      <c r="G497" s="1">
        <v>21633</v>
      </c>
      <c r="H497" s="1">
        <v>21633</v>
      </c>
      <c r="I497" s="1">
        <v>19516</v>
      </c>
      <c r="J497" s="1" t="s">
        <v>596</v>
      </c>
      <c r="K497" t="s">
        <v>625</v>
      </c>
      <c r="L497" t="s">
        <v>618</v>
      </c>
      <c r="M497" t="s">
        <v>618</v>
      </c>
      <c r="N497" t="str">
        <f t="shared" si="7"/>
        <v>CG-CAHPS Visit Child-H3JA-Your Child's Care Most Recent Visit With Provider</v>
      </c>
      <c r="O497">
        <f>COUNTIF([1]BriansMasterCategoryDefinitionL!$F$2:$F$525,N497)</f>
        <v>0</v>
      </c>
    </row>
    <row r="498" spans="1:15" hidden="1" x14ac:dyDescent="0.25">
      <c r="A498" s="1">
        <v>163</v>
      </c>
      <c r="B498" t="s">
        <v>617</v>
      </c>
      <c r="C498" s="3" t="s">
        <v>1279</v>
      </c>
      <c r="D498" s="3"/>
      <c r="E498" s="1">
        <v>2249</v>
      </c>
      <c r="F498" s="1">
        <v>9</v>
      </c>
      <c r="G498" s="1">
        <v>21627</v>
      </c>
      <c r="H498" s="1">
        <v>21627</v>
      </c>
      <c r="I498" s="1">
        <v>21627</v>
      </c>
      <c r="J498" s="1" t="s">
        <v>619</v>
      </c>
      <c r="K498" t="s">
        <v>620</v>
      </c>
      <c r="L498" t="s">
        <v>618</v>
      </c>
      <c r="M498" t="s">
        <v>618</v>
      </c>
      <c r="N498" t="str">
        <f t="shared" si="7"/>
        <v>CG-CAHPS Visit Child-H3JAC-Your Child's Care Most Recent Visit With Provider</v>
      </c>
      <c r="O498">
        <f>COUNTIF([1]BriansMasterCategoryDefinitionL!$F$2:$F$525,N498)</f>
        <v>0</v>
      </c>
    </row>
    <row r="499" spans="1:15" hidden="1" x14ac:dyDescent="0.25">
      <c r="A499" s="1">
        <v>178</v>
      </c>
      <c r="B499" t="s">
        <v>410</v>
      </c>
      <c r="C499" s="3" t="s">
        <v>1280</v>
      </c>
      <c r="D499" s="3"/>
      <c r="E499" s="1">
        <v>2352</v>
      </c>
      <c r="F499" s="1">
        <v>27</v>
      </c>
      <c r="G499" s="1">
        <v>21028</v>
      </c>
      <c r="H499" s="1">
        <v>21028</v>
      </c>
      <c r="I499" s="1">
        <v>21028</v>
      </c>
      <c r="J499" s="1" t="s">
        <v>427</v>
      </c>
      <c r="K499" t="s">
        <v>428</v>
      </c>
      <c r="L499" t="s">
        <v>426</v>
      </c>
      <c r="M499" t="s">
        <v>426</v>
      </c>
      <c r="N499" t="str">
        <f t="shared" si="7"/>
        <v>PCMH-Child-H3JC-Communication - Child Only</v>
      </c>
      <c r="O499">
        <f>COUNTIF([1]BriansMasterCategoryDefinitionL!$F$2:$F$525,N499)</f>
        <v>0</v>
      </c>
    </row>
    <row r="500" spans="1:15" hidden="1" x14ac:dyDescent="0.25">
      <c r="A500" s="1">
        <v>178</v>
      </c>
      <c r="B500" t="s">
        <v>410</v>
      </c>
      <c r="C500" s="3" t="s">
        <v>1280</v>
      </c>
      <c r="D500" s="3"/>
      <c r="E500" s="1">
        <v>2186</v>
      </c>
      <c r="F500" s="1">
        <v>12</v>
      </c>
      <c r="G500" s="1">
        <v>21028</v>
      </c>
      <c r="H500" s="1">
        <v>21028</v>
      </c>
      <c r="I500" s="1">
        <v>21028</v>
      </c>
      <c r="J500" s="1" t="s">
        <v>427</v>
      </c>
      <c r="K500" t="s">
        <v>428</v>
      </c>
      <c r="L500" t="s">
        <v>426</v>
      </c>
      <c r="M500" t="s">
        <v>426</v>
      </c>
      <c r="N500" t="str">
        <f t="shared" si="7"/>
        <v>PCMH-Child-H3JC-Communication - Child Only</v>
      </c>
      <c r="O500">
        <f>COUNTIF([1]BriansMasterCategoryDefinitionL!$F$2:$F$525,N500)</f>
        <v>0</v>
      </c>
    </row>
    <row r="501" spans="1:15" hidden="1" x14ac:dyDescent="0.25">
      <c r="A501" s="1">
        <v>189</v>
      </c>
      <c r="B501" t="s">
        <v>588</v>
      </c>
      <c r="C501" s="3" t="s">
        <v>1282</v>
      </c>
      <c r="D501" s="3"/>
      <c r="E501" s="1">
        <v>2455</v>
      </c>
      <c r="F501" s="1">
        <v>3</v>
      </c>
      <c r="G501" s="1">
        <v>22995</v>
      </c>
      <c r="H501" s="1">
        <v>22995</v>
      </c>
      <c r="I501" s="1">
        <v>21028</v>
      </c>
      <c r="J501" s="1" t="s">
        <v>427</v>
      </c>
      <c r="K501" t="s">
        <v>428</v>
      </c>
      <c r="L501" t="s">
        <v>589</v>
      </c>
      <c r="M501" t="s">
        <v>589</v>
      </c>
      <c r="N501" t="str">
        <f t="shared" si="7"/>
        <v>CG-CAHPS 12 Month Child-H3JC-Your Child's Care From This Provider in the Last 12 Months</v>
      </c>
      <c r="O501">
        <f>COUNTIF([1]BriansMasterCategoryDefinitionL!$F$2:$F$525,N501)</f>
        <v>0</v>
      </c>
    </row>
    <row r="502" spans="1:15" hidden="1" x14ac:dyDescent="0.25">
      <c r="A502" s="1">
        <v>160</v>
      </c>
      <c r="B502" t="s">
        <v>592</v>
      </c>
      <c r="C502" s="3" t="s">
        <v>1282</v>
      </c>
      <c r="D502" s="3"/>
      <c r="E502" s="1">
        <v>2284</v>
      </c>
      <c r="F502" s="1">
        <v>3</v>
      </c>
      <c r="G502" s="1">
        <v>21028</v>
      </c>
      <c r="H502" s="1">
        <v>21028</v>
      </c>
      <c r="I502" s="1">
        <v>21028</v>
      </c>
      <c r="J502" s="1" t="s">
        <v>427</v>
      </c>
      <c r="K502" t="s">
        <v>428</v>
      </c>
      <c r="L502" t="s">
        <v>426</v>
      </c>
      <c r="M502" t="s">
        <v>426</v>
      </c>
      <c r="N502" t="str">
        <f t="shared" si="7"/>
        <v>CG-CAHPS 12 Month Child-H3JC-Communication - Child Only</v>
      </c>
      <c r="O502">
        <f>COUNTIF([1]BriansMasterCategoryDefinitionL!$F$2:$F$525,N502)</f>
        <v>0</v>
      </c>
    </row>
    <row r="503" spans="1:15" hidden="1" x14ac:dyDescent="0.25">
      <c r="A503" s="1">
        <v>178</v>
      </c>
      <c r="B503" t="s">
        <v>410</v>
      </c>
      <c r="C503" s="3" t="s">
        <v>1280</v>
      </c>
      <c r="D503" s="3"/>
      <c r="E503" s="1">
        <v>2352</v>
      </c>
      <c r="F503" s="1">
        <v>27</v>
      </c>
      <c r="G503" s="1">
        <v>19366</v>
      </c>
      <c r="H503" s="1">
        <v>14086</v>
      </c>
      <c r="I503" s="1">
        <v>5869</v>
      </c>
      <c r="J503" s="1" t="s">
        <v>158</v>
      </c>
      <c r="K503" t="s">
        <v>433</v>
      </c>
      <c r="L503" t="s">
        <v>434</v>
      </c>
      <c r="M503" t="s">
        <v>434</v>
      </c>
      <c r="N503" t="str">
        <f t="shared" si="7"/>
        <v>PCMH-Child-H3O-How Well Providers Communicate With Patients</v>
      </c>
      <c r="O503">
        <f>COUNTIF([1]BriansMasterCategoryDefinitionL!$F$2:$F$525,N503)</f>
        <v>1</v>
      </c>
    </row>
    <row r="504" spans="1:15" hidden="1" x14ac:dyDescent="0.25">
      <c r="A504" s="1">
        <v>178</v>
      </c>
      <c r="B504" t="s">
        <v>410</v>
      </c>
      <c r="C504" s="3" t="s">
        <v>1280</v>
      </c>
      <c r="D504" s="3"/>
      <c r="E504" s="1">
        <v>2186</v>
      </c>
      <c r="F504" s="1">
        <v>12</v>
      </c>
      <c r="G504" s="1">
        <v>19366</v>
      </c>
      <c r="H504" s="1">
        <v>14086</v>
      </c>
      <c r="I504" s="1">
        <v>5869</v>
      </c>
      <c r="J504" s="1" t="s">
        <v>158</v>
      </c>
      <c r="K504" t="s">
        <v>433</v>
      </c>
      <c r="L504" t="s">
        <v>434</v>
      </c>
      <c r="M504" t="s">
        <v>434</v>
      </c>
      <c r="N504" t="str">
        <f t="shared" si="7"/>
        <v>PCMH-Child-H3O-How Well Providers Communicate With Patients</v>
      </c>
      <c r="O504">
        <f>COUNTIF([1]BriansMasterCategoryDefinitionL!$F$2:$F$525,N504)</f>
        <v>1</v>
      </c>
    </row>
    <row r="505" spans="1:15" hidden="1" x14ac:dyDescent="0.25">
      <c r="A505" s="1">
        <v>139</v>
      </c>
      <c r="B505" t="s">
        <v>494</v>
      </c>
      <c r="C505" s="3" t="s">
        <v>1281</v>
      </c>
      <c r="D505" s="3"/>
      <c r="E505" s="1">
        <v>2165</v>
      </c>
      <c r="F505" s="1">
        <v>55</v>
      </c>
      <c r="G505" s="1">
        <v>19366</v>
      </c>
      <c r="H505" s="1">
        <v>14086</v>
      </c>
      <c r="I505" s="1">
        <v>5869</v>
      </c>
      <c r="J505" s="1" t="s">
        <v>158</v>
      </c>
      <c r="K505" t="s">
        <v>433</v>
      </c>
      <c r="L505" t="s">
        <v>434</v>
      </c>
      <c r="M505" t="s">
        <v>434</v>
      </c>
      <c r="N505" t="str">
        <f t="shared" si="7"/>
        <v>PCMH-Adult-H3O-How Well Providers Communicate With Patients</v>
      </c>
      <c r="O505">
        <f>COUNTIF([1]BriansMasterCategoryDefinitionL!$F$2:$F$525,N505)</f>
        <v>1</v>
      </c>
    </row>
    <row r="506" spans="1:15" hidden="1" x14ac:dyDescent="0.25">
      <c r="A506" s="1">
        <v>139</v>
      </c>
      <c r="B506" t="s">
        <v>494</v>
      </c>
      <c r="C506" s="3" t="s">
        <v>1281</v>
      </c>
      <c r="D506" s="3"/>
      <c r="E506" s="1">
        <v>2273</v>
      </c>
      <c r="F506" s="1">
        <v>30</v>
      </c>
      <c r="G506" s="1">
        <v>21903</v>
      </c>
      <c r="H506" s="1">
        <v>14086</v>
      </c>
      <c r="I506" s="1">
        <v>5869</v>
      </c>
      <c r="J506" s="1" t="s">
        <v>158</v>
      </c>
      <c r="K506" t="s">
        <v>433</v>
      </c>
      <c r="L506" t="s">
        <v>439</v>
      </c>
      <c r="M506" t="s">
        <v>434</v>
      </c>
      <c r="N506" t="str">
        <f t="shared" si="7"/>
        <v>PCMH-Adult-H3O-How Well Providers Communicate With Patients</v>
      </c>
      <c r="O506">
        <f>COUNTIF([1]BriansMasterCategoryDefinitionL!$F$2:$F$525,N506)</f>
        <v>1</v>
      </c>
    </row>
    <row r="507" spans="1:15" hidden="1" x14ac:dyDescent="0.25">
      <c r="A507" s="1">
        <v>139</v>
      </c>
      <c r="B507" t="s">
        <v>494</v>
      </c>
      <c r="C507" s="3" t="s">
        <v>1281</v>
      </c>
      <c r="D507" s="3"/>
      <c r="E507" s="1">
        <v>2172</v>
      </c>
      <c r="F507" s="1">
        <v>18</v>
      </c>
      <c r="G507" s="1">
        <v>20796</v>
      </c>
      <c r="H507" s="1">
        <v>14086</v>
      </c>
      <c r="I507" s="1">
        <v>5869</v>
      </c>
      <c r="J507" s="1" t="s">
        <v>158</v>
      </c>
      <c r="K507" t="s">
        <v>433</v>
      </c>
      <c r="L507" t="s">
        <v>434</v>
      </c>
      <c r="M507" t="s">
        <v>434</v>
      </c>
      <c r="N507" t="str">
        <f t="shared" si="7"/>
        <v>PCMH-Adult-H3O-How Well Providers Communicate With Patients</v>
      </c>
      <c r="O507">
        <f>COUNTIF([1]BriansMasterCategoryDefinitionL!$F$2:$F$525,N507)</f>
        <v>1</v>
      </c>
    </row>
    <row r="508" spans="1:15" hidden="1" x14ac:dyDescent="0.25">
      <c r="A508" s="1">
        <v>189</v>
      </c>
      <c r="B508" t="s">
        <v>588</v>
      </c>
      <c r="C508" s="3" t="s">
        <v>1282</v>
      </c>
      <c r="D508" s="3"/>
      <c r="E508" s="1">
        <v>2455</v>
      </c>
      <c r="F508" s="1">
        <v>3</v>
      </c>
      <c r="G508" s="1">
        <v>21368</v>
      </c>
      <c r="H508" s="1">
        <v>21368</v>
      </c>
      <c r="I508" s="1">
        <v>5869</v>
      </c>
      <c r="J508" s="1" t="s">
        <v>158</v>
      </c>
      <c r="K508" t="s">
        <v>433</v>
      </c>
      <c r="L508" t="s">
        <v>589</v>
      </c>
      <c r="M508" t="s">
        <v>434</v>
      </c>
      <c r="N508" t="str">
        <f t="shared" si="7"/>
        <v>CG-CAHPS 12 Month Child-H3O-How Well Providers Communicate With Patients</v>
      </c>
      <c r="O508">
        <f>COUNTIF([1]BriansMasterCategoryDefinitionL!$F$2:$F$525,N508)</f>
        <v>1</v>
      </c>
    </row>
    <row r="509" spans="1:15" hidden="1" x14ac:dyDescent="0.25">
      <c r="A509" s="1">
        <v>160</v>
      </c>
      <c r="B509" t="s">
        <v>592</v>
      </c>
      <c r="C509" s="3" t="s">
        <v>1282</v>
      </c>
      <c r="D509" s="3"/>
      <c r="E509" s="1">
        <v>2284</v>
      </c>
      <c r="F509" s="1">
        <v>3</v>
      </c>
      <c r="G509" s="1">
        <v>21947</v>
      </c>
      <c r="H509" s="1">
        <v>21947</v>
      </c>
      <c r="I509" s="1">
        <v>5869</v>
      </c>
      <c r="J509" s="1" t="s">
        <v>158</v>
      </c>
      <c r="K509" t="s">
        <v>433</v>
      </c>
      <c r="L509" t="s">
        <v>439</v>
      </c>
      <c r="M509" t="s">
        <v>434</v>
      </c>
      <c r="N509" t="str">
        <f t="shared" si="7"/>
        <v>CG-CAHPS 12 Month Child-H3O-How Well Providers Communicate With Patients</v>
      </c>
      <c r="O509">
        <f>COUNTIF([1]BriansMasterCategoryDefinitionL!$F$2:$F$525,N509)</f>
        <v>1</v>
      </c>
    </row>
    <row r="510" spans="1:15" hidden="1" x14ac:dyDescent="0.25">
      <c r="A510" s="1">
        <v>163</v>
      </c>
      <c r="B510" t="s">
        <v>617</v>
      </c>
      <c r="C510" s="3" t="s">
        <v>1279</v>
      </c>
      <c r="D510" s="3"/>
      <c r="E510" s="1">
        <v>2249</v>
      </c>
      <c r="F510" s="1">
        <v>9</v>
      </c>
      <c r="G510" s="1">
        <v>21634</v>
      </c>
      <c r="H510" s="1">
        <v>21634</v>
      </c>
      <c r="I510" s="1">
        <v>19517</v>
      </c>
      <c r="J510" s="1" t="s">
        <v>598</v>
      </c>
      <c r="K510" t="s">
        <v>626</v>
      </c>
      <c r="L510" t="s">
        <v>618</v>
      </c>
      <c r="M510" t="s">
        <v>618</v>
      </c>
      <c r="N510" t="str">
        <f t="shared" si="7"/>
        <v>CG-CAHPS Visit Child-H3OA-Your Child's Care Most Recent Visit With Provider</v>
      </c>
      <c r="O510">
        <f>COUNTIF([1]BriansMasterCategoryDefinitionL!$F$2:$F$525,N510)</f>
        <v>0</v>
      </c>
    </row>
    <row r="511" spans="1:15" hidden="1" x14ac:dyDescent="0.25">
      <c r="A511" s="1">
        <v>163</v>
      </c>
      <c r="B511" t="s">
        <v>617</v>
      </c>
      <c r="C511" s="3" t="s">
        <v>1279</v>
      </c>
      <c r="D511" s="3"/>
      <c r="E511" s="1">
        <v>2249</v>
      </c>
      <c r="F511" s="1">
        <v>9</v>
      </c>
      <c r="G511" s="1">
        <v>21631</v>
      </c>
      <c r="H511" s="1">
        <v>21631</v>
      </c>
      <c r="I511" s="1">
        <v>21631</v>
      </c>
      <c r="J511" s="1" t="s">
        <v>621</v>
      </c>
      <c r="K511" t="s">
        <v>622</v>
      </c>
      <c r="L511" t="s">
        <v>618</v>
      </c>
      <c r="M511" t="s">
        <v>618</v>
      </c>
      <c r="N511" t="str">
        <f t="shared" si="7"/>
        <v>CG-CAHPS Visit Child-H3OAC-Your Child's Care Most Recent Visit With Provider</v>
      </c>
      <c r="O511">
        <f>COUNTIF([1]BriansMasterCategoryDefinitionL!$F$2:$F$525,N511)</f>
        <v>0</v>
      </c>
    </row>
    <row r="512" spans="1:15" hidden="1" x14ac:dyDescent="0.25">
      <c r="A512" s="1">
        <v>178</v>
      </c>
      <c r="B512" t="s">
        <v>410</v>
      </c>
      <c r="C512" s="3" t="s">
        <v>1280</v>
      </c>
      <c r="D512" s="3"/>
      <c r="E512" s="1">
        <v>2352</v>
      </c>
      <c r="F512" s="1">
        <v>27</v>
      </c>
      <c r="G512" s="1">
        <v>21029</v>
      </c>
      <c r="H512" s="1">
        <v>21029</v>
      </c>
      <c r="I512" s="1">
        <v>21029</v>
      </c>
      <c r="J512" s="1" t="s">
        <v>429</v>
      </c>
      <c r="K512" t="s">
        <v>430</v>
      </c>
      <c r="L512" t="s">
        <v>426</v>
      </c>
      <c r="M512" t="s">
        <v>426</v>
      </c>
      <c r="N512" t="str">
        <f t="shared" si="7"/>
        <v>PCMH-Child-H3OC-Communication - Child Only</v>
      </c>
      <c r="O512">
        <f>COUNTIF([1]BriansMasterCategoryDefinitionL!$F$2:$F$525,N512)</f>
        <v>0</v>
      </c>
    </row>
    <row r="513" spans="1:15" hidden="1" x14ac:dyDescent="0.25">
      <c r="A513" s="1">
        <v>178</v>
      </c>
      <c r="B513" t="s">
        <v>410</v>
      </c>
      <c r="C513" s="3" t="s">
        <v>1280</v>
      </c>
      <c r="D513" s="3"/>
      <c r="E513" s="1">
        <v>2186</v>
      </c>
      <c r="F513" s="1">
        <v>12</v>
      </c>
      <c r="G513" s="1">
        <v>21029</v>
      </c>
      <c r="H513" s="1">
        <v>21029</v>
      </c>
      <c r="I513" s="1">
        <v>21029</v>
      </c>
      <c r="J513" s="1" t="s">
        <v>429</v>
      </c>
      <c r="K513" t="s">
        <v>430</v>
      </c>
      <c r="L513" t="s">
        <v>426</v>
      </c>
      <c r="M513" t="s">
        <v>426</v>
      </c>
      <c r="N513" t="str">
        <f t="shared" si="7"/>
        <v>PCMH-Child-H3OC-Communication - Child Only</v>
      </c>
      <c r="O513">
        <f>COUNTIF([1]BriansMasterCategoryDefinitionL!$F$2:$F$525,N513)</f>
        <v>0</v>
      </c>
    </row>
    <row r="514" spans="1:15" hidden="1" x14ac:dyDescent="0.25">
      <c r="A514" s="1">
        <v>189</v>
      </c>
      <c r="B514" t="s">
        <v>588</v>
      </c>
      <c r="C514" s="3" t="s">
        <v>1282</v>
      </c>
      <c r="D514" s="3"/>
      <c r="E514" s="1">
        <v>2455</v>
      </c>
      <c r="F514" s="1">
        <v>3</v>
      </c>
      <c r="G514" s="1">
        <v>22996</v>
      </c>
      <c r="H514" s="1">
        <v>22996</v>
      </c>
      <c r="I514" s="1">
        <v>21029</v>
      </c>
      <c r="J514" s="1" t="s">
        <v>429</v>
      </c>
      <c r="K514" t="s">
        <v>430</v>
      </c>
      <c r="L514" t="s">
        <v>589</v>
      </c>
      <c r="M514" t="s">
        <v>589</v>
      </c>
      <c r="N514" t="str">
        <f t="shared" si="7"/>
        <v>CG-CAHPS 12 Month Child-H3OC-Your Child's Care From This Provider in the Last 12 Months</v>
      </c>
      <c r="O514">
        <f>COUNTIF([1]BriansMasterCategoryDefinitionL!$F$2:$F$525,N514)</f>
        <v>0</v>
      </c>
    </row>
    <row r="515" spans="1:15" hidden="1" x14ac:dyDescent="0.25">
      <c r="A515" s="1">
        <v>160</v>
      </c>
      <c r="B515" t="s">
        <v>592</v>
      </c>
      <c r="C515" s="3" t="s">
        <v>1282</v>
      </c>
      <c r="D515" s="3"/>
      <c r="E515" s="1">
        <v>2284</v>
      </c>
      <c r="F515" s="1">
        <v>3</v>
      </c>
      <c r="G515" s="1">
        <v>21029</v>
      </c>
      <c r="H515" s="1">
        <v>21029</v>
      </c>
      <c r="I515" s="1">
        <v>21029</v>
      </c>
      <c r="J515" s="1" t="s">
        <v>429</v>
      </c>
      <c r="K515" t="s">
        <v>430</v>
      </c>
      <c r="L515" t="s">
        <v>426</v>
      </c>
      <c r="M515" t="s">
        <v>426</v>
      </c>
      <c r="N515" t="str">
        <f t="shared" ref="N515:N578" si="8">CONCATENATE(C515,"-",J515,"-",M515)</f>
        <v>CG-CAHPS 12 Month Child-H3OC-Communication - Child Only</v>
      </c>
      <c r="O515">
        <f>COUNTIF([1]BriansMasterCategoryDefinitionL!$F$2:$F$525,N515)</f>
        <v>0</v>
      </c>
    </row>
    <row r="516" spans="1:15" hidden="1" x14ac:dyDescent="0.25">
      <c r="A516" s="1">
        <v>139</v>
      </c>
      <c r="B516" t="s">
        <v>494</v>
      </c>
      <c r="C516" s="3" t="s">
        <v>1281</v>
      </c>
      <c r="D516" s="3"/>
      <c r="E516" s="1">
        <v>2165</v>
      </c>
      <c r="F516" s="1">
        <v>55</v>
      </c>
      <c r="G516" s="1">
        <v>20653</v>
      </c>
      <c r="H516" s="1">
        <v>20653</v>
      </c>
      <c r="I516" s="1">
        <v>19426</v>
      </c>
      <c r="J516" s="1" t="s">
        <v>495</v>
      </c>
      <c r="K516" t="s">
        <v>496</v>
      </c>
      <c r="L516" t="s">
        <v>497</v>
      </c>
      <c r="M516" t="s">
        <v>498</v>
      </c>
      <c r="N516" s="5" t="str">
        <f t="shared" si="8"/>
        <v>PCMH-Adult-H4AM1-PCMH - Shared Decision Making</v>
      </c>
      <c r="O516" s="5">
        <f>COUNTIF([1]BriansMasterCategoryDefinitionL!$F$2:$F$525,N516)</f>
        <v>0</v>
      </c>
    </row>
    <row r="517" spans="1:15" hidden="1" x14ac:dyDescent="0.25">
      <c r="A517" s="1">
        <v>139</v>
      </c>
      <c r="B517" t="s">
        <v>494</v>
      </c>
      <c r="C517" s="3" t="s">
        <v>1281</v>
      </c>
      <c r="D517" s="3"/>
      <c r="E517" s="1">
        <v>2165</v>
      </c>
      <c r="F517" s="1">
        <v>55</v>
      </c>
      <c r="G517" s="1">
        <v>20653</v>
      </c>
      <c r="H517" s="1">
        <v>20653</v>
      </c>
      <c r="I517" s="1">
        <v>19426</v>
      </c>
      <c r="J517" s="1" t="s">
        <v>495</v>
      </c>
      <c r="K517" t="s">
        <v>496</v>
      </c>
      <c r="L517" t="s">
        <v>497</v>
      </c>
      <c r="M517" t="s">
        <v>497</v>
      </c>
      <c r="N517" s="5" t="str">
        <f t="shared" si="8"/>
        <v>PCMH-Adult-H4AM1-Your Care From This Provider in the Last 12 Months</v>
      </c>
      <c r="O517" s="5">
        <f>COUNTIF([1]BriansMasterCategoryDefinitionL!$F$2:$F$525,N517)</f>
        <v>0</v>
      </c>
    </row>
    <row r="518" spans="1:15" hidden="1" x14ac:dyDescent="0.25">
      <c r="A518" s="1">
        <v>139</v>
      </c>
      <c r="B518" t="s">
        <v>494</v>
      </c>
      <c r="C518" s="3" t="s">
        <v>1281</v>
      </c>
      <c r="D518" s="3"/>
      <c r="E518" s="1">
        <v>2273</v>
      </c>
      <c r="F518" s="1">
        <v>30</v>
      </c>
      <c r="G518" s="1">
        <v>20653</v>
      </c>
      <c r="H518" s="1">
        <v>20653</v>
      </c>
      <c r="I518" s="1">
        <v>19426</v>
      </c>
      <c r="J518" s="1" t="s">
        <v>495</v>
      </c>
      <c r="K518" t="s">
        <v>496</v>
      </c>
      <c r="L518" t="s">
        <v>497</v>
      </c>
      <c r="M518" t="s">
        <v>497</v>
      </c>
      <c r="N518" t="str">
        <f t="shared" si="8"/>
        <v>PCMH-Adult-H4AM1-Your Care From This Provider in the Last 12 Months</v>
      </c>
      <c r="O518">
        <f>COUNTIF([1]BriansMasterCategoryDefinitionL!$F$2:$F$525,N518)</f>
        <v>0</v>
      </c>
    </row>
    <row r="519" spans="1:15" hidden="1" x14ac:dyDescent="0.25">
      <c r="A519" s="1">
        <v>139</v>
      </c>
      <c r="B519" t="s">
        <v>494</v>
      </c>
      <c r="C519" s="3" t="s">
        <v>1281</v>
      </c>
      <c r="D519" s="3"/>
      <c r="E519" s="1">
        <v>2165</v>
      </c>
      <c r="F519" s="1">
        <v>55</v>
      </c>
      <c r="G519" s="1">
        <v>20654</v>
      </c>
      <c r="H519" s="1">
        <v>20654</v>
      </c>
      <c r="I519" s="1">
        <v>19427</v>
      </c>
      <c r="J519" s="1" t="s">
        <v>499</v>
      </c>
      <c r="K519" t="s">
        <v>500</v>
      </c>
      <c r="L519" t="s">
        <v>497</v>
      </c>
      <c r="M519" t="s">
        <v>498</v>
      </c>
      <c r="N519" s="5" t="str">
        <f t="shared" si="8"/>
        <v>PCMH-Adult-H4AM2-PCMH - Shared Decision Making</v>
      </c>
      <c r="O519" s="5">
        <f>COUNTIF([1]BriansMasterCategoryDefinitionL!$F$2:$F$525,N519)</f>
        <v>0</v>
      </c>
    </row>
    <row r="520" spans="1:15" hidden="1" x14ac:dyDescent="0.25">
      <c r="A520" s="1">
        <v>139</v>
      </c>
      <c r="B520" t="s">
        <v>494</v>
      </c>
      <c r="C520" s="3" t="s">
        <v>1281</v>
      </c>
      <c r="D520" s="3"/>
      <c r="E520" s="1">
        <v>2165</v>
      </c>
      <c r="F520" s="1">
        <v>55</v>
      </c>
      <c r="G520" s="1">
        <v>20654</v>
      </c>
      <c r="H520" s="1">
        <v>20654</v>
      </c>
      <c r="I520" s="1">
        <v>19427</v>
      </c>
      <c r="J520" s="1" t="s">
        <v>499</v>
      </c>
      <c r="K520" t="s">
        <v>500</v>
      </c>
      <c r="L520" t="s">
        <v>497</v>
      </c>
      <c r="M520" t="s">
        <v>497</v>
      </c>
      <c r="N520" s="5" t="str">
        <f t="shared" si="8"/>
        <v>PCMH-Adult-H4AM2-Your Care From This Provider in the Last 12 Months</v>
      </c>
      <c r="O520" s="5">
        <f>COUNTIF([1]BriansMasterCategoryDefinitionL!$F$2:$F$525,N520)</f>
        <v>0</v>
      </c>
    </row>
    <row r="521" spans="1:15" hidden="1" x14ac:dyDescent="0.25">
      <c r="A521" s="1">
        <v>139</v>
      </c>
      <c r="B521" t="s">
        <v>494</v>
      </c>
      <c r="C521" s="3" t="s">
        <v>1281</v>
      </c>
      <c r="D521" s="3"/>
      <c r="E521" s="1">
        <v>2273</v>
      </c>
      <c r="F521" s="1">
        <v>30</v>
      </c>
      <c r="G521" s="1">
        <v>20654</v>
      </c>
      <c r="H521" s="1">
        <v>20654</v>
      </c>
      <c r="I521" s="1">
        <v>19427</v>
      </c>
      <c r="J521" s="1" t="s">
        <v>499</v>
      </c>
      <c r="K521" t="s">
        <v>500</v>
      </c>
      <c r="L521" t="s">
        <v>497</v>
      </c>
      <c r="M521" t="s">
        <v>497</v>
      </c>
      <c r="N521" t="str">
        <f t="shared" si="8"/>
        <v>PCMH-Adult-H4AM2-Your Care From This Provider in the Last 12 Months</v>
      </c>
      <c r="O521">
        <f>COUNTIF([1]BriansMasterCategoryDefinitionL!$F$2:$F$525,N521)</f>
        <v>0</v>
      </c>
    </row>
    <row r="522" spans="1:15" hidden="1" x14ac:dyDescent="0.25">
      <c r="A522" s="1">
        <v>178</v>
      </c>
      <c r="B522" t="s">
        <v>410</v>
      </c>
      <c r="C522" s="3" t="s">
        <v>1280</v>
      </c>
      <c r="D522" s="3"/>
      <c r="E522" s="1">
        <v>2352</v>
      </c>
      <c r="F522" s="1">
        <v>27</v>
      </c>
      <c r="G522" s="1">
        <v>21049</v>
      </c>
      <c r="H522" s="1">
        <v>14091</v>
      </c>
      <c r="I522" s="1">
        <v>14091</v>
      </c>
      <c r="J522" s="1" t="s">
        <v>443</v>
      </c>
      <c r="K522" t="s">
        <v>444</v>
      </c>
      <c r="L522" t="s">
        <v>445</v>
      </c>
      <c r="M522" t="s">
        <v>446</v>
      </c>
      <c r="N522" t="str">
        <f t="shared" si="8"/>
        <v>PCMH-Child-H4FC-Follow-Up On Test Results</v>
      </c>
      <c r="O522">
        <f>COUNTIF([1]BriansMasterCategoryDefinitionL!$F$2:$F$525,N522)</f>
        <v>1</v>
      </c>
    </row>
    <row r="523" spans="1:15" hidden="1" x14ac:dyDescent="0.25">
      <c r="A523" s="1">
        <v>178</v>
      </c>
      <c r="B523" t="s">
        <v>410</v>
      </c>
      <c r="C523" s="3" t="s">
        <v>1280</v>
      </c>
      <c r="D523" s="3"/>
      <c r="E523" s="1">
        <v>2186</v>
      </c>
      <c r="F523" s="1">
        <v>12</v>
      </c>
      <c r="G523" s="1">
        <v>21049</v>
      </c>
      <c r="H523" s="1">
        <v>14091</v>
      </c>
      <c r="I523" s="1">
        <v>14091</v>
      </c>
      <c r="J523" s="1" t="s">
        <v>443</v>
      </c>
      <c r="K523" t="s">
        <v>444</v>
      </c>
      <c r="L523" t="s">
        <v>445</v>
      </c>
      <c r="M523" t="s">
        <v>446</v>
      </c>
      <c r="N523" t="str">
        <f t="shared" si="8"/>
        <v>PCMH-Child-H4FC-Follow-Up On Test Results</v>
      </c>
      <c r="O523">
        <f>COUNTIF([1]BriansMasterCategoryDefinitionL!$F$2:$F$525,N523)</f>
        <v>1</v>
      </c>
    </row>
    <row r="524" spans="1:15" hidden="1" x14ac:dyDescent="0.25">
      <c r="A524" s="1">
        <v>178</v>
      </c>
      <c r="B524" t="s">
        <v>410</v>
      </c>
      <c r="C524" s="3" t="s">
        <v>1280</v>
      </c>
      <c r="D524" s="3"/>
      <c r="E524" s="1">
        <v>2186</v>
      </c>
      <c r="F524" s="1">
        <v>12</v>
      </c>
      <c r="G524" s="1">
        <v>21049</v>
      </c>
      <c r="H524" s="1">
        <v>14091</v>
      </c>
      <c r="I524" s="1">
        <v>14091</v>
      </c>
      <c r="J524" s="1" t="s">
        <v>443</v>
      </c>
      <c r="K524" t="s">
        <v>444</v>
      </c>
      <c r="L524" t="s">
        <v>445</v>
      </c>
      <c r="M524" t="s">
        <v>491</v>
      </c>
      <c r="N524" t="str">
        <f t="shared" si="8"/>
        <v>PCMH-Child-H4FC-PCMH - Coordination of Care</v>
      </c>
      <c r="O524">
        <f>COUNTIF([1]BriansMasterCategoryDefinitionL!$F$2:$F$525,N524)</f>
        <v>0</v>
      </c>
    </row>
    <row r="525" spans="1:15" hidden="1" x14ac:dyDescent="0.25">
      <c r="A525" s="1">
        <v>139</v>
      </c>
      <c r="B525" t="s">
        <v>494</v>
      </c>
      <c r="C525" s="3" t="s">
        <v>1281</v>
      </c>
      <c r="D525" s="3"/>
      <c r="E525" s="1">
        <v>2165</v>
      </c>
      <c r="F525" s="1">
        <v>55</v>
      </c>
      <c r="G525" s="1">
        <v>19300</v>
      </c>
      <c r="H525" s="1">
        <v>14091</v>
      </c>
      <c r="I525" s="1">
        <v>14091</v>
      </c>
      <c r="J525" s="1" t="s">
        <v>443</v>
      </c>
      <c r="K525" t="s">
        <v>505</v>
      </c>
      <c r="L525" t="s">
        <v>445</v>
      </c>
      <c r="M525" t="s">
        <v>491</v>
      </c>
      <c r="N525" s="5" t="str">
        <f t="shared" si="8"/>
        <v>PCMH-Adult-H4FC-PCMH - Coordination of Care</v>
      </c>
      <c r="O525" s="5">
        <f>COUNTIF([1]BriansMasterCategoryDefinitionL!$F$2:$F$525,N525)</f>
        <v>0</v>
      </c>
    </row>
    <row r="526" spans="1:15" hidden="1" x14ac:dyDescent="0.25">
      <c r="A526" s="1">
        <v>139</v>
      </c>
      <c r="B526" t="s">
        <v>494</v>
      </c>
      <c r="C526" s="3" t="s">
        <v>1281</v>
      </c>
      <c r="D526" s="3"/>
      <c r="E526" s="1">
        <v>2165</v>
      </c>
      <c r="F526" s="1">
        <v>55</v>
      </c>
      <c r="G526" s="1">
        <v>19300</v>
      </c>
      <c r="H526" s="1">
        <v>14091</v>
      </c>
      <c r="I526" s="1">
        <v>14091</v>
      </c>
      <c r="J526" s="1" t="s">
        <v>443</v>
      </c>
      <c r="K526" t="s">
        <v>505</v>
      </c>
      <c r="L526" t="s">
        <v>445</v>
      </c>
      <c r="M526" t="s">
        <v>446</v>
      </c>
      <c r="N526" t="str">
        <f t="shared" si="8"/>
        <v>PCMH-Adult-H4FC-Follow-Up On Test Results</v>
      </c>
      <c r="O526">
        <f>COUNTIF([1]BriansMasterCategoryDefinitionL!$F$2:$F$525,N526)</f>
        <v>1</v>
      </c>
    </row>
    <row r="527" spans="1:15" hidden="1" x14ac:dyDescent="0.25">
      <c r="A527" s="1">
        <v>139</v>
      </c>
      <c r="B527" t="s">
        <v>494</v>
      </c>
      <c r="C527" s="3" t="s">
        <v>1281</v>
      </c>
      <c r="D527" s="3"/>
      <c r="E527" s="1">
        <v>2273</v>
      </c>
      <c r="F527" s="1">
        <v>30</v>
      </c>
      <c r="G527" s="1">
        <v>21910</v>
      </c>
      <c r="H527" s="1">
        <v>14091</v>
      </c>
      <c r="I527" s="1">
        <v>14091</v>
      </c>
      <c r="J527" s="1" t="s">
        <v>443</v>
      </c>
      <c r="K527" t="s">
        <v>524</v>
      </c>
      <c r="L527" t="s">
        <v>445</v>
      </c>
      <c r="M527" t="s">
        <v>446</v>
      </c>
      <c r="N527" t="str">
        <f t="shared" si="8"/>
        <v>PCMH-Adult-H4FC-Follow-Up On Test Results</v>
      </c>
      <c r="O527">
        <f>COUNTIF([1]BriansMasterCategoryDefinitionL!$F$2:$F$525,N527)</f>
        <v>1</v>
      </c>
    </row>
    <row r="528" spans="1:15" hidden="1" x14ac:dyDescent="0.25">
      <c r="A528" s="1">
        <v>139</v>
      </c>
      <c r="B528" t="s">
        <v>494</v>
      </c>
      <c r="C528" s="3" t="s">
        <v>1281</v>
      </c>
      <c r="D528" s="3"/>
      <c r="E528" s="1">
        <v>2172</v>
      </c>
      <c r="F528" s="1">
        <v>18</v>
      </c>
      <c r="G528" s="1">
        <v>20801</v>
      </c>
      <c r="H528" s="1">
        <v>14091</v>
      </c>
      <c r="I528" s="1">
        <v>14091</v>
      </c>
      <c r="J528" s="1" t="s">
        <v>443</v>
      </c>
      <c r="K528" t="s">
        <v>505</v>
      </c>
      <c r="L528" t="s">
        <v>445</v>
      </c>
      <c r="M528" t="s">
        <v>491</v>
      </c>
      <c r="N528" t="str">
        <f t="shared" si="8"/>
        <v>PCMH-Adult-H4FC-PCMH - Coordination of Care</v>
      </c>
      <c r="O528">
        <f>COUNTIF([1]BriansMasterCategoryDefinitionL!$F$2:$F$525,N528)</f>
        <v>0</v>
      </c>
    </row>
    <row r="529" spans="1:15" hidden="1" x14ac:dyDescent="0.25">
      <c r="A529" s="1">
        <v>139</v>
      </c>
      <c r="B529" t="s">
        <v>494</v>
      </c>
      <c r="C529" s="3" t="s">
        <v>1281</v>
      </c>
      <c r="D529" s="3"/>
      <c r="E529" s="1">
        <v>2172</v>
      </c>
      <c r="F529" s="1">
        <v>18</v>
      </c>
      <c r="G529" s="1">
        <v>20801</v>
      </c>
      <c r="H529" s="1">
        <v>14091</v>
      </c>
      <c r="I529" s="1">
        <v>14091</v>
      </c>
      <c r="J529" s="1" t="s">
        <v>443</v>
      </c>
      <c r="K529" t="s">
        <v>505</v>
      </c>
      <c r="L529" t="s">
        <v>445</v>
      </c>
      <c r="M529" t="s">
        <v>446</v>
      </c>
      <c r="N529" t="str">
        <f t="shared" si="8"/>
        <v>PCMH-Adult-H4FC-Follow-Up On Test Results</v>
      </c>
      <c r="O529">
        <f>COUNTIF([1]BriansMasterCategoryDefinitionL!$F$2:$F$525,N529)</f>
        <v>1</v>
      </c>
    </row>
    <row r="530" spans="1:15" hidden="1" x14ac:dyDescent="0.25">
      <c r="A530" s="1">
        <v>189</v>
      </c>
      <c r="B530" t="s">
        <v>588</v>
      </c>
      <c r="C530" s="3" t="s">
        <v>1282</v>
      </c>
      <c r="D530" s="3"/>
      <c r="E530" s="1">
        <v>2455</v>
      </c>
      <c r="F530" s="1">
        <v>3</v>
      </c>
      <c r="G530" s="1">
        <v>21375</v>
      </c>
      <c r="H530" s="1">
        <v>21375</v>
      </c>
      <c r="I530" s="1">
        <v>14091</v>
      </c>
      <c r="J530" s="1" t="s">
        <v>443</v>
      </c>
      <c r="K530" t="s">
        <v>591</v>
      </c>
      <c r="L530" t="s">
        <v>589</v>
      </c>
      <c r="M530" t="s">
        <v>446</v>
      </c>
      <c r="N530" t="str">
        <f t="shared" si="8"/>
        <v>CG-CAHPS 12 Month Child-H4FC-Follow-Up On Test Results</v>
      </c>
      <c r="O530">
        <f>COUNTIF([1]BriansMasterCategoryDefinitionL!$F$2:$F$525,N530)</f>
        <v>1</v>
      </c>
    </row>
    <row r="531" spans="1:15" hidden="1" x14ac:dyDescent="0.25">
      <c r="A531" s="1">
        <v>160</v>
      </c>
      <c r="B531" t="s">
        <v>592</v>
      </c>
      <c r="C531" s="3" t="s">
        <v>1282</v>
      </c>
      <c r="D531" s="3"/>
      <c r="E531" s="1">
        <v>2284</v>
      </c>
      <c r="F531" s="1">
        <v>3</v>
      </c>
      <c r="G531" s="1">
        <v>21049</v>
      </c>
      <c r="H531" s="1">
        <v>14091</v>
      </c>
      <c r="I531" s="1">
        <v>14091</v>
      </c>
      <c r="J531" s="1" t="s">
        <v>443</v>
      </c>
      <c r="K531" t="s">
        <v>444</v>
      </c>
      <c r="L531" t="s">
        <v>445</v>
      </c>
      <c r="M531" t="s">
        <v>446</v>
      </c>
      <c r="N531" t="str">
        <f t="shared" si="8"/>
        <v>CG-CAHPS 12 Month Child-H4FC-Follow-Up On Test Results</v>
      </c>
      <c r="O531">
        <f>COUNTIF([1]BriansMasterCategoryDefinitionL!$F$2:$F$525,N531)</f>
        <v>1</v>
      </c>
    </row>
    <row r="532" spans="1:15" hidden="1" x14ac:dyDescent="0.25">
      <c r="A532" s="1">
        <v>178</v>
      </c>
      <c r="B532" t="s">
        <v>410</v>
      </c>
      <c r="C532" s="3" t="s">
        <v>1280</v>
      </c>
      <c r="D532" s="3"/>
      <c r="E532" s="1">
        <v>2352</v>
      </c>
      <c r="F532" s="1">
        <v>27</v>
      </c>
      <c r="G532" s="1">
        <v>21043</v>
      </c>
      <c r="H532" s="1">
        <v>14084</v>
      </c>
      <c r="I532" s="1">
        <v>14084</v>
      </c>
      <c r="J532" s="1" t="s">
        <v>422</v>
      </c>
      <c r="K532" t="s">
        <v>423</v>
      </c>
      <c r="L532" t="s">
        <v>413</v>
      </c>
      <c r="M532" t="s">
        <v>413</v>
      </c>
      <c r="N532" t="str">
        <f t="shared" si="8"/>
        <v>PCMH-Child-H5DD-Getting Timely Appointments, Care, and Information</v>
      </c>
      <c r="O532">
        <f>COUNTIF([1]BriansMasterCategoryDefinitionL!$F$2:$F$525,N532)</f>
        <v>1</v>
      </c>
    </row>
    <row r="533" spans="1:15" hidden="1" x14ac:dyDescent="0.25">
      <c r="A533" s="1">
        <v>178</v>
      </c>
      <c r="B533" t="s">
        <v>410</v>
      </c>
      <c r="C533" s="3" t="s">
        <v>1280</v>
      </c>
      <c r="D533" s="3"/>
      <c r="E533" s="1">
        <v>2186</v>
      </c>
      <c r="F533" s="1">
        <v>12</v>
      </c>
      <c r="G533" s="1">
        <v>21043</v>
      </c>
      <c r="H533" s="1">
        <v>14084</v>
      </c>
      <c r="I533" s="1">
        <v>14084</v>
      </c>
      <c r="J533" s="1" t="s">
        <v>422</v>
      </c>
      <c r="K533" t="s">
        <v>423</v>
      </c>
      <c r="L533" t="s">
        <v>413</v>
      </c>
      <c r="M533" t="s">
        <v>413</v>
      </c>
      <c r="N533" t="str">
        <f t="shared" si="8"/>
        <v>PCMH-Child-H5DD-Getting Timely Appointments, Care, and Information</v>
      </c>
      <c r="O533">
        <f>COUNTIF([1]BriansMasterCategoryDefinitionL!$F$2:$F$525,N533)</f>
        <v>1</v>
      </c>
    </row>
    <row r="534" spans="1:15" hidden="1" x14ac:dyDescent="0.25">
      <c r="A534" s="1">
        <v>139</v>
      </c>
      <c r="B534" t="s">
        <v>494</v>
      </c>
      <c r="C534" s="3" t="s">
        <v>1281</v>
      </c>
      <c r="D534" s="3"/>
      <c r="E534" s="1">
        <v>2165</v>
      </c>
      <c r="F534" s="1">
        <v>55</v>
      </c>
      <c r="G534" s="1">
        <v>19540</v>
      </c>
      <c r="H534" s="1">
        <v>14084</v>
      </c>
      <c r="I534" s="1">
        <v>14084</v>
      </c>
      <c r="J534" s="1" t="s">
        <v>422</v>
      </c>
      <c r="K534" t="s">
        <v>519</v>
      </c>
      <c r="L534" t="s">
        <v>520</v>
      </c>
      <c r="M534" t="s">
        <v>520</v>
      </c>
      <c r="N534" s="5" t="str">
        <f t="shared" si="8"/>
        <v>PCMH-Adult-H5DD-Timeliness of Care</v>
      </c>
      <c r="O534" s="5">
        <f>COUNTIF([1]BriansMasterCategoryDefinitionL!$F$2:$F$525,N534)</f>
        <v>0</v>
      </c>
    </row>
    <row r="535" spans="1:15" hidden="1" x14ac:dyDescent="0.25">
      <c r="A535" s="1">
        <v>139</v>
      </c>
      <c r="B535" t="s">
        <v>494</v>
      </c>
      <c r="C535" s="3" t="s">
        <v>1281</v>
      </c>
      <c r="D535" s="3"/>
      <c r="E535" s="1">
        <v>2273</v>
      </c>
      <c r="F535" s="1">
        <v>30</v>
      </c>
      <c r="G535" s="1">
        <v>21901</v>
      </c>
      <c r="H535" s="1">
        <v>14084</v>
      </c>
      <c r="I535" s="1">
        <v>14084</v>
      </c>
      <c r="J535" s="1" t="s">
        <v>422</v>
      </c>
      <c r="K535" t="s">
        <v>519</v>
      </c>
      <c r="L535" t="s">
        <v>413</v>
      </c>
      <c r="M535" t="s">
        <v>413</v>
      </c>
      <c r="N535" t="str">
        <f t="shared" si="8"/>
        <v>PCMH-Adult-H5DD-Getting Timely Appointments, Care, and Information</v>
      </c>
      <c r="O535">
        <f>COUNTIF([1]BriansMasterCategoryDefinitionL!$F$2:$F$525,N535)</f>
        <v>1</v>
      </c>
    </row>
    <row r="536" spans="1:15" hidden="1" x14ac:dyDescent="0.25">
      <c r="A536" s="1">
        <v>139</v>
      </c>
      <c r="B536" t="s">
        <v>494</v>
      </c>
      <c r="C536" s="3" t="s">
        <v>1281</v>
      </c>
      <c r="D536" s="3"/>
      <c r="E536" s="1">
        <v>2172</v>
      </c>
      <c r="F536" s="1">
        <v>18</v>
      </c>
      <c r="G536" s="1">
        <v>20794</v>
      </c>
      <c r="H536" s="1">
        <v>14084</v>
      </c>
      <c r="I536" s="1">
        <v>14084</v>
      </c>
      <c r="J536" s="1" t="s">
        <v>422</v>
      </c>
      <c r="K536" t="s">
        <v>519</v>
      </c>
      <c r="L536" t="s">
        <v>413</v>
      </c>
      <c r="M536" t="s">
        <v>413</v>
      </c>
      <c r="N536" t="str">
        <f t="shared" si="8"/>
        <v>PCMH-Adult-H5DD-Getting Timely Appointments, Care, and Information</v>
      </c>
      <c r="O536">
        <f>COUNTIF([1]BriansMasterCategoryDefinitionL!$F$2:$F$525,N536)</f>
        <v>1</v>
      </c>
    </row>
    <row r="537" spans="1:15" hidden="1" x14ac:dyDescent="0.25">
      <c r="A537" s="1">
        <v>189</v>
      </c>
      <c r="B537" t="s">
        <v>588</v>
      </c>
      <c r="C537" s="3" t="s">
        <v>1282</v>
      </c>
      <c r="D537" s="3"/>
      <c r="E537" s="1">
        <v>2455</v>
      </c>
      <c r="F537" s="1">
        <v>3</v>
      </c>
      <c r="G537" s="1">
        <v>21366</v>
      </c>
      <c r="H537" s="1">
        <v>21366</v>
      </c>
      <c r="I537" s="1">
        <v>14084</v>
      </c>
      <c r="J537" s="1" t="s">
        <v>422</v>
      </c>
      <c r="K537" t="s">
        <v>423</v>
      </c>
      <c r="L537" t="s">
        <v>589</v>
      </c>
      <c r="M537" t="s">
        <v>413</v>
      </c>
      <c r="N537" t="str">
        <f t="shared" si="8"/>
        <v>CG-CAHPS 12 Month Child-H5DD-Getting Timely Appointments, Care, and Information</v>
      </c>
      <c r="O537">
        <f>COUNTIF([1]BriansMasterCategoryDefinitionL!$F$2:$F$525,N537)</f>
        <v>1</v>
      </c>
    </row>
    <row r="538" spans="1:15" hidden="1" x14ac:dyDescent="0.25">
      <c r="A538" s="1">
        <v>160</v>
      </c>
      <c r="B538" t="s">
        <v>592</v>
      </c>
      <c r="C538" s="3" t="s">
        <v>1282</v>
      </c>
      <c r="D538" s="3"/>
      <c r="E538" s="1">
        <v>2284</v>
      </c>
      <c r="F538" s="1">
        <v>3</v>
      </c>
      <c r="G538" s="1">
        <v>21043</v>
      </c>
      <c r="H538" s="1">
        <v>14084</v>
      </c>
      <c r="I538" s="1">
        <v>14084</v>
      </c>
      <c r="J538" s="1" t="s">
        <v>422</v>
      </c>
      <c r="K538" t="s">
        <v>423</v>
      </c>
      <c r="L538" t="s">
        <v>413</v>
      </c>
      <c r="M538" t="s">
        <v>413</v>
      </c>
      <c r="N538" t="str">
        <f t="shared" si="8"/>
        <v>CG-CAHPS 12 Month Child-H5DD-Getting Timely Appointments, Care, and Information</v>
      </c>
      <c r="O538">
        <f>COUNTIF([1]BriansMasterCategoryDefinitionL!$F$2:$F$525,N538)</f>
        <v>1</v>
      </c>
    </row>
    <row r="539" spans="1:15" hidden="1" x14ac:dyDescent="0.25">
      <c r="A539" s="1">
        <v>163</v>
      </c>
      <c r="B539" t="s">
        <v>617</v>
      </c>
      <c r="C539" s="3" t="s">
        <v>1279</v>
      </c>
      <c r="D539" s="3"/>
      <c r="E539" s="1">
        <v>2249</v>
      </c>
      <c r="F539" s="1">
        <v>9</v>
      </c>
      <c r="G539" s="1">
        <v>21622</v>
      </c>
      <c r="H539" s="1">
        <v>21622</v>
      </c>
      <c r="I539" s="1">
        <v>14084</v>
      </c>
      <c r="J539" s="1" t="s">
        <v>422</v>
      </c>
      <c r="K539" t="s">
        <v>423</v>
      </c>
      <c r="L539" t="s">
        <v>413</v>
      </c>
      <c r="M539" t="s">
        <v>413</v>
      </c>
      <c r="N539" t="str">
        <f t="shared" si="8"/>
        <v>CG-CAHPS Visit Child-H5DD-Getting Timely Appointments, Care, and Information</v>
      </c>
      <c r="O539">
        <f>COUNTIF([1]BriansMasterCategoryDefinitionL!$F$2:$F$525,N539)</f>
        <v>1</v>
      </c>
    </row>
    <row r="540" spans="1:15" hidden="1" x14ac:dyDescent="0.25">
      <c r="A540" s="1">
        <v>178</v>
      </c>
      <c r="B540" t="s">
        <v>410</v>
      </c>
      <c r="C540" s="3" t="s">
        <v>1280</v>
      </c>
      <c r="D540" s="3"/>
      <c r="E540" s="1">
        <v>2352</v>
      </c>
      <c r="F540" s="1">
        <v>27</v>
      </c>
      <c r="G540" s="1">
        <v>19303</v>
      </c>
      <c r="H540" s="1">
        <v>14094</v>
      </c>
      <c r="I540" s="1">
        <v>14094</v>
      </c>
      <c r="J540" s="1" t="s">
        <v>488</v>
      </c>
      <c r="K540" t="s">
        <v>489</v>
      </c>
      <c r="L540" t="s">
        <v>486</v>
      </c>
      <c r="M540" t="s">
        <v>487</v>
      </c>
      <c r="N540" t="str">
        <f t="shared" si="8"/>
        <v>PCMH-Child-H9C-Helpful, Courteous, And Respectful Office Staff</v>
      </c>
      <c r="O540">
        <f>COUNTIF([1]BriansMasterCategoryDefinitionL!$F$2:$F$525,N540)</f>
        <v>1</v>
      </c>
    </row>
    <row r="541" spans="1:15" hidden="1" x14ac:dyDescent="0.25">
      <c r="A541" s="1">
        <v>178</v>
      </c>
      <c r="B541" t="s">
        <v>410</v>
      </c>
      <c r="C541" s="3" t="s">
        <v>1280</v>
      </c>
      <c r="D541" s="3"/>
      <c r="E541" s="1">
        <v>2186</v>
      </c>
      <c r="F541" s="1">
        <v>12</v>
      </c>
      <c r="G541" s="1">
        <v>19303</v>
      </c>
      <c r="H541" s="1">
        <v>14094</v>
      </c>
      <c r="I541" s="1">
        <v>14094</v>
      </c>
      <c r="J541" s="1" t="s">
        <v>488</v>
      </c>
      <c r="K541" t="s">
        <v>489</v>
      </c>
      <c r="L541" t="s">
        <v>486</v>
      </c>
      <c r="M541" t="s">
        <v>487</v>
      </c>
      <c r="N541" t="str">
        <f t="shared" si="8"/>
        <v>PCMH-Child-H9C-Helpful, Courteous, And Respectful Office Staff</v>
      </c>
      <c r="O541">
        <f>COUNTIF([1]BriansMasterCategoryDefinitionL!$F$2:$F$525,N541)</f>
        <v>1</v>
      </c>
    </row>
    <row r="542" spans="1:15" hidden="1" x14ac:dyDescent="0.25">
      <c r="A542" s="1">
        <v>139</v>
      </c>
      <c r="B542" t="s">
        <v>494</v>
      </c>
      <c r="C542" s="3" t="s">
        <v>1281</v>
      </c>
      <c r="D542" s="3"/>
      <c r="E542" s="1">
        <v>2165</v>
      </c>
      <c r="F542" s="1">
        <v>55</v>
      </c>
      <c r="G542" s="1">
        <v>19303</v>
      </c>
      <c r="H542" s="1">
        <v>14094</v>
      </c>
      <c r="I542" s="1">
        <v>14094</v>
      </c>
      <c r="J542" s="1" t="s">
        <v>488</v>
      </c>
      <c r="K542" t="s">
        <v>489</v>
      </c>
      <c r="L542" t="s">
        <v>486</v>
      </c>
      <c r="M542" t="s">
        <v>487</v>
      </c>
      <c r="N542" t="str">
        <f t="shared" si="8"/>
        <v>PCMH-Adult-H9C-Helpful, Courteous, And Respectful Office Staff</v>
      </c>
      <c r="O542">
        <f>COUNTIF([1]BriansMasterCategoryDefinitionL!$F$2:$F$525,N542)</f>
        <v>1</v>
      </c>
    </row>
    <row r="543" spans="1:15" hidden="1" x14ac:dyDescent="0.25">
      <c r="A543" s="1">
        <v>139</v>
      </c>
      <c r="B543" t="s">
        <v>494</v>
      </c>
      <c r="C543" s="3" t="s">
        <v>1281</v>
      </c>
      <c r="D543" s="3"/>
      <c r="E543" s="1">
        <v>2273</v>
      </c>
      <c r="F543" s="1">
        <v>30</v>
      </c>
      <c r="G543" s="1">
        <v>21912</v>
      </c>
      <c r="H543" s="1">
        <v>14094</v>
      </c>
      <c r="I543" s="1">
        <v>14094</v>
      </c>
      <c r="J543" s="1" t="s">
        <v>488</v>
      </c>
      <c r="K543" t="s">
        <v>489</v>
      </c>
      <c r="L543" t="s">
        <v>486</v>
      </c>
      <c r="M543" t="s">
        <v>487</v>
      </c>
      <c r="N543" t="str">
        <f t="shared" si="8"/>
        <v>PCMH-Adult-H9C-Helpful, Courteous, And Respectful Office Staff</v>
      </c>
      <c r="O543">
        <f>COUNTIF([1]BriansMasterCategoryDefinitionL!$F$2:$F$525,N543)</f>
        <v>1</v>
      </c>
    </row>
    <row r="544" spans="1:15" hidden="1" x14ac:dyDescent="0.25">
      <c r="A544" s="1">
        <v>139</v>
      </c>
      <c r="B544" t="s">
        <v>494</v>
      </c>
      <c r="C544" s="3" t="s">
        <v>1281</v>
      </c>
      <c r="D544" s="3"/>
      <c r="E544" s="1">
        <v>2172</v>
      </c>
      <c r="F544" s="1">
        <v>18</v>
      </c>
      <c r="G544" s="1">
        <v>20835</v>
      </c>
      <c r="H544" s="1">
        <v>20835</v>
      </c>
      <c r="I544" s="1">
        <v>14094</v>
      </c>
      <c r="J544" s="1" t="s">
        <v>488</v>
      </c>
      <c r="K544" t="s">
        <v>489</v>
      </c>
      <c r="L544" t="s">
        <v>486</v>
      </c>
      <c r="M544" t="s">
        <v>487</v>
      </c>
      <c r="N544" t="str">
        <f t="shared" si="8"/>
        <v>PCMH-Adult-H9C-Helpful, Courteous, And Respectful Office Staff</v>
      </c>
      <c r="O544">
        <f>COUNTIF([1]BriansMasterCategoryDefinitionL!$F$2:$F$525,N544)</f>
        <v>1</v>
      </c>
    </row>
    <row r="545" spans="1:15" hidden="1" x14ac:dyDescent="0.25">
      <c r="A545" s="1">
        <v>189</v>
      </c>
      <c r="B545" t="s">
        <v>588</v>
      </c>
      <c r="C545" s="3" t="s">
        <v>1282</v>
      </c>
      <c r="D545" s="3"/>
      <c r="E545" s="1">
        <v>2455</v>
      </c>
      <c r="F545" s="1">
        <v>3</v>
      </c>
      <c r="G545" s="1">
        <v>19354</v>
      </c>
      <c r="H545" s="1">
        <v>19354</v>
      </c>
      <c r="I545" s="1">
        <v>14094</v>
      </c>
      <c r="J545" s="1" t="s">
        <v>488</v>
      </c>
      <c r="K545" t="s">
        <v>489</v>
      </c>
      <c r="L545" t="s">
        <v>486</v>
      </c>
      <c r="M545" t="s">
        <v>487</v>
      </c>
      <c r="N545" t="str">
        <f t="shared" si="8"/>
        <v>CG-CAHPS 12 Month Child-H9C-Helpful, Courteous, And Respectful Office Staff</v>
      </c>
      <c r="O545">
        <f>COUNTIF([1]BriansMasterCategoryDefinitionL!$F$2:$F$525,N545)</f>
        <v>1</v>
      </c>
    </row>
    <row r="546" spans="1:15" hidden="1" x14ac:dyDescent="0.25">
      <c r="A546" s="1">
        <v>160</v>
      </c>
      <c r="B546" t="s">
        <v>592</v>
      </c>
      <c r="C546" s="3" t="s">
        <v>1282</v>
      </c>
      <c r="D546" s="3"/>
      <c r="E546" s="1">
        <v>2284</v>
      </c>
      <c r="F546" s="1">
        <v>3</v>
      </c>
      <c r="G546" s="1">
        <v>21912</v>
      </c>
      <c r="H546" s="1">
        <v>14094</v>
      </c>
      <c r="I546" s="1">
        <v>14094</v>
      </c>
      <c r="J546" s="1" t="s">
        <v>488</v>
      </c>
      <c r="K546" t="s">
        <v>489</v>
      </c>
      <c r="L546" t="s">
        <v>486</v>
      </c>
      <c r="M546" t="s">
        <v>487</v>
      </c>
      <c r="N546" t="str">
        <f t="shared" si="8"/>
        <v>CG-CAHPS 12 Month Child-H9C-Helpful, Courteous, And Respectful Office Staff</v>
      </c>
      <c r="O546">
        <f>COUNTIF([1]BriansMasterCategoryDefinitionL!$F$2:$F$525,N546)</f>
        <v>1</v>
      </c>
    </row>
    <row r="547" spans="1:15" hidden="1" x14ac:dyDescent="0.25">
      <c r="A547" s="1">
        <v>163</v>
      </c>
      <c r="B547" t="s">
        <v>617</v>
      </c>
      <c r="C547" s="3" t="s">
        <v>1279</v>
      </c>
      <c r="D547" s="3"/>
      <c r="E547" s="1">
        <v>2249</v>
      </c>
      <c r="F547" s="1">
        <v>9</v>
      </c>
      <c r="G547" s="1">
        <v>21644</v>
      </c>
      <c r="H547" s="1">
        <v>21644</v>
      </c>
      <c r="I547" s="1">
        <v>19527</v>
      </c>
      <c r="J547" s="1" t="s">
        <v>612</v>
      </c>
      <c r="K547" t="s">
        <v>632</v>
      </c>
      <c r="L547" t="s">
        <v>486</v>
      </c>
      <c r="M547" t="s">
        <v>487</v>
      </c>
      <c r="N547" t="str">
        <f t="shared" si="8"/>
        <v>CG-CAHPS Visit Child-H9CA-Helpful, Courteous, And Respectful Office Staff</v>
      </c>
      <c r="O547">
        <f>COUNTIF([1]BriansMasterCategoryDefinitionL!$F$2:$F$525,N547)</f>
        <v>1</v>
      </c>
    </row>
    <row r="548" spans="1:15" hidden="1" x14ac:dyDescent="0.25">
      <c r="A548" s="1">
        <v>178</v>
      </c>
      <c r="B548" t="s">
        <v>410</v>
      </c>
      <c r="C548" s="3" t="s">
        <v>1280</v>
      </c>
      <c r="D548" s="3"/>
      <c r="E548" s="1">
        <v>2352</v>
      </c>
      <c r="F548" s="1">
        <v>27</v>
      </c>
      <c r="G548" s="1">
        <v>19289</v>
      </c>
      <c r="H548" s="1">
        <v>14082</v>
      </c>
      <c r="I548" s="1">
        <v>14082</v>
      </c>
      <c r="J548" s="1" t="s">
        <v>411</v>
      </c>
      <c r="K548" t="s">
        <v>412</v>
      </c>
      <c r="L548" t="s">
        <v>413</v>
      </c>
      <c r="M548" t="s">
        <v>413</v>
      </c>
      <c r="N548" t="str">
        <f t="shared" si="8"/>
        <v>PCMH-Child-H9DA-Getting Timely Appointments, Care, and Information</v>
      </c>
      <c r="O548">
        <f>COUNTIF([1]BriansMasterCategoryDefinitionL!$F$2:$F$525,N548)</f>
        <v>1</v>
      </c>
    </row>
    <row r="549" spans="1:15" hidden="1" x14ac:dyDescent="0.25">
      <c r="A549" s="1">
        <v>178</v>
      </c>
      <c r="B549" t="s">
        <v>410</v>
      </c>
      <c r="C549" s="3" t="s">
        <v>1280</v>
      </c>
      <c r="D549" s="3"/>
      <c r="E549" s="1">
        <v>2186</v>
      </c>
      <c r="F549" s="1">
        <v>12</v>
      </c>
      <c r="G549" s="1">
        <v>19289</v>
      </c>
      <c r="H549" s="1">
        <v>14082</v>
      </c>
      <c r="I549" s="1">
        <v>14082</v>
      </c>
      <c r="J549" s="1" t="s">
        <v>411</v>
      </c>
      <c r="K549" t="s">
        <v>412</v>
      </c>
      <c r="L549" t="s">
        <v>413</v>
      </c>
      <c r="M549" t="s">
        <v>413</v>
      </c>
      <c r="N549" t="str">
        <f t="shared" si="8"/>
        <v>PCMH-Child-H9DA-Getting Timely Appointments, Care, and Information</v>
      </c>
      <c r="O549">
        <f>COUNTIF([1]BriansMasterCategoryDefinitionL!$F$2:$F$525,N549)</f>
        <v>1</v>
      </c>
    </row>
    <row r="550" spans="1:15" hidden="1" x14ac:dyDescent="0.25">
      <c r="A550" s="1">
        <v>139</v>
      </c>
      <c r="B550" t="s">
        <v>494</v>
      </c>
      <c r="C550" s="3" t="s">
        <v>1281</v>
      </c>
      <c r="D550" s="3"/>
      <c r="E550" s="1">
        <v>2165</v>
      </c>
      <c r="F550" s="1">
        <v>55</v>
      </c>
      <c r="G550" s="1">
        <v>19289</v>
      </c>
      <c r="H550" s="1">
        <v>14082</v>
      </c>
      <c r="I550" s="1">
        <v>14082</v>
      </c>
      <c r="J550" s="1" t="s">
        <v>411</v>
      </c>
      <c r="K550" t="s">
        <v>412</v>
      </c>
      <c r="L550" t="s">
        <v>413</v>
      </c>
      <c r="M550" t="s">
        <v>413</v>
      </c>
      <c r="N550" t="str">
        <f t="shared" si="8"/>
        <v>PCMH-Adult-H9DA-Getting Timely Appointments, Care, and Information</v>
      </c>
      <c r="O550">
        <f>COUNTIF([1]BriansMasterCategoryDefinitionL!$F$2:$F$525,N550)</f>
        <v>1</v>
      </c>
    </row>
    <row r="551" spans="1:15" hidden="1" x14ac:dyDescent="0.25">
      <c r="A551" s="1">
        <v>139</v>
      </c>
      <c r="B551" t="s">
        <v>494</v>
      </c>
      <c r="C551" s="3" t="s">
        <v>1281</v>
      </c>
      <c r="D551" s="3"/>
      <c r="E551" s="1">
        <v>2273</v>
      </c>
      <c r="F551" s="1">
        <v>30</v>
      </c>
      <c r="G551" s="1">
        <v>21898</v>
      </c>
      <c r="H551" s="1">
        <v>14082</v>
      </c>
      <c r="I551" s="1">
        <v>14082</v>
      </c>
      <c r="J551" s="1" t="s">
        <v>411</v>
      </c>
      <c r="K551" t="s">
        <v>412</v>
      </c>
      <c r="L551" t="s">
        <v>413</v>
      </c>
      <c r="M551" t="s">
        <v>413</v>
      </c>
      <c r="N551" t="str">
        <f t="shared" si="8"/>
        <v>PCMH-Adult-H9DA-Getting Timely Appointments, Care, and Information</v>
      </c>
      <c r="O551">
        <f>COUNTIF([1]BriansMasterCategoryDefinitionL!$F$2:$F$525,N551)</f>
        <v>1</v>
      </c>
    </row>
    <row r="552" spans="1:15" hidden="1" x14ac:dyDescent="0.25">
      <c r="A552" s="1">
        <v>139</v>
      </c>
      <c r="B552" t="s">
        <v>494</v>
      </c>
      <c r="C552" s="3" t="s">
        <v>1281</v>
      </c>
      <c r="D552" s="3"/>
      <c r="E552" s="1">
        <v>2172</v>
      </c>
      <c r="F552" s="1">
        <v>18</v>
      </c>
      <c r="G552" s="1">
        <v>20792</v>
      </c>
      <c r="H552" s="1">
        <v>14082</v>
      </c>
      <c r="I552" s="1">
        <v>14082</v>
      </c>
      <c r="J552" s="1" t="s">
        <v>411</v>
      </c>
      <c r="K552" t="s">
        <v>412</v>
      </c>
      <c r="L552" t="s">
        <v>413</v>
      </c>
      <c r="M552" t="s">
        <v>413</v>
      </c>
      <c r="N552" t="str">
        <f t="shared" si="8"/>
        <v>PCMH-Adult-H9DA-Getting Timely Appointments, Care, and Information</v>
      </c>
      <c r="O552">
        <f>COUNTIF([1]BriansMasterCategoryDefinitionL!$F$2:$F$525,N552)</f>
        <v>1</v>
      </c>
    </row>
    <row r="553" spans="1:15" hidden="1" x14ac:dyDescent="0.25">
      <c r="A553" s="1">
        <v>189</v>
      </c>
      <c r="B553" t="s">
        <v>588</v>
      </c>
      <c r="C553" s="3" t="s">
        <v>1282</v>
      </c>
      <c r="D553" s="3"/>
      <c r="E553" s="1">
        <v>2455</v>
      </c>
      <c r="F553" s="1">
        <v>3</v>
      </c>
      <c r="G553" s="1">
        <v>21362</v>
      </c>
      <c r="H553" s="1">
        <v>21362</v>
      </c>
      <c r="I553" s="1">
        <v>14082</v>
      </c>
      <c r="J553" s="1" t="s">
        <v>411</v>
      </c>
      <c r="K553" t="s">
        <v>412</v>
      </c>
      <c r="L553" t="s">
        <v>589</v>
      </c>
      <c r="M553" t="s">
        <v>413</v>
      </c>
      <c r="N553" t="str">
        <f t="shared" si="8"/>
        <v>CG-CAHPS 12 Month Child-H9DA-Getting Timely Appointments, Care, and Information</v>
      </c>
      <c r="O553">
        <f>COUNTIF([1]BriansMasterCategoryDefinitionL!$F$2:$F$525,N553)</f>
        <v>1</v>
      </c>
    </row>
    <row r="554" spans="1:15" hidden="1" x14ac:dyDescent="0.25">
      <c r="A554" s="1">
        <v>160</v>
      </c>
      <c r="B554" t="s">
        <v>592</v>
      </c>
      <c r="C554" s="3" t="s">
        <v>1282</v>
      </c>
      <c r="D554" s="3"/>
      <c r="E554" s="1">
        <v>2284</v>
      </c>
      <c r="F554" s="1">
        <v>3</v>
      </c>
      <c r="G554" s="1">
        <v>21777</v>
      </c>
      <c r="H554" s="1">
        <v>21777</v>
      </c>
      <c r="I554" s="1">
        <v>14082</v>
      </c>
      <c r="J554" s="1" t="s">
        <v>411</v>
      </c>
      <c r="K554" t="s">
        <v>412</v>
      </c>
      <c r="L554" t="s">
        <v>413</v>
      </c>
      <c r="M554" t="s">
        <v>413</v>
      </c>
      <c r="N554" t="str">
        <f t="shared" si="8"/>
        <v>CG-CAHPS 12 Month Child-H9DA-Getting Timely Appointments, Care, and Information</v>
      </c>
      <c r="O554">
        <f>COUNTIF([1]BriansMasterCategoryDefinitionL!$F$2:$F$525,N554)</f>
        <v>1</v>
      </c>
    </row>
    <row r="555" spans="1:15" hidden="1" x14ac:dyDescent="0.25">
      <c r="A555" s="1">
        <v>163</v>
      </c>
      <c r="B555" t="s">
        <v>617</v>
      </c>
      <c r="C555" s="3" t="s">
        <v>1279</v>
      </c>
      <c r="D555" s="3"/>
      <c r="E555" s="1">
        <v>2249</v>
      </c>
      <c r="F555" s="1">
        <v>9</v>
      </c>
      <c r="G555" s="1">
        <v>21777</v>
      </c>
      <c r="H555" s="1">
        <v>21777</v>
      </c>
      <c r="I555" s="1">
        <v>14082</v>
      </c>
      <c r="J555" s="1" t="s">
        <v>411</v>
      </c>
      <c r="K555" t="s">
        <v>412</v>
      </c>
      <c r="L555" t="s">
        <v>413</v>
      </c>
      <c r="M555" t="s">
        <v>413</v>
      </c>
      <c r="N555" t="str">
        <f t="shared" si="8"/>
        <v>CG-CAHPS Visit Child-H9DA-Getting Timely Appointments, Care, and Information</v>
      </c>
      <c r="O555">
        <f>COUNTIF([1]BriansMasterCategoryDefinitionL!$F$2:$F$525,N555)</f>
        <v>1</v>
      </c>
    </row>
    <row r="556" spans="1:15" hidden="1" x14ac:dyDescent="0.25">
      <c r="A556" s="1">
        <v>178</v>
      </c>
      <c r="B556" t="s">
        <v>410</v>
      </c>
      <c r="C556" s="3" t="s">
        <v>1280</v>
      </c>
      <c r="D556" s="3"/>
      <c r="E556" s="1">
        <v>2352</v>
      </c>
      <c r="F556" s="1">
        <v>27</v>
      </c>
      <c r="G556" s="1">
        <v>19290</v>
      </c>
      <c r="H556" s="1">
        <v>14083</v>
      </c>
      <c r="I556" s="1">
        <v>14083</v>
      </c>
      <c r="J556" s="1" t="s">
        <v>414</v>
      </c>
      <c r="K556" t="s">
        <v>415</v>
      </c>
      <c r="L556" t="s">
        <v>413</v>
      </c>
      <c r="M556" t="s">
        <v>413</v>
      </c>
      <c r="N556" t="str">
        <f t="shared" si="8"/>
        <v>PCMH-Child-H9DB-Getting Timely Appointments, Care, and Information</v>
      </c>
      <c r="O556">
        <f>COUNTIF([1]BriansMasterCategoryDefinitionL!$F$2:$F$525,N556)</f>
        <v>1</v>
      </c>
    </row>
    <row r="557" spans="1:15" hidden="1" x14ac:dyDescent="0.25">
      <c r="A557" s="1">
        <v>178</v>
      </c>
      <c r="B557" t="s">
        <v>410</v>
      </c>
      <c r="C557" s="3" t="s">
        <v>1280</v>
      </c>
      <c r="D557" s="3"/>
      <c r="E557" s="1">
        <v>2186</v>
      </c>
      <c r="F557" s="1">
        <v>12</v>
      </c>
      <c r="G557" s="1">
        <v>19290</v>
      </c>
      <c r="H557" s="1">
        <v>14083</v>
      </c>
      <c r="I557" s="1">
        <v>14083</v>
      </c>
      <c r="J557" s="1" t="s">
        <v>414</v>
      </c>
      <c r="K557" t="s">
        <v>415</v>
      </c>
      <c r="L557" t="s">
        <v>413</v>
      </c>
      <c r="M557" t="s">
        <v>413</v>
      </c>
      <c r="N557" t="str">
        <f t="shared" si="8"/>
        <v>PCMH-Child-H9DB-Getting Timely Appointments, Care, and Information</v>
      </c>
      <c r="O557">
        <f>COUNTIF([1]BriansMasterCategoryDefinitionL!$F$2:$F$525,N557)</f>
        <v>1</v>
      </c>
    </row>
    <row r="558" spans="1:15" hidden="1" x14ac:dyDescent="0.25">
      <c r="A558" s="1">
        <v>139</v>
      </c>
      <c r="B558" t="s">
        <v>494</v>
      </c>
      <c r="C558" s="3" t="s">
        <v>1281</v>
      </c>
      <c r="D558" s="3"/>
      <c r="E558" s="1">
        <v>2165</v>
      </c>
      <c r="F558" s="1">
        <v>55</v>
      </c>
      <c r="G558" s="1">
        <v>19290</v>
      </c>
      <c r="H558" s="1">
        <v>14083</v>
      </c>
      <c r="I558" s="1">
        <v>14083</v>
      </c>
      <c r="J558" s="1" t="s">
        <v>414</v>
      </c>
      <c r="K558" t="s">
        <v>415</v>
      </c>
      <c r="L558" t="s">
        <v>413</v>
      </c>
      <c r="M558" t="s">
        <v>413</v>
      </c>
      <c r="N558" t="str">
        <f t="shared" si="8"/>
        <v>PCMH-Adult-H9DB-Getting Timely Appointments, Care, and Information</v>
      </c>
      <c r="O558">
        <f>COUNTIF([1]BriansMasterCategoryDefinitionL!$F$2:$F$525,N558)</f>
        <v>1</v>
      </c>
    </row>
    <row r="559" spans="1:15" hidden="1" x14ac:dyDescent="0.25">
      <c r="A559" s="1">
        <v>139</v>
      </c>
      <c r="B559" t="s">
        <v>494</v>
      </c>
      <c r="C559" s="3" t="s">
        <v>1281</v>
      </c>
      <c r="D559" s="3"/>
      <c r="E559" s="1">
        <v>2273</v>
      </c>
      <c r="F559" s="1">
        <v>30</v>
      </c>
      <c r="G559" s="1">
        <v>21900</v>
      </c>
      <c r="H559" s="1">
        <v>14083</v>
      </c>
      <c r="I559" s="1">
        <v>14083</v>
      </c>
      <c r="J559" s="1" t="s">
        <v>414</v>
      </c>
      <c r="K559" t="s">
        <v>415</v>
      </c>
      <c r="L559" t="s">
        <v>413</v>
      </c>
      <c r="M559" t="s">
        <v>413</v>
      </c>
      <c r="N559" t="str">
        <f t="shared" si="8"/>
        <v>PCMH-Adult-H9DB-Getting Timely Appointments, Care, and Information</v>
      </c>
      <c r="O559">
        <f>COUNTIF([1]BriansMasterCategoryDefinitionL!$F$2:$F$525,N559)</f>
        <v>1</v>
      </c>
    </row>
    <row r="560" spans="1:15" hidden="1" x14ac:dyDescent="0.25">
      <c r="A560" s="1">
        <v>139</v>
      </c>
      <c r="B560" t="s">
        <v>494</v>
      </c>
      <c r="C560" s="3" t="s">
        <v>1281</v>
      </c>
      <c r="D560" s="3"/>
      <c r="E560" s="1">
        <v>2172</v>
      </c>
      <c r="F560" s="1">
        <v>18</v>
      </c>
      <c r="G560" s="1">
        <v>20793</v>
      </c>
      <c r="H560" s="1">
        <v>14083</v>
      </c>
      <c r="I560" s="1">
        <v>14083</v>
      </c>
      <c r="J560" s="1" t="s">
        <v>414</v>
      </c>
      <c r="K560" t="s">
        <v>415</v>
      </c>
      <c r="L560" t="s">
        <v>413</v>
      </c>
      <c r="M560" t="s">
        <v>413</v>
      </c>
      <c r="N560" t="str">
        <f t="shared" si="8"/>
        <v>PCMH-Adult-H9DB-Getting Timely Appointments, Care, and Information</v>
      </c>
      <c r="O560">
        <f>COUNTIF([1]BriansMasterCategoryDefinitionL!$F$2:$F$525,N560)</f>
        <v>1</v>
      </c>
    </row>
    <row r="561" spans="1:15" hidden="1" x14ac:dyDescent="0.25">
      <c r="A561" s="1">
        <v>189</v>
      </c>
      <c r="B561" t="s">
        <v>588</v>
      </c>
      <c r="C561" s="3" t="s">
        <v>1282</v>
      </c>
      <c r="D561" s="3"/>
      <c r="E561" s="1">
        <v>2455</v>
      </c>
      <c r="F561" s="1">
        <v>3</v>
      </c>
      <c r="G561" s="1">
        <v>21364</v>
      </c>
      <c r="H561" s="1">
        <v>21364</v>
      </c>
      <c r="I561" s="1">
        <v>14083</v>
      </c>
      <c r="J561" s="1" t="s">
        <v>414</v>
      </c>
      <c r="K561" t="s">
        <v>415</v>
      </c>
      <c r="L561" t="s">
        <v>589</v>
      </c>
      <c r="M561" t="s">
        <v>413</v>
      </c>
      <c r="N561" t="str">
        <f t="shared" si="8"/>
        <v>CG-CAHPS 12 Month Child-H9DB-Getting Timely Appointments, Care, and Information</v>
      </c>
      <c r="O561">
        <f>COUNTIF([1]BriansMasterCategoryDefinitionL!$F$2:$F$525,N561)</f>
        <v>1</v>
      </c>
    </row>
    <row r="562" spans="1:15" hidden="1" x14ac:dyDescent="0.25">
      <c r="A562" s="1">
        <v>160</v>
      </c>
      <c r="B562" t="s">
        <v>592</v>
      </c>
      <c r="C562" s="3" t="s">
        <v>1282</v>
      </c>
      <c r="D562" s="3"/>
      <c r="E562" s="1">
        <v>2284</v>
      </c>
      <c r="F562" s="1">
        <v>3</v>
      </c>
      <c r="G562" s="1">
        <v>21621</v>
      </c>
      <c r="H562" s="1">
        <v>14083</v>
      </c>
      <c r="I562" s="1">
        <v>14083</v>
      </c>
      <c r="J562" s="1" t="s">
        <v>414</v>
      </c>
      <c r="K562" t="s">
        <v>415</v>
      </c>
      <c r="L562" t="s">
        <v>413</v>
      </c>
      <c r="M562" t="s">
        <v>413</v>
      </c>
      <c r="N562" t="str">
        <f t="shared" si="8"/>
        <v>CG-CAHPS 12 Month Child-H9DB-Getting Timely Appointments, Care, and Information</v>
      </c>
      <c r="O562">
        <f>COUNTIF([1]BriansMasterCategoryDefinitionL!$F$2:$F$525,N562)</f>
        <v>1</v>
      </c>
    </row>
    <row r="563" spans="1:15" hidden="1" x14ac:dyDescent="0.25">
      <c r="A563" s="1">
        <v>163</v>
      </c>
      <c r="B563" t="s">
        <v>617</v>
      </c>
      <c r="C563" s="3" t="s">
        <v>1279</v>
      </c>
      <c r="D563" s="3"/>
      <c r="E563" s="1">
        <v>2249</v>
      </c>
      <c r="F563" s="1">
        <v>9</v>
      </c>
      <c r="G563" s="1">
        <v>21621</v>
      </c>
      <c r="H563" s="1">
        <v>14083</v>
      </c>
      <c r="I563" s="1">
        <v>14083</v>
      </c>
      <c r="J563" s="1" t="s">
        <v>414</v>
      </c>
      <c r="K563" t="s">
        <v>415</v>
      </c>
      <c r="L563" t="s">
        <v>413</v>
      </c>
      <c r="M563" t="s">
        <v>413</v>
      </c>
      <c r="N563" t="str">
        <f t="shared" si="8"/>
        <v>CG-CAHPS Visit Child-H9DB-Getting Timely Appointments, Care, and Information</v>
      </c>
      <c r="O563">
        <f>COUNTIF([1]BriansMasterCategoryDefinitionL!$F$2:$F$525,N563)</f>
        <v>1</v>
      </c>
    </row>
    <row r="564" spans="1:15" hidden="1" x14ac:dyDescent="0.25">
      <c r="A564" s="1">
        <v>178</v>
      </c>
      <c r="B564" t="s">
        <v>410</v>
      </c>
      <c r="C564" s="3" t="s">
        <v>1280</v>
      </c>
      <c r="D564" s="3"/>
      <c r="E564" s="1">
        <v>2352</v>
      </c>
      <c r="F564" s="1">
        <v>27</v>
      </c>
      <c r="G564" s="1">
        <v>21039</v>
      </c>
      <c r="H564" s="1">
        <v>21039</v>
      </c>
      <c r="I564" s="1">
        <v>20650</v>
      </c>
      <c r="J564" s="1" t="s">
        <v>420</v>
      </c>
      <c r="K564" t="s">
        <v>421</v>
      </c>
      <c r="L564" t="s">
        <v>413</v>
      </c>
      <c r="M564" t="s">
        <v>119</v>
      </c>
      <c r="N564" t="str">
        <f t="shared" si="8"/>
        <v>PCMH-Child-H9DD-Access to Care</v>
      </c>
      <c r="O564">
        <f>COUNTIF([1]BriansMasterCategoryDefinitionL!$F$2:$F$525,N564)</f>
        <v>0</v>
      </c>
    </row>
    <row r="565" spans="1:15" hidden="1" x14ac:dyDescent="0.25">
      <c r="A565" s="1">
        <v>178</v>
      </c>
      <c r="B565" t="s">
        <v>410</v>
      </c>
      <c r="C565" s="3" t="s">
        <v>1280</v>
      </c>
      <c r="D565" s="3"/>
      <c r="E565" s="1">
        <v>2186</v>
      </c>
      <c r="F565" s="1">
        <v>12</v>
      </c>
      <c r="G565" s="1">
        <v>21039</v>
      </c>
      <c r="H565" s="1">
        <v>21039</v>
      </c>
      <c r="I565" s="1">
        <v>20650</v>
      </c>
      <c r="J565" s="1" t="s">
        <v>420</v>
      </c>
      <c r="K565" t="s">
        <v>421</v>
      </c>
      <c r="L565" t="s">
        <v>413</v>
      </c>
      <c r="M565" t="s">
        <v>119</v>
      </c>
      <c r="N565" t="str">
        <f t="shared" si="8"/>
        <v>PCMH-Child-H9DD-Access to Care</v>
      </c>
      <c r="O565">
        <f>COUNTIF([1]BriansMasterCategoryDefinitionL!$F$2:$F$525,N565)</f>
        <v>0</v>
      </c>
    </row>
    <row r="566" spans="1:15" hidden="1" x14ac:dyDescent="0.25">
      <c r="A566" s="1">
        <v>139</v>
      </c>
      <c r="B566" t="s">
        <v>494</v>
      </c>
      <c r="C566" s="3" t="s">
        <v>1281</v>
      </c>
      <c r="D566" s="3"/>
      <c r="E566" s="1">
        <v>2165</v>
      </c>
      <c r="F566" s="1">
        <v>55</v>
      </c>
      <c r="G566" s="1">
        <v>20650</v>
      </c>
      <c r="H566" s="1">
        <v>20650</v>
      </c>
      <c r="I566" s="1">
        <v>20650</v>
      </c>
      <c r="J566" s="1" t="s">
        <v>420</v>
      </c>
      <c r="K566" t="s">
        <v>517</v>
      </c>
      <c r="L566" t="s">
        <v>518</v>
      </c>
      <c r="M566" t="s">
        <v>518</v>
      </c>
      <c r="N566" s="5" t="str">
        <f t="shared" si="8"/>
        <v>PCMH-Adult-H9DD-Access</v>
      </c>
      <c r="O566" s="5">
        <f>COUNTIF([1]BriansMasterCategoryDefinitionL!$F$2:$F$525,N566)</f>
        <v>0</v>
      </c>
    </row>
    <row r="567" spans="1:15" hidden="1" x14ac:dyDescent="0.25">
      <c r="A567" s="1">
        <v>139</v>
      </c>
      <c r="B567" t="s">
        <v>494</v>
      </c>
      <c r="C567" s="3" t="s">
        <v>1281</v>
      </c>
      <c r="D567" s="3"/>
      <c r="E567" s="1">
        <v>2273</v>
      </c>
      <c r="F567" s="1">
        <v>30</v>
      </c>
      <c r="G567" s="1">
        <v>20650</v>
      </c>
      <c r="H567" s="1">
        <v>20650</v>
      </c>
      <c r="I567" s="1">
        <v>20650</v>
      </c>
      <c r="J567" s="1" t="s">
        <v>420</v>
      </c>
      <c r="K567" t="s">
        <v>517</v>
      </c>
      <c r="L567" t="s">
        <v>518</v>
      </c>
      <c r="M567" t="s">
        <v>518</v>
      </c>
      <c r="N567" t="str">
        <f t="shared" si="8"/>
        <v>PCMH-Adult-H9DD-Access</v>
      </c>
      <c r="O567">
        <f>COUNTIF([1]BriansMasterCategoryDefinitionL!$F$2:$F$525,N567)</f>
        <v>0</v>
      </c>
    </row>
    <row r="568" spans="1:15" hidden="1" x14ac:dyDescent="0.25">
      <c r="A568" s="1">
        <v>178</v>
      </c>
      <c r="B568" t="s">
        <v>410</v>
      </c>
      <c r="C568" s="3" t="s">
        <v>1280</v>
      </c>
      <c r="D568" s="3"/>
      <c r="E568" s="1">
        <v>2352</v>
      </c>
      <c r="F568" s="1">
        <v>27</v>
      </c>
      <c r="G568" s="1">
        <v>19302</v>
      </c>
      <c r="H568" s="1">
        <v>14093</v>
      </c>
      <c r="I568" s="1">
        <v>14093</v>
      </c>
      <c r="J568" s="1" t="s">
        <v>484</v>
      </c>
      <c r="K568" t="s">
        <v>485</v>
      </c>
      <c r="L568" t="s">
        <v>486</v>
      </c>
      <c r="M568" t="s">
        <v>487</v>
      </c>
      <c r="N568" t="str">
        <f t="shared" si="8"/>
        <v>PCMH-Child-H9H-Helpful, Courteous, And Respectful Office Staff</v>
      </c>
      <c r="O568">
        <f>COUNTIF([1]BriansMasterCategoryDefinitionL!$F$2:$F$525,N568)</f>
        <v>1</v>
      </c>
    </row>
    <row r="569" spans="1:15" hidden="1" x14ac:dyDescent="0.25">
      <c r="A569" s="1">
        <v>178</v>
      </c>
      <c r="B569" t="s">
        <v>410</v>
      </c>
      <c r="C569" s="3" t="s">
        <v>1280</v>
      </c>
      <c r="D569" s="3"/>
      <c r="E569" s="1">
        <v>2186</v>
      </c>
      <c r="F569" s="1">
        <v>12</v>
      </c>
      <c r="G569" s="1">
        <v>19302</v>
      </c>
      <c r="H569" s="1">
        <v>14093</v>
      </c>
      <c r="I569" s="1">
        <v>14093</v>
      </c>
      <c r="J569" s="1" t="s">
        <v>484</v>
      </c>
      <c r="K569" t="s">
        <v>485</v>
      </c>
      <c r="L569" t="s">
        <v>486</v>
      </c>
      <c r="M569" t="s">
        <v>487</v>
      </c>
      <c r="N569" t="str">
        <f t="shared" si="8"/>
        <v>PCMH-Child-H9H-Helpful, Courteous, And Respectful Office Staff</v>
      </c>
      <c r="O569">
        <f>COUNTIF([1]BriansMasterCategoryDefinitionL!$F$2:$F$525,N569)</f>
        <v>1</v>
      </c>
    </row>
    <row r="570" spans="1:15" hidden="1" x14ac:dyDescent="0.25">
      <c r="A570" s="1">
        <v>139</v>
      </c>
      <c r="B570" t="s">
        <v>494</v>
      </c>
      <c r="C570" s="3" t="s">
        <v>1281</v>
      </c>
      <c r="D570" s="3"/>
      <c r="E570" s="1">
        <v>2165</v>
      </c>
      <c r="F570" s="1">
        <v>55</v>
      </c>
      <c r="G570" s="1">
        <v>19302</v>
      </c>
      <c r="H570" s="1">
        <v>14093</v>
      </c>
      <c r="I570" s="1">
        <v>14093</v>
      </c>
      <c r="J570" s="1" t="s">
        <v>484</v>
      </c>
      <c r="K570" t="s">
        <v>485</v>
      </c>
      <c r="L570" t="s">
        <v>486</v>
      </c>
      <c r="M570" t="s">
        <v>487</v>
      </c>
      <c r="N570" t="str">
        <f t="shared" si="8"/>
        <v>PCMH-Adult-H9H-Helpful, Courteous, And Respectful Office Staff</v>
      </c>
      <c r="O570">
        <f>COUNTIF([1]BriansMasterCategoryDefinitionL!$F$2:$F$525,N570)</f>
        <v>1</v>
      </c>
    </row>
    <row r="571" spans="1:15" hidden="1" x14ac:dyDescent="0.25">
      <c r="A571" s="1">
        <v>139</v>
      </c>
      <c r="B571" t="s">
        <v>494</v>
      </c>
      <c r="C571" s="3" t="s">
        <v>1281</v>
      </c>
      <c r="D571" s="3"/>
      <c r="E571" s="1">
        <v>2273</v>
      </c>
      <c r="F571" s="1">
        <v>30</v>
      </c>
      <c r="G571" s="1">
        <v>21911</v>
      </c>
      <c r="H571" s="1">
        <v>14093</v>
      </c>
      <c r="I571" s="1">
        <v>14093</v>
      </c>
      <c r="J571" s="1" t="s">
        <v>484</v>
      </c>
      <c r="K571" t="s">
        <v>485</v>
      </c>
      <c r="L571" t="s">
        <v>486</v>
      </c>
      <c r="M571" t="s">
        <v>487</v>
      </c>
      <c r="N571" t="str">
        <f t="shared" si="8"/>
        <v>PCMH-Adult-H9H-Helpful, Courteous, And Respectful Office Staff</v>
      </c>
      <c r="O571">
        <f>COUNTIF([1]BriansMasterCategoryDefinitionL!$F$2:$F$525,N571)</f>
        <v>1</v>
      </c>
    </row>
    <row r="572" spans="1:15" hidden="1" x14ac:dyDescent="0.25">
      <c r="A572" s="1">
        <v>139</v>
      </c>
      <c r="B572" t="s">
        <v>494</v>
      </c>
      <c r="C572" s="3" t="s">
        <v>1281</v>
      </c>
      <c r="D572" s="3"/>
      <c r="E572" s="1">
        <v>2172</v>
      </c>
      <c r="F572" s="1">
        <v>18</v>
      </c>
      <c r="G572" s="1">
        <v>20833</v>
      </c>
      <c r="H572" s="1">
        <v>20833</v>
      </c>
      <c r="I572" s="1">
        <v>14093</v>
      </c>
      <c r="J572" s="1" t="s">
        <v>484</v>
      </c>
      <c r="K572" t="s">
        <v>485</v>
      </c>
      <c r="L572" t="s">
        <v>486</v>
      </c>
      <c r="M572" t="s">
        <v>487</v>
      </c>
      <c r="N572" t="str">
        <f t="shared" si="8"/>
        <v>PCMH-Adult-H9H-Helpful, Courteous, And Respectful Office Staff</v>
      </c>
      <c r="O572">
        <f>COUNTIF([1]BriansMasterCategoryDefinitionL!$F$2:$F$525,N572)</f>
        <v>1</v>
      </c>
    </row>
    <row r="573" spans="1:15" hidden="1" x14ac:dyDescent="0.25">
      <c r="A573" s="1">
        <v>189</v>
      </c>
      <c r="B573" t="s">
        <v>588</v>
      </c>
      <c r="C573" s="3" t="s">
        <v>1282</v>
      </c>
      <c r="D573" s="3"/>
      <c r="E573" s="1">
        <v>2455</v>
      </c>
      <c r="F573" s="1">
        <v>3</v>
      </c>
      <c r="G573" s="1">
        <v>19353</v>
      </c>
      <c r="H573" s="1">
        <v>19353</v>
      </c>
      <c r="I573" s="1">
        <v>14093</v>
      </c>
      <c r="J573" s="1" t="s">
        <v>484</v>
      </c>
      <c r="K573" t="s">
        <v>485</v>
      </c>
      <c r="L573" t="s">
        <v>486</v>
      </c>
      <c r="M573" t="s">
        <v>487</v>
      </c>
      <c r="N573" t="str">
        <f t="shared" si="8"/>
        <v>CG-CAHPS 12 Month Child-H9H-Helpful, Courteous, And Respectful Office Staff</v>
      </c>
      <c r="O573">
        <f>COUNTIF([1]BriansMasterCategoryDefinitionL!$F$2:$F$525,N573)</f>
        <v>1</v>
      </c>
    </row>
    <row r="574" spans="1:15" hidden="1" x14ac:dyDescent="0.25">
      <c r="A574" s="1">
        <v>160</v>
      </c>
      <c r="B574" t="s">
        <v>592</v>
      </c>
      <c r="C574" s="3" t="s">
        <v>1282</v>
      </c>
      <c r="D574" s="3"/>
      <c r="E574" s="1">
        <v>2284</v>
      </c>
      <c r="F574" s="1">
        <v>3</v>
      </c>
      <c r="G574" s="1">
        <v>21911</v>
      </c>
      <c r="H574" s="1">
        <v>14093</v>
      </c>
      <c r="I574" s="1">
        <v>14093</v>
      </c>
      <c r="J574" s="1" t="s">
        <v>484</v>
      </c>
      <c r="K574" t="s">
        <v>485</v>
      </c>
      <c r="L574" t="s">
        <v>486</v>
      </c>
      <c r="M574" t="s">
        <v>487</v>
      </c>
      <c r="N574" t="str">
        <f t="shared" si="8"/>
        <v>CG-CAHPS 12 Month Child-H9H-Helpful, Courteous, And Respectful Office Staff</v>
      </c>
      <c r="O574">
        <f>COUNTIF([1]BriansMasterCategoryDefinitionL!$F$2:$F$525,N574)</f>
        <v>1</v>
      </c>
    </row>
    <row r="575" spans="1:15" hidden="1" x14ac:dyDescent="0.25">
      <c r="A575" s="1">
        <v>163</v>
      </c>
      <c r="B575" t="s">
        <v>617</v>
      </c>
      <c r="C575" s="3" t="s">
        <v>1279</v>
      </c>
      <c r="D575" s="3"/>
      <c r="E575" s="1">
        <v>2249</v>
      </c>
      <c r="F575" s="1">
        <v>9</v>
      </c>
      <c r="G575" s="1">
        <v>21643</v>
      </c>
      <c r="H575" s="1">
        <v>21643</v>
      </c>
      <c r="I575" s="1">
        <v>19526</v>
      </c>
      <c r="J575" s="1" t="s">
        <v>610</v>
      </c>
      <c r="K575" t="s">
        <v>631</v>
      </c>
      <c r="L575" t="s">
        <v>486</v>
      </c>
      <c r="M575" t="s">
        <v>487</v>
      </c>
      <c r="N575" t="str">
        <f t="shared" si="8"/>
        <v>CG-CAHPS Visit Child-H9HA-Helpful, Courteous, And Respectful Office Staff</v>
      </c>
      <c r="O575">
        <f>COUNTIF([1]BriansMasterCategoryDefinitionL!$F$2:$F$525,N575)</f>
        <v>1</v>
      </c>
    </row>
    <row r="576" spans="1:15" hidden="1" x14ac:dyDescent="0.25">
      <c r="A576" s="1">
        <v>139</v>
      </c>
      <c r="B576" t="s">
        <v>494</v>
      </c>
      <c r="C576" s="3" t="s">
        <v>1281</v>
      </c>
      <c r="D576" s="3"/>
      <c r="E576" s="1">
        <v>2165</v>
      </c>
      <c r="F576" s="1">
        <v>55</v>
      </c>
      <c r="G576" s="1">
        <v>20662</v>
      </c>
      <c r="H576" s="1">
        <v>20662</v>
      </c>
      <c r="I576" s="1">
        <v>20662</v>
      </c>
      <c r="J576" s="1" t="s">
        <v>508</v>
      </c>
      <c r="K576" t="s">
        <v>509</v>
      </c>
      <c r="L576" t="s">
        <v>451</v>
      </c>
      <c r="M576" t="s">
        <v>510</v>
      </c>
      <c r="N576" s="5" t="str">
        <f t="shared" si="8"/>
        <v>PCMH-Adult-Y19D-PCMH - Comprehensiveness/Whole Person Care — Adult Behavioral</v>
      </c>
      <c r="O576" s="5">
        <f>COUNTIF([1]BriansMasterCategoryDefinitionL!$F$2:$F$525,N576)</f>
        <v>0</v>
      </c>
    </row>
    <row r="577" spans="1:15" hidden="1" x14ac:dyDescent="0.25">
      <c r="A577" s="1">
        <v>139</v>
      </c>
      <c r="B577" t="s">
        <v>494</v>
      </c>
      <c r="C577" s="3" t="s">
        <v>1281</v>
      </c>
      <c r="D577" s="3"/>
      <c r="E577" s="1">
        <v>2165</v>
      </c>
      <c r="F577" s="1">
        <v>55</v>
      </c>
      <c r="G577" s="1">
        <v>20662</v>
      </c>
      <c r="H577" s="1">
        <v>20662</v>
      </c>
      <c r="I577" s="1">
        <v>20662</v>
      </c>
      <c r="J577" s="1" t="s">
        <v>508</v>
      </c>
      <c r="K577" t="s">
        <v>509</v>
      </c>
      <c r="L577" t="s">
        <v>451</v>
      </c>
      <c r="M577" t="s">
        <v>451</v>
      </c>
      <c r="N577" s="5" t="str">
        <f t="shared" si="8"/>
        <v>PCMH-Adult-Y19D-Coordination of Care</v>
      </c>
      <c r="O577" s="5">
        <f>COUNTIF([1]BriansMasterCategoryDefinitionL!$F$2:$F$525,N577)</f>
        <v>0</v>
      </c>
    </row>
    <row r="578" spans="1:15" hidden="1" x14ac:dyDescent="0.25">
      <c r="A578" s="1">
        <v>139</v>
      </c>
      <c r="B578" t="s">
        <v>494</v>
      </c>
      <c r="C578" s="3" t="s">
        <v>1281</v>
      </c>
      <c r="D578" s="3"/>
      <c r="E578" s="1">
        <v>2273</v>
      </c>
      <c r="F578" s="1">
        <v>30</v>
      </c>
      <c r="G578" s="1">
        <v>20662</v>
      </c>
      <c r="H578" s="1">
        <v>20662</v>
      </c>
      <c r="I578" s="1">
        <v>20662</v>
      </c>
      <c r="J578" s="1" t="s">
        <v>508</v>
      </c>
      <c r="K578" t="s">
        <v>509</v>
      </c>
      <c r="L578" t="s">
        <v>451</v>
      </c>
      <c r="M578" t="s">
        <v>451</v>
      </c>
      <c r="N578" t="str">
        <f t="shared" si="8"/>
        <v>PCMH-Adult-Y19D-Coordination of Care</v>
      </c>
      <c r="O578">
        <f>COUNTIF([1]BriansMasterCategoryDefinitionL!$F$2:$F$525,N578)</f>
        <v>0</v>
      </c>
    </row>
    <row r="579" spans="1:15" hidden="1" x14ac:dyDescent="0.25">
      <c r="A579" s="1">
        <v>139</v>
      </c>
      <c r="B579" t="s">
        <v>494</v>
      </c>
      <c r="C579" s="3" t="s">
        <v>1281</v>
      </c>
      <c r="D579" s="3"/>
      <c r="E579" s="1">
        <v>2172</v>
      </c>
      <c r="F579" s="1">
        <v>18</v>
      </c>
      <c r="G579" s="1">
        <v>20662</v>
      </c>
      <c r="H579" s="1">
        <v>20662</v>
      </c>
      <c r="I579" s="1">
        <v>20662</v>
      </c>
      <c r="J579" s="1" t="s">
        <v>508</v>
      </c>
      <c r="K579" t="s">
        <v>509</v>
      </c>
      <c r="L579" t="s">
        <v>451</v>
      </c>
      <c r="M579" t="s">
        <v>510</v>
      </c>
      <c r="N579" t="str">
        <f t="shared" ref="N579:N642" si="9">CONCATENATE(C579,"-",J579,"-",M579)</f>
        <v>PCMH-Adult-Y19D-PCMH - Comprehensiveness/Whole Person Care — Adult Behavioral</v>
      </c>
      <c r="O579">
        <f>COUNTIF([1]BriansMasterCategoryDefinitionL!$F$2:$F$525,N579)</f>
        <v>0</v>
      </c>
    </row>
    <row r="580" spans="1:15" hidden="1" x14ac:dyDescent="0.25">
      <c r="A580" s="1">
        <v>139</v>
      </c>
      <c r="B580" t="s">
        <v>494</v>
      </c>
      <c r="C580" s="3" t="s">
        <v>1281</v>
      </c>
      <c r="D580" s="3"/>
      <c r="E580" s="1">
        <v>2172</v>
      </c>
      <c r="F580" s="1">
        <v>18</v>
      </c>
      <c r="G580" s="1">
        <v>20662</v>
      </c>
      <c r="H580" s="1">
        <v>20662</v>
      </c>
      <c r="I580" s="1">
        <v>20662</v>
      </c>
      <c r="J580" s="1" t="s">
        <v>508</v>
      </c>
      <c r="K580" t="s">
        <v>509</v>
      </c>
      <c r="L580" t="s">
        <v>451</v>
      </c>
      <c r="M580" t="s">
        <v>451</v>
      </c>
      <c r="N580" t="str">
        <f t="shared" si="9"/>
        <v>PCMH-Adult-Y19D-Coordination of Care</v>
      </c>
      <c r="O580">
        <f>COUNTIF([1]BriansMasterCategoryDefinitionL!$F$2:$F$525,N580)</f>
        <v>0</v>
      </c>
    </row>
    <row r="581" spans="1:15" hidden="1" x14ac:dyDescent="0.25">
      <c r="A581" s="1">
        <v>139</v>
      </c>
      <c r="B581" t="s">
        <v>494</v>
      </c>
      <c r="C581" s="3" t="s">
        <v>1281</v>
      </c>
      <c r="D581" s="3"/>
      <c r="E581" s="1">
        <v>2165</v>
      </c>
      <c r="F581" s="1">
        <v>55</v>
      </c>
      <c r="G581" s="1">
        <v>20664</v>
      </c>
      <c r="H581" s="1">
        <v>20664</v>
      </c>
      <c r="I581" s="1">
        <v>20664</v>
      </c>
      <c r="J581" s="1" t="s">
        <v>513</v>
      </c>
      <c r="K581" t="s">
        <v>514</v>
      </c>
      <c r="L581" t="s">
        <v>451</v>
      </c>
      <c r="M581" t="s">
        <v>510</v>
      </c>
      <c r="N581" s="5" t="str">
        <f t="shared" si="9"/>
        <v>PCMH-Adult-Y19P-PCMH - Comprehensiveness/Whole Person Care — Adult Behavioral</v>
      </c>
      <c r="O581" s="5">
        <f>COUNTIF([1]BriansMasterCategoryDefinitionL!$F$2:$F$525,N581)</f>
        <v>0</v>
      </c>
    </row>
    <row r="582" spans="1:15" hidden="1" x14ac:dyDescent="0.25">
      <c r="A582" s="1">
        <v>139</v>
      </c>
      <c r="B582" t="s">
        <v>494</v>
      </c>
      <c r="C582" s="3" t="s">
        <v>1281</v>
      </c>
      <c r="D582" s="3"/>
      <c r="E582" s="1">
        <v>2165</v>
      </c>
      <c r="F582" s="1">
        <v>55</v>
      </c>
      <c r="G582" s="1">
        <v>20664</v>
      </c>
      <c r="H582" s="1">
        <v>20664</v>
      </c>
      <c r="I582" s="1">
        <v>20664</v>
      </c>
      <c r="J582" s="1" t="s">
        <v>513</v>
      </c>
      <c r="K582" t="s">
        <v>514</v>
      </c>
      <c r="L582" t="s">
        <v>451</v>
      </c>
      <c r="M582" t="s">
        <v>451</v>
      </c>
      <c r="N582" s="5" t="str">
        <f t="shared" si="9"/>
        <v>PCMH-Adult-Y19P-Coordination of Care</v>
      </c>
      <c r="O582" s="5">
        <f>COUNTIF([1]BriansMasterCategoryDefinitionL!$F$2:$F$525,N582)</f>
        <v>0</v>
      </c>
    </row>
    <row r="583" spans="1:15" hidden="1" x14ac:dyDescent="0.25">
      <c r="A583" s="1">
        <v>139</v>
      </c>
      <c r="B583" t="s">
        <v>494</v>
      </c>
      <c r="C583" s="3" t="s">
        <v>1281</v>
      </c>
      <c r="D583" s="3"/>
      <c r="E583" s="1">
        <v>2273</v>
      </c>
      <c r="F583" s="1">
        <v>30</v>
      </c>
      <c r="G583" s="1">
        <v>20664</v>
      </c>
      <c r="H583" s="1">
        <v>20664</v>
      </c>
      <c r="I583" s="1">
        <v>20664</v>
      </c>
      <c r="J583" s="1" t="s">
        <v>513</v>
      </c>
      <c r="K583" t="s">
        <v>514</v>
      </c>
      <c r="L583" t="s">
        <v>451</v>
      </c>
      <c r="M583" t="s">
        <v>451</v>
      </c>
      <c r="N583" t="str">
        <f t="shared" si="9"/>
        <v>PCMH-Adult-Y19P-Coordination of Care</v>
      </c>
      <c r="O583">
        <f>COUNTIF([1]BriansMasterCategoryDefinitionL!$F$2:$F$525,N583)</f>
        <v>0</v>
      </c>
    </row>
    <row r="584" spans="1:15" hidden="1" x14ac:dyDescent="0.25">
      <c r="A584" s="1">
        <v>139</v>
      </c>
      <c r="B584" t="s">
        <v>494</v>
      </c>
      <c r="C584" s="3" t="s">
        <v>1281</v>
      </c>
      <c r="D584" s="3"/>
      <c r="E584" s="1">
        <v>2172</v>
      </c>
      <c r="F584" s="1">
        <v>18</v>
      </c>
      <c r="G584" s="1">
        <v>20664</v>
      </c>
      <c r="H584" s="1">
        <v>20664</v>
      </c>
      <c r="I584" s="1">
        <v>20664</v>
      </c>
      <c r="J584" s="1" t="s">
        <v>513</v>
      </c>
      <c r="K584" t="s">
        <v>514</v>
      </c>
      <c r="L584" t="s">
        <v>451</v>
      </c>
      <c r="M584" t="s">
        <v>510</v>
      </c>
      <c r="N584" t="str">
        <f t="shared" si="9"/>
        <v>PCMH-Adult-Y19P-PCMH - Comprehensiveness/Whole Person Care — Adult Behavioral</v>
      </c>
      <c r="O584">
        <f>COUNTIF([1]BriansMasterCategoryDefinitionL!$F$2:$F$525,N584)</f>
        <v>0</v>
      </c>
    </row>
    <row r="585" spans="1:15" hidden="1" x14ac:dyDescent="0.25">
      <c r="A585" s="1">
        <v>139</v>
      </c>
      <c r="B585" t="s">
        <v>494</v>
      </c>
      <c r="C585" s="3" t="s">
        <v>1281</v>
      </c>
      <c r="D585" s="3"/>
      <c r="E585" s="1">
        <v>2172</v>
      </c>
      <c r="F585" s="1">
        <v>18</v>
      </c>
      <c r="G585" s="1">
        <v>20664</v>
      </c>
      <c r="H585" s="1">
        <v>20664</v>
      </c>
      <c r="I585" s="1">
        <v>20664</v>
      </c>
      <c r="J585" s="1" t="s">
        <v>513</v>
      </c>
      <c r="K585" t="s">
        <v>514</v>
      </c>
      <c r="L585" t="s">
        <v>451</v>
      </c>
      <c r="M585" t="s">
        <v>451</v>
      </c>
      <c r="N585" t="str">
        <f t="shared" si="9"/>
        <v>PCMH-Adult-Y19P-Coordination of Care</v>
      </c>
      <c r="O585">
        <f>COUNTIF([1]BriansMasterCategoryDefinitionL!$F$2:$F$525,N585)</f>
        <v>0</v>
      </c>
    </row>
    <row r="586" spans="1:15" hidden="1" x14ac:dyDescent="0.25">
      <c r="A586" s="1">
        <v>139</v>
      </c>
      <c r="B586" t="s">
        <v>494</v>
      </c>
      <c r="C586" s="3" t="s">
        <v>1281</v>
      </c>
      <c r="D586" s="3"/>
      <c r="E586" s="1">
        <v>2165</v>
      </c>
      <c r="F586" s="1">
        <v>55</v>
      </c>
      <c r="G586" s="1">
        <v>20663</v>
      </c>
      <c r="H586" s="1">
        <v>20663</v>
      </c>
      <c r="I586" s="1">
        <v>20663</v>
      </c>
      <c r="J586" s="1" t="s">
        <v>511</v>
      </c>
      <c r="K586" t="s">
        <v>512</v>
      </c>
      <c r="L586" t="s">
        <v>451</v>
      </c>
      <c r="M586" t="s">
        <v>510</v>
      </c>
      <c r="N586" s="5" t="str">
        <f t="shared" si="9"/>
        <v>PCMH-Adult-Y19W-PCMH - Comprehensiveness/Whole Person Care — Adult Behavioral</v>
      </c>
      <c r="O586" s="5">
        <f>COUNTIF([1]BriansMasterCategoryDefinitionL!$F$2:$F$525,N586)</f>
        <v>0</v>
      </c>
    </row>
    <row r="587" spans="1:15" hidden="1" x14ac:dyDescent="0.25">
      <c r="A587" s="1">
        <v>139</v>
      </c>
      <c r="B587" t="s">
        <v>494</v>
      </c>
      <c r="C587" s="3" t="s">
        <v>1281</v>
      </c>
      <c r="D587" s="3"/>
      <c r="E587" s="1">
        <v>2165</v>
      </c>
      <c r="F587" s="1">
        <v>55</v>
      </c>
      <c r="G587" s="1">
        <v>20663</v>
      </c>
      <c r="H587" s="1">
        <v>20663</v>
      </c>
      <c r="I587" s="1">
        <v>20663</v>
      </c>
      <c r="J587" s="1" t="s">
        <v>511</v>
      </c>
      <c r="K587" t="s">
        <v>512</v>
      </c>
      <c r="L587" t="s">
        <v>451</v>
      </c>
      <c r="M587" t="s">
        <v>451</v>
      </c>
      <c r="N587" s="5" t="str">
        <f t="shared" si="9"/>
        <v>PCMH-Adult-Y19W-Coordination of Care</v>
      </c>
      <c r="O587" s="5">
        <f>COUNTIF([1]BriansMasterCategoryDefinitionL!$F$2:$F$525,N587)</f>
        <v>0</v>
      </c>
    </row>
    <row r="588" spans="1:15" hidden="1" x14ac:dyDescent="0.25">
      <c r="A588" s="1">
        <v>139</v>
      </c>
      <c r="B588" t="s">
        <v>494</v>
      </c>
      <c r="C588" s="3" t="s">
        <v>1281</v>
      </c>
      <c r="D588" s="3"/>
      <c r="E588" s="1">
        <v>2273</v>
      </c>
      <c r="F588" s="1">
        <v>30</v>
      </c>
      <c r="G588" s="1">
        <v>20663</v>
      </c>
      <c r="H588" s="1">
        <v>20663</v>
      </c>
      <c r="I588" s="1">
        <v>20663</v>
      </c>
      <c r="J588" s="1" t="s">
        <v>511</v>
      </c>
      <c r="K588" t="s">
        <v>512</v>
      </c>
      <c r="L588" t="s">
        <v>451</v>
      </c>
      <c r="M588" t="s">
        <v>451</v>
      </c>
      <c r="N588" t="str">
        <f t="shared" si="9"/>
        <v>PCMH-Adult-Y19W-Coordination of Care</v>
      </c>
      <c r="O588">
        <f>COUNTIF([1]BriansMasterCategoryDefinitionL!$F$2:$F$525,N588)</f>
        <v>0</v>
      </c>
    </row>
    <row r="589" spans="1:15" hidden="1" x14ac:dyDescent="0.25">
      <c r="A589" s="1">
        <v>139</v>
      </c>
      <c r="B589" t="s">
        <v>494</v>
      </c>
      <c r="C589" s="3" t="s">
        <v>1281</v>
      </c>
      <c r="D589" s="3"/>
      <c r="E589" s="1">
        <v>2172</v>
      </c>
      <c r="F589" s="1">
        <v>18</v>
      </c>
      <c r="G589" s="1">
        <v>20663</v>
      </c>
      <c r="H589" s="1">
        <v>20663</v>
      </c>
      <c r="I589" s="1">
        <v>20663</v>
      </c>
      <c r="J589" s="1" t="s">
        <v>511</v>
      </c>
      <c r="K589" t="s">
        <v>512</v>
      </c>
      <c r="L589" t="s">
        <v>451</v>
      </c>
      <c r="M589" t="s">
        <v>510</v>
      </c>
      <c r="N589" t="str">
        <f t="shared" si="9"/>
        <v>PCMH-Adult-Y19W-PCMH - Comprehensiveness/Whole Person Care — Adult Behavioral</v>
      </c>
      <c r="O589">
        <f>COUNTIF([1]BriansMasterCategoryDefinitionL!$F$2:$F$525,N589)</f>
        <v>0</v>
      </c>
    </row>
    <row r="590" spans="1:15" hidden="1" x14ac:dyDescent="0.25">
      <c r="A590" s="1">
        <v>139</v>
      </c>
      <c r="B590" t="s">
        <v>494</v>
      </c>
      <c r="C590" s="3" t="s">
        <v>1281</v>
      </c>
      <c r="D590" s="3"/>
      <c r="E590" s="1">
        <v>2172</v>
      </c>
      <c r="F590" s="1">
        <v>18</v>
      </c>
      <c r="G590" s="1">
        <v>20663</v>
      </c>
      <c r="H590" s="1">
        <v>20663</v>
      </c>
      <c r="I590" s="1">
        <v>20663</v>
      </c>
      <c r="J590" s="1" t="s">
        <v>511</v>
      </c>
      <c r="K590" t="s">
        <v>512</v>
      </c>
      <c r="L590" t="s">
        <v>451</v>
      </c>
      <c r="M590" t="s">
        <v>451</v>
      </c>
      <c r="N590" t="str">
        <f t="shared" si="9"/>
        <v>PCMH-Adult-Y19W-Coordination of Care</v>
      </c>
      <c r="O590">
        <f>COUNTIF([1]BriansMasterCategoryDefinitionL!$F$2:$F$525,N590)</f>
        <v>0</v>
      </c>
    </row>
    <row r="591" spans="1:15" hidden="1" x14ac:dyDescent="0.25">
      <c r="A591" s="1">
        <v>178</v>
      </c>
      <c r="B591" t="s">
        <v>410</v>
      </c>
      <c r="C591" s="3" t="s">
        <v>1280</v>
      </c>
      <c r="D591" s="3"/>
      <c r="E591" s="1">
        <v>2352</v>
      </c>
      <c r="F591" s="1">
        <v>27</v>
      </c>
      <c r="G591" s="1">
        <v>21052</v>
      </c>
      <c r="H591" s="1">
        <v>21052</v>
      </c>
      <c r="I591" s="1">
        <v>21052</v>
      </c>
      <c r="J591" s="1" t="s">
        <v>457</v>
      </c>
      <c r="K591" t="s">
        <v>458</v>
      </c>
      <c r="L591" t="s">
        <v>456</v>
      </c>
      <c r="M591" t="s">
        <v>1274</v>
      </c>
      <c r="N591" t="str">
        <f t="shared" si="9"/>
        <v>PCMH-Child-Y3DB-Provider's Attention to Your Child’s Growth and Development</v>
      </c>
      <c r="O591">
        <f>COUNTIF([1]BriansMasterCategoryDefinitionL!$F$2:$F$525,N591)</f>
        <v>0</v>
      </c>
    </row>
    <row r="592" spans="1:15" hidden="1" x14ac:dyDescent="0.25">
      <c r="A592" s="1">
        <v>178</v>
      </c>
      <c r="B592" t="s">
        <v>410</v>
      </c>
      <c r="C592" s="3" t="s">
        <v>1280</v>
      </c>
      <c r="D592" s="3"/>
      <c r="E592" s="1">
        <v>2186</v>
      </c>
      <c r="F592" s="1">
        <v>12</v>
      </c>
      <c r="G592" s="1">
        <v>21052</v>
      </c>
      <c r="H592" s="1">
        <v>21052</v>
      </c>
      <c r="I592" s="1">
        <v>21052</v>
      </c>
      <c r="J592" s="1" t="s">
        <v>457</v>
      </c>
      <c r="K592" t="s">
        <v>458</v>
      </c>
      <c r="L592" t="s">
        <v>456</v>
      </c>
      <c r="M592" t="s">
        <v>1274</v>
      </c>
      <c r="N592" t="str">
        <f t="shared" si="9"/>
        <v>PCMH-Child-Y3DB-Provider's Attention to Your Child’s Growth and Development</v>
      </c>
      <c r="O592">
        <f>COUNTIF([1]BriansMasterCategoryDefinitionL!$F$2:$F$525,N592)</f>
        <v>0</v>
      </c>
    </row>
    <row r="593" spans="1:15" hidden="1" x14ac:dyDescent="0.25">
      <c r="A593" s="1">
        <v>178</v>
      </c>
      <c r="B593" t="s">
        <v>410</v>
      </c>
      <c r="C593" s="3" t="s">
        <v>1280</v>
      </c>
      <c r="D593" s="3"/>
      <c r="E593" s="1">
        <v>2186</v>
      </c>
      <c r="F593" s="1">
        <v>12</v>
      </c>
      <c r="G593" s="1">
        <v>21052</v>
      </c>
      <c r="H593" s="1">
        <v>21052</v>
      </c>
      <c r="I593" s="1">
        <v>21052</v>
      </c>
      <c r="J593" s="1" t="s">
        <v>457</v>
      </c>
      <c r="K593" t="s">
        <v>458</v>
      </c>
      <c r="L593" t="s">
        <v>456</v>
      </c>
      <c r="M593" t="s">
        <v>492</v>
      </c>
      <c r="N593" t="str">
        <f t="shared" si="9"/>
        <v>PCMH-Child-Y3DB-PCMH - Comprehensiveness/Whole Person Care — Child Developmental</v>
      </c>
      <c r="O593">
        <f>COUNTIF([1]BriansMasterCategoryDefinitionL!$F$2:$F$525,N593)</f>
        <v>0</v>
      </c>
    </row>
    <row r="594" spans="1:15" hidden="1" x14ac:dyDescent="0.25">
      <c r="A594" s="1">
        <v>189</v>
      </c>
      <c r="B594" t="s">
        <v>588</v>
      </c>
      <c r="C594" s="3" t="s">
        <v>1282</v>
      </c>
      <c r="D594" s="3"/>
      <c r="E594" s="1">
        <v>2455</v>
      </c>
      <c r="F594" s="1">
        <v>3</v>
      </c>
      <c r="G594" s="1">
        <v>21379</v>
      </c>
      <c r="H594" s="1">
        <v>21379</v>
      </c>
      <c r="I594" s="1">
        <v>21052</v>
      </c>
      <c r="J594" s="1" t="s">
        <v>457</v>
      </c>
      <c r="K594" t="s">
        <v>458</v>
      </c>
      <c r="L594" t="s">
        <v>589</v>
      </c>
      <c r="M594" t="s">
        <v>589</v>
      </c>
      <c r="N594" t="str">
        <f t="shared" si="9"/>
        <v>CG-CAHPS 12 Month Child-Y3DB-Your Child's Care From This Provider in the Last 12 Months</v>
      </c>
      <c r="O594">
        <f>COUNTIF([1]BriansMasterCategoryDefinitionL!$F$2:$F$525,N594)</f>
        <v>0</v>
      </c>
    </row>
    <row r="595" spans="1:15" hidden="1" x14ac:dyDescent="0.25">
      <c r="A595" s="1">
        <v>160</v>
      </c>
      <c r="B595" t="s">
        <v>592</v>
      </c>
      <c r="C595" s="3" t="s">
        <v>1282</v>
      </c>
      <c r="D595" s="3"/>
      <c r="E595" s="1">
        <v>2284</v>
      </c>
      <c r="F595" s="1">
        <v>3</v>
      </c>
      <c r="G595" s="1">
        <v>21052</v>
      </c>
      <c r="H595" s="1">
        <v>21052</v>
      </c>
      <c r="I595" s="1">
        <v>21052</v>
      </c>
      <c r="J595" s="1" t="s">
        <v>457</v>
      </c>
      <c r="K595" t="s">
        <v>458</v>
      </c>
      <c r="L595" t="s">
        <v>456</v>
      </c>
      <c r="M595" t="s">
        <v>456</v>
      </c>
      <c r="N595" t="str">
        <f t="shared" si="9"/>
        <v>CG-CAHPS 12 Month Child-Y3DB-Provider's Attention to Your Child's Growth and Development</v>
      </c>
      <c r="O595">
        <f>COUNTIF([1]BriansMasterCategoryDefinitionL!$F$2:$F$525,N595)</f>
        <v>0</v>
      </c>
    </row>
    <row r="596" spans="1:15" hidden="1" x14ac:dyDescent="0.25">
      <c r="A596" s="1">
        <v>163</v>
      </c>
      <c r="B596" t="s">
        <v>617</v>
      </c>
      <c r="C596" s="3" t="s">
        <v>1279</v>
      </c>
      <c r="D596" s="3"/>
      <c r="E596" s="1">
        <v>2249</v>
      </c>
      <c r="F596" s="1">
        <v>9</v>
      </c>
      <c r="G596" s="1">
        <v>21052</v>
      </c>
      <c r="H596" s="1">
        <v>21052</v>
      </c>
      <c r="I596" s="1">
        <v>21052</v>
      </c>
      <c r="J596" s="1" t="s">
        <v>457</v>
      </c>
      <c r="K596" t="s">
        <v>458</v>
      </c>
      <c r="L596" t="s">
        <v>456</v>
      </c>
      <c r="M596" t="s">
        <v>1274</v>
      </c>
      <c r="N596" t="str">
        <f t="shared" si="9"/>
        <v>CG-CAHPS Visit Child-Y3DB-Provider's Attention to Your Child’s Growth and Development</v>
      </c>
      <c r="O596">
        <f>COUNTIF([1]BriansMasterCategoryDefinitionL!$F$2:$F$525,N596)</f>
        <v>0</v>
      </c>
    </row>
    <row r="597" spans="1:15" hidden="1" x14ac:dyDescent="0.25">
      <c r="A597" s="1">
        <v>178</v>
      </c>
      <c r="B597" t="s">
        <v>410</v>
      </c>
      <c r="C597" s="3" t="s">
        <v>1280</v>
      </c>
      <c r="D597" s="3"/>
      <c r="E597" s="1">
        <v>2352</v>
      </c>
      <c r="F597" s="1">
        <v>27</v>
      </c>
      <c r="G597" s="1">
        <v>21053</v>
      </c>
      <c r="H597" s="1">
        <v>21053</v>
      </c>
      <c r="I597" s="1">
        <v>21053</v>
      </c>
      <c r="J597" s="1" t="s">
        <v>459</v>
      </c>
      <c r="K597" t="s">
        <v>460</v>
      </c>
      <c r="L597" t="s">
        <v>456</v>
      </c>
      <c r="M597" t="s">
        <v>1274</v>
      </c>
      <c r="N597" t="str">
        <f t="shared" si="9"/>
        <v>PCMH-Child-Y3DC-Provider's Attention to Your Child’s Growth and Development</v>
      </c>
      <c r="O597">
        <f>COUNTIF([1]BriansMasterCategoryDefinitionL!$F$2:$F$525,N597)</f>
        <v>0</v>
      </c>
    </row>
    <row r="598" spans="1:15" hidden="1" x14ac:dyDescent="0.25">
      <c r="A598" s="1">
        <v>178</v>
      </c>
      <c r="B598" t="s">
        <v>410</v>
      </c>
      <c r="C598" s="3" t="s">
        <v>1280</v>
      </c>
      <c r="D598" s="3"/>
      <c r="E598" s="1">
        <v>2186</v>
      </c>
      <c r="F598" s="1">
        <v>12</v>
      </c>
      <c r="G598" s="1">
        <v>21053</v>
      </c>
      <c r="H598" s="1">
        <v>21053</v>
      </c>
      <c r="I598" s="1">
        <v>21053</v>
      </c>
      <c r="J598" s="1" t="s">
        <v>459</v>
      </c>
      <c r="K598" t="s">
        <v>460</v>
      </c>
      <c r="L598" t="s">
        <v>456</v>
      </c>
      <c r="M598" t="s">
        <v>1274</v>
      </c>
      <c r="N598" t="str">
        <f t="shared" si="9"/>
        <v>PCMH-Child-Y3DC-Provider's Attention to Your Child’s Growth and Development</v>
      </c>
      <c r="O598">
        <f>COUNTIF([1]BriansMasterCategoryDefinitionL!$F$2:$F$525,N598)</f>
        <v>0</v>
      </c>
    </row>
    <row r="599" spans="1:15" hidden="1" x14ac:dyDescent="0.25">
      <c r="A599" s="1">
        <v>178</v>
      </c>
      <c r="B599" t="s">
        <v>410</v>
      </c>
      <c r="C599" s="3" t="s">
        <v>1280</v>
      </c>
      <c r="D599" s="3"/>
      <c r="E599" s="1">
        <v>2186</v>
      </c>
      <c r="F599" s="1">
        <v>12</v>
      </c>
      <c r="G599" s="1">
        <v>21053</v>
      </c>
      <c r="H599" s="1">
        <v>21053</v>
      </c>
      <c r="I599" s="1">
        <v>21053</v>
      </c>
      <c r="J599" s="1" t="s">
        <v>459</v>
      </c>
      <c r="K599" t="s">
        <v>460</v>
      </c>
      <c r="L599" t="s">
        <v>456</v>
      </c>
      <c r="M599" t="s">
        <v>492</v>
      </c>
      <c r="N599" t="str">
        <f t="shared" si="9"/>
        <v>PCMH-Child-Y3DC-PCMH - Comprehensiveness/Whole Person Care — Child Developmental</v>
      </c>
      <c r="O599">
        <f>COUNTIF([1]BriansMasterCategoryDefinitionL!$F$2:$F$525,N599)</f>
        <v>0</v>
      </c>
    </row>
    <row r="600" spans="1:15" hidden="1" x14ac:dyDescent="0.25">
      <c r="A600" s="1">
        <v>189</v>
      </c>
      <c r="B600" t="s">
        <v>588</v>
      </c>
      <c r="C600" s="3" t="s">
        <v>1282</v>
      </c>
      <c r="D600" s="3"/>
      <c r="E600" s="1">
        <v>2455</v>
      </c>
      <c r="F600" s="1">
        <v>3</v>
      </c>
      <c r="G600" s="1">
        <v>21380</v>
      </c>
      <c r="H600" s="1">
        <v>21380</v>
      </c>
      <c r="I600" s="1">
        <v>21053</v>
      </c>
      <c r="J600" s="1" t="s">
        <v>459</v>
      </c>
      <c r="K600" t="s">
        <v>460</v>
      </c>
      <c r="L600" t="s">
        <v>589</v>
      </c>
      <c r="M600" t="s">
        <v>589</v>
      </c>
      <c r="N600" t="str">
        <f t="shared" si="9"/>
        <v>CG-CAHPS 12 Month Child-Y3DC-Your Child's Care From This Provider in the Last 12 Months</v>
      </c>
      <c r="O600">
        <f>COUNTIF([1]BriansMasterCategoryDefinitionL!$F$2:$F$525,N600)</f>
        <v>0</v>
      </c>
    </row>
    <row r="601" spans="1:15" hidden="1" x14ac:dyDescent="0.25">
      <c r="A601" s="1">
        <v>160</v>
      </c>
      <c r="B601" t="s">
        <v>592</v>
      </c>
      <c r="C601" s="3" t="s">
        <v>1282</v>
      </c>
      <c r="D601" s="3"/>
      <c r="E601" s="1">
        <v>2284</v>
      </c>
      <c r="F601" s="1">
        <v>3</v>
      </c>
      <c r="G601" s="1">
        <v>21053</v>
      </c>
      <c r="H601" s="1">
        <v>21053</v>
      </c>
      <c r="I601" s="1">
        <v>21053</v>
      </c>
      <c r="J601" s="1" t="s">
        <v>459</v>
      </c>
      <c r="K601" t="s">
        <v>460</v>
      </c>
      <c r="L601" t="s">
        <v>456</v>
      </c>
      <c r="M601" t="s">
        <v>456</v>
      </c>
      <c r="N601" t="str">
        <f t="shared" si="9"/>
        <v>CG-CAHPS 12 Month Child-Y3DC-Provider's Attention to Your Child's Growth and Development</v>
      </c>
      <c r="O601">
        <f>COUNTIF([1]BriansMasterCategoryDefinitionL!$F$2:$F$525,N601)</f>
        <v>0</v>
      </c>
    </row>
    <row r="602" spans="1:15" hidden="1" x14ac:dyDescent="0.25">
      <c r="A602" s="1">
        <v>163</v>
      </c>
      <c r="B602" t="s">
        <v>617</v>
      </c>
      <c r="C602" s="3" t="s">
        <v>1279</v>
      </c>
      <c r="D602" s="3"/>
      <c r="E602" s="1">
        <v>2249</v>
      </c>
      <c r="F602" s="1">
        <v>9</v>
      </c>
      <c r="G602" s="1">
        <v>21053</v>
      </c>
      <c r="H602" s="1">
        <v>21053</v>
      </c>
      <c r="I602" s="1">
        <v>21053</v>
      </c>
      <c r="J602" s="1" t="s">
        <v>459</v>
      </c>
      <c r="K602" t="s">
        <v>460</v>
      </c>
      <c r="L602" t="s">
        <v>456</v>
      </c>
      <c r="M602" t="s">
        <v>1274</v>
      </c>
      <c r="N602" t="str">
        <f t="shared" si="9"/>
        <v>CG-CAHPS Visit Child-Y3DC-Provider's Attention to Your Child’s Growth and Development</v>
      </c>
      <c r="O602">
        <f>COUNTIF([1]BriansMasterCategoryDefinitionL!$F$2:$F$525,N602)</f>
        <v>0</v>
      </c>
    </row>
    <row r="603" spans="1:15" hidden="1" x14ac:dyDescent="0.25">
      <c r="A603" s="1">
        <v>178</v>
      </c>
      <c r="B603" t="s">
        <v>410</v>
      </c>
      <c r="C603" s="3" t="s">
        <v>1280</v>
      </c>
      <c r="D603" s="3"/>
      <c r="E603" s="1">
        <v>2352</v>
      </c>
      <c r="F603" s="1">
        <v>27</v>
      </c>
      <c r="G603" s="1">
        <v>21054</v>
      </c>
      <c r="H603" s="1">
        <v>21054</v>
      </c>
      <c r="I603" s="1">
        <v>21054</v>
      </c>
      <c r="J603" s="1" t="s">
        <v>461</v>
      </c>
      <c r="K603" t="s">
        <v>462</v>
      </c>
      <c r="L603" t="s">
        <v>456</v>
      </c>
      <c r="M603" t="s">
        <v>1274</v>
      </c>
      <c r="N603" t="str">
        <f t="shared" si="9"/>
        <v>PCMH-Child-Y3DD-Provider's Attention to Your Child’s Growth and Development</v>
      </c>
      <c r="O603">
        <f>COUNTIF([1]BriansMasterCategoryDefinitionL!$F$2:$F$525,N603)</f>
        <v>0</v>
      </c>
    </row>
    <row r="604" spans="1:15" hidden="1" x14ac:dyDescent="0.25">
      <c r="A604" s="1">
        <v>154</v>
      </c>
      <c r="B604" t="s">
        <v>526</v>
      </c>
      <c r="C604" s="3" t="s">
        <v>1283</v>
      </c>
      <c r="D604" s="3"/>
      <c r="E604" s="1">
        <v>2032</v>
      </c>
      <c r="F604" s="1">
        <v>559</v>
      </c>
      <c r="G604" s="1">
        <v>19248</v>
      </c>
      <c r="H604" s="1">
        <v>19248</v>
      </c>
      <c r="I604" s="1">
        <v>14080</v>
      </c>
      <c r="J604" s="1" t="s">
        <v>416</v>
      </c>
      <c r="K604" t="s">
        <v>515</v>
      </c>
      <c r="L604" t="s">
        <v>413</v>
      </c>
      <c r="M604" t="s">
        <v>413</v>
      </c>
      <c r="N604" t="str">
        <f t="shared" si="9"/>
        <v>CG-CAHPS 12 Month-H1DA-Getting Timely Appointments, Care, and Information</v>
      </c>
      <c r="O604">
        <f>COUNTIF([1]BriansMasterCategoryDefinitionL!$F$2:$F$525,N604)</f>
        <v>1</v>
      </c>
    </row>
    <row r="605" spans="1:15" hidden="1" x14ac:dyDescent="0.25">
      <c r="A605" s="1">
        <v>154</v>
      </c>
      <c r="B605" t="s">
        <v>526</v>
      </c>
      <c r="C605" s="3" t="s">
        <v>1283</v>
      </c>
      <c r="D605" s="3"/>
      <c r="E605" s="1">
        <v>2032</v>
      </c>
      <c r="F605" s="1">
        <v>559</v>
      </c>
      <c r="G605" s="1">
        <v>19250</v>
      </c>
      <c r="H605" s="1">
        <v>19250</v>
      </c>
      <c r="I605" s="1">
        <v>14081</v>
      </c>
      <c r="J605" s="1" t="s">
        <v>418</v>
      </c>
      <c r="K605" t="s">
        <v>516</v>
      </c>
      <c r="L605" t="s">
        <v>413</v>
      </c>
      <c r="M605" t="s">
        <v>413</v>
      </c>
      <c r="N605" t="str">
        <f t="shared" si="9"/>
        <v>CG-CAHPS 12 Month-H1DB-Getting Timely Appointments, Care, and Information</v>
      </c>
      <c r="O605">
        <f>COUNTIF([1]BriansMasterCategoryDefinitionL!$F$2:$F$525,N605)</f>
        <v>1</v>
      </c>
    </row>
    <row r="606" spans="1:15" hidden="1" x14ac:dyDescent="0.25">
      <c r="A606" s="1">
        <v>154</v>
      </c>
      <c r="B606" t="s">
        <v>526</v>
      </c>
      <c r="C606" s="3" t="s">
        <v>1283</v>
      </c>
      <c r="D606" s="3"/>
      <c r="E606" s="1">
        <v>2032</v>
      </c>
      <c r="F606" s="1">
        <v>559</v>
      </c>
      <c r="G606" s="1">
        <v>19252</v>
      </c>
      <c r="H606" s="1">
        <v>19252</v>
      </c>
      <c r="I606" s="1">
        <v>14082</v>
      </c>
      <c r="J606" s="1" t="s">
        <v>411</v>
      </c>
      <c r="K606" t="s">
        <v>412</v>
      </c>
      <c r="L606" t="s">
        <v>413</v>
      </c>
      <c r="M606" t="s">
        <v>413</v>
      </c>
      <c r="N606" t="str">
        <f t="shared" si="9"/>
        <v>CG-CAHPS 12 Month-H9DA-Getting Timely Appointments, Care, and Information</v>
      </c>
      <c r="O606">
        <f>COUNTIF([1]BriansMasterCategoryDefinitionL!$F$2:$F$525,N606)</f>
        <v>1</v>
      </c>
    </row>
    <row r="607" spans="1:15" hidden="1" x14ac:dyDescent="0.25">
      <c r="A607" s="1">
        <v>154</v>
      </c>
      <c r="B607" t="s">
        <v>526</v>
      </c>
      <c r="C607" s="3" t="s">
        <v>1283</v>
      </c>
      <c r="D607" s="3"/>
      <c r="E607" s="1">
        <v>2032</v>
      </c>
      <c r="F607" s="1">
        <v>559</v>
      </c>
      <c r="G607" s="1">
        <v>19254</v>
      </c>
      <c r="H607" s="1">
        <v>19254</v>
      </c>
      <c r="I607" s="1">
        <v>14083</v>
      </c>
      <c r="J607" s="1" t="s">
        <v>414</v>
      </c>
      <c r="K607" t="s">
        <v>415</v>
      </c>
      <c r="L607" t="s">
        <v>413</v>
      </c>
      <c r="M607" t="s">
        <v>413</v>
      </c>
      <c r="N607" t="str">
        <f t="shared" si="9"/>
        <v>CG-CAHPS 12 Month-H9DB-Getting Timely Appointments, Care, and Information</v>
      </c>
      <c r="O607">
        <f>COUNTIF([1]BriansMasterCategoryDefinitionL!$F$2:$F$525,N607)</f>
        <v>1</v>
      </c>
    </row>
    <row r="608" spans="1:15" hidden="1" x14ac:dyDescent="0.25">
      <c r="A608" s="1">
        <v>154</v>
      </c>
      <c r="B608" t="s">
        <v>526</v>
      </c>
      <c r="C608" s="3" t="s">
        <v>1283</v>
      </c>
      <c r="D608" s="3"/>
      <c r="E608" s="1">
        <v>2032</v>
      </c>
      <c r="F608" s="1">
        <v>559</v>
      </c>
      <c r="G608" s="1">
        <v>19255</v>
      </c>
      <c r="H608" s="1">
        <v>19255</v>
      </c>
      <c r="I608" s="1">
        <v>14084</v>
      </c>
      <c r="J608" s="1" t="s">
        <v>422</v>
      </c>
      <c r="K608" t="s">
        <v>527</v>
      </c>
      <c r="L608" t="s">
        <v>413</v>
      </c>
      <c r="M608" t="s">
        <v>413</v>
      </c>
      <c r="N608" t="str">
        <f t="shared" si="9"/>
        <v>CG-CAHPS 12 Month-H5DD-Getting Timely Appointments, Care, and Information</v>
      </c>
      <c r="O608">
        <f>COUNTIF([1]BriansMasterCategoryDefinitionL!$F$2:$F$525,N608)</f>
        <v>1</v>
      </c>
    </row>
    <row r="609" spans="1:15" hidden="1" x14ac:dyDescent="0.25">
      <c r="A609" s="1">
        <v>154</v>
      </c>
      <c r="B609" t="s">
        <v>526</v>
      </c>
      <c r="C609" s="3" t="s">
        <v>1283</v>
      </c>
      <c r="D609" s="3"/>
      <c r="E609" s="1">
        <v>2032</v>
      </c>
      <c r="F609" s="1">
        <v>559</v>
      </c>
      <c r="G609" s="1">
        <v>19344</v>
      </c>
      <c r="H609" s="1">
        <v>19344</v>
      </c>
      <c r="I609" s="1">
        <v>5870</v>
      </c>
      <c r="J609" s="1" t="s">
        <v>161</v>
      </c>
      <c r="K609" t="s">
        <v>521</v>
      </c>
      <c r="L609" t="s">
        <v>439</v>
      </c>
      <c r="M609" t="s">
        <v>434</v>
      </c>
      <c r="N609" t="str">
        <f t="shared" si="9"/>
        <v>CG-CAHPS 12 Month-H3J-How Well Providers Communicate With Patients</v>
      </c>
      <c r="O609">
        <f>COUNTIF([1]BriansMasterCategoryDefinitionL!$F$2:$F$525,N609)</f>
        <v>1</v>
      </c>
    </row>
    <row r="610" spans="1:15" hidden="1" x14ac:dyDescent="0.25">
      <c r="A610" s="1">
        <v>154</v>
      </c>
      <c r="B610" t="s">
        <v>526</v>
      </c>
      <c r="C610" s="3" t="s">
        <v>1283</v>
      </c>
      <c r="D610" s="3"/>
      <c r="E610" s="1">
        <v>2032</v>
      </c>
      <c r="F610" s="1">
        <v>559</v>
      </c>
      <c r="G610" s="1">
        <v>19345</v>
      </c>
      <c r="H610" s="1">
        <v>19345</v>
      </c>
      <c r="I610" s="1">
        <v>5869</v>
      </c>
      <c r="J610" s="1" t="s">
        <v>158</v>
      </c>
      <c r="K610" t="s">
        <v>433</v>
      </c>
      <c r="L610" t="s">
        <v>439</v>
      </c>
      <c r="M610" t="s">
        <v>434</v>
      </c>
      <c r="N610" t="str">
        <f t="shared" si="9"/>
        <v>CG-CAHPS 12 Month-H3O-How Well Providers Communicate With Patients</v>
      </c>
      <c r="O610">
        <f>COUNTIF([1]BriansMasterCategoryDefinitionL!$F$2:$F$525,N610)</f>
        <v>1</v>
      </c>
    </row>
    <row r="611" spans="1:15" hidden="1" x14ac:dyDescent="0.25">
      <c r="A611" s="1">
        <v>154</v>
      </c>
      <c r="B611" t="s">
        <v>526</v>
      </c>
      <c r="C611" s="3" t="s">
        <v>1283</v>
      </c>
      <c r="D611" s="3"/>
      <c r="E611" s="1">
        <v>2032</v>
      </c>
      <c r="F611" s="1">
        <v>559</v>
      </c>
      <c r="G611" s="1">
        <v>19347</v>
      </c>
      <c r="H611" s="1">
        <v>19347</v>
      </c>
      <c r="I611" s="1">
        <v>14087</v>
      </c>
      <c r="J611" s="1" t="s">
        <v>435</v>
      </c>
      <c r="K611" t="s">
        <v>436</v>
      </c>
      <c r="L611" t="s">
        <v>439</v>
      </c>
      <c r="M611" t="s">
        <v>434</v>
      </c>
      <c r="N611" t="str">
        <f t="shared" si="9"/>
        <v>CG-CAHPS 12 Month-H3FF-How Well Providers Communicate With Patients</v>
      </c>
      <c r="O611">
        <f>COUNTIF([1]BriansMasterCategoryDefinitionL!$F$2:$F$525,N611)</f>
        <v>1</v>
      </c>
    </row>
    <row r="612" spans="1:15" hidden="1" x14ac:dyDescent="0.25">
      <c r="A612" s="1">
        <v>154</v>
      </c>
      <c r="B612" t="s">
        <v>526</v>
      </c>
      <c r="C612" s="3" t="s">
        <v>1283</v>
      </c>
      <c r="D612" s="3"/>
      <c r="E612" s="1">
        <v>2032</v>
      </c>
      <c r="F612" s="1">
        <v>559</v>
      </c>
      <c r="G612" s="1">
        <v>19348</v>
      </c>
      <c r="H612" s="1">
        <v>19348</v>
      </c>
      <c r="I612" s="1">
        <v>14088</v>
      </c>
      <c r="J612" s="1" t="s">
        <v>440</v>
      </c>
      <c r="K612" t="s">
        <v>522</v>
      </c>
      <c r="L612" t="s">
        <v>439</v>
      </c>
      <c r="M612" t="s">
        <v>434</v>
      </c>
      <c r="N612" t="str">
        <f t="shared" si="9"/>
        <v>CG-CAHPS 12 Month-H3D-How Well Providers Communicate With Patients</v>
      </c>
      <c r="O612">
        <f>COUNTIF([1]BriansMasterCategoryDefinitionL!$F$2:$F$525,N612)</f>
        <v>1</v>
      </c>
    </row>
    <row r="613" spans="1:15" hidden="1" x14ac:dyDescent="0.25">
      <c r="A613" s="1">
        <v>154</v>
      </c>
      <c r="B613" t="s">
        <v>526</v>
      </c>
      <c r="C613" s="3" t="s">
        <v>1283</v>
      </c>
      <c r="D613" s="3"/>
      <c r="E613" s="1">
        <v>2032</v>
      </c>
      <c r="F613" s="1">
        <v>559</v>
      </c>
      <c r="G613" s="1">
        <v>19349</v>
      </c>
      <c r="H613" s="1">
        <v>19349</v>
      </c>
      <c r="I613" s="1">
        <v>14089</v>
      </c>
      <c r="J613" s="1" t="s">
        <v>163</v>
      </c>
      <c r="K613" t="s">
        <v>437</v>
      </c>
      <c r="L613" t="s">
        <v>439</v>
      </c>
      <c r="M613" t="s">
        <v>434</v>
      </c>
      <c r="N613" t="str">
        <f t="shared" si="9"/>
        <v>CG-CAHPS 12 Month-H3CS-How Well Providers Communicate With Patients</v>
      </c>
      <c r="O613">
        <f>COUNTIF([1]BriansMasterCategoryDefinitionL!$F$2:$F$525,N613)</f>
        <v>1</v>
      </c>
    </row>
    <row r="614" spans="1:15" hidden="1" x14ac:dyDescent="0.25">
      <c r="A614" s="1">
        <v>154</v>
      </c>
      <c r="B614" t="s">
        <v>526</v>
      </c>
      <c r="C614" s="3" t="s">
        <v>1283</v>
      </c>
      <c r="D614" s="3"/>
      <c r="E614" s="1">
        <v>2032</v>
      </c>
      <c r="F614" s="1">
        <v>559</v>
      </c>
      <c r="G614" s="1">
        <v>19350</v>
      </c>
      <c r="H614" s="1">
        <v>19350</v>
      </c>
      <c r="I614" s="1">
        <v>14090</v>
      </c>
      <c r="J614" s="1" t="s">
        <v>165</v>
      </c>
      <c r="K614" t="s">
        <v>523</v>
      </c>
      <c r="L614" t="s">
        <v>439</v>
      </c>
      <c r="M614" t="s">
        <v>434</v>
      </c>
      <c r="N614" t="str">
        <f t="shared" si="9"/>
        <v>CG-CAHPS 12 Month-H3AA-How Well Providers Communicate With Patients</v>
      </c>
      <c r="O614">
        <f>COUNTIF([1]BriansMasterCategoryDefinitionL!$F$2:$F$525,N614)</f>
        <v>1</v>
      </c>
    </row>
    <row r="615" spans="1:15" hidden="1" x14ac:dyDescent="0.25">
      <c r="A615" s="1">
        <v>154</v>
      </c>
      <c r="B615" t="s">
        <v>526</v>
      </c>
      <c r="C615" s="3" t="s">
        <v>1283</v>
      </c>
      <c r="D615" s="3"/>
      <c r="E615" s="1">
        <v>2032</v>
      </c>
      <c r="F615" s="1">
        <v>559</v>
      </c>
      <c r="G615" s="1">
        <v>19352</v>
      </c>
      <c r="H615" s="1">
        <v>19352</v>
      </c>
      <c r="I615" s="1">
        <v>14091</v>
      </c>
      <c r="J615" s="1" t="s">
        <v>443</v>
      </c>
      <c r="K615" t="s">
        <v>528</v>
      </c>
      <c r="L615" t="s">
        <v>445</v>
      </c>
      <c r="M615" t="s">
        <v>446</v>
      </c>
      <c r="N615" t="str">
        <f t="shared" si="9"/>
        <v>CG-CAHPS 12 Month-H4FC-Follow-Up On Test Results</v>
      </c>
      <c r="O615">
        <f>COUNTIF([1]BriansMasterCategoryDefinitionL!$F$2:$F$525,N615)</f>
        <v>1</v>
      </c>
    </row>
    <row r="616" spans="1:15" hidden="1" x14ac:dyDescent="0.25">
      <c r="A616" s="1">
        <v>154</v>
      </c>
      <c r="B616" t="s">
        <v>526</v>
      </c>
      <c r="C616" s="3" t="s">
        <v>1283</v>
      </c>
      <c r="D616" s="3"/>
      <c r="E616" s="1">
        <v>2032</v>
      </c>
      <c r="F616" s="1">
        <v>559</v>
      </c>
      <c r="G616" s="1">
        <v>19267</v>
      </c>
      <c r="H616" s="1">
        <v>19267</v>
      </c>
      <c r="I616" s="1">
        <v>5885</v>
      </c>
      <c r="J616" s="1" t="s">
        <v>231</v>
      </c>
      <c r="K616" t="s">
        <v>447</v>
      </c>
      <c r="L616" t="s">
        <v>448</v>
      </c>
      <c r="M616" t="s">
        <v>448</v>
      </c>
      <c r="N616" t="str">
        <f t="shared" si="9"/>
        <v>CG-CAHPS 12 Month-H30-Patients' Rating of the Provider</v>
      </c>
      <c r="O616">
        <f>COUNTIF([1]BriansMasterCategoryDefinitionL!$F$2:$F$525,N616)</f>
        <v>1</v>
      </c>
    </row>
    <row r="617" spans="1:15" hidden="1" x14ac:dyDescent="0.25">
      <c r="A617" s="1">
        <v>154</v>
      </c>
      <c r="B617" t="s">
        <v>526</v>
      </c>
      <c r="C617" s="3" t="s">
        <v>1283</v>
      </c>
      <c r="D617" s="3"/>
      <c r="E617" s="1">
        <v>2032</v>
      </c>
      <c r="F617" s="1">
        <v>559</v>
      </c>
      <c r="G617" s="1">
        <v>19353</v>
      </c>
      <c r="H617" s="1">
        <v>19353</v>
      </c>
      <c r="I617" s="1">
        <v>14093</v>
      </c>
      <c r="J617" s="1" t="s">
        <v>484</v>
      </c>
      <c r="K617" t="s">
        <v>485</v>
      </c>
      <c r="L617" t="s">
        <v>486</v>
      </c>
      <c r="M617" t="s">
        <v>487</v>
      </c>
      <c r="N617" t="str">
        <f t="shared" si="9"/>
        <v>CG-CAHPS 12 Month-H9H-Helpful, Courteous, And Respectful Office Staff</v>
      </c>
      <c r="O617">
        <f>COUNTIF([1]BriansMasterCategoryDefinitionL!$F$2:$F$525,N617)</f>
        <v>1</v>
      </c>
    </row>
    <row r="618" spans="1:15" hidden="1" x14ac:dyDescent="0.25">
      <c r="A618" s="1">
        <v>154</v>
      </c>
      <c r="B618" t="s">
        <v>526</v>
      </c>
      <c r="C618" s="3" t="s">
        <v>1283</v>
      </c>
      <c r="D618" s="3"/>
      <c r="E618" s="1">
        <v>2032</v>
      </c>
      <c r="F618" s="1">
        <v>559</v>
      </c>
      <c r="G618" s="1">
        <v>19354</v>
      </c>
      <c r="H618" s="1">
        <v>19354</v>
      </c>
      <c r="I618" s="1">
        <v>14094</v>
      </c>
      <c r="J618" s="1" t="s">
        <v>488</v>
      </c>
      <c r="K618" t="s">
        <v>489</v>
      </c>
      <c r="L618" t="s">
        <v>486</v>
      </c>
      <c r="M618" t="s">
        <v>487</v>
      </c>
      <c r="N618" t="str">
        <f t="shared" si="9"/>
        <v>CG-CAHPS 12 Month-H9C-Helpful, Courteous, And Respectful Office Staff</v>
      </c>
      <c r="O618">
        <f>COUNTIF([1]BriansMasterCategoryDefinitionL!$F$2:$F$525,N618)</f>
        <v>1</v>
      </c>
    </row>
    <row r="619" spans="1:15" hidden="1" x14ac:dyDescent="0.25">
      <c r="A619" s="1">
        <v>154</v>
      </c>
      <c r="B619" t="s">
        <v>526</v>
      </c>
      <c r="C619" s="3" t="s">
        <v>1283</v>
      </c>
      <c r="D619" s="3"/>
      <c r="E619" s="1">
        <v>2226</v>
      </c>
      <c r="F619" s="1">
        <v>133</v>
      </c>
      <c r="G619" s="1">
        <v>19248</v>
      </c>
      <c r="H619" s="1">
        <v>19248</v>
      </c>
      <c r="I619" s="1">
        <v>14080</v>
      </c>
      <c r="J619" s="1" t="s">
        <v>416</v>
      </c>
      <c r="K619" t="s">
        <v>515</v>
      </c>
      <c r="L619" t="s">
        <v>413</v>
      </c>
      <c r="M619" t="s">
        <v>413</v>
      </c>
      <c r="N619" t="str">
        <f t="shared" si="9"/>
        <v>CG-CAHPS 12 Month-H1DA-Getting Timely Appointments, Care, and Information</v>
      </c>
      <c r="O619">
        <f>COUNTIF([1]BriansMasterCategoryDefinitionL!$F$2:$F$525,N619)</f>
        <v>1</v>
      </c>
    </row>
    <row r="620" spans="1:15" hidden="1" x14ac:dyDescent="0.25">
      <c r="A620" s="1">
        <v>154</v>
      </c>
      <c r="B620" t="s">
        <v>526</v>
      </c>
      <c r="C620" s="3" t="s">
        <v>1283</v>
      </c>
      <c r="D620" s="3"/>
      <c r="E620" s="1">
        <v>2226</v>
      </c>
      <c r="F620" s="1">
        <v>133</v>
      </c>
      <c r="G620" s="1">
        <v>19250</v>
      </c>
      <c r="H620" s="1">
        <v>19250</v>
      </c>
      <c r="I620" s="1">
        <v>14081</v>
      </c>
      <c r="J620" s="1" t="s">
        <v>418</v>
      </c>
      <c r="K620" t="s">
        <v>516</v>
      </c>
      <c r="L620" t="s">
        <v>413</v>
      </c>
      <c r="M620" t="s">
        <v>413</v>
      </c>
      <c r="N620" t="str">
        <f t="shared" si="9"/>
        <v>CG-CAHPS 12 Month-H1DB-Getting Timely Appointments, Care, and Information</v>
      </c>
      <c r="O620">
        <f>COUNTIF([1]BriansMasterCategoryDefinitionL!$F$2:$F$525,N620)</f>
        <v>1</v>
      </c>
    </row>
    <row r="621" spans="1:15" hidden="1" x14ac:dyDescent="0.25">
      <c r="A621" s="1">
        <v>154</v>
      </c>
      <c r="B621" t="s">
        <v>526</v>
      </c>
      <c r="C621" s="3" t="s">
        <v>1283</v>
      </c>
      <c r="D621" s="3"/>
      <c r="E621" s="1">
        <v>2226</v>
      </c>
      <c r="F621" s="1">
        <v>133</v>
      </c>
      <c r="G621" s="1">
        <v>19252</v>
      </c>
      <c r="H621" s="1">
        <v>19252</v>
      </c>
      <c r="I621" s="1">
        <v>14082</v>
      </c>
      <c r="J621" s="1" t="s">
        <v>411</v>
      </c>
      <c r="K621" t="s">
        <v>412</v>
      </c>
      <c r="L621" t="s">
        <v>413</v>
      </c>
      <c r="M621" t="s">
        <v>413</v>
      </c>
      <c r="N621" t="str">
        <f t="shared" si="9"/>
        <v>CG-CAHPS 12 Month-H9DA-Getting Timely Appointments, Care, and Information</v>
      </c>
      <c r="O621">
        <f>COUNTIF([1]BriansMasterCategoryDefinitionL!$F$2:$F$525,N621)</f>
        <v>1</v>
      </c>
    </row>
    <row r="622" spans="1:15" hidden="1" x14ac:dyDescent="0.25">
      <c r="A622" s="1">
        <v>154</v>
      </c>
      <c r="B622" t="s">
        <v>526</v>
      </c>
      <c r="C622" s="3" t="s">
        <v>1283</v>
      </c>
      <c r="D622" s="3"/>
      <c r="E622" s="1">
        <v>2226</v>
      </c>
      <c r="F622" s="1">
        <v>133</v>
      </c>
      <c r="G622" s="1">
        <v>19254</v>
      </c>
      <c r="H622" s="1">
        <v>19254</v>
      </c>
      <c r="I622" s="1">
        <v>14083</v>
      </c>
      <c r="J622" s="1" t="s">
        <v>414</v>
      </c>
      <c r="K622" t="s">
        <v>415</v>
      </c>
      <c r="L622" t="s">
        <v>413</v>
      </c>
      <c r="M622" t="s">
        <v>413</v>
      </c>
      <c r="N622" t="str">
        <f t="shared" si="9"/>
        <v>CG-CAHPS 12 Month-H9DB-Getting Timely Appointments, Care, and Information</v>
      </c>
      <c r="O622">
        <f>COUNTIF([1]BriansMasterCategoryDefinitionL!$F$2:$F$525,N622)</f>
        <v>1</v>
      </c>
    </row>
    <row r="623" spans="1:15" hidden="1" x14ac:dyDescent="0.25">
      <c r="A623" s="1">
        <v>154</v>
      </c>
      <c r="B623" t="s">
        <v>526</v>
      </c>
      <c r="C623" s="3" t="s">
        <v>1283</v>
      </c>
      <c r="D623" s="3"/>
      <c r="E623" s="1">
        <v>2226</v>
      </c>
      <c r="F623" s="1">
        <v>133</v>
      </c>
      <c r="G623" s="1">
        <v>19255</v>
      </c>
      <c r="H623" s="1">
        <v>19255</v>
      </c>
      <c r="I623" s="1">
        <v>14084</v>
      </c>
      <c r="J623" s="1" t="s">
        <v>422</v>
      </c>
      <c r="K623" t="s">
        <v>527</v>
      </c>
      <c r="L623" t="s">
        <v>413</v>
      </c>
      <c r="M623" t="s">
        <v>413</v>
      </c>
      <c r="N623" t="str">
        <f t="shared" si="9"/>
        <v>CG-CAHPS 12 Month-H5DD-Getting Timely Appointments, Care, and Information</v>
      </c>
      <c r="O623">
        <f>COUNTIF([1]BriansMasterCategoryDefinitionL!$F$2:$F$525,N623)</f>
        <v>1</v>
      </c>
    </row>
    <row r="624" spans="1:15" hidden="1" x14ac:dyDescent="0.25">
      <c r="A624" s="1">
        <v>154</v>
      </c>
      <c r="B624" t="s">
        <v>526</v>
      </c>
      <c r="C624" s="3" t="s">
        <v>1283</v>
      </c>
      <c r="D624" s="3"/>
      <c r="E624" s="1">
        <v>2226</v>
      </c>
      <c r="F624" s="1">
        <v>133</v>
      </c>
      <c r="G624" s="1">
        <v>19344</v>
      </c>
      <c r="H624" s="1">
        <v>19344</v>
      </c>
      <c r="I624" s="1">
        <v>5870</v>
      </c>
      <c r="J624" s="1" t="s">
        <v>161</v>
      </c>
      <c r="K624" t="s">
        <v>521</v>
      </c>
      <c r="L624" t="s">
        <v>439</v>
      </c>
      <c r="M624" t="s">
        <v>434</v>
      </c>
      <c r="N624" t="str">
        <f t="shared" si="9"/>
        <v>CG-CAHPS 12 Month-H3J-How Well Providers Communicate With Patients</v>
      </c>
      <c r="O624">
        <f>COUNTIF([1]BriansMasterCategoryDefinitionL!$F$2:$F$525,N624)</f>
        <v>1</v>
      </c>
    </row>
    <row r="625" spans="1:15" hidden="1" x14ac:dyDescent="0.25">
      <c r="A625" s="1">
        <v>154</v>
      </c>
      <c r="B625" t="s">
        <v>526</v>
      </c>
      <c r="C625" s="3" t="s">
        <v>1283</v>
      </c>
      <c r="D625" s="3"/>
      <c r="E625" s="1">
        <v>2226</v>
      </c>
      <c r="F625" s="1">
        <v>133</v>
      </c>
      <c r="G625" s="1">
        <v>19345</v>
      </c>
      <c r="H625" s="1">
        <v>19345</v>
      </c>
      <c r="I625" s="1">
        <v>5869</v>
      </c>
      <c r="J625" s="1" t="s">
        <v>158</v>
      </c>
      <c r="K625" t="s">
        <v>433</v>
      </c>
      <c r="L625" t="s">
        <v>439</v>
      </c>
      <c r="M625" t="s">
        <v>434</v>
      </c>
      <c r="N625" t="str">
        <f t="shared" si="9"/>
        <v>CG-CAHPS 12 Month-H3O-How Well Providers Communicate With Patients</v>
      </c>
      <c r="O625">
        <f>COUNTIF([1]BriansMasterCategoryDefinitionL!$F$2:$F$525,N625)</f>
        <v>1</v>
      </c>
    </row>
    <row r="626" spans="1:15" hidden="1" x14ac:dyDescent="0.25">
      <c r="A626" s="1">
        <v>154</v>
      </c>
      <c r="B626" t="s">
        <v>526</v>
      </c>
      <c r="C626" s="3" t="s">
        <v>1283</v>
      </c>
      <c r="D626" s="3"/>
      <c r="E626" s="1">
        <v>2226</v>
      </c>
      <c r="F626" s="1">
        <v>133</v>
      </c>
      <c r="G626" s="1">
        <v>19347</v>
      </c>
      <c r="H626" s="1">
        <v>19347</v>
      </c>
      <c r="I626" s="1">
        <v>14087</v>
      </c>
      <c r="J626" s="1" t="s">
        <v>435</v>
      </c>
      <c r="K626" t="s">
        <v>436</v>
      </c>
      <c r="L626" t="s">
        <v>439</v>
      </c>
      <c r="M626" t="s">
        <v>434</v>
      </c>
      <c r="N626" t="str">
        <f t="shared" si="9"/>
        <v>CG-CAHPS 12 Month-H3FF-How Well Providers Communicate With Patients</v>
      </c>
      <c r="O626">
        <f>COUNTIF([1]BriansMasterCategoryDefinitionL!$F$2:$F$525,N626)</f>
        <v>1</v>
      </c>
    </row>
    <row r="627" spans="1:15" hidden="1" x14ac:dyDescent="0.25">
      <c r="A627" s="1">
        <v>154</v>
      </c>
      <c r="B627" t="s">
        <v>526</v>
      </c>
      <c r="C627" s="3" t="s">
        <v>1283</v>
      </c>
      <c r="D627" s="3"/>
      <c r="E627" s="1">
        <v>2226</v>
      </c>
      <c r="F627" s="1">
        <v>133</v>
      </c>
      <c r="G627" s="1">
        <v>19348</v>
      </c>
      <c r="H627" s="1">
        <v>19348</v>
      </c>
      <c r="I627" s="1">
        <v>14088</v>
      </c>
      <c r="J627" s="1" t="s">
        <v>440</v>
      </c>
      <c r="K627" t="s">
        <v>522</v>
      </c>
      <c r="L627" t="s">
        <v>439</v>
      </c>
      <c r="M627" t="s">
        <v>434</v>
      </c>
      <c r="N627" t="str">
        <f t="shared" si="9"/>
        <v>CG-CAHPS 12 Month-H3D-How Well Providers Communicate With Patients</v>
      </c>
      <c r="O627">
        <f>COUNTIF([1]BriansMasterCategoryDefinitionL!$F$2:$F$525,N627)</f>
        <v>1</v>
      </c>
    </row>
    <row r="628" spans="1:15" hidden="1" x14ac:dyDescent="0.25">
      <c r="A628" s="1">
        <v>154</v>
      </c>
      <c r="B628" t="s">
        <v>526</v>
      </c>
      <c r="C628" s="3" t="s">
        <v>1283</v>
      </c>
      <c r="D628" s="3"/>
      <c r="E628" s="1">
        <v>2226</v>
      </c>
      <c r="F628" s="1">
        <v>133</v>
      </c>
      <c r="G628" s="1">
        <v>19349</v>
      </c>
      <c r="H628" s="1">
        <v>19349</v>
      </c>
      <c r="I628" s="1">
        <v>14089</v>
      </c>
      <c r="J628" s="1" t="s">
        <v>163</v>
      </c>
      <c r="K628" t="s">
        <v>437</v>
      </c>
      <c r="L628" t="s">
        <v>439</v>
      </c>
      <c r="M628" t="s">
        <v>434</v>
      </c>
      <c r="N628" t="str">
        <f t="shared" si="9"/>
        <v>CG-CAHPS 12 Month-H3CS-How Well Providers Communicate With Patients</v>
      </c>
      <c r="O628">
        <f>COUNTIF([1]BriansMasterCategoryDefinitionL!$F$2:$F$525,N628)</f>
        <v>1</v>
      </c>
    </row>
    <row r="629" spans="1:15" hidden="1" x14ac:dyDescent="0.25">
      <c r="A629" s="1">
        <v>154</v>
      </c>
      <c r="B629" t="s">
        <v>526</v>
      </c>
      <c r="C629" s="3" t="s">
        <v>1283</v>
      </c>
      <c r="D629" s="3"/>
      <c r="E629" s="1">
        <v>2226</v>
      </c>
      <c r="F629" s="1">
        <v>133</v>
      </c>
      <c r="G629" s="1">
        <v>19350</v>
      </c>
      <c r="H629" s="1">
        <v>19350</v>
      </c>
      <c r="I629" s="1">
        <v>14090</v>
      </c>
      <c r="J629" s="1" t="s">
        <v>165</v>
      </c>
      <c r="K629" t="s">
        <v>523</v>
      </c>
      <c r="L629" t="s">
        <v>439</v>
      </c>
      <c r="M629" t="s">
        <v>434</v>
      </c>
      <c r="N629" t="str">
        <f t="shared" si="9"/>
        <v>CG-CAHPS 12 Month-H3AA-How Well Providers Communicate With Patients</v>
      </c>
      <c r="O629">
        <f>COUNTIF([1]BriansMasterCategoryDefinitionL!$F$2:$F$525,N629)</f>
        <v>1</v>
      </c>
    </row>
    <row r="630" spans="1:15" hidden="1" x14ac:dyDescent="0.25">
      <c r="A630" s="1">
        <v>154</v>
      </c>
      <c r="B630" t="s">
        <v>526</v>
      </c>
      <c r="C630" s="3" t="s">
        <v>1283</v>
      </c>
      <c r="D630" s="3"/>
      <c r="E630" s="1">
        <v>2226</v>
      </c>
      <c r="F630" s="1">
        <v>133</v>
      </c>
      <c r="G630" s="1">
        <v>19352</v>
      </c>
      <c r="H630" s="1">
        <v>19352</v>
      </c>
      <c r="I630" s="1">
        <v>14091</v>
      </c>
      <c r="J630" s="1" t="s">
        <v>443</v>
      </c>
      <c r="K630" t="s">
        <v>528</v>
      </c>
      <c r="L630" t="s">
        <v>445</v>
      </c>
      <c r="M630" t="s">
        <v>446</v>
      </c>
      <c r="N630" t="str">
        <f t="shared" si="9"/>
        <v>CG-CAHPS 12 Month-H4FC-Follow-Up On Test Results</v>
      </c>
      <c r="O630">
        <f>COUNTIF([1]BriansMasterCategoryDefinitionL!$F$2:$F$525,N630)</f>
        <v>1</v>
      </c>
    </row>
    <row r="631" spans="1:15" hidden="1" x14ac:dyDescent="0.25">
      <c r="A631" s="1">
        <v>154</v>
      </c>
      <c r="B631" t="s">
        <v>526</v>
      </c>
      <c r="C631" s="3" t="s">
        <v>1283</v>
      </c>
      <c r="D631" s="3"/>
      <c r="E631" s="1">
        <v>2226</v>
      </c>
      <c r="F631" s="1">
        <v>133</v>
      </c>
      <c r="G631" s="1">
        <v>19267</v>
      </c>
      <c r="H631" s="1">
        <v>19267</v>
      </c>
      <c r="I631" s="1">
        <v>5885</v>
      </c>
      <c r="J631" s="1" t="s">
        <v>231</v>
      </c>
      <c r="K631" t="s">
        <v>447</v>
      </c>
      <c r="L631" t="s">
        <v>448</v>
      </c>
      <c r="M631" t="s">
        <v>448</v>
      </c>
      <c r="N631" t="str">
        <f t="shared" si="9"/>
        <v>CG-CAHPS 12 Month-H30-Patients' Rating of the Provider</v>
      </c>
      <c r="O631">
        <f>COUNTIF([1]BriansMasterCategoryDefinitionL!$F$2:$F$525,N631)</f>
        <v>1</v>
      </c>
    </row>
    <row r="632" spans="1:15" hidden="1" x14ac:dyDescent="0.25">
      <c r="A632" s="1">
        <v>154</v>
      </c>
      <c r="B632" t="s">
        <v>526</v>
      </c>
      <c r="C632" s="3" t="s">
        <v>1283</v>
      </c>
      <c r="D632" s="3"/>
      <c r="E632" s="1">
        <v>2226</v>
      </c>
      <c r="F632" s="1">
        <v>133</v>
      </c>
      <c r="G632" s="1">
        <v>19353</v>
      </c>
      <c r="H632" s="1">
        <v>19353</v>
      </c>
      <c r="I632" s="1">
        <v>14093</v>
      </c>
      <c r="J632" s="1" t="s">
        <v>484</v>
      </c>
      <c r="K632" t="s">
        <v>485</v>
      </c>
      <c r="L632" t="s">
        <v>486</v>
      </c>
      <c r="M632" t="s">
        <v>487</v>
      </c>
      <c r="N632" t="str">
        <f t="shared" si="9"/>
        <v>CG-CAHPS 12 Month-H9H-Helpful, Courteous, And Respectful Office Staff</v>
      </c>
      <c r="O632">
        <f>COUNTIF([1]BriansMasterCategoryDefinitionL!$F$2:$F$525,N632)</f>
        <v>1</v>
      </c>
    </row>
    <row r="633" spans="1:15" hidden="1" x14ac:dyDescent="0.25">
      <c r="A633" s="1">
        <v>154</v>
      </c>
      <c r="B633" t="s">
        <v>526</v>
      </c>
      <c r="C633" s="3" t="s">
        <v>1283</v>
      </c>
      <c r="D633" s="3"/>
      <c r="E633" s="1">
        <v>2226</v>
      </c>
      <c r="F633" s="1">
        <v>133</v>
      </c>
      <c r="G633" s="1">
        <v>19354</v>
      </c>
      <c r="H633" s="1">
        <v>19354</v>
      </c>
      <c r="I633" s="1">
        <v>14094</v>
      </c>
      <c r="J633" s="1" t="s">
        <v>488</v>
      </c>
      <c r="K633" t="s">
        <v>489</v>
      </c>
      <c r="L633" t="s">
        <v>486</v>
      </c>
      <c r="M633" t="s">
        <v>487</v>
      </c>
      <c r="N633" t="str">
        <f t="shared" si="9"/>
        <v>CG-CAHPS 12 Month-H9C-Helpful, Courteous, And Respectful Office Staff</v>
      </c>
      <c r="O633">
        <f>COUNTIF([1]BriansMasterCategoryDefinitionL!$F$2:$F$525,N633)</f>
        <v>1</v>
      </c>
    </row>
    <row r="634" spans="1:15" hidden="1" x14ac:dyDescent="0.25">
      <c r="A634" s="1">
        <v>154</v>
      </c>
      <c r="B634" t="s">
        <v>526</v>
      </c>
      <c r="C634" s="3" t="s">
        <v>1283</v>
      </c>
      <c r="D634" s="3"/>
      <c r="E634" s="1">
        <v>2064</v>
      </c>
      <c r="F634" s="1">
        <v>112</v>
      </c>
      <c r="G634" s="1">
        <v>19284</v>
      </c>
      <c r="H634" s="1">
        <v>14080</v>
      </c>
      <c r="I634" s="1">
        <v>14080</v>
      </c>
      <c r="J634" s="1" t="s">
        <v>416</v>
      </c>
      <c r="K634" t="s">
        <v>515</v>
      </c>
      <c r="L634" t="s">
        <v>413</v>
      </c>
      <c r="M634" t="s">
        <v>413</v>
      </c>
      <c r="N634" t="str">
        <f t="shared" si="9"/>
        <v>CG-CAHPS 12 Month-H1DA-Getting Timely Appointments, Care, and Information</v>
      </c>
      <c r="O634">
        <f>COUNTIF([1]BriansMasterCategoryDefinitionL!$F$2:$F$525,N634)</f>
        <v>1</v>
      </c>
    </row>
    <row r="635" spans="1:15" hidden="1" x14ac:dyDescent="0.25">
      <c r="A635" s="1">
        <v>154</v>
      </c>
      <c r="B635" t="s">
        <v>526</v>
      </c>
      <c r="C635" s="3" t="s">
        <v>1283</v>
      </c>
      <c r="D635" s="3"/>
      <c r="E635" s="1">
        <v>2064</v>
      </c>
      <c r="F635" s="1">
        <v>112</v>
      </c>
      <c r="G635" s="1">
        <v>19286</v>
      </c>
      <c r="H635" s="1">
        <v>14081</v>
      </c>
      <c r="I635" s="1">
        <v>14081</v>
      </c>
      <c r="J635" s="1" t="s">
        <v>418</v>
      </c>
      <c r="K635" t="s">
        <v>516</v>
      </c>
      <c r="L635" t="s">
        <v>413</v>
      </c>
      <c r="M635" t="s">
        <v>413</v>
      </c>
      <c r="N635" t="str">
        <f t="shared" si="9"/>
        <v>CG-CAHPS 12 Month-H1DB-Getting Timely Appointments, Care, and Information</v>
      </c>
      <c r="O635">
        <f>COUNTIF([1]BriansMasterCategoryDefinitionL!$F$2:$F$525,N635)</f>
        <v>1</v>
      </c>
    </row>
    <row r="636" spans="1:15" hidden="1" x14ac:dyDescent="0.25">
      <c r="A636" s="1">
        <v>154</v>
      </c>
      <c r="B636" t="s">
        <v>526</v>
      </c>
      <c r="C636" s="3" t="s">
        <v>1283</v>
      </c>
      <c r="D636" s="3"/>
      <c r="E636" s="1">
        <v>2064</v>
      </c>
      <c r="F636" s="1">
        <v>112</v>
      </c>
      <c r="G636" s="1">
        <v>19289</v>
      </c>
      <c r="H636" s="1">
        <v>14082</v>
      </c>
      <c r="I636" s="1">
        <v>14082</v>
      </c>
      <c r="J636" s="1" t="s">
        <v>411</v>
      </c>
      <c r="K636" t="s">
        <v>412</v>
      </c>
      <c r="L636" t="s">
        <v>413</v>
      </c>
      <c r="M636" t="s">
        <v>413</v>
      </c>
      <c r="N636" t="str">
        <f t="shared" si="9"/>
        <v>CG-CAHPS 12 Month-H9DA-Getting Timely Appointments, Care, and Information</v>
      </c>
      <c r="O636">
        <f>COUNTIF([1]BriansMasterCategoryDefinitionL!$F$2:$F$525,N636)</f>
        <v>1</v>
      </c>
    </row>
    <row r="637" spans="1:15" hidden="1" x14ac:dyDescent="0.25">
      <c r="A637" s="1">
        <v>154</v>
      </c>
      <c r="B637" t="s">
        <v>526</v>
      </c>
      <c r="C637" s="3" t="s">
        <v>1283</v>
      </c>
      <c r="D637" s="3"/>
      <c r="E637" s="1">
        <v>2064</v>
      </c>
      <c r="F637" s="1">
        <v>112</v>
      </c>
      <c r="G637" s="1">
        <v>19290</v>
      </c>
      <c r="H637" s="1">
        <v>14083</v>
      </c>
      <c r="I637" s="1">
        <v>14083</v>
      </c>
      <c r="J637" s="1" t="s">
        <v>414</v>
      </c>
      <c r="K637" t="s">
        <v>415</v>
      </c>
      <c r="L637" t="s">
        <v>413</v>
      </c>
      <c r="M637" t="s">
        <v>413</v>
      </c>
      <c r="N637" t="str">
        <f t="shared" si="9"/>
        <v>CG-CAHPS 12 Month-H9DB-Getting Timely Appointments, Care, and Information</v>
      </c>
      <c r="O637">
        <f>COUNTIF([1]BriansMasterCategoryDefinitionL!$F$2:$F$525,N637)</f>
        <v>1</v>
      </c>
    </row>
    <row r="638" spans="1:15" hidden="1" x14ac:dyDescent="0.25">
      <c r="A638" s="1">
        <v>154</v>
      </c>
      <c r="B638" t="s">
        <v>526</v>
      </c>
      <c r="C638" s="3" t="s">
        <v>1283</v>
      </c>
      <c r="D638" s="3"/>
      <c r="E638" s="1">
        <v>2064</v>
      </c>
      <c r="F638" s="1">
        <v>112</v>
      </c>
      <c r="G638" s="1">
        <v>19291</v>
      </c>
      <c r="H638" s="1">
        <v>14084</v>
      </c>
      <c r="I638" s="1">
        <v>14084</v>
      </c>
      <c r="J638" s="1" t="s">
        <v>422</v>
      </c>
      <c r="K638" t="s">
        <v>519</v>
      </c>
      <c r="L638" t="s">
        <v>413</v>
      </c>
      <c r="M638" t="s">
        <v>413</v>
      </c>
      <c r="N638" t="str">
        <f t="shared" si="9"/>
        <v>CG-CAHPS 12 Month-H5DD-Getting Timely Appointments, Care, and Information</v>
      </c>
      <c r="O638">
        <f>COUNTIF([1]BriansMasterCategoryDefinitionL!$F$2:$F$525,N638)</f>
        <v>1</v>
      </c>
    </row>
    <row r="639" spans="1:15" hidden="1" x14ac:dyDescent="0.25">
      <c r="A639" s="1">
        <v>154</v>
      </c>
      <c r="B639" t="s">
        <v>526</v>
      </c>
      <c r="C639" s="3" t="s">
        <v>1283</v>
      </c>
      <c r="D639" s="3"/>
      <c r="E639" s="1">
        <v>2064</v>
      </c>
      <c r="F639" s="1">
        <v>112</v>
      </c>
      <c r="G639" s="1">
        <v>19292</v>
      </c>
      <c r="H639" s="1">
        <v>14085</v>
      </c>
      <c r="I639" s="1">
        <v>5870</v>
      </c>
      <c r="J639" s="1" t="s">
        <v>161</v>
      </c>
      <c r="K639" t="s">
        <v>521</v>
      </c>
      <c r="L639" t="s">
        <v>439</v>
      </c>
      <c r="M639" t="s">
        <v>434</v>
      </c>
      <c r="N639" t="str">
        <f t="shared" si="9"/>
        <v>CG-CAHPS 12 Month-H3J-How Well Providers Communicate With Patients</v>
      </c>
      <c r="O639">
        <f>COUNTIF([1]BriansMasterCategoryDefinitionL!$F$2:$F$525,N639)</f>
        <v>1</v>
      </c>
    </row>
    <row r="640" spans="1:15" hidden="1" x14ac:dyDescent="0.25">
      <c r="A640" s="1">
        <v>154</v>
      </c>
      <c r="B640" t="s">
        <v>526</v>
      </c>
      <c r="C640" s="3" t="s">
        <v>1283</v>
      </c>
      <c r="D640" s="3"/>
      <c r="E640" s="1">
        <v>2064</v>
      </c>
      <c r="F640" s="1">
        <v>112</v>
      </c>
      <c r="G640" s="1">
        <v>19293</v>
      </c>
      <c r="H640" s="1">
        <v>14086</v>
      </c>
      <c r="I640" s="1">
        <v>5869</v>
      </c>
      <c r="J640" s="1" t="s">
        <v>158</v>
      </c>
      <c r="K640" t="s">
        <v>433</v>
      </c>
      <c r="L640" t="s">
        <v>439</v>
      </c>
      <c r="M640" t="s">
        <v>434</v>
      </c>
      <c r="N640" t="str">
        <f t="shared" si="9"/>
        <v>CG-CAHPS 12 Month-H3O-How Well Providers Communicate With Patients</v>
      </c>
      <c r="O640">
        <f>COUNTIF([1]BriansMasterCategoryDefinitionL!$F$2:$F$525,N640)</f>
        <v>1</v>
      </c>
    </row>
    <row r="641" spans="1:15" hidden="1" x14ac:dyDescent="0.25">
      <c r="A641" s="1">
        <v>154</v>
      </c>
      <c r="B641" t="s">
        <v>526</v>
      </c>
      <c r="C641" s="3" t="s">
        <v>1283</v>
      </c>
      <c r="D641" s="3"/>
      <c r="E641" s="1">
        <v>2064</v>
      </c>
      <c r="F641" s="1">
        <v>112</v>
      </c>
      <c r="G641" s="1">
        <v>19295</v>
      </c>
      <c r="H641" s="1">
        <v>14087</v>
      </c>
      <c r="I641" s="1">
        <v>14087</v>
      </c>
      <c r="J641" s="1" t="s">
        <v>435</v>
      </c>
      <c r="K641" t="s">
        <v>436</v>
      </c>
      <c r="L641" t="s">
        <v>439</v>
      </c>
      <c r="M641" t="s">
        <v>434</v>
      </c>
      <c r="N641" t="str">
        <f t="shared" si="9"/>
        <v>CG-CAHPS 12 Month-H3FF-How Well Providers Communicate With Patients</v>
      </c>
      <c r="O641">
        <f>COUNTIF([1]BriansMasterCategoryDefinitionL!$F$2:$F$525,N641)</f>
        <v>1</v>
      </c>
    </row>
    <row r="642" spans="1:15" hidden="1" x14ac:dyDescent="0.25">
      <c r="A642" s="1">
        <v>154</v>
      </c>
      <c r="B642" t="s">
        <v>526</v>
      </c>
      <c r="C642" s="3" t="s">
        <v>1283</v>
      </c>
      <c r="D642" s="3"/>
      <c r="E642" s="1">
        <v>2064</v>
      </c>
      <c r="F642" s="1">
        <v>112</v>
      </c>
      <c r="G642" s="1">
        <v>19296</v>
      </c>
      <c r="H642" s="1">
        <v>14088</v>
      </c>
      <c r="I642" s="1">
        <v>14088</v>
      </c>
      <c r="J642" s="1" t="s">
        <v>440</v>
      </c>
      <c r="K642" t="s">
        <v>522</v>
      </c>
      <c r="L642" t="s">
        <v>439</v>
      </c>
      <c r="M642" t="s">
        <v>434</v>
      </c>
      <c r="N642" t="str">
        <f t="shared" si="9"/>
        <v>CG-CAHPS 12 Month-H3D-How Well Providers Communicate With Patients</v>
      </c>
      <c r="O642">
        <f>COUNTIF([1]BriansMasterCategoryDefinitionL!$F$2:$F$525,N642)</f>
        <v>1</v>
      </c>
    </row>
    <row r="643" spans="1:15" hidden="1" x14ac:dyDescent="0.25">
      <c r="A643" s="1">
        <v>154</v>
      </c>
      <c r="B643" t="s">
        <v>526</v>
      </c>
      <c r="C643" s="3" t="s">
        <v>1283</v>
      </c>
      <c r="D643" s="3"/>
      <c r="E643" s="1">
        <v>2064</v>
      </c>
      <c r="F643" s="1">
        <v>112</v>
      </c>
      <c r="G643" s="1">
        <v>19297</v>
      </c>
      <c r="H643" s="1">
        <v>14089</v>
      </c>
      <c r="I643" s="1">
        <v>14089</v>
      </c>
      <c r="J643" s="1" t="s">
        <v>163</v>
      </c>
      <c r="K643" t="s">
        <v>437</v>
      </c>
      <c r="L643" t="s">
        <v>439</v>
      </c>
      <c r="M643" t="s">
        <v>434</v>
      </c>
      <c r="N643" t="str">
        <f t="shared" ref="N643:N706" si="10">CONCATENATE(C643,"-",J643,"-",M643)</f>
        <v>CG-CAHPS 12 Month-H3CS-How Well Providers Communicate With Patients</v>
      </c>
      <c r="O643">
        <f>COUNTIF([1]BriansMasterCategoryDefinitionL!$F$2:$F$525,N643)</f>
        <v>1</v>
      </c>
    </row>
    <row r="644" spans="1:15" hidden="1" x14ac:dyDescent="0.25">
      <c r="A644" s="1">
        <v>154</v>
      </c>
      <c r="B644" t="s">
        <v>526</v>
      </c>
      <c r="C644" s="3" t="s">
        <v>1283</v>
      </c>
      <c r="D644" s="3"/>
      <c r="E644" s="1">
        <v>2064</v>
      </c>
      <c r="F644" s="1">
        <v>112</v>
      </c>
      <c r="G644" s="1">
        <v>19298</v>
      </c>
      <c r="H644" s="1">
        <v>14090</v>
      </c>
      <c r="I644" s="1">
        <v>14090</v>
      </c>
      <c r="J644" s="1" t="s">
        <v>165</v>
      </c>
      <c r="K644" t="s">
        <v>523</v>
      </c>
      <c r="L644" t="s">
        <v>439</v>
      </c>
      <c r="M644" t="s">
        <v>434</v>
      </c>
      <c r="N644" t="str">
        <f t="shared" si="10"/>
        <v>CG-CAHPS 12 Month-H3AA-How Well Providers Communicate With Patients</v>
      </c>
      <c r="O644">
        <f>COUNTIF([1]BriansMasterCategoryDefinitionL!$F$2:$F$525,N644)</f>
        <v>1</v>
      </c>
    </row>
    <row r="645" spans="1:15" hidden="1" x14ac:dyDescent="0.25">
      <c r="A645" s="1">
        <v>154</v>
      </c>
      <c r="B645" t="s">
        <v>526</v>
      </c>
      <c r="C645" s="3" t="s">
        <v>1283</v>
      </c>
      <c r="D645" s="3"/>
      <c r="E645" s="1">
        <v>2064</v>
      </c>
      <c r="F645" s="1">
        <v>112</v>
      </c>
      <c r="G645" s="1">
        <v>19300</v>
      </c>
      <c r="H645" s="1">
        <v>14091</v>
      </c>
      <c r="I645" s="1">
        <v>14091</v>
      </c>
      <c r="J645" s="1" t="s">
        <v>443</v>
      </c>
      <c r="K645" t="s">
        <v>505</v>
      </c>
      <c r="L645" t="s">
        <v>445</v>
      </c>
      <c r="M645" t="s">
        <v>446</v>
      </c>
      <c r="N645" t="str">
        <f t="shared" si="10"/>
        <v>CG-CAHPS 12 Month-H4FC-Follow-Up On Test Results</v>
      </c>
      <c r="O645">
        <f>COUNTIF([1]BriansMasterCategoryDefinitionL!$F$2:$F$525,N645)</f>
        <v>1</v>
      </c>
    </row>
    <row r="646" spans="1:15" hidden="1" x14ac:dyDescent="0.25">
      <c r="A646" s="1">
        <v>154</v>
      </c>
      <c r="B646" t="s">
        <v>526</v>
      </c>
      <c r="C646" s="3" t="s">
        <v>1283</v>
      </c>
      <c r="D646" s="3"/>
      <c r="E646" s="1">
        <v>2064</v>
      </c>
      <c r="F646" s="1">
        <v>112</v>
      </c>
      <c r="G646" s="1">
        <v>19301</v>
      </c>
      <c r="H646" s="1">
        <v>14092</v>
      </c>
      <c r="I646" s="1">
        <v>5885</v>
      </c>
      <c r="J646" s="1" t="s">
        <v>231</v>
      </c>
      <c r="K646" t="s">
        <v>447</v>
      </c>
      <c r="L646" t="s">
        <v>448</v>
      </c>
      <c r="M646" t="s">
        <v>448</v>
      </c>
      <c r="N646" t="str">
        <f t="shared" si="10"/>
        <v>CG-CAHPS 12 Month-H30-Patients' Rating of the Provider</v>
      </c>
      <c r="O646">
        <f>COUNTIF([1]BriansMasterCategoryDefinitionL!$F$2:$F$525,N646)</f>
        <v>1</v>
      </c>
    </row>
    <row r="647" spans="1:15" hidden="1" x14ac:dyDescent="0.25">
      <c r="A647" s="1">
        <v>154</v>
      </c>
      <c r="B647" t="s">
        <v>526</v>
      </c>
      <c r="C647" s="3" t="s">
        <v>1283</v>
      </c>
      <c r="D647" s="3"/>
      <c r="E647" s="1">
        <v>2064</v>
      </c>
      <c r="F647" s="1">
        <v>112</v>
      </c>
      <c r="G647" s="1">
        <v>19302</v>
      </c>
      <c r="H647" s="1">
        <v>14093</v>
      </c>
      <c r="I647" s="1">
        <v>14093</v>
      </c>
      <c r="J647" s="1" t="s">
        <v>484</v>
      </c>
      <c r="K647" t="s">
        <v>485</v>
      </c>
      <c r="L647" t="s">
        <v>486</v>
      </c>
      <c r="M647" t="s">
        <v>487</v>
      </c>
      <c r="N647" t="str">
        <f t="shared" si="10"/>
        <v>CG-CAHPS 12 Month-H9H-Helpful, Courteous, And Respectful Office Staff</v>
      </c>
      <c r="O647">
        <f>COUNTIF([1]BriansMasterCategoryDefinitionL!$F$2:$F$525,N647)</f>
        <v>1</v>
      </c>
    </row>
    <row r="648" spans="1:15" hidden="1" x14ac:dyDescent="0.25">
      <c r="A648" s="1">
        <v>154</v>
      </c>
      <c r="B648" t="s">
        <v>526</v>
      </c>
      <c r="C648" s="3" t="s">
        <v>1283</v>
      </c>
      <c r="D648" s="3"/>
      <c r="E648" s="1">
        <v>2064</v>
      </c>
      <c r="F648" s="1">
        <v>112</v>
      </c>
      <c r="G648" s="1">
        <v>19303</v>
      </c>
      <c r="H648" s="1">
        <v>14094</v>
      </c>
      <c r="I648" s="1">
        <v>14094</v>
      </c>
      <c r="J648" s="1" t="s">
        <v>488</v>
      </c>
      <c r="K648" t="s">
        <v>489</v>
      </c>
      <c r="L648" t="s">
        <v>486</v>
      </c>
      <c r="M648" t="s">
        <v>487</v>
      </c>
      <c r="N648" t="str">
        <f t="shared" si="10"/>
        <v>CG-CAHPS 12 Month-H9C-Helpful, Courteous, And Respectful Office Staff</v>
      </c>
      <c r="O648">
        <f>COUNTIF([1]BriansMasterCategoryDefinitionL!$F$2:$F$525,N648)</f>
        <v>1</v>
      </c>
    </row>
    <row r="649" spans="1:15" hidden="1" x14ac:dyDescent="0.25">
      <c r="A649" s="1">
        <v>154</v>
      </c>
      <c r="B649" t="s">
        <v>526</v>
      </c>
      <c r="C649" s="3" t="s">
        <v>1283</v>
      </c>
      <c r="D649" s="3"/>
      <c r="E649" s="1">
        <v>2259</v>
      </c>
      <c r="F649" s="1">
        <v>27</v>
      </c>
      <c r="G649" s="1">
        <v>19248</v>
      </c>
      <c r="H649" s="1">
        <v>19248</v>
      </c>
      <c r="I649" s="1">
        <v>14080</v>
      </c>
      <c r="J649" s="1" t="s">
        <v>416</v>
      </c>
      <c r="K649" t="s">
        <v>515</v>
      </c>
      <c r="L649" t="s">
        <v>413</v>
      </c>
      <c r="M649" t="s">
        <v>413</v>
      </c>
      <c r="N649" t="str">
        <f t="shared" si="10"/>
        <v>CG-CAHPS 12 Month-H1DA-Getting Timely Appointments, Care, and Information</v>
      </c>
      <c r="O649">
        <f>COUNTIF([1]BriansMasterCategoryDefinitionL!$F$2:$F$525,N649)</f>
        <v>1</v>
      </c>
    </row>
    <row r="650" spans="1:15" hidden="1" x14ac:dyDescent="0.25">
      <c r="A650" s="1">
        <v>154</v>
      </c>
      <c r="B650" t="s">
        <v>526</v>
      </c>
      <c r="C650" s="3" t="s">
        <v>1283</v>
      </c>
      <c r="D650" s="3"/>
      <c r="E650" s="1">
        <v>2259</v>
      </c>
      <c r="F650" s="1">
        <v>27</v>
      </c>
      <c r="G650" s="1">
        <v>19250</v>
      </c>
      <c r="H650" s="1">
        <v>19250</v>
      </c>
      <c r="I650" s="1">
        <v>14081</v>
      </c>
      <c r="J650" s="1" t="s">
        <v>418</v>
      </c>
      <c r="K650" t="s">
        <v>516</v>
      </c>
      <c r="L650" t="s">
        <v>413</v>
      </c>
      <c r="M650" t="s">
        <v>413</v>
      </c>
      <c r="N650" t="str">
        <f t="shared" si="10"/>
        <v>CG-CAHPS 12 Month-H1DB-Getting Timely Appointments, Care, and Information</v>
      </c>
      <c r="O650">
        <f>COUNTIF([1]BriansMasterCategoryDefinitionL!$F$2:$F$525,N650)</f>
        <v>1</v>
      </c>
    </row>
    <row r="651" spans="1:15" hidden="1" x14ac:dyDescent="0.25">
      <c r="A651" s="1">
        <v>154</v>
      </c>
      <c r="B651" t="s">
        <v>526</v>
      </c>
      <c r="C651" s="3" t="s">
        <v>1283</v>
      </c>
      <c r="D651" s="3"/>
      <c r="E651" s="1">
        <v>2259</v>
      </c>
      <c r="F651" s="1">
        <v>27</v>
      </c>
      <c r="G651" s="1">
        <v>19252</v>
      </c>
      <c r="H651" s="1">
        <v>19252</v>
      </c>
      <c r="I651" s="1">
        <v>14082</v>
      </c>
      <c r="J651" s="1" t="s">
        <v>411</v>
      </c>
      <c r="K651" t="s">
        <v>412</v>
      </c>
      <c r="L651" t="s">
        <v>413</v>
      </c>
      <c r="M651" t="s">
        <v>413</v>
      </c>
      <c r="N651" t="str">
        <f t="shared" si="10"/>
        <v>CG-CAHPS 12 Month-H9DA-Getting Timely Appointments, Care, and Information</v>
      </c>
      <c r="O651">
        <f>COUNTIF([1]BriansMasterCategoryDefinitionL!$F$2:$F$525,N651)</f>
        <v>1</v>
      </c>
    </row>
    <row r="652" spans="1:15" hidden="1" x14ac:dyDescent="0.25">
      <c r="A652" s="1">
        <v>154</v>
      </c>
      <c r="B652" t="s">
        <v>526</v>
      </c>
      <c r="C652" s="3" t="s">
        <v>1283</v>
      </c>
      <c r="D652" s="3"/>
      <c r="E652" s="1">
        <v>2259</v>
      </c>
      <c r="F652" s="1">
        <v>27</v>
      </c>
      <c r="G652" s="1">
        <v>19254</v>
      </c>
      <c r="H652" s="1">
        <v>19254</v>
      </c>
      <c r="I652" s="1">
        <v>14083</v>
      </c>
      <c r="J652" s="1" t="s">
        <v>414</v>
      </c>
      <c r="K652" t="s">
        <v>415</v>
      </c>
      <c r="L652" t="s">
        <v>413</v>
      </c>
      <c r="M652" t="s">
        <v>413</v>
      </c>
      <c r="N652" t="str">
        <f t="shared" si="10"/>
        <v>CG-CAHPS 12 Month-H9DB-Getting Timely Appointments, Care, and Information</v>
      </c>
      <c r="O652">
        <f>COUNTIF([1]BriansMasterCategoryDefinitionL!$F$2:$F$525,N652)</f>
        <v>1</v>
      </c>
    </row>
    <row r="653" spans="1:15" hidden="1" x14ac:dyDescent="0.25">
      <c r="A653" s="1">
        <v>154</v>
      </c>
      <c r="B653" t="s">
        <v>526</v>
      </c>
      <c r="C653" s="3" t="s">
        <v>1283</v>
      </c>
      <c r="D653" s="3"/>
      <c r="E653" s="1">
        <v>2259</v>
      </c>
      <c r="F653" s="1">
        <v>27</v>
      </c>
      <c r="G653" s="1">
        <v>19255</v>
      </c>
      <c r="H653" s="1">
        <v>19255</v>
      </c>
      <c r="I653" s="1">
        <v>14084</v>
      </c>
      <c r="J653" s="1" t="s">
        <v>422</v>
      </c>
      <c r="K653" t="s">
        <v>527</v>
      </c>
      <c r="L653" t="s">
        <v>413</v>
      </c>
      <c r="M653" t="s">
        <v>413</v>
      </c>
      <c r="N653" t="str">
        <f t="shared" si="10"/>
        <v>CG-CAHPS 12 Month-H5DD-Getting Timely Appointments, Care, and Information</v>
      </c>
      <c r="O653">
        <f>COUNTIF([1]BriansMasterCategoryDefinitionL!$F$2:$F$525,N653)</f>
        <v>1</v>
      </c>
    </row>
    <row r="654" spans="1:15" hidden="1" x14ac:dyDescent="0.25">
      <c r="A654" s="1">
        <v>154</v>
      </c>
      <c r="B654" t="s">
        <v>526</v>
      </c>
      <c r="C654" s="3" t="s">
        <v>1283</v>
      </c>
      <c r="D654" s="3"/>
      <c r="E654" s="1">
        <v>2259</v>
      </c>
      <c r="F654" s="1">
        <v>27</v>
      </c>
      <c r="G654" s="1">
        <v>19344</v>
      </c>
      <c r="H654" s="1">
        <v>19344</v>
      </c>
      <c r="I654" s="1">
        <v>5870</v>
      </c>
      <c r="J654" s="1" t="s">
        <v>161</v>
      </c>
      <c r="K654" t="s">
        <v>521</v>
      </c>
      <c r="L654" t="s">
        <v>439</v>
      </c>
      <c r="M654" t="s">
        <v>434</v>
      </c>
      <c r="N654" t="str">
        <f t="shared" si="10"/>
        <v>CG-CAHPS 12 Month-H3J-How Well Providers Communicate With Patients</v>
      </c>
      <c r="O654">
        <f>COUNTIF([1]BriansMasterCategoryDefinitionL!$F$2:$F$525,N654)</f>
        <v>1</v>
      </c>
    </row>
    <row r="655" spans="1:15" hidden="1" x14ac:dyDescent="0.25">
      <c r="A655" s="1">
        <v>154</v>
      </c>
      <c r="B655" t="s">
        <v>526</v>
      </c>
      <c r="C655" s="3" t="s">
        <v>1283</v>
      </c>
      <c r="D655" s="3"/>
      <c r="E655" s="1">
        <v>2259</v>
      </c>
      <c r="F655" s="1">
        <v>27</v>
      </c>
      <c r="G655" s="1">
        <v>19345</v>
      </c>
      <c r="H655" s="1">
        <v>19345</v>
      </c>
      <c r="I655" s="1">
        <v>5869</v>
      </c>
      <c r="J655" s="1" t="s">
        <v>158</v>
      </c>
      <c r="K655" t="s">
        <v>433</v>
      </c>
      <c r="L655" t="s">
        <v>439</v>
      </c>
      <c r="M655" t="s">
        <v>434</v>
      </c>
      <c r="N655" t="str">
        <f t="shared" si="10"/>
        <v>CG-CAHPS 12 Month-H3O-How Well Providers Communicate With Patients</v>
      </c>
      <c r="O655">
        <f>COUNTIF([1]BriansMasterCategoryDefinitionL!$F$2:$F$525,N655)</f>
        <v>1</v>
      </c>
    </row>
    <row r="656" spans="1:15" hidden="1" x14ac:dyDescent="0.25">
      <c r="A656" s="1">
        <v>154</v>
      </c>
      <c r="B656" t="s">
        <v>526</v>
      </c>
      <c r="C656" s="3" t="s">
        <v>1283</v>
      </c>
      <c r="D656" s="3"/>
      <c r="E656" s="1">
        <v>2259</v>
      </c>
      <c r="F656" s="1">
        <v>27</v>
      </c>
      <c r="G656" s="1">
        <v>19347</v>
      </c>
      <c r="H656" s="1">
        <v>19347</v>
      </c>
      <c r="I656" s="1">
        <v>14087</v>
      </c>
      <c r="J656" s="1" t="s">
        <v>435</v>
      </c>
      <c r="K656" t="s">
        <v>436</v>
      </c>
      <c r="L656" t="s">
        <v>439</v>
      </c>
      <c r="M656" t="s">
        <v>434</v>
      </c>
      <c r="N656" t="str">
        <f t="shared" si="10"/>
        <v>CG-CAHPS 12 Month-H3FF-How Well Providers Communicate With Patients</v>
      </c>
      <c r="O656">
        <f>COUNTIF([1]BriansMasterCategoryDefinitionL!$F$2:$F$525,N656)</f>
        <v>1</v>
      </c>
    </row>
    <row r="657" spans="1:15" hidden="1" x14ac:dyDescent="0.25">
      <c r="A657" s="1">
        <v>154</v>
      </c>
      <c r="B657" t="s">
        <v>526</v>
      </c>
      <c r="C657" s="3" t="s">
        <v>1283</v>
      </c>
      <c r="D657" s="3"/>
      <c r="E657" s="1">
        <v>2259</v>
      </c>
      <c r="F657" s="1">
        <v>27</v>
      </c>
      <c r="G657" s="1">
        <v>19348</v>
      </c>
      <c r="H657" s="1">
        <v>19348</v>
      </c>
      <c r="I657" s="1">
        <v>14088</v>
      </c>
      <c r="J657" s="1" t="s">
        <v>440</v>
      </c>
      <c r="K657" t="s">
        <v>522</v>
      </c>
      <c r="L657" t="s">
        <v>439</v>
      </c>
      <c r="M657" t="s">
        <v>434</v>
      </c>
      <c r="N657" t="str">
        <f t="shared" si="10"/>
        <v>CG-CAHPS 12 Month-H3D-How Well Providers Communicate With Patients</v>
      </c>
      <c r="O657">
        <f>COUNTIF([1]BriansMasterCategoryDefinitionL!$F$2:$F$525,N657)</f>
        <v>1</v>
      </c>
    </row>
    <row r="658" spans="1:15" hidden="1" x14ac:dyDescent="0.25">
      <c r="A658" s="1">
        <v>154</v>
      </c>
      <c r="B658" t="s">
        <v>526</v>
      </c>
      <c r="C658" s="3" t="s">
        <v>1283</v>
      </c>
      <c r="D658" s="3"/>
      <c r="E658" s="1">
        <v>2259</v>
      </c>
      <c r="F658" s="1">
        <v>27</v>
      </c>
      <c r="G658" s="1">
        <v>19349</v>
      </c>
      <c r="H658" s="1">
        <v>19349</v>
      </c>
      <c r="I658" s="1">
        <v>14089</v>
      </c>
      <c r="J658" s="1" t="s">
        <v>163</v>
      </c>
      <c r="K658" t="s">
        <v>437</v>
      </c>
      <c r="L658" t="s">
        <v>439</v>
      </c>
      <c r="M658" t="s">
        <v>434</v>
      </c>
      <c r="N658" t="str">
        <f t="shared" si="10"/>
        <v>CG-CAHPS 12 Month-H3CS-How Well Providers Communicate With Patients</v>
      </c>
      <c r="O658">
        <f>COUNTIF([1]BriansMasterCategoryDefinitionL!$F$2:$F$525,N658)</f>
        <v>1</v>
      </c>
    </row>
    <row r="659" spans="1:15" hidden="1" x14ac:dyDescent="0.25">
      <c r="A659" s="1">
        <v>154</v>
      </c>
      <c r="B659" t="s">
        <v>526</v>
      </c>
      <c r="C659" s="3" t="s">
        <v>1283</v>
      </c>
      <c r="D659" s="3"/>
      <c r="E659" s="1">
        <v>2259</v>
      </c>
      <c r="F659" s="1">
        <v>27</v>
      </c>
      <c r="G659" s="1">
        <v>19350</v>
      </c>
      <c r="H659" s="1">
        <v>19350</v>
      </c>
      <c r="I659" s="1">
        <v>14090</v>
      </c>
      <c r="J659" s="1" t="s">
        <v>165</v>
      </c>
      <c r="K659" t="s">
        <v>523</v>
      </c>
      <c r="L659" t="s">
        <v>439</v>
      </c>
      <c r="M659" t="s">
        <v>434</v>
      </c>
      <c r="N659" t="str">
        <f t="shared" si="10"/>
        <v>CG-CAHPS 12 Month-H3AA-How Well Providers Communicate With Patients</v>
      </c>
      <c r="O659">
        <f>COUNTIF([1]BriansMasterCategoryDefinitionL!$F$2:$F$525,N659)</f>
        <v>1</v>
      </c>
    </row>
    <row r="660" spans="1:15" hidden="1" x14ac:dyDescent="0.25">
      <c r="A660" s="1">
        <v>154</v>
      </c>
      <c r="B660" t="s">
        <v>526</v>
      </c>
      <c r="C660" s="3" t="s">
        <v>1283</v>
      </c>
      <c r="D660" s="3"/>
      <c r="E660" s="1">
        <v>2259</v>
      </c>
      <c r="F660" s="1">
        <v>27</v>
      </c>
      <c r="G660" s="1">
        <v>19352</v>
      </c>
      <c r="H660" s="1">
        <v>19352</v>
      </c>
      <c r="I660" s="1">
        <v>14091</v>
      </c>
      <c r="J660" s="1" t="s">
        <v>443</v>
      </c>
      <c r="K660" t="s">
        <v>528</v>
      </c>
      <c r="L660" t="s">
        <v>445</v>
      </c>
      <c r="M660" t="s">
        <v>446</v>
      </c>
      <c r="N660" t="str">
        <f t="shared" si="10"/>
        <v>CG-CAHPS 12 Month-H4FC-Follow-Up On Test Results</v>
      </c>
      <c r="O660">
        <f>COUNTIF([1]BriansMasterCategoryDefinitionL!$F$2:$F$525,N660)</f>
        <v>1</v>
      </c>
    </row>
    <row r="661" spans="1:15" hidden="1" x14ac:dyDescent="0.25">
      <c r="A661" s="1">
        <v>154</v>
      </c>
      <c r="B661" t="s">
        <v>526</v>
      </c>
      <c r="C661" s="3" t="s">
        <v>1283</v>
      </c>
      <c r="D661" s="3"/>
      <c r="E661" s="1">
        <v>2259</v>
      </c>
      <c r="F661" s="1">
        <v>27</v>
      </c>
      <c r="G661" s="1">
        <v>19267</v>
      </c>
      <c r="H661" s="1">
        <v>19267</v>
      </c>
      <c r="I661" s="1">
        <v>5885</v>
      </c>
      <c r="J661" s="1" t="s">
        <v>231</v>
      </c>
      <c r="K661" t="s">
        <v>447</v>
      </c>
      <c r="L661" t="s">
        <v>448</v>
      </c>
      <c r="M661" t="s">
        <v>448</v>
      </c>
      <c r="N661" t="str">
        <f t="shared" si="10"/>
        <v>CG-CAHPS 12 Month-H30-Patients' Rating of the Provider</v>
      </c>
      <c r="O661">
        <f>COUNTIF([1]BriansMasterCategoryDefinitionL!$F$2:$F$525,N661)</f>
        <v>1</v>
      </c>
    </row>
    <row r="662" spans="1:15" hidden="1" x14ac:dyDescent="0.25">
      <c r="A662" s="1">
        <v>154</v>
      </c>
      <c r="B662" t="s">
        <v>526</v>
      </c>
      <c r="C662" s="3" t="s">
        <v>1283</v>
      </c>
      <c r="D662" s="3" t="s">
        <v>1299</v>
      </c>
      <c r="E662" s="1">
        <v>2259</v>
      </c>
      <c r="F662" s="1">
        <v>27</v>
      </c>
      <c r="G662" s="1">
        <v>20658</v>
      </c>
      <c r="H662" s="1">
        <v>20658</v>
      </c>
      <c r="I662" s="1">
        <v>19432</v>
      </c>
      <c r="J662" s="1" t="s">
        <v>478</v>
      </c>
      <c r="K662" t="s">
        <v>503</v>
      </c>
      <c r="L662" t="s">
        <v>480</v>
      </c>
      <c r="M662" t="s">
        <v>481</v>
      </c>
      <c r="N662" t="str">
        <f t="shared" si="10"/>
        <v>CG-CAHPS 12 Month-Y3FG-PCMH – SELF MANAGEMENT SUPPORT</v>
      </c>
      <c r="O662">
        <f>COUNTIF([1]BriansMasterCategoryDefinitionL!$F$2:$F$525,N662)</f>
        <v>0</v>
      </c>
    </row>
    <row r="663" spans="1:15" hidden="1" x14ac:dyDescent="0.25">
      <c r="A663" s="1">
        <v>154</v>
      </c>
      <c r="B663" t="s">
        <v>526</v>
      </c>
      <c r="C663" s="3" t="s">
        <v>1283</v>
      </c>
      <c r="D663" s="3" t="s">
        <v>1299</v>
      </c>
      <c r="E663" s="1">
        <v>2259</v>
      </c>
      <c r="F663" s="1">
        <v>27</v>
      </c>
      <c r="G663" s="1">
        <v>20659</v>
      </c>
      <c r="H663" s="1">
        <v>20659</v>
      </c>
      <c r="I663" s="1">
        <v>19433</v>
      </c>
      <c r="J663" s="1" t="s">
        <v>482</v>
      </c>
      <c r="K663" t="s">
        <v>504</v>
      </c>
      <c r="L663" t="s">
        <v>480</v>
      </c>
      <c r="M663" t="s">
        <v>481</v>
      </c>
      <c r="N663" t="str">
        <f t="shared" si="10"/>
        <v>CG-CAHPS 12 Month-Y3FH-PCMH – SELF MANAGEMENT SUPPORT</v>
      </c>
      <c r="O663">
        <f>COUNTIF([1]BriansMasterCategoryDefinitionL!$F$2:$F$525,N663)</f>
        <v>0</v>
      </c>
    </row>
    <row r="664" spans="1:15" hidden="1" x14ac:dyDescent="0.25">
      <c r="A664" s="1">
        <v>154</v>
      </c>
      <c r="B664" t="s">
        <v>526</v>
      </c>
      <c r="C664" s="3" t="s">
        <v>1283</v>
      </c>
      <c r="D664" s="3" t="s">
        <v>1299</v>
      </c>
      <c r="E664" s="1">
        <v>2259</v>
      </c>
      <c r="F664" s="1">
        <v>27</v>
      </c>
      <c r="G664" s="1">
        <v>20662</v>
      </c>
      <c r="H664" s="1">
        <v>20662</v>
      </c>
      <c r="I664" s="1">
        <v>20662</v>
      </c>
      <c r="J664" s="1" t="s">
        <v>508</v>
      </c>
      <c r="K664" t="s">
        <v>509</v>
      </c>
      <c r="L664" t="s">
        <v>451</v>
      </c>
      <c r="M664" t="s">
        <v>451</v>
      </c>
      <c r="N664" t="str">
        <f t="shared" si="10"/>
        <v>CG-CAHPS 12 Month-Y19D-Coordination of Care</v>
      </c>
      <c r="O664">
        <f>COUNTIF([1]BriansMasterCategoryDefinitionL!$F$2:$F$525,N664)</f>
        <v>0</v>
      </c>
    </row>
    <row r="665" spans="1:15" hidden="1" x14ac:dyDescent="0.25">
      <c r="A665" s="1">
        <v>154</v>
      </c>
      <c r="B665" t="s">
        <v>526</v>
      </c>
      <c r="C665" s="3" t="s">
        <v>1283</v>
      </c>
      <c r="D665" s="3" t="s">
        <v>1299</v>
      </c>
      <c r="E665" s="1">
        <v>2259</v>
      </c>
      <c r="F665" s="1">
        <v>27</v>
      </c>
      <c r="G665" s="1">
        <v>20663</v>
      </c>
      <c r="H665" s="1">
        <v>20663</v>
      </c>
      <c r="I665" s="1">
        <v>20663</v>
      </c>
      <c r="J665" s="1" t="s">
        <v>511</v>
      </c>
      <c r="K665" t="s">
        <v>512</v>
      </c>
      <c r="L665" t="s">
        <v>451</v>
      </c>
      <c r="M665" t="s">
        <v>451</v>
      </c>
      <c r="N665" t="str">
        <f t="shared" si="10"/>
        <v>CG-CAHPS 12 Month-Y19W-Coordination of Care</v>
      </c>
      <c r="O665">
        <f>COUNTIF([1]BriansMasterCategoryDefinitionL!$F$2:$F$525,N665)</f>
        <v>0</v>
      </c>
    </row>
    <row r="666" spans="1:15" hidden="1" x14ac:dyDescent="0.25">
      <c r="A666" s="1">
        <v>154</v>
      </c>
      <c r="B666" t="s">
        <v>526</v>
      </c>
      <c r="C666" s="3" t="s">
        <v>1283</v>
      </c>
      <c r="D666" s="3" t="s">
        <v>1299</v>
      </c>
      <c r="E666" s="1">
        <v>2259</v>
      </c>
      <c r="F666" s="1">
        <v>27</v>
      </c>
      <c r="G666" s="1">
        <v>20664</v>
      </c>
      <c r="H666" s="1">
        <v>20664</v>
      </c>
      <c r="I666" s="1">
        <v>20664</v>
      </c>
      <c r="J666" s="1" t="s">
        <v>513</v>
      </c>
      <c r="K666" t="s">
        <v>514</v>
      </c>
      <c r="L666" t="s">
        <v>451</v>
      </c>
      <c r="M666" t="s">
        <v>451</v>
      </c>
      <c r="N666" t="str">
        <f t="shared" si="10"/>
        <v>CG-CAHPS 12 Month-Y19P-Coordination of Care</v>
      </c>
      <c r="O666">
        <f>COUNTIF([1]BriansMasterCategoryDefinitionL!$F$2:$F$525,N666)</f>
        <v>0</v>
      </c>
    </row>
    <row r="667" spans="1:15" hidden="1" x14ac:dyDescent="0.25">
      <c r="A667" s="1">
        <v>154</v>
      </c>
      <c r="B667" t="s">
        <v>526</v>
      </c>
      <c r="C667" s="3" t="s">
        <v>1283</v>
      </c>
      <c r="D667" s="3"/>
      <c r="E667" s="1">
        <v>2259</v>
      </c>
      <c r="F667" s="1">
        <v>27</v>
      </c>
      <c r="G667" s="1">
        <v>19353</v>
      </c>
      <c r="H667" s="1">
        <v>19353</v>
      </c>
      <c r="I667" s="1">
        <v>14093</v>
      </c>
      <c r="J667" s="1" t="s">
        <v>484</v>
      </c>
      <c r="K667" t="s">
        <v>485</v>
      </c>
      <c r="L667" t="s">
        <v>486</v>
      </c>
      <c r="M667" t="s">
        <v>487</v>
      </c>
      <c r="N667" t="str">
        <f t="shared" si="10"/>
        <v>CG-CAHPS 12 Month-H9H-Helpful, Courteous, And Respectful Office Staff</v>
      </c>
      <c r="O667">
        <f>COUNTIF([1]BriansMasterCategoryDefinitionL!$F$2:$F$525,N667)</f>
        <v>1</v>
      </c>
    </row>
    <row r="668" spans="1:15" hidden="1" x14ac:dyDescent="0.25">
      <c r="A668" s="1">
        <v>154</v>
      </c>
      <c r="B668" t="s">
        <v>526</v>
      </c>
      <c r="C668" s="3" t="s">
        <v>1283</v>
      </c>
      <c r="D668" s="3"/>
      <c r="E668" s="1">
        <v>2259</v>
      </c>
      <c r="F668" s="1">
        <v>27</v>
      </c>
      <c r="G668" s="1">
        <v>19354</v>
      </c>
      <c r="H668" s="1">
        <v>19354</v>
      </c>
      <c r="I668" s="1">
        <v>14094</v>
      </c>
      <c r="J668" s="1" t="s">
        <v>488</v>
      </c>
      <c r="K668" t="s">
        <v>489</v>
      </c>
      <c r="L668" t="s">
        <v>486</v>
      </c>
      <c r="M668" t="s">
        <v>487</v>
      </c>
      <c r="N668" t="str">
        <f t="shared" si="10"/>
        <v>CG-CAHPS 12 Month-H9C-Helpful, Courteous, And Respectful Office Staff</v>
      </c>
      <c r="O668">
        <f>COUNTIF([1]BriansMasterCategoryDefinitionL!$F$2:$F$525,N668)</f>
        <v>1</v>
      </c>
    </row>
    <row r="669" spans="1:15" hidden="1" x14ac:dyDescent="0.25">
      <c r="A669" s="1">
        <v>154</v>
      </c>
      <c r="B669" t="s">
        <v>526</v>
      </c>
      <c r="C669" s="3" t="s">
        <v>1283</v>
      </c>
      <c r="D669" s="3"/>
      <c r="E669" s="1">
        <v>2582</v>
      </c>
      <c r="F669" s="1">
        <v>15</v>
      </c>
      <c r="G669" s="1">
        <v>19284</v>
      </c>
      <c r="H669" s="1">
        <v>14080</v>
      </c>
      <c r="I669" s="1">
        <v>14080</v>
      </c>
      <c r="J669" s="1" t="s">
        <v>416</v>
      </c>
      <c r="K669" t="s">
        <v>515</v>
      </c>
      <c r="L669" t="s">
        <v>413</v>
      </c>
      <c r="M669" t="s">
        <v>413</v>
      </c>
      <c r="N669" t="str">
        <f t="shared" si="10"/>
        <v>CG-CAHPS 12 Month-H1DA-Getting Timely Appointments, Care, and Information</v>
      </c>
      <c r="O669">
        <f>COUNTIF([1]BriansMasterCategoryDefinitionL!$F$2:$F$525,N669)</f>
        <v>1</v>
      </c>
    </row>
    <row r="670" spans="1:15" hidden="1" x14ac:dyDescent="0.25">
      <c r="A670" s="1">
        <v>154</v>
      </c>
      <c r="B670" t="s">
        <v>526</v>
      </c>
      <c r="C670" s="3" t="s">
        <v>1283</v>
      </c>
      <c r="D670" s="3"/>
      <c r="E670" s="1">
        <v>2582</v>
      </c>
      <c r="F670" s="1">
        <v>15</v>
      </c>
      <c r="G670" s="1">
        <v>19286</v>
      </c>
      <c r="H670" s="1">
        <v>14081</v>
      </c>
      <c r="I670" s="1">
        <v>14081</v>
      </c>
      <c r="J670" s="1" t="s">
        <v>418</v>
      </c>
      <c r="K670" t="s">
        <v>516</v>
      </c>
      <c r="L670" t="s">
        <v>413</v>
      </c>
      <c r="M670" t="s">
        <v>413</v>
      </c>
      <c r="N670" t="str">
        <f t="shared" si="10"/>
        <v>CG-CAHPS 12 Month-H1DB-Getting Timely Appointments, Care, and Information</v>
      </c>
      <c r="O670">
        <f>COUNTIF([1]BriansMasterCategoryDefinitionL!$F$2:$F$525,N670)</f>
        <v>1</v>
      </c>
    </row>
    <row r="671" spans="1:15" hidden="1" x14ac:dyDescent="0.25">
      <c r="A671" s="1">
        <v>154</v>
      </c>
      <c r="B671" t="s">
        <v>526</v>
      </c>
      <c r="C671" s="3" t="s">
        <v>1283</v>
      </c>
      <c r="D671" s="3"/>
      <c r="E671" s="1">
        <v>2582</v>
      </c>
      <c r="F671" s="1">
        <v>15</v>
      </c>
      <c r="G671" s="1">
        <v>19289</v>
      </c>
      <c r="H671" s="1">
        <v>14082</v>
      </c>
      <c r="I671" s="1">
        <v>14082</v>
      </c>
      <c r="J671" s="1" t="s">
        <v>411</v>
      </c>
      <c r="K671" t="s">
        <v>412</v>
      </c>
      <c r="L671" t="s">
        <v>413</v>
      </c>
      <c r="M671" t="s">
        <v>413</v>
      </c>
      <c r="N671" t="str">
        <f t="shared" si="10"/>
        <v>CG-CAHPS 12 Month-H9DA-Getting Timely Appointments, Care, and Information</v>
      </c>
      <c r="O671">
        <f>COUNTIF([1]BriansMasterCategoryDefinitionL!$F$2:$F$525,N671)</f>
        <v>1</v>
      </c>
    </row>
    <row r="672" spans="1:15" hidden="1" x14ac:dyDescent="0.25">
      <c r="A672" s="1">
        <v>154</v>
      </c>
      <c r="B672" t="s">
        <v>526</v>
      </c>
      <c r="C672" s="3" t="s">
        <v>1283</v>
      </c>
      <c r="D672" s="3"/>
      <c r="E672" s="1">
        <v>2582</v>
      </c>
      <c r="F672" s="1">
        <v>15</v>
      </c>
      <c r="G672" s="1">
        <v>19290</v>
      </c>
      <c r="H672" s="1">
        <v>14083</v>
      </c>
      <c r="I672" s="1">
        <v>14083</v>
      </c>
      <c r="J672" s="1" t="s">
        <v>414</v>
      </c>
      <c r="K672" t="s">
        <v>415</v>
      </c>
      <c r="L672" t="s">
        <v>413</v>
      </c>
      <c r="M672" t="s">
        <v>413</v>
      </c>
      <c r="N672" t="str">
        <f t="shared" si="10"/>
        <v>CG-CAHPS 12 Month-H9DB-Getting Timely Appointments, Care, and Information</v>
      </c>
      <c r="O672">
        <f>COUNTIF([1]BriansMasterCategoryDefinitionL!$F$2:$F$525,N672)</f>
        <v>1</v>
      </c>
    </row>
    <row r="673" spans="1:15" hidden="1" x14ac:dyDescent="0.25">
      <c r="A673" s="1">
        <v>154</v>
      </c>
      <c r="B673" t="s">
        <v>526</v>
      </c>
      <c r="C673" s="3" t="s">
        <v>1283</v>
      </c>
      <c r="D673" s="3"/>
      <c r="E673" s="1">
        <v>2582</v>
      </c>
      <c r="F673" s="1">
        <v>15</v>
      </c>
      <c r="G673" s="1">
        <v>19291</v>
      </c>
      <c r="H673" s="1">
        <v>14084</v>
      </c>
      <c r="I673" s="1">
        <v>14084</v>
      </c>
      <c r="J673" s="1" t="s">
        <v>422</v>
      </c>
      <c r="K673" t="s">
        <v>519</v>
      </c>
      <c r="L673" t="s">
        <v>413</v>
      </c>
      <c r="M673" t="s">
        <v>413</v>
      </c>
      <c r="N673" t="str">
        <f t="shared" si="10"/>
        <v>CG-CAHPS 12 Month-H5DD-Getting Timely Appointments, Care, and Information</v>
      </c>
      <c r="O673">
        <f>COUNTIF([1]BriansMasterCategoryDefinitionL!$F$2:$F$525,N673)</f>
        <v>1</v>
      </c>
    </row>
    <row r="674" spans="1:15" hidden="1" x14ac:dyDescent="0.25">
      <c r="A674" s="1">
        <v>154</v>
      </c>
      <c r="B674" t="s">
        <v>526</v>
      </c>
      <c r="C674" s="3" t="s">
        <v>1283</v>
      </c>
      <c r="D674" s="3"/>
      <c r="E674" s="1">
        <v>2582</v>
      </c>
      <c r="F674" s="1">
        <v>15</v>
      </c>
      <c r="G674" s="1">
        <v>19292</v>
      </c>
      <c r="H674" s="1">
        <v>14085</v>
      </c>
      <c r="I674" s="1">
        <v>5870</v>
      </c>
      <c r="J674" s="1" t="s">
        <v>161</v>
      </c>
      <c r="K674" t="s">
        <v>521</v>
      </c>
      <c r="L674" t="s">
        <v>439</v>
      </c>
      <c r="M674" t="s">
        <v>434</v>
      </c>
      <c r="N674" t="str">
        <f t="shared" si="10"/>
        <v>CG-CAHPS 12 Month-H3J-How Well Providers Communicate With Patients</v>
      </c>
      <c r="O674">
        <f>COUNTIF([1]BriansMasterCategoryDefinitionL!$F$2:$F$525,N674)</f>
        <v>1</v>
      </c>
    </row>
    <row r="675" spans="1:15" hidden="1" x14ac:dyDescent="0.25">
      <c r="A675" s="1">
        <v>154</v>
      </c>
      <c r="B675" t="s">
        <v>526</v>
      </c>
      <c r="C675" s="3" t="s">
        <v>1283</v>
      </c>
      <c r="D675" s="3"/>
      <c r="E675" s="1">
        <v>2582</v>
      </c>
      <c r="F675" s="1">
        <v>15</v>
      </c>
      <c r="G675" s="1">
        <v>19293</v>
      </c>
      <c r="H675" s="1">
        <v>14086</v>
      </c>
      <c r="I675" s="1">
        <v>5869</v>
      </c>
      <c r="J675" s="1" t="s">
        <v>158</v>
      </c>
      <c r="K675" t="s">
        <v>433</v>
      </c>
      <c r="L675" t="s">
        <v>439</v>
      </c>
      <c r="M675" t="s">
        <v>434</v>
      </c>
      <c r="N675" t="str">
        <f t="shared" si="10"/>
        <v>CG-CAHPS 12 Month-H3O-How Well Providers Communicate With Patients</v>
      </c>
      <c r="O675">
        <f>COUNTIF([1]BriansMasterCategoryDefinitionL!$F$2:$F$525,N675)</f>
        <v>1</v>
      </c>
    </row>
    <row r="676" spans="1:15" hidden="1" x14ac:dyDescent="0.25">
      <c r="A676" s="1">
        <v>154</v>
      </c>
      <c r="B676" t="s">
        <v>526</v>
      </c>
      <c r="C676" s="3" t="s">
        <v>1283</v>
      </c>
      <c r="D676" s="3"/>
      <c r="E676" s="1">
        <v>2582</v>
      </c>
      <c r="F676" s="1">
        <v>15</v>
      </c>
      <c r="G676" s="1">
        <v>19295</v>
      </c>
      <c r="H676" s="1">
        <v>14087</v>
      </c>
      <c r="I676" s="1">
        <v>14087</v>
      </c>
      <c r="J676" s="1" t="s">
        <v>435</v>
      </c>
      <c r="K676" t="s">
        <v>436</v>
      </c>
      <c r="L676" t="s">
        <v>439</v>
      </c>
      <c r="M676" t="s">
        <v>434</v>
      </c>
      <c r="N676" t="str">
        <f t="shared" si="10"/>
        <v>CG-CAHPS 12 Month-H3FF-How Well Providers Communicate With Patients</v>
      </c>
      <c r="O676">
        <f>COUNTIF([1]BriansMasterCategoryDefinitionL!$F$2:$F$525,N676)</f>
        <v>1</v>
      </c>
    </row>
    <row r="677" spans="1:15" hidden="1" x14ac:dyDescent="0.25">
      <c r="A677" s="1">
        <v>154</v>
      </c>
      <c r="B677" t="s">
        <v>526</v>
      </c>
      <c r="C677" s="3" t="s">
        <v>1283</v>
      </c>
      <c r="D677" s="3"/>
      <c r="E677" s="1">
        <v>2582</v>
      </c>
      <c r="F677" s="1">
        <v>15</v>
      </c>
      <c r="G677" s="1">
        <v>19296</v>
      </c>
      <c r="H677" s="1">
        <v>14088</v>
      </c>
      <c r="I677" s="1">
        <v>14088</v>
      </c>
      <c r="J677" s="1" t="s">
        <v>440</v>
      </c>
      <c r="K677" t="s">
        <v>522</v>
      </c>
      <c r="L677" t="s">
        <v>439</v>
      </c>
      <c r="M677" t="s">
        <v>434</v>
      </c>
      <c r="N677" t="str">
        <f t="shared" si="10"/>
        <v>CG-CAHPS 12 Month-H3D-How Well Providers Communicate With Patients</v>
      </c>
      <c r="O677">
        <f>COUNTIF([1]BriansMasterCategoryDefinitionL!$F$2:$F$525,N677)</f>
        <v>1</v>
      </c>
    </row>
    <row r="678" spans="1:15" hidden="1" x14ac:dyDescent="0.25">
      <c r="A678" s="1">
        <v>154</v>
      </c>
      <c r="B678" t="s">
        <v>526</v>
      </c>
      <c r="C678" s="3" t="s">
        <v>1283</v>
      </c>
      <c r="D678" s="3"/>
      <c r="E678" s="1">
        <v>2582</v>
      </c>
      <c r="F678" s="1">
        <v>15</v>
      </c>
      <c r="G678" s="1">
        <v>19297</v>
      </c>
      <c r="H678" s="1">
        <v>14089</v>
      </c>
      <c r="I678" s="1">
        <v>14089</v>
      </c>
      <c r="J678" s="1" t="s">
        <v>163</v>
      </c>
      <c r="K678" t="s">
        <v>437</v>
      </c>
      <c r="L678" t="s">
        <v>439</v>
      </c>
      <c r="M678" t="s">
        <v>434</v>
      </c>
      <c r="N678" t="str">
        <f t="shared" si="10"/>
        <v>CG-CAHPS 12 Month-H3CS-How Well Providers Communicate With Patients</v>
      </c>
      <c r="O678">
        <f>COUNTIF([1]BriansMasterCategoryDefinitionL!$F$2:$F$525,N678)</f>
        <v>1</v>
      </c>
    </row>
    <row r="679" spans="1:15" hidden="1" x14ac:dyDescent="0.25">
      <c r="A679" s="1">
        <v>154</v>
      </c>
      <c r="B679" t="s">
        <v>526</v>
      </c>
      <c r="C679" s="3" t="s">
        <v>1283</v>
      </c>
      <c r="D679" s="3"/>
      <c r="E679" s="1">
        <v>2582</v>
      </c>
      <c r="F679" s="1">
        <v>15</v>
      </c>
      <c r="G679" s="1">
        <v>19298</v>
      </c>
      <c r="H679" s="1">
        <v>14090</v>
      </c>
      <c r="I679" s="1">
        <v>14090</v>
      </c>
      <c r="J679" s="1" t="s">
        <v>165</v>
      </c>
      <c r="K679" t="s">
        <v>523</v>
      </c>
      <c r="L679" t="s">
        <v>439</v>
      </c>
      <c r="M679" t="s">
        <v>434</v>
      </c>
      <c r="N679" t="str">
        <f t="shared" si="10"/>
        <v>CG-CAHPS 12 Month-H3AA-How Well Providers Communicate With Patients</v>
      </c>
      <c r="O679">
        <f>COUNTIF([1]BriansMasterCategoryDefinitionL!$F$2:$F$525,N679)</f>
        <v>1</v>
      </c>
    </row>
    <row r="680" spans="1:15" hidden="1" x14ac:dyDescent="0.25">
      <c r="A680" s="1">
        <v>154</v>
      </c>
      <c r="B680" t="s">
        <v>526</v>
      </c>
      <c r="C680" s="3" t="s">
        <v>1283</v>
      </c>
      <c r="D680" s="3"/>
      <c r="E680" s="1">
        <v>2582</v>
      </c>
      <c r="F680" s="1">
        <v>15</v>
      </c>
      <c r="G680" s="1">
        <v>19300</v>
      </c>
      <c r="H680" s="1">
        <v>14091</v>
      </c>
      <c r="I680" s="1">
        <v>14091</v>
      </c>
      <c r="J680" s="1" t="s">
        <v>443</v>
      </c>
      <c r="K680" t="s">
        <v>505</v>
      </c>
      <c r="L680" t="s">
        <v>445</v>
      </c>
      <c r="M680" t="s">
        <v>446</v>
      </c>
      <c r="N680" t="str">
        <f t="shared" si="10"/>
        <v>CG-CAHPS 12 Month-H4FC-Follow-Up On Test Results</v>
      </c>
      <c r="O680">
        <f>COUNTIF([1]BriansMasterCategoryDefinitionL!$F$2:$F$525,N680)</f>
        <v>1</v>
      </c>
    </row>
    <row r="681" spans="1:15" hidden="1" x14ac:dyDescent="0.25">
      <c r="A681" s="1">
        <v>154</v>
      </c>
      <c r="B681" t="s">
        <v>526</v>
      </c>
      <c r="C681" s="3" t="s">
        <v>1283</v>
      </c>
      <c r="D681" s="3"/>
      <c r="E681" s="1">
        <v>2582</v>
      </c>
      <c r="F681" s="1">
        <v>15</v>
      </c>
      <c r="G681" s="1">
        <v>19301</v>
      </c>
      <c r="H681" s="1">
        <v>14092</v>
      </c>
      <c r="I681" s="1">
        <v>5885</v>
      </c>
      <c r="J681" s="1" t="s">
        <v>231</v>
      </c>
      <c r="K681" t="s">
        <v>447</v>
      </c>
      <c r="L681" t="s">
        <v>448</v>
      </c>
      <c r="M681" t="s">
        <v>448</v>
      </c>
      <c r="N681" t="str">
        <f t="shared" si="10"/>
        <v>CG-CAHPS 12 Month-H30-Patients' Rating of the Provider</v>
      </c>
      <c r="O681">
        <f>COUNTIF([1]BriansMasterCategoryDefinitionL!$F$2:$F$525,N681)</f>
        <v>1</v>
      </c>
    </row>
    <row r="682" spans="1:15" hidden="1" x14ac:dyDescent="0.25">
      <c r="A682" s="1">
        <v>154</v>
      </c>
      <c r="B682" t="s">
        <v>526</v>
      </c>
      <c r="C682" s="3" t="s">
        <v>1283</v>
      </c>
      <c r="D682" s="3"/>
      <c r="E682" s="1">
        <v>2582</v>
      </c>
      <c r="F682" s="1">
        <v>15</v>
      </c>
      <c r="G682" s="1">
        <v>20658</v>
      </c>
      <c r="H682" s="1">
        <v>20658</v>
      </c>
      <c r="I682" s="1">
        <v>19432</v>
      </c>
      <c r="J682" s="1" t="s">
        <v>478</v>
      </c>
      <c r="K682" t="s">
        <v>503</v>
      </c>
      <c r="L682" t="s">
        <v>480</v>
      </c>
      <c r="M682" t="s">
        <v>481</v>
      </c>
      <c r="N682" t="str">
        <f t="shared" si="10"/>
        <v>CG-CAHPS 12 Month-Y3FG-PCMH – SELF MANAGEMENT SUPPORT</v>
      </c>
      <c r="O682">
        <f>COUNTIF([1]BriansMasterCategoryDefinitionL!$F$2:$F$525,N682)</f>
        <v>0</v>
      </c>
    </row>
    <row r="683" spans="1:15" hidden="1" x14ac:dyDescent="0.25">
      <c r="A683" s="1">
        <v>154</v>
      </c>
      <c r="B683" t="s">
        <v>526</v>
      </c>
      <c r="C683" s="3" t="s">
        <v>1283</v>
      </c>
      <c r="D683" s="3"/>
      <c r="E683" s="1">
        <v>2582</v>
      </c>
      <c r="F683" s="1">
        <v>15</v>
      </c>
      <c r="G683" s="1">
        <v>20659</v>
      </c>
      <c r="H683" s="1">
        <v>20659</v>
      </c>
      <c r="I683" s="1">
        <v>19433</v>
      </c>
      <c r="J683" s="1" t="s">
        <v>482</v>
      </c>
      <c r="K683" t="s">
        <v>504</v>
      </c>
      <c r="L683" t="s">
        <v>480</v>
      </c>
      <c r="M683" t="s">
        <v>481</v>
      </c>
      <c r="N683" t="str">
        <f t="shared" si="10"/>
        <v>CG-CAHPS 12 Month-Y3FH-PCMH – SELF MANAGEMENT SUPPORT</v>
      </c>
      <c r="O683">
        <f>COUNTIF([1]BriansMasterCategoryDefinitionL!$F$2:$F$525,N683)</f>
        <v>0</v>
      </c>
    </row>
    <row r="684" spans="1:15" hidden="1" x14ac:dyDescent="0.25">
      <c r="A684" s="1">
        <v>154</v>
      </c>
      <c r="B684" t="s">
        <v>526</v>
      </c>
      <c r="C684" s="3" t="s">
        <v>1283</v>
      </c>
      <c r="D684" s="3"/>
      <c r="E684" s="1">
        <v>2582</v>
      </c>
      <c r="F684" s="1">
        <v>15</v>
      </c>
      <c r="G684" s="1">
        <v>20662</v>
      </c>
      <c r="H684" s="1">
        <v>20662</v>
      </c>
      <c r="I684" s="1">
        <v>20662</v>
      </c>
      <c r="J684" s="1" t="s">
        <v>508</v>
      </c>
      <c r="K684" t="s">
        <v>509</v>
      </c>
      <c r="L684" t="s">
        <v>451</v>
      </c>
      <c r="M684" t="s">
        <v>451</v>
      </c>
      <c r="N684" t="str">
        <f t="shared" si="10"/>
        <v>CG-CAHPS 12 Month-Y19D-Coordination of Care</v>
      </c>
      <c r="O684">
        <f>COUNTIF([1]BriansMasterCategoryDefinitionL!$F$2:$F$525,N684)</f>
        <v>0</v>
      </c>
    </row>
    <row r="685" spans="1:15" hidden="1" x14ac:dyDescent="0.25">
      <c r="A685" s="1">
        <v>154</v>
      </c>
      <c r="B685" t="s">
        <v>526</v>
      </c>
      <c r="C685" s="3" t="s">
        <v>1283</v>
      </c>
      <c r="D685" s="3"/>
      <c r="E685" s="1">
        <v>2582</v>
      </c>
      <c r="F685" s="1">
        <v>15</v>
      </c>
      <c r="G685" s="1">
        <v>20663</v>
      </c>
      <c r="H685" s="1">
        <v>20663</v>
      </c>
      <c r="I685" s="1">
        <v>20663</v>
      </c>
      <c r="J685" s="1" t="s">
        <v>511</v>
      </c>
      <c r="K685" t="s">
        <v>512</v>
      </c>
      <c r="L685" t="s">
        <v>451</v>
      </c>
      <c r="M685" t="s">
        <v>451</v>
      </c>
      <c r="N685" t="str">
        <f t="shared" si="10"/>
        <v>CG-CAHPS 12 Month-Y19W-Coordination of Care</v>
      </c>
      <c r="O685">
        <f>COUNTIF([1]BriansMasterCategoryDefinitionL!$F$2:$F$525,N685)</f>
        <v>0</v>
      </c>
    </row>
    <row r="686" spans="1:15" hidden="1" x14ac:dyDescent="0.25">
      <c r="A686" s="1">
        <v>154</v>
      </c>
      <c r="B686" t="s">
        <v>526</v>
      </c>
      <c r="C686" s="3" t="s">
        <v>1283</v>
      </c>
      <c r="D686" s="3"/>
      <c r="E686" s="1">
        <v>2582</v>
      </c>
      <c r="F686" s="1">
        <v>15</v>
      </c>
      <c r="G686" s="1">
        <v>20664</v>
      </c>
      <c r="H686" s="1">
        <v>20664</v>
      </c>
      <c r="I686" s="1">
        <v>20664</v>
      </c>
      <c r="J686" s="1" t="s">
        <v>513</v>
      </c>
      <c r="K686" t="s">
        <v>514</v>
      </c>
      <c r="L686" t="s">
        <v>451</v>
      </c>
      <c r="M686" t="s">
        <v>451</v>
      </c>
      <c r="N686" t="str">
        <f t="shared" si="10"/>
        <v>CG-CAHPS 12 Month-Y19P-Coordination of Care</v>
      </c>
      <c r="O686">
        <f>COUNTIF([1]BriansMasterCategoryDefinitionL!$F$2:$F$525,N686)</f>
        <v>0</v>
      </c>
    </row>
    <row r="687" spans="1:15" hidden="1" x14ac:dyDescent="0.25">
      <c r="A687" s="1">
        <v>154</v>
      </c>
      <c r="B687" t="s">
        <v>526</v>
      </c>
      <c r="C687" s="3" t="s">
        <v>1283</v>
      </c>
      <c r="D687" s="3"/>
      <c r="E687" s="1">
        <v>2582</v>
      </c>
      <c r="F687" s="1">
        <v>15</v>
      </c>
      <c r="G687" s="1">
        <v>19302</v>
      </c>
      <c r="H687" s="1">
        <v>14093</v>
      </c>
      <c r="I687" s="1">
        <v>14093</v>
      </c>
      <c r="J687" s="1" t="s">
        <v>484</v>
      </c>
      <c r="K687" t="s">
        <v>485</v>
      </c>
      <c r="L687" t="s">
        <v>486</v>
      </c>
      <c r="M687" t="s">
        <v>487</v>
      </c>
      <c r="N687" t="str">
        <f t="shared" si="10"/>
        <v>CG-CAHPS 12 Month-H9H-Helpful, Courteous, And Respectful Office Staff</v>
      </c>
      <c r="O687">
        <f>COUNTIF([1]BriansMasterCategoryDefinitionL!$F$2:$F$525,N687)</f>
        <v>1</v>
      </c>
    </row>
    <row r="688" spans="1:15" hidden="1" x14ac:dyDescent="0.25">
      <c r="A688" s="1">
        <v>154</v>
      </c>
      <c r="B688" t="s">
        <v>526</v>
      </c>
      <c r="C688" s="3" t="s">
        <v>1283</v>
      </c>
      <c r="D688" s="3"/>
      <c r="E688" s="1">
        <v>2582</v>
      </c>
      <c r="F688" s="1">
        <v>15</v>
      </c>
      <c r="G688" s="1">
        <v>19303</v>
      </c>
      <c r="H688" s="1">
        <v>14094</v>
      </c>
      <c r="I688" s="1">
        <v>14094</v>
      </c>
      <c r="J688" s="1" t="s">
        <v>488</v>
      </c>
      <c r="K688" t="s">
        <v>489</v>
      </c>
      <c r="L688" t="s">
        <v>486</v>
      </c>
      <c r="M688" t="s">
        <v>487</v>
      </c>
      <c r="N688" t="str">
        <f t="shared" si="10"/>
        <v>CG-CAHPS 12 Month-H9C-Helpful, Courteous, And Respectful Office Staff</v>
      </c>
      <c r="O688">
        <f>COUNTIF([1]BriansMasterCategoryDefinitionL!$F$2:$F$525,N688)</f>
        <v>1</v>
      </c>
    </row>
    <row r="689" spans="1:15" hidden="1" x14ac:dyDescent="0.25">
      <c r="A689" s="1">
        <v>154</v>
      </c>
      <c r="B689" t="s">
        <v>526</v>
      </c>
      <c r="C689" s="3" t="s">
        <v>1283</v>
      </c>
      <c r="D689" s="3"/>
      <c r="E689" s="1">
        <v>2232</v>
      </c>
      <c r="F689" s="1">
        <v>12</v>
      </c>
      <c r="G689" s="1">
        <v>19248</v>
      </c>
      <c r="H689" s="1">
        <v>19248</v>
      </c>
      <c r="I689" s="1">
        <v>14080</v>
      </c>
      <c r="J689" s="1" t="s">
        <v>416</v>
      </c>
      <c r="K689" t="s">
        <v>515</v>
      </c>
      <c r="L689" t="s">
        <v>413</v>
      </c>
      <c r="M689" t="s">
        <v>413</v>
      </c>
      <c r="N689" t="str">
        <f t="shared" si="10"/>
        <v>CG-CAHPS 12 Month-H1DA-Getting Timely Appointments, Care, and Information</v>
      </c>
      <c r="O689">
        <f>COUNTIF([1]BriansMasterCategoryDefinitionL!$F$2:$F$525,N689)</f>
        <v>1</v>
      </c>
    </row>
    <row r="690" spans="1:15" hidden="1" x14ac:dyDescent="0.25">
      <c r="A690" s="1">
        <v>154</v>
      </c>
      <c r="B690" t="s">
        <v>526</v>
      </c>
      <c r="C690" s="3" t="s">
        <v>1283</v>
      </c>
      <c r="D690" s="3"/>
      <c r="E690" s="1">
        <v>2232</v>
      </c>
      <c r="F690" s="1">
        <v>12</v>
      </c>
      <c r="G690" s="1">
        <v>19250</v>
      </c>
      <c r="H690" s="1">
        <v>19250</v>
      </c>
      <c r="I690" s="1">
        <v>14081</v>
      </c>
      <c r="J690" s="1" t="s">
        <v>418</v>
      </c>
      <c r="K690" t="s">
        <v>516</v>
      </c>
      <c r="L690" t="s">
        <v>413</v>
      </c>
      <c r="M690" t="s">
        <v>413</v>
      </c>
      <c r="N690" t="str">
        <f t="shared" si="10"/>
        <v>CG-CAHPS 12 Month-H1DB-Getting Timely Appointments, Care, and Information</v>
      </c>
      <c r="O690">
        <f>COUNTIF([1]BriansMasterCategoryDefinitionL!$F$2:$F$525,N690)</f>
        <v>1</v>
      </c>
    </row>
    <row r="691" spans="1:15" hidden="1" x14ac:dyDescent="0.25">
      <c r="A691" s="1">
        <v>154</v>
      </c>
      <c r="B691" t="s">
        <v>526</v>
      </c>
      <c r="C691" s="3" t="s">
        <v>1283</v>
      </c>
      <c r="D691" s="3"/>
      <c r="E691" s="1">
        <v>2232</v>
      </c>
      <c r="F691" s="1">
        <v>12</v>
      </c>
      <c r="G691" s="1">
        <v>19252</v>
      </c>
      <c r="H691" s="1">
        <v>19252</v>
      </c>
      <c r="I691" s="1">
        <v>14082</v>
      </c>
      <c r="J691" s="1" t="s">
        <v>411</v>
      </c>
      <c r="K691" t="s">
        <v>412</v>
      </c>
      <c r="L691" t="s">
        <v>413</v>
      </c>
      <c r="M691" t="s">
        <v>413</v>
      </c>
      <c r="N691" t="str">
        <f t="shared" si="10"/>
        <v>CG-CAHPS 12 Month-H9DA-Getting Timely Appointments, Care, and Information</v>
      </c>
      <c r="O691">
        <f>COUNTIF([1]BriansMasterCategoryDefinitionL!$F$2:$F$525,N691)</f>
        <v>1</v>
      </c>
    </row>
    <row r="692" spans="1:15" hidden="1" x14ac:dyDescent="0.25">
      <c r="A692" s="1">
        <v>154</v>
      </c>
      <c r="B692" t="s">
        <v>526</v>
      </c>
      <c r="C692" s="3" t="s">
        <v>1283</v>
      </c>
      <c r="D692" s="3"/>
      <c r="E692" s="1">
        <v>2232</v>
      </c>
      <c r="F692" s="1">
        <v>12</v>
      </c>
      <c r="G692" s="1">
        <v>19254</v>
      </c>
      <c r="H692" s="1">
        <v>19254</v>
      </c>
      <c r="I692" s="1">
        <v>14083</v>
      </c>
      <c r="J692" s="1" t="s">
        <v>414</v>
      </c>
      <c r="K692" t="s">
        <v>415</v>
      </c>
      <c r="L692" t="s">
        <v>413</v>
      </c>
      <c r="M692" t="s">
        <v>413</v>
      </c>
      <c r="N692" t="str">
        <f t="shared" si="10"/>
        <v>CG-CAHPS 12 Month-H9DB-Getting Timely Appointments, Care, and Information</v>
      </c>
      <c r="O692">
        <f>COUNTIF([1]BriansMasterCategoryDefinitionL!$F$2:$F$525,N692)</f>
        <v>1</v>
      </c>
    </row>
    <row r="693" spans="1:15" hidden="1" x14ac:dyDescent="0.25">
      <c r="A693" s="1">
        <v>154</v>
      </c>
      <c r="B693" t="s">
        <v>526</v>
      </c>
      <c r="C693" s="3" t="s">
        <v>1283</v>
      </c>
      <c r="D693" s="3"/>
      <c r="E693" s="1">
        <v>2232</v>
      </c>
      <c r="F693" s="1">
        <v>12</v>
      </c>
      <c r="G693" s="1">
        <v>19255</v>
      </c>
      <c r="H693" s="1">
        <v>19255</v>
      </c>
      <c r="I693" s="1">
        <v>14084</v>
      </c>
      <c r="J693" s="1" t="s">
        <v>422</v>
      </c>
      <c r="K693" t="s">
        <v>527</v>
      </c>
      <c r="L693" t="s">
        <v>413</v>
      </c>
      <c r="M693" t="s">
        <v>413</v>
      </c>
      <c r="N693" t="str">
        <f t="shared" si="10"/>
        <v>CG-CAHPS 12 Month-H5DD-Getting Timely Appointments, Care, and Information</v>
      </c>
      <c r="O693">
        <f>COUNTIF([1]BriansMasterCategoryDefinitionL!$F$2:$F$525,N693)</f>
        <v>1</v>
      </c>
    </row>
    <row r="694" spans="1:15" hidden="1" x14ac:dyDescent="0.25">
      <c r="A694" s="1">
        <v>154</v>
      </c>
      <c r="B694" t="s">
        <v>526</v>
      </c>
      <c r="C694" s="3" t="s">
        <v>1283</v>
      </c>
      <c r="D694" s="3"/>
      <c r="E694" s="1">
        <v>2232</v>
      </c>
      <c r="F694" s="1">
        <v>12</v>
      </c>
      <c r="G694" s="1">
        <v>19344</v>
      </c>
      <c r="H694" s="1">
        <v>19344</v>
      </c>
      <c r="I694" s="1">
        <v>5870</v>
      </c>
      <c r="J694" s="1" t="s">
        <v>161</v>
      </c>
      <c r="K694" t="s">
        <v>521</v>
      </c>
      <c r="L694" t="s">
        <v>439</v>
      </c>
      <c r="M694" t="s">
        <v>434</v>
      </c>
      <c r="N694" t="str">
        <f t="shared" si="10"/>
        <v>CG-CAHPS 12 Month-H3J-How Well Providers Communicate With Patients</v>
      </c>
      <c r="O694">
        <f>COUNTIF([1]BriansMasterCategoryDefinitionL!$F$2:$F$525,N694)</f>
        <v>1</v>
      </c>
    </row>
    <row r="695" spans="1:15" hidden="1" x14ac:dyDescent="0.25">
      <c r="A695" s="1">
        <v>154</v>
      </c>
      <c r="B695" t="s">
        <v>526</v>
      </c>
      <c r="C695" s="3" t="s">
        <v>1283</v>
      </c>
      <c r="D695" s="3"/>
      <c r="E695" s="1">
        <v>2232</v>
      </c>
      <c r="F695" s="1">
        <v>12</v>
      </c>
      <c r="G695" s="1">
        <v>19345</v>
      </c>
      <c r="H695" s="1">
        <v>19345</v>
      </c>
      <c r="I695" s="1">
        <v>5869</v>
      </c>
      <c r="J695" s="1" t="s">
        <v>158</v>
      </c>
      <c r="K695" t="s">
        <v>433</v>
      </c>
      <c r="L695" t="s">
        <v>439</v>
      </c>
      <c r="M695" t="s">
        <v>434</v>
      </c>
      <c r="N695" t="str">
        <f t="shared" si="10"/>
        <v>CG-CAHPS 12 Month-H3O-How Well Providers Communicate With Patients</v>
      </c>
      <c r="O695">
        <f>COUNTIF([1]BriansMasterCategoryDefinitionL!$F$2:$F$525,N695)</f>
        <v>1</v>
      </c>
    </row>
    <row r="696" spans="1:15" hidden="1" x14ac:dyDescent="0.25">
      <c r="A696" s="1">
        <v>154</v>
      </c>
      <c r="B696" t="s">
        <v>526</v>
      </c>
      <c r="C696" s="3" t="s">
        <v>1283</v>
      </c>
      <c r="D696" s="3"/>
      <c r="E696" s="1">
        <v>2232</v>
      </c>
      <c r="F696" s="1">
        <v>12</v>
      </c>
      <c r="G696" s="1">
        <v>19347</v>
      </c>
      <c r="H696" s="1">
        <v>19347</v>
      </c>
      <c r="I696" s="1">
        <v>14087</v>
      </c>
      <c r="J696" s="1" t="s">
        <v>435</v>
      </c>
      <c r="K696" t="s">
        <v>436</v>
      </c>
      <c r="L696" t="s">
        <v>439</v>
      </c>
      <c r="M696" t="s">
        <v>434</v>
      </c>
      <c r="N696" t="str">
        <f t="shared" si="10"/>
        <v>CG-CAHPS 12 Month-H3FF-How Well Providers Communicate With Patients</v>
      </c>
      <c r="O696">
        <f>COUNTIF([1]BriansMasterCategoryDefinitionL!$F$2:$F$525,N696)</f>
        <v>1</v>
      </c>
    </row>
    <row r="697" spans="1:15" hidden="1" x14ac:dyDescent="0.25">
      <c r="A697" s="1">
        <v>154</v>
      </c>
      <c r="B697" t="s">
        <v>526</v>
      </c>
      <c r="C697" s="3" t="s">
        <v>1283</v>
      </c>
      <c r="D697" s="3"/>
      <c r="E697" s="1">
        <v>2232</v>
      </c>
      <c r="F697" s="1">
        <v>12</v>
      </c>
      <c r="G697" s="1">
        <v>19348</v>
      </c>
      <c r="H697" s="1">
        <v>19348</v>
      </c>
      <c r="I697" s="1">
        <v>14088</v>
      </c>
      <c r="J697" s="1" t="s">
        <v>440</v>
      </c>
      <c r="K697" t="s">
        <v>522</v>
      </c>
      <c r="L697" t="s">
        <v>439</v>
      </c>
      <c r="M697" t="s">
        <v>434</v>
      </c>
      <c r="N697" t="str">
        <f t="shared" si="10"/>
        <v>CG-CAHPS 12 Month-H3D-How Well Providers Communicate With Patients</v>
      </c>
      <c r="O697">
        <f>COUNTIF([1]BriansMasterCategoryDefinitionL!$F$2:$F$525,N697)</f>
        <v>1</v>
      </c>
    </row>
    <row r="698" spans="1:15" hidden="1" x14ac:dyDescent="0.25">
      <c r="A698" s="1">
        <v>154</v>
      </c>
      <c r="B698" t="s">
        <v>526</v>
      </c>
      <c r="C698" s="3" t="s">
        <v>1283</v>
      </c>
      <c r="D698" s="3"/>
      <c r="E698" s="1">
        <v>2232</v>
      </c>
      <c r="F698" s="1">
        <v>12</v>
      </c>
      <c r="G698" s="1">
        <v>19349</v>
      </c>
      <c r="H698" s="1">
        <v>19349</v>
      </c>
      <c r="I698" s="1">
        <v>14089</v>
      </c>
      <c r="J698" s="1" t="s">
        <v>163</v>
      </c>
      <c r="K698" t="s">
        <v>437</v>
      </c>
      <c r="L698" t="s">
        <v>439</v>
      </c>
      <c r="M698" t="s">
        <v>434</v>
      </c>
      <c r="N698" t="str">
        <f t="shared" si="10"/>
        <v>CG-CAHPS 12 Month-H3CS-How Well Providers Communicate With Patients</v>
      </c>
      <c r="O698">
        <f>COUNTIF([1]BriansMasterCategoryDefinitionL!$F$2:$F$525,N698)</f>
        <v>1</v>
      </c>
    </row>
    <row r="699" spans="1:15" hidden="1" x14ac:dyDescent="0.25">
      <c r="A699" s="1">
        <v>154</v>
      </c>
      <c r="B699" t="s">
        <v>526</v>
      </c>
      <c r="C699" s="3" t="s">
        <v>1283</v>
      </c>
      <c r="D699" s="3"/>
      <c r="E699" s="1">
        <v>2232</v>
      </c>
      <c r="F699" s="1">
        <v>12</v>
      </c>
      <c r="G699" s="1">
        <v>19350</v>
      </c>
      <c r="H699" s="1">
        <v>19350</v>
      </c>
      <c r="I699" s="1">
        <v>14090</v>
      </c>
      <c r="J699" s="1" t="s">
        <v>165</v>
      </c>
      <c r="K699" t="s">
        <v>523</v>
      </c>
      <c r="L699" t="s">
        <v>439</v>
      </c>
      <c r="M699" t="s">
        <v>434</v>
      </c>
      <c r="N699" t="str">
        <f t="shared" si="10"/>
        <v>CG-CAHPS 12 Month-H3AA-How Well Providers Communicate With Patients</v>
      </c>
      <c r="O699">
        <f>COUNTIF([1]BriansMasterCategoryDefinitionL!$F$2:$F$525,N699)</f>
        <v>1</v>
      </c>
    </row>
    <row r="700" spans="1:15" hidden="1" x14ac:dyDescent="0.25">
      <c r="A700" s="1">
        <v>154</v>
      </c>
      <c r="B700" t="s">
        <v>526</v>
      </c>
      <c r="C700" s="3" t="s">
        <v>1283</v>
      </c>
      <c r="D700" s="3"/>
      <c r="E700" s="1">
        <v>2232</v>
      </c>
      <c r="F700" s="1">
        <v>12</v>
      </c>
      <c r="G700" s="1">
        <v>19352</v>
      </c>
      <c r="H700" s="1">
        <v>19352</v>
      </c>
      <c r="I700" s="1">
        <v>14091</v>
      </c>
      <c r="J700" s="1" t="s">
        <v>443</v>
      </c>
      <c r="K700" t="s">
        <v>528</v>
      </c>
      <c r="L700" t="s">
        <v>445</v>
      </c>
      <c r="M700" t="s">
        <v>446</v>
      </c>
      <c r="N700" t="str">
        <f t="shared" si="10"/>
        <v>CG-CAHPS 12 Month-H4FC-Follow-Up On Test Results</v>
      </c>
      <c r="O700">
        <f>COUNTIF([1]BriansMasterCategoryDefinitionL!$F$2:$F$525,N700)</f>
        <v>1</v>
      </c>
    </row>
    <row r="701" spans="1:15" hidden="1" x14ac:dyDescent="0.25">
      <c r="A701" s="1">
        <v>154</v>
      </c>
      <c r="B701" t="s">
        <v>526</v>
      </c>
      <c r="C701" s="3" t="s">
        <v>1283</v>
      </c>
      <c r="D701" s="3"/>
      <c r="E701" s="1">
        <v>2232</v>
      </c>
      <c r="F701" s="1">
        <v>12</v>
      </c>
      <c r="G701" s="1">
        <v>19267</v>
      </c>
      <c r="H701" s="1">
        <v>19267</v>
      </c>
      <c r="I701" s="1">
        <v>5885</v>
      </c>
      <c r="J701" s="1" t="s">
        <v>231</v>
      </c>
      <c r="K701" t="s">
        <v>447</v>
      </c>
      <c r="L701" t="s">
        <v>448</v>
      </c>
      <c r="M701" t="s">
        <v>448</v>
      </c>
      <c r="N701" t="str">
        <f t="shared" si="10"/>
        <v>CG-CAHPS 12 Month-H30-Patients' Rating of the Provider</v>
      </c>
      <c r="O701">
        <f>COUNTIF([1]BriansMasterCategoryDefinitionL!$F$2:$F$525,N701)</f>
        <v>1</v>
      </c>
    </row>
    <row r="702" spans="1:15" hidden="1" x14ac:dyDescent="0.25">
      <c r="A702" s="1">
        <v>154</v>
      </c>
      <c r="B702" t="s">
        <v>526</v>
      </c>
      <c r="C702" s="3" t="s">
        <v>1283</v>
      </c>
      <c r="D702" s="3"/>
      <c r="E702" s="1">
        <v>2232</v>
      </c>
      <c r="F702" s="1">
        <v>12</v>
      </c>
      <c r="G702" s="1">
        <v>19433</v>
      </c>
      <c r="H702" s="1">
        <v>19433</v>
      </c>
      <c r="I702" s="1">
        <v>19433</v>
      </c>
      <c r="J702" s="1" t="s">
        <v>482</v>
      </c>
      <c r="K702" t="s">
        <v>504</v>
      </c>
      <c r="L702" t="s">
        <v>451</v>
      </c>
      <c r="M702" t="s">
        <v>451</v>
      </c>
      <c r="N702" t="str">
        <f t="shared" si="10"/>
        <v>CG-CAHPS 12 Month-Y3FH-Coordination of Care</v>
      </c>
      <c r="O702">
        <f>COUNTIF([1]BriansMasterCategoryDefinitionL!$F$2:$F$525,N702)</f>
        <v>0</v>
      </c>
    </row>
    <row r="703" spans="1:15" hidden="1" x14ac:dyDescent="0.25">
      <c r="A703" s="1">
        <v>154</v>
      </c>
      <c r="B703" t="s">
        <v>526</v>
      </c>
      <c r="C703" s="3" t="s">
        <v>1283</v>
      </c>
      <c r="D703" s="3"/>
      <c r="E703" s="1">
        <v>2232</v>
      </c>
      <c r="F703" s="1">
        <v>12</v>
      </c>
      <c r="G703" s="1">
        <v>19431</v>
      </c>
      <c r="H703" s="1">
        <v>19431</v>
      </c>
      <c r="I703" s="1">
        <v>19431</v>
      </c>
      <c r="J703" s="1" t="s">
        <v>449</v>
      </c>
      <c r="K703" t="s">
        <v>529</v>
      </c>
      <c r="L703" t="s">
        <v>451</v>
      </c>
      <c r="M703" t="s">
        <v>451</v>
      </c>
      <c r="N703" t="str">
        <f t="shared" si="10"/>
        <v>CG-CAHPS 12 Month-H3DB-Coordination of Care</v>
      </c>
      <c r="O703">
        <f>COUNTIF([1]BriansMasterCategoryDefinitionL!$F$2:$F$525,N703)</f>
        <v>0</v>
      </c>
    </row>
    <row r="704" spans="1:15" hidden="1" x14ac:dyDescent="0.25">
      <c r="A704" s="1">
        <v>154</v>
      </c>
      <c r="B704" t="s">
        <v>526</v>
      </c>
      <c r="C704" s="3" t="s">
        <v>1283</v>
      </c>
      <c r="D704" s="3"/>
      <c r="E704" s="1">
        <v>2232</v>
      </c>
      <c r="F704" s="1">
        <v>12</v>
      </c>
      <c r="G704" s="1">
        <v>19432</v>
      </c>
      <c r="H704" s="1">
        <v>19432</v>
      </c>
      <c r="I704" s="1">
        <v>19432</v>
      </c>
      <c r="J704" s="1" t="s">
        <v>478</v>
      </c>
      <c r="K704" t="s">
        <v>503</v>
      </c>
      <c r="L704" t="s">
        <v>451</v>
      </c>
      <c r="M704" t="s">
        <v>451</v>
      </c>
      <c r="N704" t="str">
        <f t="shared" si="10"/>
        <v>CG-CAHPS 12 Month-Y3FG-Coordination of Care</v>
      </c>
      <c r="O704">
        <f>COUNTIF([1]BriansMasterCategoryDefinitionL!$F$2:$F$525,N704)</f>
        <v>0</v>
      </c>
    </row>
    <row r="705" spans="1:15" hidden="1" x14ac:dyDescent="0.25">
      <c r="A705" s="1">
        <v>154</v>
      </c>
      <c r="B705" t="s">
        <v>526</v>
      </c>
      <c r="C705" s="3" t="s">
        <v>1283</v>
      </c>
      <c r="D705" s="3"/>
      <c r="E705" s="1">
        <v>2232</v>
      </c>
      <c r="F705" s="1">
        <v>12</v>
      </c>
      <c r="G705" s="1">
        <v>19354</v>
      </c>
      <c r="H705" s="1">
        <v>19354</v>
      </c>
      <c r="I705" s="1">
        <v>14094</v>
      </c>
      <c r="J705" s="1" t="s">
        <v>488</v>
      </c>
      <c r="K705" t="s">
        <v>489</v>
      </c>
      <c r="L705" t="s">
        <v>486</v>
      </c>
      <c r="M705" t="s">
        <v>487</v>
      </c>
      <c r="N705" t="str">
        <f t="shared" si="10"/>
        <v>CG-CAHPS 12 Month-H9C-Helpful, Courteous, And Respectful Office Staff</v>
      </c>
      <c r="O705">
        <f>COUNTIF([1]BriansMasterCategoryDefinitionL!$F$2:$F$525,N705)</f>
        <v>1</v>
      </c>
    </row>
    <row r="706" spans="1:15" hidden="1" x14ac:dyDescent="0.25">
      <c r="A706" s="1">
        <v>154</v>
      </c>
      <c r="B706" t="s">
        <v>526</v>
      </c>
      <c r="C706" s="3" t="s">
        <v>1283</v>
      </c>
      <c r="D706" s="3"/>
      <c r="E706" s="1">
        <v>2232</v>
      </c>
      <c r="F706" s="1">
        <v>12</v>
      </c>
      <c r="G706" s="1">
        <v>19353</v>
      </c>
      <c r="H706" s="1">
        <v>19353</v>
      </c>
      <c r="I706" s="1">
        <v>14093</v>
      </c>
      <c r="J706" s="1" t="s">
        <v>484</v>
      </c>
      <c r="K706" t="s">
        <v>485</v>
      </c>
      <c r="L706" t="s">
        <v>486</v>
      </c>
      <c r="M706" t="s">
        <v>487</v>
      </c>
      <c r="N706" t="str">
        <f t="shared" si="10"/>
        <v>CG-CAHPS 12 Month-H9H-Helpful, Courteous, And Respectful Office Staff</v>
      </c>
      <c r="O706">
        <f>COUNTIF([1]BriansMasterCategoryDefinitionL!$F$2:$F$525,N706)</f>
        <v>1</v>
      </c>
    </row>
    <row r="707" spans="1:15" hidden="1" x14ac:dyDescent="0.25">
      <c r="A707" s="1">
        <v>154</v>
      </c>
      <c r="B707" t="s">
        <v>526</v>
      </c>
      <c r="C707" s="3" t="s">
        <v>1283</v>
      </c>
      <c r="D707" s="3"/>
      <c r="E707" s="1">
        <v>2172</v>
      </c>
      <c r="F707" s="1">
        <v>10</v>
      </c>
      <c r="G707" s="1">
        <v>20794</v>
      </c>
      <c r="H707" s="1">
        <v>14084</v>
      </c>
      <c r="I707" s="1">
        <v>14084</v>
      </c>
      <c r="J707" s="1" t="s">
        <v>422</v>
      </c>
      <c r="K707" t="s">
        <v>519</v>
      </c>
      <c r="L707" t="s">
        <v>413</v>
      </c>
      <c r="M707" t="s">
        <v>413</v>
      </c>
      <c r="N707" t="str">
        <f t="shared" ref="N707:N770" si="11">CONCATENATE(C707,"-",J707,"-",M707)</f>
        <v>CG-CAHPS 12 Month-H5DD-Getting Timely Appointments, Care, and Information</v>
      </c>
      <c r="O707">
        <f>COUNTIF([1]BriansMasterCategoryDefinitionL!$F$2:$F$525,N707)</f>
        <v>1</v>
      </c>
    </row>
    <row r="708" spans="1:15" hidden="1" x14ac:dyDescent="0.25">
      <c r="A708" s="1">
        <v>154</v>
      </c>
      <c r="B708" t="s">
        <v>526</v>
      </c>
      <c r="C708" s="3" t="s">
        <v>1283</v>
      </c>
      <c r="D708" s="3"/>
      <c r="E708" s="1">
        <v>2172</v>
      </c>
      <c r="F708" s="1">
        <v>10</v>
      </c>
      <c r="G708" s="1">
        <v>20793</v>
      </c>
      <c r="H708" s="1">
        <v>14083</v>
      </c>
      <c r="I708" s="1">
        <v>14083</v>
      </c>
      <c r="J708" s="1" t="s">
        <v>414</v>
      </c>
      <c r="K708" t="s">
        <v>415</v>
      </c>
      <c r="L708" t="s">
        <v>413</v>
      </c>
      <c r="M708" t="s">
        <v>413</v>
      </c>
      <c r="N708" t="str">
        <f t="shared" si="11"/>
        <v>CG-CAHPS 12 Month-H9DB-Getting Timely Appointments, Care, and Information</v>
      </c>
      <c r="O708">
        <f>COUNTIF([1]BriansMasterCategoryDefinitionL!$F$2:$F$525,N708)</f>
        <v>1</v>
      </c>
    </row>
    <row r="709" spans="1:15" hidden="1" x14ac:dyDescent="0.25">
      <c r="A709" s="1">
        <v>154</v>
      </c>
      <c r="B709" t="s">
        <v>526</v>
      </c>
      <c r="C709" s="3" t="s">
        <v>1283</v>
      </c>
      <c r="D709" s="3"/>
      <c r="E709" s="1">
        <v>2172</v>
      </c>
      <c r="F709" s="1">
        <v>10</v>
      </c>
      <c r="G709" s="1">
        <v>20792</v>
      </c>
      <c r="H709" s="1">
        <v>14082</v>
      </c>
      <c r="I709" s="1">
        <v>14082</v>
      </c>
      <c r="J709" s="1" t="s">
        <v>411</v>
      </c>
      <c r="K709" t="s">
        <v>412</v>
      </c>
      <c r="L709" t="s">
        <v>413</v>
      </c>
      <c r="M709" t="s">
        <v>413</v>
      </c>
      <c r="N709" t="str">
        <f t="shared" si="11"/>
        <v>CG-CAHPS 12 Month-H9DA-Getting Timely Appointments, Care, and Information</v>
      </c>
      <c r="O709">
        <f>COUNTIF([1]BriansMasterCategoryDefinitionL!$F$2:$F$525,N709)</f>
        <v>1</v>
      </c>
    </row>
    <row r="710" spans="1:15" hidden="1" x14ac:dyDescent="0.25">
      <c r="A710" s="1">
        <v>154</v>
      </c>
      <c r="B710" t="s">
        <v>526</v>
      </c>
      <c r="C710" s="3" t="s">
        <v>1283</v>
      </c>
      <c r="D710" s="3"/>
      <c r="E710" s="1">
        <v>2172</v>
      </c>
      <c r="F710" s="1">
        <v>10</v>
      </c>
      <c r="G710" s="1">
        <v>20791</v>
      </c>
      <c r="H710" s="1">
        <v>14081</v>
      </c>
      <c r="I710" s="1">
        <v>14081</v>
      </c>
      <c r="J710" s="1" t="s">
        <v>418</v>
      </c>
      <c r="K710" t="s">
        <v>516</v>
      </c>
      <c r="L710" t="s">
        <v>413</v>
      </c>
      <c r="M710" t="s">
        <v>413</v>
      </c>
      <c r="N710" t="str">
        <f t="shared" si="11"/>
        <v>CG-CAHPS 12 Month-H1DB-Getting Timely Appointments, Care, and Information</v>
      </c>
      <c r="O710">
        <f>COUNTIF([1]BriansMasterCategoryDefinitionL!$F$2:$F$525,N710)</f>
        <v>1</v>
      </c>
    </row>
    <row r="711" spans="1:15" hidden="1" x14ac:dyDescent="0.25">
      <c r="A711" s="1">
        <v>154</v>
      </c>
      <c r="B711" t="s">
        <v>526</v>
      </c>
      <c r="C711" s="3" t="s">
        <v>1283</v>
      </c>
      <c r="D711" s="3"/>
      <c r="E711" s="1">
        <v>2172</v>
      </c>
      <c r="F711" s="1">
        <v>10</v>
      </c>
      <c r="G711" s="1">
        <v>20790</v>
      </c>
      <c r="H711" s="1">
        <v>14080</v>
      </c>
      <c r="I711" s="1">
        <v>14080</v>
      </c>
      <c r="J711" s="1" t="s">
        <v>416</v>
      </c>
      <c r="K711" t="s">
        <v>525</v>
      </c>
      <c r="L711" t="s">
        <v>413</v>
      </c>
      <c r="M711" t="s">
        <v>413</v>
      </c>
      <c r="N711" t="str">
        <f t="shared" si="11"/>
        <v>CG-CAHPS 12 Month-H1DA-Getting Timely Appointments, Care, and Information</v>
      </c>
      <c r="O711">
        <f>COUNTIF([1]BriansMasterCategoryDefinitionL!$F$2:$F$525,N711)</f>
        <v>1</v>
      </c>
    </row>
    <row r="712" spans="1:15" hidden="1" x14ac:dyDescent="0.25">
      <c r="A712" s="1">
        <v>154</v>
      </c>
      <c r="B712" t="s">
        <v>526</v>
      </c>
      <c r="C712" s="3" t="s">
        <v>1283</v>
      </c>
      <c r="D712" s="3"/>
      <c r="E712" s="1">
        <v>2172</v>
      </c>
      <c r="F712" s="1">
        <v>10</v>
      </c>
      <c r="G712" s="1">
        <v>20658</v>
      </c>
      <c r="H712" s="1">
        <v>20658</v>
      </c>
      <c r="I712" s="1">
        <v>19432</v>
      </c>
      <c r="J712" s="1" t="s">
        <v>478</v>
      </c>
      <c r="K712" t="s">
        <v>503</v>
      </c>
      <c r="L712" t="s">
        <v>480</v>
      </c>
      <c r="M712" t="s">
        <v>490</v>
      </c>
      <c r="N712" t="str">
        <f t="shared" si="11"/>
        <v>CG-CAHPS 12 Month-Y3FG-PCMH - Self Management Support</v>
      </c>
      <c r="O712">
        <f>COUNTIF([1]BriansMasterCategoryDefinitionL!$F$2:$F$525,N712)</f>
        <v>0</v>
      </c>
    </row>
    <row r="713" spans="1:15" hidden="1" x14ac:dyDescent="0.25">
      <c r="A713" s="1">
        <v>154</v>
      </c>
      <c r="B713" t="s">
        <v>526</v>
      </c>
      <c r="C713" s="3" t="s">
        <v>1283</v>
      </c>
      <c r="D713" s="3"/>
      <c r="E713" s="1">
        <v>2172</v>
      </c>
      <c r="F713" s="1">
        <v>10</v>
      </c>
      <c r="G713" s="1">
        <v>20659</v>
      </c>
      <c r="H713" s="1">
        <v>20659</v>
      </c>
      <c r="I713" s="1">
        <v>19433</v>
      </c>
      <c r="J713" s="1" t="s">
        <v>482</v>
      </c>
      <c r="K713" t="s">
        <v>504</v>
      </c>
      <c r="L713" t="s">
        <v>480</v>
      </c>
      <c r="M713" t="s">
        <v>490</v>
      </c>
      <c r="N713" t="str">
        <f t="shared" si="11"/>
        <v>CG-CAHPS 12 Month-Y3FH-PCMH - Self Management Support</v>
      </c>
      <c r="O713">
        <f>COUNTIF([1]BriansMasterCategoryDefinitionL!$F$2:$F$525,N713)</f>
        <v>0</v>
      </c>
    </row>
    <row r="714" spans="1:15" hidden="1" x14ac:dyDescent="0.25">
      <c r="A714" s="1">
        <v>154</v>
      </c>
      <c r="B714" t="s">
        <v>526</v>
      </c>
      <c r="C714" s="3" t="s">
        <v>1283</v>
      </c>
      <c r="D714" s="3"/>
      <c r="E714" s="1">
        <v>2172</v>
      </c>
      <c r="F714" s="1">
        <v>10</v>
      </c>
      <c r="G714" s="1">
        <v>20661</v>
      </c>
      <c r="H714" s="1">
        <v>20661</v>
      </c>
      <c r="I714" s="1">
        <v>20661</v>
      </c>
      <c r="J714" s="1" t="s">
        <v>452</v>
      </c>
      <c r="K714" t="s">
        <v>507</v>
      </c>
      <c r="L714" t="s">
        <v>451</v>
      </c>
      <c r="M714" t="s">
        <v>491</v>
      </c>
      <c r="N714" t="str">
        <f t="shared" si="11"/>
        <v>CG-CAHPS 12 Month-Y4AM1-PCMH - Coordination of Care</v>
      </c>
      <c r="O714">
        <f>COUNTIF([1]BriansMasterCategoryDefinitionL!$F$2:$F$525,N714)</f>
        <v>0</v>
      </c>
    </row>
    <row r="715" spans="1:15" hidden="1" x14ac:dyDescent="0.25">
      <c r="A715" s="1">
        <v>154</v>
      </c>
      <c r="B715" t="s">
        <v>526</v>
      </c>
      <c r="C715" s="3" t="s">
        <v>1283</v>
      </c>
      <c r="D715" s="3"/>
      <c r="E715" s="1">
        <v>2172</v>
      </c>
      <c r="F715" s="1">
        <v>10</v>
      </c>
      <c r="G715" s="1">
        <v>20657</v>
      </c>
      <c r="H715" s="1">
        <v>20657</v>
      </c>
      <c r="I715" s="1">
        <v>19431</v>
      </c>
      <c r="J715" s="1" t="s">
        <v>449</v>
      </c>
      <c r="K715" t="s">
        <v>506</v>
      </c>
      <c r="L715" t="s">
        <v>451</v>
      </c>
      <c r="M715" t="s">
        <v>491</v>
      </c>
      <c r="N715" t="str">
        <f t="shared" si="11"/>
        <v>CG-CAHPS 12 Month-H3DB-PCMH - Coordination of Care</v>
      </c>
      <c r="O715">
        <f>COUNTIF([1]BriansMasterCategoryDefinitionL!$F$2:$F$525,N715)</f>
        <v>0</v>
      </c>
    </row>
    <row r="716" spans="1:15" hidden="1" x14ac:dyDescent="0.25">
      <c r="A716" s="1">
        <v>154</v>
      </c>
      <c r="B716" t="s">
        <v>526</v>
      </c>
      <c r="C716" s="3" t="s">
        <v>1283</v>
      </c>
      <c r="D716" s="3"/>
      <c r="E716" s="1">
        <v>2172</v>
      </c>
      <c r="F716" s="1">
        <v>10</v>
      </c>
      <c r="G716" s="1">
        <v>20801</v>
      </c>
      <c r="H716" s="1">
        <v>14091</v>
      </c>
      <c r="I716" s="1">
        <v>14091</v>
      </c>
      <c r="J716" s="1" t="s">
        <v>443</v>
      </c>
      <c r="K716" t="s">
        <v>505</v>
      </c>
      <c r="L716" t="s">
        <v>445</v>
      </c>
      <c r="M716" t="s">
        <v>491</v>
      </c>
      <c r="N716" t="str">
        <f t="shared" si="11"/>
        <v>CG-CAHPS 12 Month-H4FC-PCMH - Coordination of Care</v>
      </c>
      <c r="O716">
        <f>COUNTIF([1]BriansMasterCategoryDefinitionL!$F$2:$F$525,N716)</f>
        <v>0</v>
      </c>
    </row>
    <row r="717" spans="1:15" hidden="1" x14ac:dyDescent="0.25">
      <c r="A717" s="1">
        <v>154</v>
      </c>
      <c r="B717" t="s">
        <v>526</v>
      </c>
      <c r="C717" s="3" t="s">
        <v>1283</v>
      </c>
      <c r="D717" s="3"/>
      <c r="E717" s="1">
        <v>2172</v>
      </c>
      <c r="F717" s="1">
        <v>10</v>
      </c>
      <c r="G717" s="1">
        <v>20663</v>
      </c>
      <c r="H717" s="1">
        <v>20663</v>
      </c>
      <c r="I717" s="1">
        <v>20663</v>
      </c>
      <c r="J717" s="1" t="s">
        <v>511</v>
      </c>
      <c r="K717" t="s">
        <v>512</v>
      </c>
      <c r="L717" t="s">
        <v>451</v>
      </c>
      <c r="M717" t="s">
        <v>510</v>
      </c>
      <c r="N717" t="str">
        <f t="shared" si="11"/>
        <v>CG-CAHPS 12 Month-Y19W-PCMH - Comprehensiveness/Whole Person Care — Adult Behavioral</v>
      </c>
      <c r="O717">
        <f>COUNTIF([1]BriansMasterCategoryDefinitionL!$F$2:$F$525,N717)</f>
        <v>0</v>
      </c>
    </row>
    <row r="718" spans="1:15" hidden="1" x14ac:dyDescent="0.25">
      <c r="A718" s="1">
        <v>154</v>
      </c>
      <c r="B718" t="s">
        <v>526</v>
      </c>
      <c r="C718" s="3" t="s">
        <v>1283</v>
      </c>
      <c r="D718" s="3"/>
      <c r="E718" s="1">
        <v>2172</v>
      </c>
      <c r="F718" s="1">
        <v>10</v>
      </c>
      <c r="G718" s="1">
        <v>20662</v>
      </c>
      <c r="H718" s="1">
        <v>20662</v>
      </c>
      <c r="I718" s="1">
        <v>20662</v>
      </c>
      <c r="J718" s="1" t="s">
        <v>508</v>
      </c>
      <c r="K718" t="s">
        <v>509</v>
      </c>
      <c r="L718" t="s">
        <v>451</v>
      </c>
      <c r="M718" t="s">
        <v>510</v>
      </c>
      <c r="N718" t="str">
        <f t="shared" si="11"/>
        <v>CG-CAHPS 12 Month-Y19D-PCMH - Comprehensiveness/Whole Person Care — Adult Behavioral</v>
      </c>
      <c r="O718">
        <f>COUNTIF([1]BriansMasterCategoryDefinitionL!$F$2:$F$525,N718)</f>
        <v>0</v>
      </c>
    </row>
    <row r="719" spans="1:15" hidden="1" x14ac:dyDescent="0.25">
      <c r="A719" s="1">
        <v>154</v>
      </c>
      <c r="B719" t="s">
        <v>526</v>
      </c>
      <c r="C719" s="3" t="s">
        <v>1283</v>
      </c>
      <c r="D719" s="3"/>
      <c r="E719" s="1">
        <v>2172</v>
      </c>
      <c r="F719" s="1">
        <v>10</v>
      </c>
      <c r="G719" s="1">
        <v>20664</v>
      </c>
      <c r="H719" s="1">
        <v>20664</v>
      </c>
      <c r="I719" s="1">
        <v>20664</v>
      </c>
      <c r="J719" s="1" t="s">
        <v>513</v>
      </c>
      <c r="K719" t="s">
        <v>514</v>
      </c>
      <c r="L719" t="s">
        <v>451</v>
      </c>
      <c r="M719" t="s">
        <v>510</v>
      </c>
      <c r="N719" t="str">
        <f t="shared" si="11"/>
        <v>CG-CAHPS 12 Month-Y19P-PCMH - Comprehensiveness/Whole Person Care — Adult Behavioral</v>
      </c>
      <c r="O719">
        <f>COUNTIF([1]BriansMasterCategoryDefinitionL!$F$2:$F$525,N719)</f>
        <v>0</v>
      </c>
    </row>
    <row r="720" spans="1:15" hidden="1" x14ac:dyDescent="0.25">
      <c r="A720" s="1">
        <v>154</v>
      </c>
      <c r="B720" t="s">
        <v>526</v>
      </c>
      <c r="C720" s="3" t="s">
        <v>1283</v>
      </c>
      <c r="D720" s="3"/>
      <c r="E720" s="1">
        <v>2172</v>
      </c>
      <c r="F720" s="1">
        <v>10</v>
      </c>
      <c r="G720" s="1">
        <v>20795</v>
      </c>
      <c r="H720" s="1">
        <v>14085</v>
      </c>
      <c r="I720" s="1">
        <v>5870</v>
      </c>
      <c r="J720" s="1" t="s">
        <v>161</v>
      </c>
      <c r="K720" t="s">
        <v>521</v>
      </c>
      <c r="L720" t="s">
        <v>434</v>
      </c>
      <c r="M720" t="s">
        <v>434</v>
      </c>
      <c r="N720" t="str">
        <f t="shared" si="11"/>
        <v>CG-CAHPS 12 Month-H3J-How Well Providers Communicate With Patients</v>
      </c>
      <c r="O720">
        <f>COUNTIF([1]BriansMasterCategoryDefinitionL!$F$2:$F$525,N720)</f>
        <v>1</v>
      </c>
    </row>
    <row r="721" spans="1:15" hidden="1" x14ac:dyDescent="0.25">
      <c r="A721" s="1">
        <v>154</v>
      </c>
      <c r="B721" t="s">
        <v>526</v>
      </c>
      <c r="C721" s="3" t="s">
        <v>1283</v>
      </c>
      <c r="D721" s="3"/>
      <c r="E721" s="1">
        <v>2172</v>
      </c>
      <c r="F721" s="1">
        <v>10</v>
      </c>
      <c r="G721" s="1">
        <v>20796</v>
      </c>
      <c r="H721" s="1">
        <v>14086</v>
      </c>
      <c r="I721" s="1">
        <v>5869</v>
      </c>
      <c r="J721" s="1" t="s">
        <v>158</v>
      </c>
      <c r="K721" t="s">
        <v>433</v>
      </c>
      <c r="L721" t="s">
        <v>434</v>
      </c>
      <c r="M721" t="s">
        <v>434</v>
      </c>
      <c r="N721" t="str">
        <f t="shared" si="11"/>
        <v>CG-CAHPS 12 Month-H3O-How Well Providers Communicate With Patients</v>
      </c>
      <c r="O721">
        <f>COUNTIF([1]BriansMasterCategoryDefinitionL!$F$2:$F$525,N721)</f>
        <v>1</v>
      </c>
    </row>
    <row r="722" spans="1:15" hidden="1" x14ac:dyDescent="0.25">
      <c r="A722" s="1">
        <v>154</v>
      </c>
      <c r="B722" t="s">
        <v>526</v>
      </c>
      <c r="C722" s="3" t="s">
        <v>1283</v>
      </c>
      <c r="D722" s="3"/>
      <c r="E722" s="1">
        <v>2172</v>
      </c>
      <c r="F722" s="1">
        <v>10</v>
      </c>
      <c r="G722" s="1">
        <v>20800</v>
      </c>
      <c r="H722" s="1">
        <v>14090</v>
      </c>
      <c r="I722" s="1">
        <v>14090</v>
      </c>
      <c r="J722" s="1" t="s">
        <v>165</v>
      </c>
      <c r="K722" t="s">
        <v>523</v>
      </c>
      <c r="L722" t="s">
        <v>434</v>
      </c>
      <c r="M722" t="s">
        <v>434</v>
      </c>
      <c r="N722" t="str">
        <f t="shared" si="11"/>
        <v>CG-CAHPS 12 Month-H3AA-How Well Providers Communicate With Patients</v>
      </c>
      <c r="O722">
        <f>COUNTIF([1]BriansMasterCategoryDefinitionL!$F$2:$F$525,N722)</f>
        <v>1</v>
      </c>
    </row>
    <row r="723" spans="1:15" hidden="1" x14ac:dyDescent="0.25">
      <c r="A723" s="1">
        <v>154</v>
      </c>
      <c r="B723" t="s">
        <v>526</v>
      </c>
      <c r="C723" s="3" t="s">
        <v>1283</v>
      </c>
      <c r="D723" s="3"/>
      <c r="E723" s="1">
        <v>2172</v>
      </c>
      <c r="F723" s="1">
        <v>10</v>
      </c>
      <c r="G723" s="1">
        <v>20799</v>
      </c>
      <c r="H723" s="1">
        <v>14089</v>
      </c>
      <c r="I723" s="1">
        <v>14089</v>
      </c>
      <c r="J723" s="1" t="s">
        <v>163</v>
      </c>
      <c r="K723" t="s">
        <v>437</v>
      </c>
      <c r="L723" t="s">
        <v>434</v>
      </c>
      <c r="M723" t="s">
        <v>434</v>
      </c>
      <c r="N723" t="str">
        <f t="shared" si="11"/>
        <v>CG-CAHPS 12 Month-H3CS-How Well Providers Communicate With Patients</v>
      </c>
      <c r="O723">
        <f>COUNTIF([1]BriansMasterCategoryDefinitionL!$F$2:$F$525,N723)</f>
        <v>1</v>
      </c>
    </row>
    <row r="724" spans="1:15" hidden="1" x14ac:dyDescent="0.25">
      <c r="A724" s="1">
        <v>154</v>
      </c>
      <c r="B724" t="s">
        <v>526</v>
      </c>
      <c r="C724" s="3" t="s">
        <v>1283</v>
      </c>
      <c r="D724" s="3"/>
      <c r="E724" s="1">
        <v>2172</v>
      </c>
      <c r="F724" s="1">
        <v>10</v>
      </c>
      <c r="G724" s="1">
        <v>20798</v>
      </c>
      <c r="H724" s="1">
        <v>14088</v>
      </c>
      <c r="I724" s="1">
        <v>14088</v>
      </c>
      <c r="J724" s="1" t="s">
        <v>440</v>
      </c>
      <c r="K724" t="s">
        <v>522</v>
      </c>
      <c r="L724" t="s">
        <v>434</v>
      </c>
      <c r="M724" t="s">
        <v>434</v>
      </c>
      <c r="N724" t="str">
        <f t="shared" si="11"/>
        <v>CG-CAHPS 12 Month-H3D-How Well Providers Communicate With Patients</v>
      </c>
      <c r="O724">
        <f>COUNTIF([1]BriansMasterCategoryDefinitionL!$F$2:$F$525,N724)</f>
        <v>1</v>
      </c>
    </row>
    <row r="725" spans="1:15" hidden="1" x14ac:dyDescent="0.25">
      <c r="A725" s="1">
        <v>154</v>
      </c>
      <c r="B725" t="s">
        <v>526</v>
      </c>
      <c r="C725" s="3" t="s">
        <v>1283</v>
      </c>
      <c r="D725" s="3"/>
      <c r="E725" s="1">
        <v>2172</v>
      </c>
      <c r="F725" s="1">
        <v>10</v>
      </c>
      <c r="G725" s="1">
        <v>20797</v>
      </c>
      <c r="H725" s="1">
        <v>14087</v>
      </c>
      <c r="I725" s="1">
        <v>14087</v>
      </c>
      <c r="J725" s="1" t="s">
        <v>435</v>
      </c>
      <c r="K725" t="s">
        <v>436</v>
      </c>
      <c r="L725" t="s">
        <v>434</v>
      </c>
      <c r="M725" t="s">
        <v>434</v>
      </c>
      <c r="N725" t="str">
        <f t="shared" si="11"/>
        <v>CG-CAHPS 12 Month-H3FF-How Well Providers Communicate With Patients</v>
      </c>
      <c r="O725">
        <f>COUNTIF([1]BriansMasterCategoryDefinitionL!$F$2:$F$525,N725)</f>
        <v>1</v>
      </c>
    </row>
    <row r="726" spans="1:15" hidden="1" x14ac:dyDescent="0.25">
      <c r="A726" s="1">
        <v>154</v>
      </c>
      <c r="B726" t="s">
        <v>526</v>
      </c>
      <c r="C726" s="3" t="s">
        <v>1283</v>
      </c>
      <c r="D726" s="3"/>
      <c r="E726" s="1">
        <v>2172</v>
      </c>
      <c r="F726" s="1">
        <v>10</v>
      </c>
      <c r="G726" s="1">
        <v>20801</v>
      </c>
      <c r="H726" s="1">
        <v>14091</v>
      </c>
      <c r="I726" s="1">
        <v>14091</v>
      </c>
      <c r="J726" s="1" t="s">
        <v>443</v>
      </c>
      <c r="K726" t="s">
        <v>505</v>
      </c>
      <c r="L726" t="s">
        <v>445</v>
      </c>
      <c r="M726" t="s">
        <v>446</v>
      </c>
      <c r="N726" t="str">
        <f t="shared" si="11"/>
        <v>CG-CAHPS 12 Month-H4FC-Follow-Up On Test Results</v>
      </c>
      <c r="O726">
        <f>COUNTIF([1]BriansMasterCategoryDefinitionL!$F$2:$F$525,N726)</f>
        <v>1</v>
      </c>
    </row>
    <row r="727" spans="1:15" hidden="1" x14ac:dyDescent="0.25">
      <c r="A727" s="1">
        <v>154</v>
      </c>
      <c r="B727" t="s">
        <v>526</v>
      </c>
      <c r="C727" s="3" t="s">
        <v>1283</v>
      </c>
      <c r="D727" s="3"/>
      <c r="E727" s="1">
        <v>2172</v>
      </c>
      <c r="F727" s="1">
        <v>10</v>
      </c>
      <c r="G727" s="1">
        <v>20789</v>
      </c>
      <c r="H727" s="1">
        <v>14092</v>
      </c>
      <c r="I727" s="1">
        <v>5885</v>
      </c>
      <c r="J727" s="1" t="s">
        <v>231</v>
      </c>
      <c r="K727" t="s">
        <v>447</v>
      </c>
      <c r="L727" t="s">
        <v>448</v>
      </c>
      <c r="M727" t="s">
        <v>448</v>
      </c>
      <c r="N727" t="str">
        <f t="shared" si="11"/>
        <v>CG-CAHPS 12 Month-H30-Patients' Rating of the Provider</v>
      </c>
      <c r="O727">
        <f>COUNTIF([1]BriansMasterCategoryDefinitionL!$F$2:$F$525,N727)</f>
        <v>1</v>
      </c>
    </row>
    <row r="728" spans="1:15" hidden="1" x14ac:dyDescent="0.25">
      <c r="A728" s="1">
        <v>154</v>
      </c>
      <c r="B728" t="s">
        <v>526</v>
      </c>
      <c r="C728" s="3" t="s">
        <v>1283</v>
      </c>
      <c r="D728" s="3"/>
      <c r="E728" s="1">
        <v>2172</v>
      </c>
      <c r="F728" s="1">
        <v>10</v>
      </c>
      <c r="G728" s="1">
        <v>20663</v>
      </c>
      <c r="H728" s="1">
        <v>20663</v>
      </c>
      <c r="I728" s="1">
        <v>20663</v>
      </c>
      <c r="J728" s="1" t="s">
        <v>511</v>
      </c>
      <c r="K728" t="s">
        <v>512</v>
      </c>
      <c r="L728" t="s">
        <v>451</v>
      </c>
      <c r="M728" t="s">
        <v>451</v>
      </c>
      <c r="N728" t="str">
        <f t="shared" si="11"/>
        <v>CG-CAHPS 12 Month-Y19W-Coordination of Care</v>
      </c>
      <c r="O728">
        <f>COUNTIF([1]BriansMasterCategoryDefinitionL!$F$2:$F$525,N728)</f>
        <v>0</v>
      </c>
    </row>
    <row r="729" spans="1:15" hidden="1" x14ac:dyDescent="0.25">
      <c r="A729" s="1">
        <v>154</v>
      </c>
      <c r="B729" t="s">
        <v>526</v>
      </c>
      <c r="C729" s="3" t="s">
        <v>1283</v>
      </c>
      <c r="D729" s="3"/>
      <c r="E729" s="1">
        <v>2172</v>
      </c>
      <c r="F729" s="1">
        <v>10</v>
      </c>
      <c r="G729" s="1">
        <v>20664</v>
      </c>
      <c r="H729" s="1">
        <v>20664</v>
      </c>
      <c r="I729" s="1">
        <v>20664</v>
      </c>
      <c r="J729" s="1" t="s">
        <v>513</v>
      </c>
      <c r="K729" t="s">
        <v>514</v>
      </c>
      <c r="L729" t="s">
        <v>451</v>
      </c>
      <c r="M729" t="s">
        <v>451</v>
      </c>
      <c r="N729" t="str">
        <f t="shared" si="11"/>
        <v>CG-CAHPS 12 Month-Y19P-Coordination of Care</v>
      </c>
      <c r="O729">
        <f>COUNTIF([1]BriansMasterCategoryDefinitionL!$F$2:$F$525,N729)</f>
        <v>0</v>
      </c>
    </row>
    <row r="730" spans="1:15" hidden="1" x14ac:dyDescent="0.25">
      <c r="A730" s="1">
        <v>154</v>
      </c>
      <c r="B730" t="s">
        <v>526</v>
      </c>
      <c r="C730" s="3" t="s">
        <v>1283</v>
      </c>
      <c r="D730" s="3"/>
      <c r="E730" s="1">
        <v>2172</v>
      </c>
      <c r="F730" s="1">
        <v>10</v>
      </c>
      <c r="G730" s="1">
        <v>20662</v>
      </c>
      <c r="H730" s="1">
        <v>20662</v>
      </c>
      <c r="I730" s="1">
        <v>20662</v>
      </c>
      <c r="J730" s="1" t="s">
        <v>508</v>
      </c>
      <c r="K730" t="s">
        <v>509</v>
      </c>
      <c r="L730" t="s">
        <v>451</v>
      </c>
      <c r="M730" t="s">
        <v>451</v>
      </c>
      <c r="N730" t="str">
        <f t="shared" si="11"/>
        <v>CG-CAHPS 12 Month-Y19D-Coordination of Care</v>
      </c>
      <c r="O730">
        <f>COUNTIF([1]BriansMasterCategoryDefinitionL!$F$2:$F$525,N730)</f>
        <v>0</v>
      </c>
    </row>
    <row r="731" spans="1:15" hidden="1" x14ac:dyDescent="0.25">
      <c r="A731" s="1">
        <v>154</v>
      </c>
      <c r="B731" t="s">
        <v>526</v>
      </c>
      <c r="C731" s="3" t="s">
        <v>1283</v>
      </c>
      <c r="D731" s="3"/>
      <c r="E731" s="1">
        <v>2172</v>
      </c>
      <c r="F731" s="1">
        <v>10</v>
      </c>
      <c r="G731" s="1">
        <v>20661</v>
      </c>
      <c r="H731" s="1">
        <v>20661</v>
      </c>
      <c r="I731" s="1">
        <v>20661</v>
      </c>
      <c r="J731" s="1" t="s">
        <v>452</v>
      </c>
      <c r="K731" t="s">
        <v>507</v>
      </c>
      <c r="L731" t="s">
        <v>451</v>
      </c>
      <c r="M731" t="s">
        <v>451</v>
      </c>
      <c r="N731" t="str">
        <f t="shared" si="11"/>
        <v>CG-CAHPS 12 Month-Y4AM1-Coordination of Care</v>
      </c>
      <c r="O731">
        <f>COUNTIF([1]BriansMasterCategoryDefinitionL!$F$2:$F$525,N731)</f>
        <v>0</v>
      </c>
    </row>
    <row r="732" spans="1:15" hidden="1" x14ac:dyDescent="0.25">
      <c r="A732" s="1">
        <v>154</v>
      </c>
      <c r="B732" t="s">
        <v>526</v>
      </c>
      <c r="C732" s="3" t="s">
        <v>1283</v>
      </c>
      <c r="D732" s="3"/>
      <c r="E732" s="1">
        <v>2172</v>
      </c>
      <c r="F732" s="1">
        <v>10</v>
      </c>
      <c r="G732" s="1">
        <v>20657</v>
      </c>
      <c r="H732" s="1">
        <v>20657</v>
      </c>
      <c r="I732" s="1">
        <v>19431</v>
      </c>
      <c r="J732" s="1" t="s">
        <v>449</v>
      </c>
      <c r="K732" t="s">
        <v>506</v>
      </c>
      <c r="L732" t="s">
        <v>451</v>
      </c>
      <c r="M732" t="s">
        <v>451</v>
      </c>
      <c r="N732" t="str">
        <f t="shared" si="11"/>
        <v>CG-CAHPS 12 Month-H3DB-Coordination of Care</v>
      </c>
      <c r="O732">
        <f>COUNTIF([1]BriansMasterCategoryDefinitionL!$F$2:$F$525,N732)</f>
        <v>0</v>
      </c>
    </row>
    <row r="733" spans="1:15" hidden="1" x14ac:dyDescent="0.25">
      <c r="A733" s="1">
        <v>154</v>
      </c>
      <c r="B733" t="s">
        <v>526</v>
      </c>
      <c r="C733" s="3" t="s">
        <v>1283</v>
      </c>
      <c r="D733" s="3"/>
      <c r="E733" s="1">
        <v>2172</v>
      </c>
      <c r="F733" s="1">
        <v>10</v>
      </c>
      <c r="G733" s="1">
        <v>20659</v>
      </c>
      <c r="H733" s="1">
        <v>20659</v>
      </c>
      <c r="I733" s="1">
        <v>19433</v>
      </c>
      <c r="J733" s="1" t="s">
        <v>482</v>
      </c>
      <c r="K733" t="s">
        <v>504</v>
      </c>
      <c r="L733" t="s">
        <v>480</v>
      </c>
      <c r="M733" t="s">
        <v>481</v>
      </c>
      <c r="N733" t="str">
        <f t="shared" si="11"/>
        <v>CG-CAHPS 12 Month-Y3FH-PCMH – SELF MANAGEMENT SUPPORT</v>
      </c>
      <c r="O733">
        <f>COUNTIF([1]BriansMasterCategoryDefinitionL!$F$2:$F$525,N733)</f>
        <v>0</v>
      </c>
    </row>
    <row r="734" spans="1:15" hidden="1" x14ac:dyDescent="0.25">
      <c r="A734" s="1">
        <v>154</v>
      </c>
      <c r="B734" t="s">
        <v>526</v>
      </c>
      <c r="C734" s="3" t="s">
        <v>1283</v>
      </c>
      <c r="D734" s="3"/>
      <c r="E734" s="1">
        <v>2172</v>
      </c>
      <c r="F734" s="1">
        <v>10</v>
      </c>
      <c r="G734" s="1">
        <v>20658</v>
      </c>
      <c r="H734" s="1">
        <v>20658</v>
      </c>
      <c r="I734" s="1">
        <v>19432</v>
      </c>
      <c r="J734" s="1" t="s">
        <v>478</v>
      </c>
      <c r="K734" t="s">
        <v>503</v>
      </c>
      <c r="L734" t="s">
        <v>480</v>
      </c>
      <c r="M734" t="s">
        <v>481</v>
      </c>
      <c r="N734" t="str">
        <f t="shared" si="11"/>
        <v>CG-CAHPS 12 Month-Y3FG-PCMH – SELF MANAGEMENT SUPPORT</v>
      </c>
      <c r="O734">
        <f>COUNTIF([1]BriansMasterCategoryDefinitionL!$F$2:$F$525,N734)</f>
        <v>0</v>
      </c>
    </row>
    <row r="735" spans="1:15" hidden="1" x14ac:dyDescent="0.25">
      <c r="A735" s="1">
        <v>154</v>
      </c>
      <c r="B735" t="s">
        <v>526</v>
      </c>
      <c r="C735" s="3" t="s">
        <v>1283</v>
      </c>
      <c r="D735" s="3"/>
      <c r="E735" s="1">
        <v>2172</v>
      </c>
      <c r="F735" s="1">
        <v>10</v>
      </c>
      <c r="G735" s="1">
        <v>20835</v>
      </c>
      <c r="H735" s="1">
        <v>20835</v>
      </c>
      <c r="I735" s="1">
        <v>14094</v>
      </c>
      <c r="J735" s="1" t="s">
        <v>488</v>
      </c>
      <c r="K735" t="s">
        <v>489</v>
      </c>
      <c r="L735" t="s">
        <v>486</v>
      </c>
      <c r="M735" t="s">
        <v>487</v>
      </c>
      <c r="N735" t="str">
        <f t="shared" si="11"/>
        <v>CG-CAHPS 12 Month-H9C-Helpful, Courteous, And Respectful Office Staff</v>
      </c>
      <c r="O735">
        <f>COUNTIF([1]BriansMasterCategoryDefinitionL!$F$2:$F$525,N735)</f>
        <v>1</v>
      </c>
    </row>
    <row r="736" spans="1:15" hidden="1" x14ac:dyDescent="0.25">
      <c r="A736" s="1">
        <v>154</v>
      </c>
      <c r="B736" t="s">
        <v>526</v>
      </c>
      <c r="C736" s="3" t="s">
        <v>1283</v>
      </c>
      <c r="D736" s="3"/>
      <c r="E736" s="1">
        <v>2172</v>
      </c>
      <c r="F736" s="1">
        <v>10</v>
      </c>
      <c r="G736" s="1">
        <v>20833</v>
      </c>
      <c r="H736" s="1">
        <v>20833</v>
      </c>
      <c r="I736" s="1">
        <v>14093</v>
      </c>
      <c r="J736" s="1" t="s">
        <v>484</v>
      </c>
      <c r="K736" t="s">
        <v>485</v>
      </c>
      <c r="L736" t="s">
        <v>486</v>
      </c>
      <c r="M736" t="s">
        <v>487</v>
      </c>
      <c r="N736" t="str">
        <f t="shared" si="11"/>
        <v>CG-CAHPS 12 Month-H9H-Helpful, Courteous, And Respectful Office Staff</v>
      </c>
      <c r="O736">
        <f>COUNTIF([1]BriansMasterCategoryDefinitionL!$F$2:$F$525,N736)</f>
        <v>1</v>
      </c>
    </row>
    <row r="737" spans="1:15" hidden="1" x14ac:dyDescent="0.25">
      <c r="A737" s="1">
        <v>154</v>
      </c>
      <c r="B737" t="s">
        <v>526</v>
      </c>
      <c r="C737" s="3" t="s">
        <v>1283</v>
      </c>
      <c r="D737" s="3"/>
      <c r="E737" s="1">
        <v>2557</v>
      </c>
      <c r="F737" s="1">
        <v>5</v>
      </c>
      <c r="G737" s="1">
        <v>23565</v>
      </c>
      <c r="H737" s="1">
        <v>14080</v>
      </c>
      <c r="I737" s="1">
        <v>14080</v>
      </c>
      <c r="J737" s="1" t="s">
        <v>416</v>
      </c>
      <c r="K737" t="s">
        <v>530</v>
      </c>
      <c r="L737" t="s">
        <v>413</v>
      </c>
      <c r="M737" t="s">
        <v>413</v>
      </c>
      <c r="N737" t="str">
        <f t="shared" si="11"/>
        <v>CG-CAHPS 12 Month-H1DA-Getting Timely Appointments, Care, and Information</v>
      </c>
      <c r="O737">
        <f>COUNTIF([1]BriansMasterCategoryDefinitionL!$F$2:$F$525,N737)</f>
        <v>1</v>
      </c>
    </row>
    <row r="738" spans="1:15" hidden="1" x14ac:dyDescent="0.25">
      <c r="A738" s="1">
        <v>154</v>
      </c>
      <c r="B738" t="s">
        <v>526</v>
      </c>
      <c r="C738" s="3" t="s">
        <v>1283</v>
      </c>
      <c r="D738" s="3"/>
      <c r="E738" s="1">
        <v>2557</v>
      </c>
      <c r="F738" s="1">
        <v>5</v>
      </c>
      <c r="G738" s="1">
        <v>23567</v>
      </c>
      <c r="H738" s="1">
        <v>14081</v>
      </c>
      <c r="I738" s="1">
        <v>14081</v>
      </c>
      <c r="J738" s="1" t="s">
        <v>418</v>
      </c>
      <c r="K738" t="s">
        <v>531</v>
      </c>
      <c r="L738" t="s">
        <v>413</v>
      </c>
      <c r="M738" t="s">
        <v>413</v>
      </c>
      <c r="N738" t="str">
        <f t="shared" si="11"/>
        <v>CG-CAHPS 12 Month-H1DB-Getting Timely Appointments, Care, and Information</v>
      </c>
      <c r="O738">
        <f>COUNTIF([1]BriansMasterCategoryDefinitionL!$F$2:$F$525,N738)</f>
        <v>1</v>
      </c>
    </row>
    <row r="739" spans="1:15" hidden="1" x14ac:dyDescent="0.25">
      <c r="A739" s="1">
        <v>154</v>
      </c>
      <c r="B739" t="s">
        <v>526</v>
      </c>
      <c r="C739" s="3" t="s">
        <v>1283</v>
      </c>
      <c r="D739" s="3"/>
      <c r="E739" s="1">
        <v>2557</v>
      </c>
      <c r="F739" s="1">
        <v>5</v>
      </c>
      <c r="G739" s="1">
        <v>23569</v>
      </c>
      <c r="H739" s="1">
        <v>14082</v>
      </c>
      <c r="I739" s="1">
        <v>14082</v>
      </c>
      <c r="J739" s="1" t="s">
        <v>411</v>
      </c>
      <c r="K739" t="s">
        <v>532</v>
      </c>
      <c r="L739" t="s">
        <v>413</v>
      </c>
      <c r="M739" t="s">
        <v>413</v>
      </c>
      <c r="N739" t="str">
        <f t="shared" si="11"/>
        <v>CG-CAHPS 12 Month-H9DA-Getting Timely Appointments, Care, and Information</v>
      </c>
      <c r="O739">
        <f>COUNTIF([1]BriansMasterCategoryDefinitionL!$F$2:$F$525,N739)</f>
        <v>1</v>
      </c>
    </row>
    <row r="740" spans="1:15" hidden="1" x14ac:dyDescent="0.25">
      <c r="A740" s="1">
        <v>154</v>
      </c>
      <c r="B740" t="s">
        <v>526</v>
      </c>
      <c r="C740" s="3" t="s">
        <v>1283</v>
      </c>
      <c r="D740" s="3"/>
      <c r="E740" s="1">
        <v>2557</v>
      </c>
      <c r="F740" s="1">
        <v>5</v>
      </c>
      <c r="G740" s="1">
        <v>23571</v>
      </c>
      <c r="H740" s="1">
        <v>14083</v>
      </c>
      <c r="I740" s="1">
        <v>14083</v>
      </c>
      <c r="J740" s="1" t="s">
        <v>414</v>
      </c>
      <c r="K740" t="s">
        <v>533</v>
      </c>
      <c r="L740" t="s">
        <v>413</v>
      </c>
      <c r="M740" t="s">
        <v>413</v>
      </c>
      <c r="N740" t="str">
        <f t="shared" si="11"/>
        <v>CG-CAHPS 12 Month-H9DB-Getting Timely Appointments, Care, and Information</v>
      </c>
      <c r="O740">
        <f>COUNTIF([1]BriansMasterCategoryDefinitionL!$F$2:$F$525,N740)</f>
        <v>1</v>
      </c>
    </row>
    <row r="741" spans="1:15" hidden="1" x14ac:dyDescent="0.25">
      <c r="A741" s="1">
        <v>154</v>
      </c>
      <c r="B741" t="s">
        <v>526</v>
      </c>
      <c r="C741" s="3" t="s">
        <v>1283</v>
      </c>
      <c r="D741" s="3"/>
      <c r="E741" s="1">
        <v>2557</v>
      </c>
      <c r="F741" s="1">
        <v>5</v>
      </c>
      <c r="G741" s="1">
        <v>23572</v>
      </c>
      <c r="H741" s="1">
        <v>14084</v>
      </c>
      <c r="I741" s="1">
        <v>14084</v>
      </c>
      <c r="J741" s="1" t="s">
        <v>422</v>
      </c>
      <c r="K741" t="s">
        <v>534</v>
      </c>
      <c r="L741" t="s">
        <v>413</v>
      </c>
      <c r="M741" t="s">
        <v>413</v>
      </c>
      <c r="N741" t="str">
        <f t="shared" si="11"/>
        <v>CG-CAHPS 12 Month-H5DD-Getting Timely Appointments, Care, and Information</v>
      </c>
      <c r="O741">
        <f>COUNTIF([1]BriansMasterCategoryDefinitionL!$F$2:$F$525,N741)</f>
        <v>1</v>
      </c>
    </row>
    <row r="742" spans="1:15" hidden="1" x14ac:dyDescent="0.25">
      <c r="A742" s="1">
        <v>154</v>
      </c>
      <c r="B742" t="s">
        <v>526</v>
      </c>
      <c r="C742" s="3" t="s">
        <v>1283</v>
      </c>
      <c r="D742" s="3"/>
      <c r="E742" s="1">
        <v>2557</v>
      </c>
      <c r="F742" s="1">
        <v>5</v>
      </c>
      <c r="G742" s="1">
        <v>23573</v>
      </c>
      <c r="H742" s="1">
        <v>14085</v>
      </c>
      <c r="I742" s="1">
        <v>5870</v>
      </c>
      <c r="J742" s="1" t="s">
        <v>161</v>
      </c>
      <c r="K742" t="s">
        <v>535</v>
      </c>
      <c r="L742" t="s">
        <v>439</v>
      </c>
      <c r="M742" t="s">
        <v>434</v>
      </c>
      <c r="N742" t="str">
        <f t="shared" si="11"/>
        <v>CG-CAHPS 12 Month-H3J-How Well Providers Communicate With Patients</v>
      </c>
      <c r="O742">
        <f>COUNTIF([1]BriansMasterCategoryDefinitionL!$F$2:$F$525,N742)</f>
        <v>1</v>
      </c>
    </row>
    <row r="743" spans="1:15" hidden="1" x14ac:dyDescent="0.25">
      <c r="A743" s="1">
        <v>154</v>
      </c>
      <c r="B743" t="s">
        <v>526</v>
      </c>
      <c r="C743" s="3" t="s">
        <v>1283</v>
      </c>
      <c r="D743" s="3"/>
      <c r="E743" s="1">
        <v>2557</v>
      </c>
      <c r="F743" s="1">
        <v>5</v>
      </c>
      <c r="G743" s="1">
        <v>23574</v>
      </c>
      <c r="H743" s="1">
        <v>14086</v>
      </c>
      <c r="I743" s="1">
        <v>5869</v>
      </c>
      <c r="J743" s="1" t="s">
        <v>158</v>
      </c>
      <c r="K743" t="s">
        <v>536</v>
      </c>
      <c r="L743" t="s">
        <v>439</v>
      </c>
      <c r="M743" t="s">
        <v>434</v>
      </c>
      <c r="N743" t="str">
        <f t="shared" si="11"/>
        <v>CG-CAHPS 12 Month-H3O-How Well Providers Communicate With Patients</v>
      </c>
      <c r="O743">
        <f>COUNTIF([1]BriansMasterCategoryDefinitionL!$F$2:$F$525,N743)</f>
        <v>1</v>
      </c>
    </row>
    <row r="744" spans="1:15" hidden="1" x14ac:dyDescent="0.25">
      <c r="A744" s="1">
        <v>154</v>
      </c>
      <c r="B744" t="s">
        <v>526</v>
      </c>
      <c r="C744" s="3" t="s">
        <v>1283</v>
      </c>
      <c r="D744" s="3"/>
      <c r="E744" s="1">
        <v>2557</v>
      </c>
      <c r="F744" s="1">
        <v>5</v>
      </c>
      <c r="G744" s="1">
        <v>23576</v>
      </c>
      <c r="H744" s="1">
        <v>14087</v>
      </c>
      <c r="I744" s="1">
        <v>14087</v>
      </c>
      <c r="J744" s="1" t="s">
        <v>435</v>
      </c>
      <c r="K744" t="s">
        <v>537</v>
      </c>
      <c r="L744" t="s">
        <v>439</v>
      </c>
      <c r="M744" t="s">
        <v>434</v>
      </c>
      <c r="N744" t="str">
        <f t="shared" si="11"/>
        <v>CG-CAHPS 12 Month-H3FF-How Well Providers Communicate With Patients</v>
      </c>
      <c r="O744">
        <f>COUNTIF([1]BriansMasterCategoryDefinitionL!$F$2:$F$525,N744)</f>
        <v>1</v>
      </c>
    </row>
    <row r="745" spans="1:15" hidden="1" x14ac:dyDescent="0.25">
      <c r="A745" s="1">
        <v>154</v>
      </c>
      <c r="B745" t="s">
        <v>526</v>
      </c>
      <c r="C745" s="3" t="s">
        <v>1283</v>
      </c>
      <c r="D745" s="3"/>
      <c r="E745" s="1">
        <v>2557</v>
      </c>
      <c r="F745" s="1">
        <v>5</v>
      </c>
      <c r="G745" s="1">
        <v>23577</v>
      </c>
      <c r="H745" s="1">
        <v>14088</v>
      </c>
      <c r="I745" s="1">
        <v>14088</v>
      </c>
      <c r="J745" s="1" t="s">
        <v>440</v>
      </c>
      <c r="K745" t="s">
        <v>538</v>
      </c>
      <c r="L745" t="s">
        <v>439</v>
      </c>
      <c r="M745" t="s">
        <v>434</v>
      </c>
      <c r="N745" t="str">
        <f t="shared" si="11"/>
        <v>CG-CAHPS 12 Month-H3D-How Well Providers Communicate With Patients</v>
      </c>
      <c r="O745">
        <f>COUNTIF([1]BriansMasterCategoryDefinitionL!$F$2:$F$525,N745)</f>
        <v>1</v>
      </c>
    </row>
    <row r="746" spans="1:15" hidden="1" x14ac:dyDescent="0.25">
      <c r="A746" s="1">
        <v>154</v>
      </c>
      <c r="B746" t="s">
        <v>526</v>
      </c>
      <c r="C746" s="3" t="s">
        <v>1283</v>
      </c>
      <c r="D746" s="3"/>
      <c r="E746" s="1">
        <v>2557</v>
      </c>
      <c r="F746" s="1">
        <v>5</v>
      </c>
      <c r="G746" s="1">
        <v>23578</v>
      </c>
      <c r="H746" s="1">
        <v>14089</v>
      </c>
      <c r="I746" s="1">
        <v>14089</v>
      </c>
      <c r="J746" s="1" t="s">
        <v>163</v>
      </c>
      <c r="K746" t="s">
        <v>539</v>
      </c>
      <c r="L746" t="s">
        <v>439</v>
      </c>
      <c r="M746" t="s">
        <v>434</v>
      </c>
      <c r="N746" t="str">
        <f t="shared" si="11"/>
        <v>CG-CAHPS 12 Month-H3CS-How Well Providers Communicate With Patients</v>
      </c>
      <c r="O746">
        <f>COUNTIF([1]BriansMasterCategoryDefinitionL!$F$2:$F$525,N746)</f>
        <v>1</v>
      </c>
    </row>
    <row r="747" spans="1:15" hidden="1" x14ac:dyDescent="0.25">
      <c r="A747" s="1">
        <v>154</v>
      </c>
      <c r="B747" t="s">
        <v>526</v>
      </c>
      <c r="C747" s="3" t="s">
        <v>1283</v>
      </c>
      <c r="D747" s="3"/>
      <c r="E747" s="1">
        <v>2557</v>
      </c>
      <c r="F747" s="1">
        <v>5</v>
      </c>
      <c r="G747" s="1">
        <v>23579</v>
      </c>
      <c r="H747" s="1">
        <v>14090</v>
      </c>
      <c r="I747" s="1">
        <v>14090</v>
      </c>
      <c r="J747" s="1" t="s">
        <v>165</v>
      </c>
      <c r="K747" t="s">
        <v>540</v>
      </c>
      <c r="L747" t="s">
        <v>439</v>
      </c>
      <c r="M747" t="s">
        <v>434</v>
      </c>
      <c r="N747" t="str">
        <f t="shared" si="11"/>
        <v>CG-CAHPS 12 Month-H3AA-How Well Providers Communicate With Patients</v>
      </c>
      <c r="O747">
        <f>COUNTIF([1]BriansMasterCategoryDefinitionL!$F$2:$F$525,N747)</f>
        <v>1</v>
      </c>
    </row>
    <row r="748" spans="1:15" hidden="1" x14ac:dyDescent="0.25">
      <c r="A748" s="1">
        <v>154</v>
      </c>
      <c r="B748" t="s">
        <v>526</v>
      </c>
      <c r="C748" s="3" t="s">
        <v>1283</v>
      </c>
      <c r="D748" s="3"/>
      <c r="E748" s="1">
        <v>2557</v>
      </c>
      <c r="F748" s="1">
        <v>5</v>
      </c>
      <c r="G748" s="1">
        <v>23581</v>
      </c>
      <c r="H748" s="1">
        <v>14091</v>
      </c>
      <c r="I748" s="1">
        <v>14091</v>
      </c>
      <c r="J748" s="1" t="s">
        <v>443</v>
      </c>
      <c r="K748" t="s">
        <v>541</v>
      </c>
      <c r="L748" t="s">
        <v>445</v>
      </c>
      <c r="M748" t="s">
        <v>446</v>
      </c>
      <c r="N748" t="str">
        <f t="shared" si="11"/>
        <v>CG-CAHPS 12 Month-H4FC-Follow-Up On Test Results</v>
      </c>
      <c r="O748">
        <f>COUNTIF([1]BriansMasterCategoryDefinitionL!$F$2:$F$525,N748)</f>
        <v>1</v>
      </c>
    </row>
    <row r="749" spans="1:15" hidden="1" x14ac:dyDescent="0.25">
      <c r="A749" s="1">
        <v>154</v>
      </c>
      <c r="B749" t="s">
        <v>526</v>
      </c>
      <c r="C749" s="3" t="s">
        <v>1283</v>
      </c>
      <c r="D749" s="3"/>
      <c r="E749" s="1">
        <v>2557</v>
      </c>
      <c r="F749" s="1">
        <v>5</v>
      </c>
      <c r="G749" s="1">
        <v>19301</v>
      </c>
      <c r="H749" s="1">
        <v>14092</v>
      </c>
      <c r="I749" s="1">
        <v>5885</v>
      </c>
      <c r="J749" s="1" t="s">
        <v>231</v>
      </c>
      <c r="K749" t="s">
        <v>447</v>
      </c>
      <c r="L749" t="s">
        <v>448</v>
      </c>
      <c r="M749" t="s">
        <v>448</v>
      </c>
      <c r="N749" t="str">
        <f t="shared" si="11"/>
        <v>CG-CAHPS 12 Month-H30-Patients' Rating of the Provider</v>
      </c>
      <c r="O749">
        <f>COUNTIF([1]BriansMasterCategoryDefinitionL!$F$2:$F$525,N749)</f>
        <v>1</v>
      </c>
    </row>
    <row r="750" spans="1:15" hidden="1" x14ac:dyDescent="0.25">
      <c r="A750" s="1">
        <v>154</v>
      </c>
      <c r="B750" t="s">
        <v>526</v>
      </c>
      <c r="C750" s="3" t="s">
        <v>1283</v>
      </c>
      <c r="D750" s="3"/>
      <c r="E750" s="1">
        <v>2557</v>
      </c>
      <c r="F750" s="1">
        <v>5</v>
      </c>
      <c r="G750" s="1">
        <v>23582</v>
      </c>
      <c r="H750" s="1">
        <v>14093</v>
      </c>
      <c r="I750" s="1">
        <v>14093</v>
      </c>
      <c r="J750" s="1" t="s">
        <v>484</v>
      </c>
      <c r="K750" t="s">
        <v>542</v>
      </c>
      <c r="L750" t="s">
        <v>486</v>
      </c>
      <c r="M750" t="s">
        <v>487</v>
      </c>
      <c r="N750" t="str">
        <f t="shared" si="11"/>
        <v>CG-CAHPS 12 Month-H9H-Helpful, Courteous, And Respectful Office Staff</v>
      </c>
      <c r="O750">
        <f>COUNTIF([1]BriansMasterCategoryDefinitionL!$F$2:$F$525,N750)</f>
        <v>1</v>
      </c>
    </row>
    <row r="751" spans="1:15" hidden="1" x14ac:dyDescent="0.25">
      <c r="A751" s="1">
        <v>154</v>
      </c>
      <c r="B751" t="s">
        <v>526</v>
      </c>
      <c r="C751" s="3" t="s">
        <v>1283</v>
      </c>
      <c r="D751" s="3"/>
      <c r="E751" s="1">
        <v>2557</v>
      </c>
      <c r="F751" s="1">
        <v>5</v>
      </c>
      <c r="G751" s="1">
        <v>23583</v>
      </c>
      <c r="H751" s="1">
        <v>14094</v>
      </c>
      <c r="I751" s="1">
        <v>14094</v>
      </c>
      <c r="J751" s="1" t="s">
        <v>488</v>
      </c>
      <c r="K751" t="s">
        <v>543</v>
      </c>
      <c r="L751" t="s">
        <v>486</v>
      </c>
      <c r="M751" t="s">
        <v>487</v>
      </c>
      <c r="N751" t="str">
        <f t="shared" si="11"/>
        <v>CG-CAHPS 12 Month-H9C-Helpful, Courteous, And Respectful Office Staff</v>
      </c>
      <c r="O751">
        <f>COUNTIF([1]BriansMasterCategoryDefinitionL!$F$2:$F$525,N751)</f>
        <v>1</v>
      </c>
    </row>
    <row r="752" spans="1:15" hidden="1" x14ac:dyDescent="0.25">
      <c r="A752" s="1">
        <v>154</v>
      </c>
      <c r="B752" t="s">
        <v>526</v>
      </c>
      <c r="C752" s="3" t="s">
        <v>1283</v>
      </c>
      <c r="D752" s="3"/>
      <c r="E752" s="1">
        <v>2016</v>
      </c>
      <c r="F752" s="1">
        <v>2</v>
      </c>
      <c r="G752" s="1">
        <v>19284</v>
      </c>
      <c r="H752" s="1">
        <v>14080</v>
      </c>
      <c r="I752" s="1">
        <v>14080</v>
      </c>
      <c r="J752" s="1" t="s">
        <v>416</v>
      </c>
      <c r="K752" t="s">
        <v>515</v>
      </c>
      <c r="L752" t="s">
        <v>413</v>
      </c>
      <c r="M752" t="s">
        <v>413</v>
      </c>
      <c r="N752" t="str">
        <f t="shared" si="11"/>
        <v>CG-CAHPS 12 Month-H1DA-Getting Timely Appointments, Care, and Information</v>
      </c>
      <c r="O752">
        <f>COUNTIF([1]BriansMasterCategoryDefinitionL!$F$2:$F$525,N752)</f>
        <v>1</v>
      </c>
    </row>
    <row r="753" spans="1:15" hidden="1" x14ac:dyDescent="0.25">
      <c r="A753" s="1">
        <v>154</v>
      </c>
      <c r="B753" t="s">
        <v>526</v>
      </c>
      <c r="C753" s="3" t="s">
        <v>1283</v>
      </c>
      <c r="D753" s="3"/>
      <c r="E753" s="1">
        <v>2016</v>
      </c>
      <c r="F753" s="1">
        <v>2</v>
      </c>
      <c r="G753" s="1">
        <v>19286</v>
      </c>
      <c r="H753" s="1">
        <v>14081</v>
      </c>
      <c r="I753" s="1">
        <v>14081</v>
      </c>
      <c r="J753" s="1" t="s">
        <v>418</v>
      </c>
      <c r="K753" t="s">
        <v>516</v>
      </c>
      <c r="L753" t="s">
        <v>413</v>
      </c>
      <c r="M753" t="s">
        <v>413</v>
      </c>
      <c r="N753" t="str">
        <f t="shared" si="11"/>
        <v>CG-CAHPS 12 Month-H1DB-Getting Timely Appointments, Care, and Information</v>
      </c>
      <c r="O753">
        <f>COUNTIF([1]BriansMasterCategoryDefinitionL!$F$2:$F$525,N753)</f>
        <v>1</v>
      </c>
    </row>
    <row r="754" spans="1:15" hidden="1" x14ac:dyDescent="0.25">
      <c r="A754" s="1">
        <v>154</v>
      </c>
      <c r="B754" t="s">
        <v>526</v>
      </c>
      <c r="C754" s="3" t="s">
        <v>1283</v>
      </c>
      <c r="D754" s="3"/>
      <c r="E754" s="1">
        <v>2016</v>
      </c>
      <c r="F754" s="1">
        <v>2</v>
      </c>
      <c r="G754" s="1">
        <v>19289</v>
      </c>
      <c r="H754" s="1">
        <v>14082</v>
      </c>
      <c r="I754" s="1">
        <v>14082</v>
      </c>
      <c r="J754" s="1" t="s">
        <v>411</v>
      </c>
      <c r="K754" t="s">
        <v>412</v>
      </c>
      <c r="L754" t="s">
        <v>413</v>
      </c>
      <c r="M754" t="s">
        <v>413</v>
      </c>
      <c r="N754" t="str">
        <f t="shared" si="11"/>
        <v>CG-CAHPS 12 Month-H9DA-Getting Timely Appointments, Care, and Information</v>
      </c>
      <c r="O754">
        <f>COUNTIF([1]BriansMasterCategoryDefinitionL!$F$2:$F$525,N754)</f>
        <v>1</v>
      </c>
    </row>
    <row r="755" spans="1:15" hidden="1" x14ac:dyDescent="0.25">
      <c r="A755" s="1">
        <v>154</v>
      </c>
      <c r="B755" t="s">
        <v>526</v>
      </c>
      <c r="C755" s="3" t="s">
        <v>1283</v>
      </c>
      <c r="D755" s="3"/>
      <c r="E755" s="1">
        <v>2016</v>
      </c>
      <c r="F755" s="1">
        <v>2</v>
      </c>
      <c r="G755" s="1">
        <v>19290</v>
      </c>
      <c r="H755" s="1">
        <v>14083</v>
      </c>
      <c r="I755" s="1">
        <v>14083</v>
      </c>
      <c r="J755" s="1" t="s">
        <v>414</v>
      </c>
      <c r="K755" t="s">
        <v>415</v>
      </c>
      <c r="L755" t="s">
        <v>413</v>
      </c>
      <c r="M755" t="s">
        <v>413</v>
      </c>
      <c r="N755" t="str">
        <f t="shared" si="11"/>
        <v>CG-CAHPS 12 Month-H9DB-Getting Timely Appointments, Care, and Information</v>
      </c>
      <c r="O755">
        <f>COUNTIF([1]BriansMasterCategoryDefinitionL!$F$2:$F$525,N755)</f>
        <v>1</v>
      </c>
    </row>
    <row r="756" spans="1:15" hidden="1" x14ac:dyDescent="0.25">
      <c r="A756" s="1">
        <v>154</v>
      </c>
      <c r="B756" t="s">
        <v>526</v>
      </c>
      <c r="C756" s="3" t="s">
        <v>1283</v>
      </c>
      <c r="D756" s="3"/>
      <c r="E756" s="1">
        <v>2016</v>
      </c>
      <c r="F756" s="1">
        <v>2</v>
      </c>
      <c r="G756" s="1">
        <v>19291</v>
      </c>
      <c r="H756" s="1">
        <v>14084</v>
      </c>
      <c r="I756" s="1">
        <v>14084</v>
      </c>
      <c r="J756" s="1" t="s">
        <v>422</v>
      </c>
      <c r="K756" t="s">
        <v>519</v>
      </c>
      <c r="L756" t="s">
        <v>413</v>
      </c>
      <c r="M756" t="s">
        <v>413</v>
      </c>
      <c r="N756" t="str">
        <f t="shared" si="11"/>
        <v>CG-CAHPS 12 Month-H5DD-Getting Timely Appointments, Care, and Information</v>
      </c>
      <c r="O756">
        <f>COUNTIF([1]BriansMasterCategoryDefinitionL!$F$2:$F$525,N756)</f>
        <v>1</v>
      </c>
    </row>
    <row r="757" spans="1:15" hidden="1" x14ac:dyDescent="0.25">
      <c r="A757" s="1">
        <v>154</v>
      </c>
      <c r="B757" t="s">
        <v>526</v>
      </c>
      <c r="C757" s="3" t="s">
        <v>1283</v>
      </c>
      <c r="D757" s="3"/>
      <c r="E757" s="1">
        <v>2016</v>
      </c>
      <c r="F757" s="1">
        <v>2</v>
      </c>
      <c r="G757" s="1">
        <v>19292</v>
      </c>
      <c r="H757" s="1">
        <v>14085</v>
      </c>
      <c r="I757" s="1">
        <v>5870</v>
      </c>
      <c r="J757" s="1" t="s">
        <v>161</v>
      </c>
      <c r="K757" t="s">
        <v>521</v>
      </c>
      <c r="L757" t="s">
        <v>439</v>
      </c>
      <c r="M757" t="s">
        <v>434</v>
      </c>
      <c r="N757" t="str">
        <f t="shared" si="11"/>
        <v>CG-CAHPS 12 Month-H3J-How Well Providers Communicate With Patients</v>
      </c>
      <c r="O757">
        <f>COUNTIF([1]BriansMasterCategoryDefinitionL!$F$2:$F$525,N757)</f>
        <v>1</v>
      </c>
    </row>
    <row r="758" spans="1:15" hidden="1" x14ac:dyDescent="0.25">
      <c r="A758" s="1">
        <v>154</v>
      </c>
      <c r="B758" t="s">
        <v>526</v>
      </c>
      <c r="C758" s="3" t="s">
        <v>1283</v>
      </c>
      <c r="D758" s="3"/>
      <c r="E758" s="1">
        <v>2016</v>
      </c>
      <c r="F758" s="1">
        <v>2</v>
      </c>
      <c r="G758" s="1">
        <v>19293</v>
      </c>
      <c r="H758" s="1">
        <v>14086</v>
      </c>
      <c r="I758" s="1">
        <v>5869</v>
      </c>
      <c r="J758" s="1" t="s">
        <v>158</v>
      </c>
      <c r="K758" t="s">
        <v>433</v>
      </c>
      <c r="L758" t="s">
        <v>439</v>
      </c>
      <c r="M758" t="s">
        <v>434</v>
      </c>
      <c r="N758" t="str">
        <f t="shared" si="11"/>
        <v>CG-CAHPS 12 Month-H3O-How Well Providers Communicate With Patients</v>
      </c>
      <c r="O758">
        <f>COUNTIF([1]BriansMasterCategoryDefinitionL!$F$2:$F$525,N758)</f>
        <v>1</v>
      </c>
    </row>
    <row r="759" spans="1:15" hidden="1" x14ac:dyDescent="0.25">
      <c r="A759" s="1">
        <v>154</v>
      </c>
      <c r="B759" t="s">
        <v>526</v>
      </c>
      <c r="C759" s="3" t="s">
        <v>1283</v>
      </c>
      <c r="D759" s="3"/>
      <c r="E759" s="1">
        <v>2016</v>
      </c>
      <c r="F759" s="1">
        <v>2</v>
      </c>
      <c r="G759" s="1">
        <v>19295</v>
      </c>
      <c r="H759" s="1">
        <v>14087</v>
      </c>
      <c r="I759" s="1">
        <v>14087</v>
      </c>
      <c r="J759" s="1" t="s">
        <v>435</v>
      </c>
      <c r="K759" t="s">
        <v>436</v>
      </c>
      <c r="L759" t="s">
        <v>439</v>
      </c>
      <c r="M759" t="s">
        <v>434</v>
      </c>
      <c r="N759" t="str">
        <f t="shared" si="11"/>
        <v>CG-CAHPS 12 Month-H3FF-How Well Providers Communicate With Patients</v>
      </c>
      <c r="O759">
        <f>COUNTIF([1]BriansMasterCategoryDefinitionL!$F$2:$F$525,N759)</f>
        <v>1</v>
      </c>
    </row>
    <row r="760" spans="1:15" hidden="1" x14ac:dyDescent="0.25">
      <c r="A760" s="1">
        <v>154</v>
      </c>
      <c r="B760" t="s">
        <v>526</v>
      </c>
      <c r="C760" s="3" t="s">
        <v>1283</v>
      </c>
      <c r="D760" s="3"/>
      <c r="E760" s="1">
        <v>2016</v>
      </c>
      <c r="F760" s="1">
        <v>2</v>
      </c>
      <c r="G760" s="1">
        <v>19296</v>
      </c>
      <c r="H760" s="1">
        <v>14088</v>
      </c>
      <c r="I760" s="1">
        <v>14088</v>
      </c>
      <c r="J760" s="1" t="s">
        <v>440</v>
      </c>
      <c r="K760" t="s">
        <v>522</v>
      </c>
      <c r="L760" t="s">
        <v>439</v>
      </c>
      <c r="M760" t="s">
        <v>434</v>
      </c>
      <c r="N760" t="str">
        <f t="shared" si="11"/>
        <v>CG-CAHPS 12 Month-H3D-How Well Providers Communicate With Patients</v>
      </c>
      <c r="O760">
        <f>COUNTIF([1]BriansMasterCategoryDefinitionL!$F$2:$F$525,N760)</f>
        <v>1</v>
      </c>
    </row>
    <row r="761" spans="1:15" hidden="1" x14ac:dyDescent="0.25">
      <c r="A761" s="1">
        <v>154</v>
      </c>
      <c r="B761" t="s">
        <v>526</v>
      </c>
      <c r="C761" s="3" t="s">
        <v>1283</v>
      </c>
      <c r="D761" s="3"/>
      <c r="E761" s="1">
        <v>2016</v>
      </c>
      <c r="F761" s="1">
        <v>2</v>
      </c>
      <c r="G761" s="1">
        <v>19297</v>
      </c>
      <c r="H761" s="1">
        <v>14089</v>
      </c>
      <c r="I761" s="1">
        <v>14089</v>
      </c>
      <c r="J761" s="1" t="s">
        <v>163</v>
      </c>
      <c r="K761" t="s">
        <v>437</v>
      </c>
      <c r="L761" t="s">
        <v>439</v>
      </c>
      <c r="M761" t="s">
        <v>434</v>
      </c>
      <c r="N761" t="str">
        <f t="shared" si="11"/>
        <v>CG-CAHPS 12 Month-H3CS-How Well Providers Communicate With Patients</v>
      </c>
      <c r="O761">
        <f>COUNTIF([1]BriansMasterCategoryDefinitionL!$F$2:$F$525,N761)</f>
        <v>1</v>
      </c>
    </row>
    <row r="762" spans="1:15" hidden="1" x14ac:dyDescent="0.25">
      <c r="A762" s="1">
        <v>154</v>
      </c>
      <c r="B762" t="s">
        <v>526</v>
      </c>
      <c r="C762" s="3" t="s">
        <v>1283</v>
      </c>
      <c r="D762" s="3"/>
      <c r="E762" s="1">
        <v>2016</v>
      </c>
      <c r="F762" s="1">
        <v>2</v>
      </c>
      <c r="G762" s="1">
        <v>19298</v>
      </c>
      <c r="H762" s="1">
        <v>14090</v>
      </c>
      <c r="I762" s="1">
        <v>14090</v>
      </c>
      <c r="J762" s="1" t="s">
        <v>165</v>
      </c>
      <c r="K762" t="s">
        <v>523</v>
      </c>
      <c r="L762" t="s">
        <v>439</v>
      </c>
      <c r="M762" t="s">
        <v>434</v>
      </c>
      <c r="N762" t="str">
        <f t="shared" si="11"/>
        <v>CG-CAHPS 12 Month-H3AA-How Well Providers Communicate With Patients</v>
      </c>
      <c r="O762">
        <f>COUNTIF([1]BriansMasterCategoryDefinitionL!$F$2:$F$525,N762)</f>
        <v>1</v>
      </c>
    </row>
    <row r="763" spans="1:15" hidden="1" x14ac:dyDescent="0.25">
      <c r="A763" s="1">
        <v>154</v>
      </c>
      <c r="B763" t="s">
        <v>526</v>
      </c>
      <c r="C763" s="3" t="s">
        <v>1283</v>
      </c>
      <c r="D763" s="3"/>
      <c r="E763" s="1">
        <v>2016</v>
      </c>
      <c r="F763" s="1">
        <v>2</v>
      </c>
      <c r="G763" s="1">
        <v>19300</v>
      </c>
      <c r="H763" s="1">
        <v>14091</v>
      </c>
      <c r="I763" s="1">
        <v>14091</v>
      </c>
      <c r="J763" s="1" t="s">
        <v>443</v>
      </c>
      <c r="K763" t="s">
        <v>505</v>
      </c>
      <c r="L763" t="s">
        <v>445</v>
      </c>
      <c r="M763" t="s">
        <v>446</v>
      </c>
      <c r="N763" t="str">
        <f t="shared" si="11"/>
        <v>CG-CAHPS 12 Month-H4FC-Follow-Up On Test Results</v>
      </c>
      <c r="O763">
        <f>COUNTIF([1]BriansMasterCategoryDefinitionL!$F$2:$F$525,N763)</f>
        <v>1</v>
      </c>
    </row>
    <row r="764" spans="1:15" hidden="1" x14ac:dyDescent="0.25">
      <c r="A764" s="1">
        <v>154</v>
      </c>
      <c r="B764" t="s">
        <v>526</v>
      </c>
      <c r="C764" s="3" t="s">
        <v>1283</v>
      </c>
      <c r="D764" s="3"/>
      <c r="E764" s="1">
        <v>2016</v>
      </c>
      <c r="F764" s="1">
        <v>2</v>
      </c>
      <c r="G764" s="1">
        <v>19301</v>
      </c>
      <c r="H764" s="1">
        <v>14092</v>
      </c>
      <c r="I764" s="1">
        <v>5885</v>
      </c>
      <c r="J764" s="1" t="s">
        <v>231</v>
      </c>
      <c r="K764" t="s">
        <v>447</v>
      </c>
      <c r="L764" t="s">
        <v>448</v>
      </c>
      <c r="M764" t="s">
        <v>448</v>
      </c>
      <c r="N764" t="str">
        <f t="shared" si="11"/>
        <v>CG-CAHPS 12 Month-H30-Patients' Rating of the Provider</v>
      </c>
      <c r="O764">
        <f>COUNTIF([1]BriansMasterCategoryDefinitionL!$F$2:$F$525,N764)</f>
        <v>1</v>
      </c>
    </row>
    <row r="765" spans="1:15" hidden="1" x14ac:dyDescent="0.25">
      <c r="A765" s="1">
        <v>154</v>
      </c>
      <c r="B765" t="s">
        <v>526</v>
      </c>
      <c r="C765" s="3" t="s">
        <v>1283</v>
      </c>
      <c r="D765" s="3"/>
      <c r="E765" s="1">
        <v>2016</v>
      </c>
      <c r="F765" s="1">
        <v>2</v>
      </c>
      <c r="G765" s="1">
        <v>19303</v>
      </c>
      <c r="H765" s="1">
        <v>14094</v>
      </c>
      <c r="I765" s="1">
        <v>14094</v>
      </c>
      <c r="J765" s="1" t="s">
        <v>488</v>
      </c>
      <c r="K765" t="s">
        <v>489</v>
      </c>
      <c r="L765" t="s">
        <v>486</v>
      </c>
      <c r="M765" t="s">
        <v>487</v>
      </c>
      <c r="N765" t="str">
        <f t="shared" si="11"/>
        <v>CG-CAHPS 12 Month-H9C-Helpful, Courteous, And Respectful Office Staff</v>
      </c>
      <c r="O765">
        <f>COUNTIF([1]BriansMasterCategoryDefinitionL!$F$2:$F$525,N765)</f>
        <v>1</v>
      </c>
    </row>
    <row r="766" spans="1:15" hidden="1" x14ac:dyDescent="0.25">
      <c r="A766" s="1">
        <v>154</v>
      </c>
      <c r="B766" t="s">
        <v>526</v>
      </c>
      <c r="C766" s="3" t="s">
        <v>1283</v>
      </c>
      <c r="D766" s="3"/>
      <c r="E766" s="1">
        <v>2016</v>
      </c>
      <c r="F766" s="1">
        <v>2</v>
      </c>
      <c r="G766" s="1">
        <v>19302</v>
      </c>
      <c r="H766" s="1">
        <v>14093</v>
      </c>
      <c r="I766" s="1">
        <v>14093</v>
      </c>
      <c r="J766" s="1" t="s">
        <v>484</v>
      </c>
      <c r="K766" t="s">
        <v>485</v>
      </c>
      <c r="L766" t="s">
        <v>486</v>
      </c>
      <c r="M766" t="s">
        <v>487</v>
      </c>
      <c r="N766" t="str">
        <f t="shared" si="11"/>
        <v>CG-CAHPS 12 Month-H9H-Helpful, Courteous, And Respectful Office Staff</v>
      </c>
      <c r="O766">
        <f>COUNTIF([1]BriansMasterCategoryDefinitionL!$F$2:$F$525,N766)</f>
        <v>1</v>
      </c>
    </row>
    <row r="767" spans="1:15" hidden="1" x14ac:dyDescent="0.25">
      <c r="A767" s="1">
        <v>154</v>
      </c>
      <c r="B767" t="s">
        <v>526</v>
      </c>
      <c r="C767" s="3" t="s">
        <v>1283</v>
      </c>
      <c r="D767" s="3"/>
      <c r="E767" s="1">
        <v>2179</v>
      </c>
      <c r="F767" s="1">
        <v>2</v>
      </c>
      <c r="G767" s="1">
        <v>20658</v>
      </c>
      <c r="H767" s="1">
        <v>20658</v>
      </c>
      <c r="I767" s="1">
        <v>19432</v>
      </c>
      <c r="J767" s="1" t="s">
        <v>478</v>
      </c>
      <c r="K767" t="s">
        <v>503</v>
      </c>
      <c r="L767" t="s">
        <v>480</v>
      </c>
      <c r="M767" t="s">
        <v>490</v>
      </c>
      <c r="N767" t="str">
        <f t="shared" si="11"/>
        <v>CG-CAHPS 12 Month-Y3FG-PCMH - Self Management Support</v>
      </c>
      <c r="O767">
        <f>COUNTIF([1]BriansMasterCategoryDefinitionL!$F$2:$F$525,N767)</f>
        <v>0</v>
      </c>
    </row>
    <row r="768" spans="1:15" hidden="1" x14ac:dyDescent="0.25">
      <c r="A768" s="1">
        <v>154</v>
      </c>
      <c r="B768" t="s">
        <v>526</v>
      </c>
      <c r="C768" s="3" t="s">
        <v>1283</v>
      </c>
      <c r="D768" s="3"/>
      <c r="E768" s="1">
        <v>2179</v>
      </c>
      <c r="F768" s="1">
        <v>2</v>
      </c>
      <c r="G768" s="1">
        <v>20659</v>
      </c>
      <c r="H768" s="1">
        <v>20659</v>
      </c>
      <c r="I768" s="1">
        <v>19433</v>
      </c>
      <c r="J768" s="1" t="s">
        <v>482</v>
      </c>
      <c r="K768" t="s">
        <v>504</v>
      </c>
      <c r="L768" t="s">
        <v>480</v>
      </c>
      <c r="M768" t="s">
        <v>490</v>
      </c>
      <c r="N768" t="str">
        <f t="shared" si="11"/>
        <v>CG-CAHPS 12 Month-Y3FH-PCMH - Self Management Support</v>
      </c>
      <c r="O768">
        <f>COUNTIF([1]BriansMasterCategoryDefinitionL!$F$2:$F$525,N768)</f>
        <v>0</v>
      </c>
    </row>
    <row r="769" spans="1:15" hidden="1" x14ac:dyDescent="0.25">
      <c r="A769" s="1">
        <v>154</v>
      </c>
      <c r="B769" t="s">
        <v>526</v>
      </c>
      <c r="C769" s="3" t="s">
        <v>1283</v>
      </c>
      <c r="D769" s="3"/>
      <c r="E769" s="1">
        <v>2179</v>
      </c>
      <c r="F769" s="1">
        <v>2</v>
      </c>
      <c r="G769" s="1">
        <v>20801</v>
      </c>
      <c r="H769" s="1">
        <v>14091</v>
      </c>
      <c r="I769" s="1">
        <v>14091</v>
      </c>
      <c r="J769" s="1" t="s">
        <v>443</v>
      </c>
      <c r="K769" t="s">
        <v>505</v>
      </c>
      <c r="L769" t="s">
        <v>445</v>
      </c>
      <c r="M769" t="s">
        <v>491</v>
      </c>
      <c r="N769" t="str">
        <f t="shared" si="11"/>
        <v>CG-CAHPS 12 Month-H4FC-PCMH - Coordination of Care</v>
      </c>
      <c r="O769">
        <f>COUNTIF([1]BriansMasterCategoryDefinitionL!$F$2:$F$525,N769)</f>
        <v>0</v>
      </c>
    </row>
    <row r="770" spans="1:15" hidden="1" x14ac:dyDescent="0.25">
      <c r="A770" s="1">
        <v>154</v>
      </c>
      <c r="B770" t="s">
        <v>526</v>
      </c>
      <c r="C770" s="3" t="s">
        <v>1283</v>
      </c>
      <c r="D770" s="3"/>
      <c r="E770" s="1">
        <v>2179</v>
      </c>
      <c r="F770" s="1">
        <v>2</v>
      </c>
      <c r="G770" s="1">
        <v>20657</v>
      </c>
      <c r="H770" s="1">
        <v>20657</v>
      </c>
      <c r="I770" s="1">
        <v>19431</v>
      </c>
      <c r="J770" s="1" t="s">
        <v>449</v>
      </c>
      <c r="K770" t="s">
        <v>506</v>
      </c>
      <c r="L770" t="s">
        <v>451</v>
      </c>
      <c r="M770" t="s">
        <v>491</v>
      </c>
      <c r="N770" t="str">
        <f t="shared" si="11"/>
        <v>CG-CAHPS 12 Month-H3DB-PCMH - Coordination of Care</v>
      </c>
      <c r="O770">
        <f>COUNTIF([1]BriansMasterCategoryDefinitionL!$F$2:$F$525,N770)</f>
        <v>0</v>
      </c>
    </row>
    <row r="771" spans="1:15" hidden="1" x14ac:dyDescent="0.25">
      <c r="A771" s="1">
        <v>154</v>
      </c>
      <c r="B771" t="s">
        <v>526</v>
      </c>
      <c r="C771" s="3" t="s">
        <v>1283</v>
      </c>
      <c r="D771" s="3"/>
      <c r="E771" s="1">
        <v>2179</v>
      </c>
      <c r="F771" s="1">
        <v>2</v>
      </c>
      <c r="G771" s="1">
        <v>20661</v>
      </c>
      <c r="H771" s="1">
        <v>20661</v>
      </c>
      <c r="I771" s="1">
        <v>20661</v>
      </c>
      <c r="J771" s="1" t="s">
        <v>452</v>
      </c>
      <c r="K771" t="s">
        <v>507</v>
      </c>
      <c r="L771" t="s">
        <v>451</v>
      </c>
      <c r="M771" t="s">
        <v>491</v>
      </c>
      <c r="N771" t="str">
        <f t="shared" ref="N771:N834" si="12">CONCATENATE(C771,"-",J771,"-",M771)</f>
        <v>CG-CAHPS 12 Month-Y4AM1-PCMH - Coordination of Care</v>
      </c>
      <c r="O771">
        <f>COUNTIF([1]BriansMasterCategoryDefinitionL!$F$2:$F$525,N771)</f>
        <v>0</v>
      </c>
    </row>
    <row r="772" spans="1:15" hidden="1" x14ac:dyDescent="0.25">
      <c r="A772" s="1">
        <v>154</v>
      </c>
      <c r="B772" t="s">
        <v>526</v>
      </c>
      <c r="C772" s="3" t="s">
        <v>1283</v>
      </c>
      <c r="D772" s="3"/>
      <c r="E772" s="1">
        <v>2179</v>
      </c>
      <c r="F772" s="1">
        <v>2</v>
      </c>
      <c r="G772" s="1">
        <v>20662</v>
      </c>
      <c r="H772" s="1">
        <v>20662</v>
      </c>
      <c r="I772" s="1">
        <v>20662</v>
      </c>
      <c r="J772" s="1" t="s">
        <v>508</v>
      </c>
      <c r="K772" t="s">
        <v>509</v>
      </c>
      <c r="L772" t="s">
        <v>451</v>
      </c>
      <c r="M772" t="s">
        <v>510</v>
      </c>
      <c r="N772" t="str">
        <f t="shared" si="12"/>
        <v>CG-CAHPS 12 Month-Y19D-PCMH - Comprehensiveness/Whole Person Care — Adult Behavioral</v>
      </c>
      <c r="O772">
        <f>COUNTIF([1]BriansMasterCategoryDefinitionL!$F$2:$F$525,N772)</f>
        <v>0</v>
      </c>
    </row>
    <row r="773" spans="1:15" hidden="1" x14ac:dyDescent="0.25">
      <c r="A773" s="1">
        <v>154</v>
      </c>
      <c r="B773" t="s">
        <v>526</v>
      </c>
      <c r="C773" s="3" t="s">
        <v>1283</v>
      </c>
      <c r="D773" s="3"/>
      <c r="E773" s="1">
        <v>2179</v>
      </c>
      <c r="F773" s="1">
        <v>2</v>
      </c>
      <c r="G773" s="1">
        <v>20663</v>
      </c>
      <c r="H773" s="1">
        <v>20663</v>
      </c>
      <c r="I773" s="1">
        <v>20663</v>
      </c>
      <c r="J773" s="1" t="s">
        <v>511</v>
      </c>
      <c r="K773" t="s">
        <v>512</v>
      </c>
      <c r="L773" t="s">
        <v>451</v>
      </c>
      <c r="M773" t="s">
        <v>510</v>
      </c>
      <c r="N773" t="str">
        <f t="shared" si="12"/>
        <v>CG-CAHPS 12 Month-Y19W-PCMH - Comprehensiveness/Whole Person Care — Adult Behavioral</v>
      </c>
      <c r="O773">
        <f>COUNTIF([1]BriansMasterCategoryDefinitionL!$F$2:$F$525,N773)</f>
        <v>0</v>
      </c>
    </row>
    <row r="774" spans="1:15" hidden="1" x14ac:dyDescent="0.25">
      <c r="A774" s="1">
        <v>154</v>
      </c>
      <c r="B774" t="s">
        <v>526</v>
      </c>
      <c r="C774" s="3" t="s">
        <v>1283</v>
      </c>
      <c r="D774" s="3"/>
      <c r="E774" s="1">
        <v>2179</v>
      </c>
      <c r="F774" s="1">
        <v>2</v>
      </c>
      <c r="G774" s="1">
        <v>20664</v>
      </c>
      <c r="H774" s="1">
        <v>20664</v>
      </c>
      <c r="I774" s="1">
        <v>20664</v>
      </c>
      <c r="J774" s="1" t="s">
        <v>513</v>
      </c>
      <c r="K774" t="s">
        <v>514</v>
      </c>
      <c r="L774" t="s">
        <v>451</v>
      </c>
      <c r="M774" t="s">
        <v>510</v>
      </c>
      <c r="N774" t="str">
        <f t="shared" si="12"/>
        <v>CG-CAHPS 12 Month-Y19P-PCMH - Comprehensiveness/Whole Person Care — Adult Behavioral</v>
      </c>
      <c r="O774">
        <f>COUNTIF([1]BriansMasterCategoryDefinitionL!$F$2:$F$525,N774)</f>
        <v>0</v>
      </c>
    </row>
    <row r="775" spans="1:15" hidden="1" x14ac:dyDescent="0.25">
      <c r="A775" s="1">
        <v>154</v>
      </c>
      <c r="B775" t="s">
        <v>526</v>
      </c>
      <c r="C775" s="3" t="s">
        <v>1283</v>
      </c>
      <c r="D775" s="3"/>
      <c r="E775" s="1">
        <v>2179</v>
      </c>
      <c r="F775" s="1">
        <v>2</v>
      </c>
      <c r="G775" s="1">
        <v>20794</v>
      </c>
      <c r="H775" s="1">
        <v>14084</v>
      </c>
      <c r="I775" s="1">
        <v>14084</v>
      </c>
      <c r="J775" s="1" t="s">
        <v>422</v>
      </c>
      <c r="K775" t="s">
        <v>519</v>
      </c>
      <c r="L775" t="s">
        <v>413</v>
      </c>
      <c r="M775" t="s">
        <v>413</v>
      </c>
      <c r="N775" t="str">
        <f t="shared" si="12"/>
        <v>CG-CAHPS 12 Month-H5DD-Getting Timely Appointments, Care, and Information</v>
      </c>
      <c r="O775">
        <f>COUNTIF([1]BriansMasterCategoryDefinitionL!$F$2:$F$525,N775)</f>
        <v>1</v>
      </c>
    </row>
    <row r="776" spans="1:15" hidden="1" x14ac:dyDescent="0.25">
      <c r="A776" s="1">
        <v>154</v>
      </c>
      <c r="B776" t="s">
        <v>526</v>
      </c>
      <c r="C776" s="3" t="s">
        <v>1283</v>
      </c>
      <c r="D776" s="3"/>
      <c r="E776" s="1">
        <v>2179</v>
      </c>
      <c r="F776" s="1">
        <v>2</v>
      </c>
      <c r="G776" s="1">
        <v>20790</v>
      </c>
      <c r="H776" s="1">
        <v>14080</v>
      </c>
      <c r="I776" s="1">
        <v>14080</v>
      </c>
      <c r="J776" s="1" t="s">
        <v>416</v>
      </c>
      <c r="K776" t="s">
        <v>525</v>
      </c>
      <c r="L776" t="s">
        <v>413</v>
      </c>
      <c r="M776" t="s">
        <v>413</v>
      </c>
      <c r="N776" t="str">
        <f t="shared" si="12"/>
        <v>CG-CAHPS 12 Month-H1DA-Getting Timely Appointments, Care, and Information</v>
      </c>
      <c r="O776">
        <f>COUNTIF([1]BriansMasterCategoryDefinitionL!$F$2:$F$525,N776)</f>
        <v>1</v>
      </c>
    </row>
    <row r="777" spans="1:15" hidden="1" x14ac:dyDescent="0.25">
      <c r="A777" s="1">
        <v>154</v>
      </c>
      <c r="B777" t="s">
        <v>526</v>
      </c>
      <c r="C777" s="3" t="s">
        <v>1283</v>
      </c>
      <c r="D777" s="3"/>
      <c r="E777" s="1">
        <v>2179</v>
      </c>
      <c r="F777" s="1">
        <v>2</v>
      </c>
      <c r="G777" s="1">
        <v>20791</v>
      </c>
      <c r="H777" s="1">
        <v>14081</v>
      </c>
      <c r="I777" s="1">
        <v>14081</v>
      </c>
      <c r="J777" s="1" t="s">
        <v>418</v>
      </c>
      <c r="K777" t="s">
        <v>516</v>
      </c>
      <c r="L777" t="s">
        <v>413</v>
      </c>
      <c r="M777" t="s">
        <v>413</v>
      </c>
      <c r="N777" t="str">
        <f t="shared" si="12"/>
        <v>CG-CAHPS 12 Month-H1DB-Getting Timely Appointments, Care, and Information</v>
      </c>
      <c r="O777">
        <f>COUNTIF([1]BriansMasterCategoryDefinitionL!$F$2:$F$525,N777)</f>
        <v>1</v>
      </c>
    </row>
    <row r="778" spans="1:15" hidden="1" x14ac:dyDescent="0.25">
      <c r="A778" s="1">
        <v>154</v>
      </c>
      <c r="B778" t="s">
        <v>526</v>
      </c>
      <c r="C778" s="3" t="s">
        <v>1283</v>
      </c>
      <c r="D778" s="3"/>
      <c r="E778" s="1">
        <v>2179</v>
      </c>
      <c r="F778" s="1">
        <v>2</v>
      </c>
      <c r="G778" s="1">
        <v>20792</v>
      </c>
      <c r="H778" s="1">
        <v>14082</v>
      </c>
      <c r="I778" s="1">
        <v>14082</v>
      </c>
      <c r="J778" s="1" t="s">
        <v>411</v>
      </c>
      <c r="K778" t="s">
        <v>412</v>
      </c>
      <c r="L778" t="s">
        <v>413</v>
      </c>
      <c r="M778" t="s">
        <v>413</v>
      </c>
      <c r="N778" t="str">
        <f t="shared" si="12"/>
        <v>CG-CAHPS 12 Month-H9DA-Getting Timely Appointments, Care, and Information</v>
      </c>
      <c r="O778">
        <f>COUNTIF([1]BriansMasterCategoryDefinitionL!$F$2:$F$525,N778)</f>
        <v>1</v>
      </c>
    </row>
    <row r="779" spans="1:15" hidden="1" x14ac:dyDescent="0.25">
      <c r="A779" s="1">
        <v>154</v>
      </c>
      <c r="B779" t="s">
        <v>526</v>
      </c>
      <c r="C779" s="3" t="s">
        <v>1283</v>
      </c>
      <c r="D779" s="3"/>
      <c r="E779" s="1">
        <v>2179</v>
      </c>
      <c r="F779" s="1">
        <v>2</v>
      </c>
      <c r="G779" s="1">
        <v>20793</v>
      </c>
      <c r="H779" s="1">
        <v>14083</v>
      </c>
      <c r="I779" s="1">
        <v>14083</v>
      </c>
      <c r="J779" s="1" t="s">
        <v>414</v>
      </c>
      <c r="K779" t="s">
        <v>415</v>
      </c>
      <c r="L779" t="s">
        <v>413</v>
      </c>
      <c r="M779" t="s">
        <v>413</v>
      </c>
      <c r="N779" t="str">
        <f t="shared" si="12"/>
        <v>CG-CAHPS 12 Month-H9DB-Getting Timely Appointments, Care, and Information</v>
      </c>
      <c r="O779">
        <f>COUNTIF([1]BriansMasterCategoryDefinitionL!$F$2:$F$525,N779)</f>
        <v>1</v>
      </c>
    </row>
    <row r="780" spans="1:15" hidden="1" x14ac:dyDescent="0.25">
      <c r="A780" s="1">
        <v>154</v>
      </c>
      <c r="B780" t="s">
        <v>526</v>
      </c>
      <c r="C780" s="3" t="s">
        <v>1283</v>
      </c>
      <c r="D780" s="3"/>
      <c r="E780" s="1">
        <v>2179</v>
      </c>
      <c r="F780" s="1">
        <v>2</v>
      </c>
      <c r="G780" s="1">
        <v>20795</v>
      </c>
      <c r="H780" s="1">
        <v>14085</v>
      </c>
      <c r="I780" s="1">
        <v>5870</v>
      </c>
      <c r="J780" s="1" t="s">
        <v>161</v>
      </c>
      <c r="K780" t="s">
        <v>521</v>
      </c>
      <c r="L780" t="s">
        <v>434</v>
      </c>
      <c r="M780" t="s">
        <v>434</v>
      </c>
      <c r="N780" t="str">
        <f t="shared" si="12"/>
        <v>CG-CAHPS 12 Month-H3J-How Well Providers Communicate With Patients</v>
      </c>
      <c r="O780">
        <f>COUNTIF([1]BriansMasterCategoryDefinitionL!$F$2:$F$525,N780)</f>
        <v>1</v>
      </c>
    </row>
    <row r="781" spans="1:15" hidden="1" x14ac:dyDescent="0.25">
      <c r="A781" s="1">
        <v>154</v>
      </c>
      <c r="B781" t="s">
        <v>526</v>
      </c>
      <c r="C781" s="3" t="s">
        <v>1283</v>
      </c>
      <c r="D781" s="3"/>
      <c r="E781" s="1">
        <v>2179</v>
      </c>
      <c r="F781" s="1">
        <v>2</v>
      </c>
      <c r="G781" s="1">
        <v>20796</v>
      </c>
      <c r="H781" s="1">
        <v>14086</v>
      </c>
      <c r="I781" s="1">
        <v>5869</v>
      </c>
      <c r="J781" s="1" t="s">
        <v>158</v>
      </c>
      <c r="K781" t="s">
        <v>433</v>
      </c>
      <c r="L781" t="s">
        <v>434</v>
      </c>
      <c r="M781" t="s">
        <v>434</v>
      </c>
      <c r="N781" t="str">
        <f t="shared" si="12"/>
        <v>CG-CAHPS 12 Month-H3O-How Well Providers Communicate With Patients</v>
      </c>
      <c r="O781">
        <f>COUNTIF([1]BriansMasterCategoryDefinitionL!$F$2:$F$525,N781)</f>
        <v>1</v>
      </c>
    </row>
    <row r="782" spans="1:15" hidden="1" x14ac:dyDescent="0.25">
      <c r="A782" s="1">
        <v>154</v>
      </c>
      <c r="B782" t="s">
        <v>526</v>
      </c>
      <c r="C782" s="3" t="s">
        <v>1283</v>
      </c>
      <c r="D782" s="3"/>
      <c r="E782" s="1">
        <v>2179</v>
      </c>
      <c r="F782" s="1">
        <v>2</v>
      </c>
      <c r="G782" s="1">
        <v>20797</v>
      </c>
      <c r="H782" s="1">
        <v>14087</v>
      </c>
      <c r="I782" s="1">
        <v>14087</v>
      </c>
      <c r="J782" s="1" t="s">
        <v>435</v>
      </c>
      <c r="K782" t="s">
        <v>436</v>
      </c>
      <c r="L782" t="s">
        <v>434</v>
      </c>
      <c r="M782" t="s">
        <v>434</v>
      </c>
      <c r="N782" t="str">
        <f t="shared" si="12"/>
        <v>CG-CAHPS 12 Month-H3FF-How Well Providers Communicate With Patients</v>
      </c>
      <c r="O782">
        <f>COUNTIF([1]BriansMasterCategoryDefinitionL!$F$2:$F$525,N782)</f>
        <v>1</v>
      </c>
    </row>
    <row r="783" spans="1:15" hidden="1" x14ac:dyDescent="0.25">
      <c r="A783" s="1">
        <v>154</v>
      </c>
      <c r="B783" t="s">
        <v>526</v>
      </c>
      <c r="C783" s="3" t="s">
        <v>1283</v>
      </c>
      <c r="D783" s="3"/>
      <c r="E783" s="1">
        <v>2179</v>
      </c>
      <c r="F783" s="1">
        <v>2</v>
      </c>
      <c r="G783" s="1">
        <v>20798</v>
      </c>
      <c r="H783" s="1">
        <v>14088</v>
      </c>
      <c r="I783" s="1">
        <v>14088</v>
      </c>
      <c r="J783" s="1" t="s">
        <v>440</v>
      </c>
      <c r="K783" t="s">
        <v>522</v>
      </c>
      <c r="L783" t="s">
        <v>434</v>
      </c>
      <c r="M783" t="s">
        <v>434</v>
      </c>
      <c r="N783" t="str">
        <f t="shared" si="12"/>
        <v>CG-CAHPS 12 Month-H3D-How Well Providers Communicate With Patients</v>
      </c>
      <c r="O783">
        <f>COUNTIF([1]BriansMasterCategoryDefinitionL!$F$2:$F$525,N783)</f>
        <v>1</v>
      </c>
    </row>
    <row r="784" spans="1:15" hidden="1" x14ac:dyDescent="0.25">
      <c r="A784" s="1">
        <v>154</v>
      </c>
      <c r="B784" t="s">
        <v>526</v>
      </c>
      <c r="C784" s="3" t="s">
        <v>1283</v>
      </c>
      <c r="D784" s="3"/>
      <c r="E784" s="1">
        <v>2179</v>
      </c>
      <c r="F784" s="1">
        <v>2</v>
      </c>
      <c r="G784" s="1">
        <v>20799</v>
      </c>
      <c r="H784" s="1">
        <v>14089</v>
      </c>
      <c r="I784" s="1">
        <v>14089</v>
      </c>
      <c r="J784" s="1" t="s">
        <v>163</v>
      </c>
      <c r="K784" t="s">
        <v>437</v>
      </c>
      <c r="L784" t="s">
        <v>434</v>
      </c>
      <c r="M784" t="s">
        <v>434</v>
      </c>
      <c r="N784" t="str">
        <f t="shared" si="12"/>
        <v>CG-CAHPS 12 Month-H3CS-How Well Providers Communicate With Patients</v>
      </c>
      <c r="O784">
        <f>COUNTIF([1]BriansMasterCategoryDefinitionL!$F$2:$F$525,N784)</f>
        <v>1</v>
      </c>
    </row>
    <row r="785" spans="1:15" hidden="1" x14ac:dyDescent="0.25">
      <c r="A785" s="1">
        <v>154</v>
      </c>
      <c r="B785" t="s">
        <v>526</v>
      </c>
      <c r="C785" s="3" t="s">
        <v>1283</v>
      </c>
      <c r="D785" s="3"/>
      <c r="E785" s="1">
        <v>2179</v>
      </c>
      <c r="F785" s="1">
        <v>2</v>
      </c>
      <c r="G785" s="1">
        <v>20800</v>
      </c>
      <c r="H785" s="1">
        <v>14090</v>
      </c>
      <c r="I785" s="1">
        <v>14090</v>
      </c>
      <c r="J785" s="1" t="s">
        <v>165</v>
      </c>
      <c r="K785" t="s">
        <v>523</v>
      </c>
      <c r="L785" t="s">
        <v>434</v>
      </c>
      <c r="M785" t="s">
        <v>434</v>
      </c>
      <c r="N785" t="str">
        <f t="shared" si="12"/>
        <v>CG-CAHPS 12 Month-H3AA-How Well Providers Communicate With Patients</v>
      </c>
      <c r="O785">
        <f>COUNTIF([1]BriansMasterCategoryDefinitionL!$F$2:$F$525,N785)</f>
        <v>1</v>
      </c>
    </row>
    <row r="786" spans="1:15" hidden="1" x14ac:dyDescent="0.25">
      <c r="A786" s="1">
        <v>154</v>
      </c>
      <c r="B786" t="s">
        <v>526</v>
      </c>
      <c r="C786" s="3" t="s">
        <v>1283</v>
      </c>
      <c r="D786" s="3"/>
      <c r="E786" s="1">
        <v>2179</v>
      </c>
      <c r="F786" s="1">
        <v>2</v>
      </c>
      <c r="G786" s="1">
        <v>20801</v>
      </c>
      <c r="H786" s="1">
        <v>14091</v>
      </c>
      <c r="I786" s="1">
        <v>14091</v>
      </c>
      <c r="J786" s="1" t="s">
        <v>443</v>
      </c>
      <c r="K786" t="s">
        <v>505</v>
      </c>
      <c r="L786" t="s">
        <v>445</v>
      </c>
      <c r="M786" t="s">
        <v>446</v>
      </c>
      <c r="N786" t="str">
        <f t="shared" si="12"/>
        <v>CG-CAHPS 12 Month-H4FC-Follow-Up On Test Results</v>
      </c>
      <c r="O786">
        <f>COUNTIF([1]BriansMasterCategoryDefinitionL!$F$2:$F$525,N786)</f>
        <v>1</v>
      </c>
    </row>
    <row r="787" spans="1:15" hidden="1" x14ac:dyDescent="0.25">
      <c r="A787" s="1">
        <v>154</v>
      </c>
      <c r="B787" t="s">
        <v>526</v>
      </c>
      <c r="C787" s="3" t="s">
        <v>1283</v>
      </c>
      <c r="D787" s="3"/>
      <c r="E787" s="1">
        <v>2179</v>
      </c>
      <c r="F787" s="1">
        <v>2</v>
      </c>
      <c r="G787" s="1">
        <v>20789</v>
      </c>
      <c r="H787" s="1">
        <v>14092</v>
      </c>
      <c r="I787" s="1">
        <v>5885</v>
      </c>
      <c r="J787" s="1" t="s">
        <v>231</v>
      </c>
      <c r="K787" t="s">
        <v>447</v>
      </c>
      <c r="L787" t="s">
        <v>448</v>
      </c>
      <c r="M787" t="s">
        <v>448</v>
      </c>
      <c r="N787" t="str">
        <f t="shared" si="12"/>
        <v>CG-CAHPS 12 Month-H30-Patients' Rating of the Provider</v>
      </c>
      <c r="O787">
        <f>COUNTIF([1]BriansMasterCategoryDefinitionL!$F$2:$F$525,N787)</f>
        <v>1</v>
      </c>
    </row>
    <row r="788" spans="1:15" hidden="1" x14ac:dyDescent="0.25">
      <c r="A788" s="1">
        <v>154</v>
      </c>
      <c r="B788" t="s">
        <v>526</v>
      </c>
      <c r="C788" s="3" t="s">
        <v>1283</v>
      </c>
      <c r="D788" s="3"/>
      <c r="E788" s="1">
        <v>2179</v>
      </c>
      <c r="F788" s="1">
        <v>2</v>
      </c>
      <c r="G788" s="1">
        <v>20657</v>
      </c>
      <c r="H788" s="1">
        <v>20657</v>
      </c>
      <c r="I788" s="1">
        <v>19431</v>
      </c>
      <c r="J788" s="1" t="s">
        <v>449</v>
      </c>
      <c r="K788" t="s">
        <v>506</v>
      </c>
      <c r="L788" t="s">
        <v>451</v>
      </c>
      <c r="M788" t="s">
        <v>451</v>
      </c>
      <c r="N788" t="str">
        <f t="shared" si="12"/>
        <v>CG-CAHPS 12 Month-H3DB-Coordination of Care</v>
      </c>
      <c r="O788">
        <f>COUNTIF([1]BriansMasterCategoryDefinitionL!$F$2:$F$525,N788)</f>
        <v>0</v>
      </c>
    </row>
    <row r="789" spans="1:15" hidden="1" x14ac:dyDescent="0.25">
      <c r="A789" s="1">
        <v>154</v>
      </c>
      <c r="B789" t="s">
        <v>526</v>
      </c>
      <c r="C789" s="3" t="s">
        <v>1283</v>
      </c>
      <c r="D789" s="3"/>
      <c r="E789" s="1">
        <v>2179</v>
      </c>
      <c r="F789" s="1">
        <v>2</v>
      </c>
      <c r="G789" s="1">
        <v>20661</v>
      </c>
      <c r="H789" s="1">
        <v>20661</v>
      </c>
      <c r="I789" s="1">
        <v>20661</v>
      </c>
      <c r="J789" s="1" t="s">
        <v>452</v>
      </c>
      <c r="K789" t="s">
        <v>507</v>
      </c>
      <c r="L789" t="s">
        <v>451</v>
      </c>
      <c r="M789" t="s">
        <v>451</v>
      </c>
      <c r="N789" t="str">
        <f t="shared" si="12"/>
        <v>CG-CAHPS 12 Month-Y4AM1-Coordination of Care</v>
      </c>
      <c r="O789">
        <f>COUNTIF([1]BriansMasterCategoryDefinitionL!$F$2:$F$525,N789)</f>
        <v>0</v>
      </c>
    </row>
    <row r="790" spans="1:15" hidden="1" x14ac:dyDescent="0.25">
      <c r="A790" s="1">
        <v>154</v>
      </c>
      <c r="B790" t="s">
        <v>526</v>
      </c>
      <c r="C790" s="3" t="s">
        <v>1283</v>
      </c>
      <c r="D790" s="3"/>
      <c r="E790" s="1">
        <v>2179</v>
      </c>
      <c r="F790" s="1">
        <v>2</v>
      </c>
      <c r="G790" s="1">
        <v>20662</v>
      </c>
      <c r="H790" s="1">
        <v>20662</v>
      </c>
      <c r="I790" s="1">
        <v>20662</v>
      </c>
      <c r="J790" s="1" t="s">
        <v>508</v>
      </c>
      <c r="K790" t="s">
        <v>509</v>
      </c>
      <c r="L790" t="s">
        <v>451</v>
      </c>
      <c r="M790" t="s">
        <v>451</v>
      </c>
      <c r="N790" t="str">
        <f t="shared" si="12"/>
        <v>CG-CAHPS 12 Month-Y19D-Coordination of Care</v>
      </c>
      <c r="O790">
        <f>COUNTIF([1]BriansMasterCategoryDefinitionL!$F$2:$F$525,N790)</f>
        <v>0</v>
      </c>
    </row>
    <row r="791" spans="1:15" hidden="1" x14ac:dyDescent="0.25">
      <c r="A791" s="1">
        <v>154</v>
      </c>
      <c r="B791" t="s">
        <v>526</v>
      </c>
      <c r="C791" s="3" t="s">
        <v>1283</v>
      </c>
      <c r="D791" s="3"/>
      <c r="E791" s="1">
        <v>2179</v>
      </c>
      <c r="F791" s="1">
        <v>2</v>
      </c>
      <c r="G791" s="1">
        <v>20663</v>
      </c>
      <c r="H791" s="1">
        <v>20663</v>
      </c>
      <c r="I791" s="1">
        <v>20663</v>
      </c>
      <c r="J791" s="1" t="s">
        <v>511</v>
      </c>
      <c r="K791" t="s">
        <v>512</v>
      </c>
      <c r="L791" t="s">
        <v>451</v>
      </c>
      <c r="M791" t="s">
        <v>451</v>
      </c>
      <c r="N791" t="str">
        <f t="shared" si="12"/>
        <v>CG-CAHPS 12 Month-Y19W-Coordination of Care</v>
      </c>
      <c r="O791">
        <f>COUNTIF([1]BriansMasterCategoryDefinitionL!$F$2:$F$525,N791)</f>
        <v>0</v>
      </c>
    </row>
    <row r="792" spans="1:15" hidden="1" x14ac:dyDescent="0.25">
      <c r="A792" s="1">
        <v>154</v>
      </c>
      <c r="B792" t="s">
        <v>526</v>
      </c>
      <c r="C792" s="3" t="s">
        <v>1283</v>
      </c>
      <c r="D792" s="3"/>
      <c r="E792" s="1">
        <v>2179</v>
      </c>
      <c r="F792" s="1">
        <v>2</v>
      </c>
      <c r="G792" s="1">
        <v>20664</v>
      </c>
      <c r="H792" s="1">
        <v>20664</v>
      </c>
      <c r="I792" s="1">
        <v>20664</v>
      </c>
      <c r="J792" s="1" t="s">
        <v>513</v>
      </c>
      <c r="K792" t="s">
        <v>514</v>
      </c>
      <c r="L792" t="s">
        <v>451</v>
      </c>
      <c r="M792" t="s">
        <v>451</v>
      </c>
      <c r="N792" t="str">
        <f t="shared" si="12"/>
        <v>CG-CAHPS 12 Month-Y19P-Coordination of Care</v>
      </c>
      <c r="O792">
        <f>COUNTIF([1]BriansMasterCategoryDefinitionL!$F$2:$F$525,N792)</f>
        <v>0</v>
      </c>
    </row>
    <row r="793" spans="1:15" hidden="1" x14ac:dyDescent="0.25">
      <c r="A793" s="1">
        <v>154</v>
      </c>
      <c r="B793" t="s">
        <v>526</v>
      </c>
      <c r="C793" s="3" t="s">
        <v>1283</v>
      </c>
      <c r="D793" s="3"/>
      <c r="E793" s="1">
        <v>2179</v>
      </c>
      <c r="F793" s="1">
        <v>2</v>
      </c>
      <c r="G793" s="1">
        <v>20658</v>
      </c>
      <c r="H793" s="1">
        <v>20658</v>
      </c>
      <c r="I793" s="1">
        <v>19432</v>
      </c>
      <c r="J793" s="1" t="s">
        <v>478</v>
      </c>
      <c r="K793" t="s">
        <v>503</v>
      </c>
      <c r="L793" t="s">
        <v>480</v>
      </c>
      <c r="M793" t="s">
        <v>481</v>
      </c>
      <c r="N793" t="str">
        <f t="shared" si="12"/>
        <v>CG-CAHPS 12 Month-Y3FG-PCMH – SELF MANAGEMENT SUPPORT</v>
      </c>
      <c r="O793">
        <f>COUNTIF([1]BriansMasterCategoryDefinitionL!$F$2:$F$525,N793)</f>
        <v>0</v>
      </c>
    </row>
    <row r="794" spans="1:15" hidden="1" x14ac:dyDescent="0.25">
      <c r="A794" s="1">
        <v>154</v>
      </c>
      <c r="B794" t="s">
        <v>526</v>
      </c>
      <c r="C794" s="3" t="s">
        <v>1283</v>
      </c>
      <c r="D794" s="3"/>
      <c r="E794" s="1">
        <v>2179</v>
      </c>
      <c r="F794" s="1">
        <v>2</v>
      </c>
      <c r="G794" s="1">
        <v>20659</v>
      </c>
      <c r="H794" s="1">
        <v>20659</v>
      </c>
      <c r="I794" s="1">
        <v>19433</v>
      </c>
      <c r="J794" s="1" t="s">
        <v>482</v>
      </c>
      <c r="K794" t="s">
        <v>504</v>
      </c>
      <c r="L794" t="s">
        <v>480</v>
      </c>
      <c r="M794" t="s">
        <v>481</v>
      </c>
      <c r="N794" t="str">
        <f t="shared" si="12"/>
        <v>CG-CAHPS 12 Month-Y3FH-PCMH – SELF MANAGEMENT SUPPORT</v>
      </c>
      <c r="O794">
        <f>COUNTIF([1]BriansMasterCategoryDefinitionL!$F$2:$F$525,N794)</f>
        <v>0</v>
      </c>
    </row>
    <row r="795" spans="1:15" hidden="1" x14ac:dyDescent="0.25">
      <c r="A795" s="1">
        <v>154</v>
      </c>
      <c r="B795" t="s">
        <v>526</v>
      </c>
      <c r="C795" s="3" t="s">
        <v>1283</v>
      </c>
      <c r="D795" s="3"/>
      <c r="E795" s="1">
        <v>2179</v>
      </c>
      <c r="F795" s="1">
        <v>2</v>
      </c>
      <c r="G795" s="1">
        <v>20833</v>
      </c>
      <c r="H795" s="1">
        <v>20833</v>
      </c>
      <c r="I795" s="1">
        <v>14093</v>
      </c>
      <c r="J795" s="1" t="s">
        <v>484</v>
      </c>
      <c r="K795" t="s">
        <v>485</v>
      </c>
      <c r="L795" t="s">
        <v>486</v>
      </c>
      <c r="M795" t="s">
        <v>487</v>
      </c>
      <c r="N795" t="str">
        <f t="shared" si="12"/>
        <v>CG-CAHPS 12 Month-H9H-Helpful, Courteous, And Respectful Office Staff</v>
      </c>
      <c r="O795">
        <f>COUNTIF([1]BriansMasterCategoryDefinitionL!$F$2:$F$525,N795)</f>
        <v>1</v>
      </c>
    </row>
    <row r="796" spans="1:15" hidden="1" x14ac:dyDescent="0.25">
      <c r="A796" s="1">
        <v>154</v>
      </c>
      <c r="B796" t="s">
        <v>526</v>
      </c>
      <c r="C796" s="3" t="s">
        <v>1283</v>
      </c>
      <c r="D796" s="3"/>
      <c r="E796" s="1">
        <v>2179</v>
      </c>
      <c r="F796" s="1">
        <v>2</v>
      </c>
      <c r="G796" s="1">
        <v>20835</v>
      </c>
      <c r="H796" s="1">
        <v>20835</v>
      </c>
      <c r="I796" s="1">
        <v>14094</v>
      </c>
      <c r="J796" s="1" t="s">
        <v>488</v>
      </c>
      <c r="K796" t="s">
        <v>489</v>
      </c>
      <c r="L796" t="s">
        <v>486</v>
      </c>
      <c r="M796" t="s">
        <v>487</v>
      </c>
      <c r="N796" t="str">
        <f t="shared" si="12"/>
        <v>CG-CAHPS 12 Month-H9C-Helpful, Courteous, And Respectful Office Staff</v>
      </c>
      <c r="O796">
        <f>COUNTIF([1]BriansMasterCategoryDefinitionL!$F$2:$F$525,N796)</f>
        <v>1</v>
      </c>
    </row>
    <row r="797" spans="1:15" hidden="1" x14ac:dyDescent="0.25">
      <c r="A797" s="1">
        <v>158</v>
      </c>
      <c r="B797" t="s">
        <v>544</v>
      </c>
      <c r="C797" s="3" t="s">
        <v>1283</v>
      </c>
      <c r="D797" s="3"/>
      <c r="E797" s="1">
        <v>2016</v>
      </c>
      <c r="F797" s="1">
        <v>33</v>
      </c>
      <c r="G797" s="1">
        <v>19291</v>
      </c>
      <c r="H797" s="1">
        <v>14084</v>
      </c>
      <c r="I797" s="1">
        <v>14084</v>
      </c>
      <c r="J797" s="1" t="s">
        <v>422</v>
      </c>
      <c r="K797" t="s">
        <v>519</v>
      </c>
      <c r="L797" t="s">
        <v>413</v>
      </c>
      <c r="M797" t="s">
        <v>413</v>
      </c>
      <c r="N797" t="str">
        <f t="shared" si="12"/>
        <v>CG-CAHPS 12 Month-H5DD-Getting Timely Appointments, Care, and Information</v>
      </c>
      <c r="O797">
        <f>COUNTIF([1]BriansMasterCategoryDefinitionL!$F$2:$F$525,N797)</f>
        <v>1</v>
      </c>
    </row>
    <row r="798" spans="1:15" hidden="1" x14ac:dyDescent="0.25">
      <c r="A798" s="1">
        <v>158</v>
      </c>
      <c r="B798" t="s">
        <v>544</v>
      </c>
      <c r="C798" s="3" t="s">
        <v>1283</v>
      </c>
      <c r="D798" s="3"/>
      <c r="E798" s="1">
        <v>2016</v>
      </c>
      <c r="F798" s="1">
        <v>33</v>
      </c>
      <c r="G798" s="1">
        <v>19289</v>
      </c>
      <c r="H798" s="1">
        <v>14082</v>
      </c>
      <c r="I798" s="1">
        <v>14082</v>
      </c>
      <c r="J798" s="1" t="s">
        <v>411</v>
      </c>
      <c r="K798" t="s">
        <v>412</v>
      </c>
      <c r="L798" t="s">
        <v>413</v>
      </c>
      <c r="M798" t="s">
        <v>413</v>
      </c>
      <c r="N798" t="str">
        <f t="shared" si="12"/>
        <v>CG-CAHPS 12 Month-H9DA-Getting Timely Appointments, Care, and Information</v>
      </c>
      <c r="O798">
        <f>COUNTIF([1]BriansMasterCategoryDefinitionL!$F$2:$F$525,N798)</f>
        <v>1</v>
      </c>
    </row>
    <row r="799" spans="1:15" hidden="1" x14ac:dyDescent="0.25">
      <c r="A799" s="1">
        <v>158</v>
      </c>
      <c r="B799" t="s">
        <v>544</v>
      </c>
      <c r="C799" s="3" t="s">
        <v>1283</v>
      </c>
      <c r="D799" s="3"/>
      <c r="E799" s="1">
        <v>2016</v>
      </c>
      <c r="F799" s="1">
        <v>33</v>
      </c>
      <c r="G799" s="1">
        <v>19290</v>
      </c>
      <c r="H799" s="1">
        <v>14083</v>
      </c>
      <c r="I799" s="1">
        <v>14083</v>
      </c>
      <c r="J799" s="1" t="s">
        <v>414</v>
      </c>
      <c r="K799" t="s">
        <v>415</v>
      </c>
      <c r="L799" t="s">
        <v>413</v>
      </c>
      <c r="M799" t="s">
        <v>413</v>
      </c>
      <c r="N799" t="str">
        <f t="shared" si="12"/>
        <v>CG-CAHPS 12 Month-H9DB-Getting Timely Appointments, Care, and Information</v>
      </c>
      <c r="O799">
        <f>COUNTIF([1]BriansMasterCategoryDefinitionL!$F$2:$F$525,N799)</f>
        <v>1</v>
      </c>
    </row>
    <row r="800" spans="1:15" hidden="1" x14ac:dyDescent="0.25">
      <c r="A800" s="1">
        <v>158</v>
      </c>
      <c r="B800" t="s">
        <v>544</v>
      </c>
      <c r="C800" s="3" t="s">
        <v>1283</v>
      </c>
      <c r="D800" s="3"/>
      <c r="E800" s="1">
        <v>2016</v>
      </c>
      <c r="F800" s="1">
        <v>33</v>
      </c>
      <c r="G800" s="1">
        <v>19286</v>
      </c>
      <c r="H800" s="1">
        <v>14081</v>
      </c>
      <c r="I800" s="1">
        <v>14081</v>
      </c>
      <c r="J800" s="1" t="s">
        <v>418</v>
      </c>
      <c r="K800" t="s">
        <v>516</v>
      </c>
      <c r="L800" t="s">
        <v>413</v>
      </c>
      <c r="M800" t="s">
        <v>413</v>
      </c>
      <c r="N800" t="str">
        <f t="shared" si="12"/>
        <v>CG-CAHPS 12 Month-H1DB-Getting Timely Appointments, Care, and Information</v>
      </c>
      <c r="O800">
        <f>COUNTIF([1]BriansMasterCategoryDefinitionL!$F$2:$F$525,N800)</f>
        <v>1</v>
      </c>
    </row>
    <row r="801" spans="1:15" hidden="1" x14ac:dyDescent="0.25">
      <c r="A801" s="1">
        <v>158</v>
      </c>
      <c r="B801" t="s">
        <v>544</v>
      </c>
      <c r="C801" s="3" t="s">
        <v>1283</v>
      </c>
      <c r="D801" s="3"/>
      <c r="E801" s="1">
        <v>2016</v>
      </c>
      <c r="F801" s="1">
        <v>33</v>
      </c>
      <c r="G801" s="1">
        <v>19284</v>
      </c>
      <c r="H801" s="1">
        <v>14080</v>
      </c>
      <c r="I801" s="1">
        <v>14080</v>
      </c>
      <c r="J801" s="1" t="s">
        <v>416</v>
      </c>
      <c r="K801" t="s">
        <v>515</v>
      </c>
      <c r="L801" t="s">
        <v>413</v>
      </c>
      <c r="M801" t="s">
        <v>413</v>
      </c>
      <c r="N801" t="str">
        <f t="shared" si="12"/>
        <v>CG-CAHPS 12 Month-H1DA-Getting Timely Appointments, Care, and Information</v>
      </c>
      <c r="O801">
        <f>COUNTIF([1]BriansMasterCategoryDefinitionL!$F$2:$F$525,N801)</f>
        <v>1</v>
      </c>
    </row>
    <row r="802" spans="1:15" hidden="1" x14ac:dyDescent="0.25">
      <c r="A802" s="1">
        <v>158</v>
      </c>
      <c r="B802" t="s">
        <v>544</v>
      </c>
      <c r="C802" s="3" t="s">
        <v>1283</v>
      </c>
      <c r="D802" s="3"/>
      <c r="E802" s="1">
        <v>2016</v>
      </c>
      <c r="F802" s="1">
        <v>33</v>
      </c>
      <c r="G802" s="1">
        <v>19292</v>
      </c>
      <c r="H802" s="1">
        <v>14085</v>
      </c>
      <c r="I802" s="1">
        <v>5870</v>
      </c>
      <c r="J802" s="1" t="s">
        <v>161</v>
      </c>
      <c r="K802" t="s">
        <v>521</v>
      </c>
      <c r="L802" t="s">
        <v>439</v>
      </c>
      <c r="M802" t="s">
        <v>434</v>
      </c>
      <c r="N802" t="str">
        <f t="shared" si="12"/>
        <v>CG-CAHPS 12 Month-H3J-How Well Providers Communicate With Patients</v>
      </c>
      <c r="O802">
        <f>COUNTIF([1]BriansMasterCategoryDefinitionL!$F$2:$F$525,N802)</f>
        <v>1</v>
      </c>
    </row>
    <row r="803" spans="1:15" hidden="1" x14ac:dyDescent="0.25">
      <c r="A803" s="1">
        <v>158</v>
      </c>
      <c r="B803" t="s">
        <v>544</v>
      </c>
      <c r="C803" s="3" t="s">
        <v>1283</v>
      </c>
      <c r="D803" s="3"/>
      <c r="E803" s="1">
        <v>2016</v>
      </c>
      <c r="F803" s="1">
        <v>33</v>
      </c>
      <c r="G803" s="1">
        <v>19293</v>
      </c>
      <c r="H803" s="1">
        <v>14086</v>
      </c>
      <c r="I803" s="1">
        <v>5869</v>
      </c>
      <c r="J803" s="1" t="s">
        <v>158</v>
      </c>
      <c r="K803" t="s">
        <v>433</v>
      </c>
      <c r="L803" t="s">
        <v>439</v>
      </c>
      <c r="M803" t="s">
        <v>434</v>
      </c>
      <c r="N803" t="str">
        <f t="shared" si="12"/>
        <v>CG-CAHPS 12 Month-H3O-How Well Providers Communicate With Patients</v>
      </c>
      <c r="O803">
        <f>COUNTIF([1]BriansMasterCategoryDefinitionL!$F$2:$F$525,N803)</f>
        <v>1</v>
      </c>
    </row>
    <row r="804" spans="1:15" hidden="1" x14ac:dyDescent="0.25">
      <c r="A804" s="1">
        <v>158</v>
      </c>
      <c r="B804" t="s">
        <v>544</v>
      </c>
      <c r="C804" s="3" t="s">
        <v>1283</v>
      </c>
      <c r="D804" s="3"/>
      <c r="E804" s="1">
        <v>2016</v>
      </c>
      <c r="F804" s="1">
        <v>33</v>
      </c>
      <c r="G804" s="1">
        <v>19297</v>
      </c>
      <c r="H804" s="1">
        <v>14089</v>
      </c>
      <c r="I804" s="1">
        <v>14089</v>
      </c>
      <c r="J804" s="1" t="s">
        <v>163</v>
      </c>
      <c r="K804" t="s">
        <v>437</v>
      </c>
      <c r="L804" t="s">
        <v>439</v>
      </c>
      <c r="M804" t="s">
        <v>434</v>
      </c>
      <c r="N804" t="str">
        <f t="shared" si="12"/>
        <v>CG-CAHPS 12 Month-H3CS-How Well Providers Communicate With Patients</v>
      </c>
      <c r="O804">
        <f>COUNTIF([1]BriansMasterCategoryDefinitionL!$F$2:$F$525,N804)</f>
        <v>1</v>
      </c>
    </row>
    <row r="805" spans="1:15" hidden="1" x14ac:dyDescent="0.25">
      <c r="A805" s="1">
        <v>158</v>
      </c>
      <c r="B805" t="s">
        <v>544</v>
      </c>
      <c r="C805" s="3" t="s">
        <v>1283</v>
      </c>
      <c r="D805" s="3"/>
      <c r="E805" s="1">
        <v>2016</v>
      </c>
      <c r="F805" s="1">
        <v>33</v>
      </c>
      <c r="G805" s="1">
        <v>19298</v>
      </c>
      <c r="H805" s="1">
        <v>14090</v>
      </c>
      <c r="I805" s="1">
        <v>14090</v>
      </c>
      <c r="J805" s="1" t="s">
        <v>165</v>
      </c>
      <c r="K805" t="s">
        <v>523</v>
      </c>
      <c r="L805" t="s">
        <v>439</v>
      </c>
      <c r="M805" t="s">
        <v>434</v>
      </c>
      <c r="N805" t="str">
        <f t="shared" si="12"/>
        <v>CG-CAHPS 12 Month-H3AA-How Well Providers Communicate With Patients</v>
      </c>
      <c r="O805">
        <f>COUNTIF([1]BriansMasterCategoryDefinitionL!$F$2:$F$525,N805)</f>
        <v>1</v>
      </c>
    </row>
    <row r="806" spans="1:15" hidden="1" x14ac:dyDescent="0.25">
      <c r="A806" s="1">
        <v>158</v>
      </c>
      <c r="B806" t="s">
        <v>544</v>
      </c>
      <c r="C806" s="3" t="s">
        <v>1283</v>
      </c>
      <c r="D806" s="3"/>
      <c r="E806" s="1">
        <v>2016</v>
      </c>
      <c r="F806" s="1">
        <v>33</v>
      </c>
      <c r="G806" s="1">
        <v>19295</v>
      </c>
      <c r="H806" s="1">
        <v>14087</v>
      </c>
      <c r="I806" s="1">
        <v>14087</v>
      </c>
      <c r="J806" s="1" t="s">
        <v>435</v>
      </c>
      <c r="K806" t="s">
        <v>436</v>
      </c>
      <c r="L806" t="s">
        <v>439</v>
      </c>
      <c r="M806" t="s">
        <v>434</v>
      </c>
      <c r="N806" t="str">
        <f t="shared" si="12"/>
        <v>CG-CAHPS 12 Month-H3FF-How Well Providers Communicate With Patients</v>
      </c>
      <c r="O806">
        <f>COUNTIF([1]BriansMasterCategoryDefinitionL!$F$2:$F$525,N806)</f>
        <v>1</v>
      </c>
    </row>
    <row r="807" spans="1:15" hidden="1" x14ac:dyDescent="0.25">
      <c r="A807" s="1">
        <v>158</v>
      </c>
      <c r="B807" t="s">
        <v>544</v>
      </c>
      <c r="C807" s="3" t="s">
        <v>1283</v>
      </c>
      <c r="D807" s="3"/>
      <c r="E807" s="1">
        <v>2016</v>
      </c>
      <c r="F807" s="1">
        <v>33</v>
      </c>
      <c r="G807" s="1">
        <v>19296</v>
      </c>
      <c r="H807" s="1">
        <v>14088</v>
      </c>
      <c r="I807" s="1">
        <v>14088</v>
      </c>
      <c r="J807" s="1" t="s">
        <v>440</v>
      </c>
      <c r="K807" t="s">
        <v>522</v>
      </c>
      <c r="L807" t="s">
        <v>439</v>
      </c>
      <c r="M807" t="s">
        <v>434</v>
      </c>
      <c r="N807" t="str">
        <f t="shared" si="12"/>
        <v>CG-CAHPS 12 Month-H3D-How Well Providers Communicate With Patients</v>
      </c>
      <c r="O807">
        <f>COUNTIF([1]BriansMasterCategoryDefinitionL!$F$2:$F$525,N807)</f>
        <v>1</v>
      </c>
    </row>
    <row r="808" spans="1:15" hidden="1" x14ac:dyDescent="0.25">
      <c r="A808" s="1">
        <v>158</v>
      </c>
      <c r="B808" t="s">
        <v>544</v>
      </c>
      <c r="C808" s="3" t="s">
        <v>1283</v>
      </c>
      <c r="D808" s="3"/>
      <c r="E808" s="1">
        <v>2016</v>
      </c>
      <c r="F808" s="1">
        <v>33</v>
      </c>
      <c r="G808" s="1">
        <v>19300</v>
      </c>
      <c r="H808" s="1">
        <v>14091</v>
      </c>
      <c r="I808" s="1">
        <v>14091</v>
      </c>
      <c r="J808" s="1" t="s">
        <v>443</v>
      </c>
      <c r="K808" t="s">
        <v>505</v>
      </c>
      <c r="L808" t="s">
        <v>445</v>
      </c>
      <c r="M808" t="s">
        <v>446</v>
      </c>
      <c r="N808" t="str">
        <f t="shared" si="12"/>
        <v>CG-CAHPS 12 Month-H4FC-Follow-Up On Test Results</v>
      </c>
      <c r="O808">
        <f>COUNTIF([1]BriansMasterCategoryDefinitionL!$F$2:$F$525,N808)</f>
        <v>1</v>
      </c>
    </row>
    <row r="809" spans="1:15" hidden="1" x14ac:dyDescent="0.25">
      <c r="A809" s="1">
        <v>158</v>
      </c>
      <c r="B809" t="s">
        <v>544</v>
      </c>
      <c r="C809" s="3" t="s">
        <v>1283</v>
      </c>
      <c r="D809" s="3"/>
      <c r="E809" s="1">
        <v>2016</v>
      </c>
      <c r="F809" s="1">
        <v>33</v>
      </c>
      <c r="G809" s="1">
        <v>19301</v>
      </c>
      <c r="H809" s="1">
        <v>14092</v>
      </c>
      <c r="I809" s="1">
        <v>5885</v>
      </c>
      <c r="J809" s="1" t="s">
        <v>231</v>
      </c>
      <c r="K809" t="s">
        <v>447</v>
      </c>
      <c r="L809" t="s">
        <v>448</v>
      </c>
      <c r="M809" t="s">
        <v>448</v>
      </c>
      <c r="N809" t="str">
        <f t="shared" si="12"/>
        <v>CG-CAHPS 12 Month-H30-Patients' Rating of the Provider</v>
      </c>
      <c r="O809">
        <f>COUNTIF([1]BriansMasterCategoryDefinitionL!$F$2:$F$525,N809)</f>
        <v>1</v>
      </c>
    </row>
    <row r="810" spans="1:15" hidden="1" x14ac:dyDescent="0.25">
      <c r="A810" s="1">
        <v>158</v>
      </c>
      <c r="B810" t="s">
        <v>544</v>
      </c>
      <c r="C810" s="3" t="s">
        <v>1283</v>
      </c>
      <c r="D810" s="3"/>
      <c r="E810" s="1">
        <v>2016</v>
      </c>
      <c r="F810" s="1">
        <v>33</v>
      </c>
      <c r="G810" s="1">
        <v>19302</v>
      </c>
      <c r="H810" s="1">
        <v>14093</v>
      </c>
      <c r="I810" s="1">
        <v>14093</v>
      </c>
      <c r="J810" s="1" t="s">
        <v>484</v>
      </c>
      <c r="K810" t="s">
        <v>485</v>
      </c>
      <c r="L810" t="s">
        <v>486</v>
      </c>
      <c r="M810" t="s">
        <v>487</v>
      </c>
      <c r="N810" t="str">
        <f t="shared" si="12"/>
        <v>CG-CAHPS 12 Month-H9H-Helpful, Courteous, And Respectful Office Staff</v>
      </c>
      <c r="O810">
        <f>COUNTIF([1]BriansMasterCategoryDefinitionL!$F$2:$F$525,N810)</f>
        <v>1</v>
      </c>
    </row>
    <row r="811" spans="1:15" hidden="1" x14ac:dyDescent="0.25">
      <c r="A811" s="1">
        <v>158</v>
      </c>
      <c r="B811" t="s">
        <v>544</v>
      </c>
      <c r="C811" s="3" t="s">
        <v>1283</v>
      </c>
      <c r="D811" s="3"/>
      <c r="E811" s="1">
        <v>2016</v>
      </c>
      <c r="F811" s="1">
        <v>33</v>
      </c>
      <c r="G811" s="1">
        <v>19303</v>
      </c>
      <c r="H811" s="1">
        <v>14094</v>
      </c>
      <c r="I811" s="1">
        <v>14094</v>
      </c>
      <c r="J811" s="1" t="s">
        <v>488</v>
      </c>
      <c r="K811" t="s">
        <v>489</v>
      </c>
      <c r="L811" t="s">
        <v>486</v>
      </c>
      <c r="M811" t="s">
        <v>487</v>
      </c>
      <c r="N811" t="str">
        <f t="shared" si="12"/>
        <v>CG-CAHPS 12 Month-H9C-Helpful, Courteous, And Respectful Office Staff</v>
      </c>
      <c r="O811">
        <f>COUNTIF([1]BriansMasterCategoryDefinitionL!$F$2:$F$525,N811)</f>
        <v>1</v>
      </c>
    </row>
    <row r="812" spans="1:15" hidden="1" x14ac:dyDescent="0.25">
      <c r="A812" s="1">
        <v>158</v>
      </c>
      <c r="B812" t="s">
        <v>544</v>
      </c>
      <c r="C812" s="3" t="s">
        <v>1283</v>
      </c>
      <c r="D812" s="3"/>
      <c r="E812" s="1">
        <v>2172</v>
      </c>
      <c r="F812" s="1">
        <v>30</v>
      </c>
      <c r="G812" s="1">
        <v>20790</v>
      </c>
      <c r="H812" s="1">
        <v>14080</v>
      </c>
      <c r="I812" s="1">
        <v>14080</v>
      </c>
      <c r="J812" s="1" t="s">
        <v>416</v>
      </c>
      <c r="K812" t="s">
        <v>525</v>
      </c>
      <c r="L812" t="s">
        <v>413</v>
      </c>
      <c r="M812" t="s">
        <v>413</v>
      </c>
      <c r="N812" t="str">
        <f t="shared" si="12"/>
        <v>CG-CAHPS 12 Month-H1DA-Getting Timely Appointments, Care, and Information</v>
      </c>
      <c r="O812">
        <f>COUNTIF([1]BriansMasterCategoryDefinitionL!$F$2:$F$525,N812)</f>
        <v>1</v>
      </c>
    </row>
    <row r="813" spans="1:15" hidden="1" x14ac:dyDescent="0.25">
      <c r="A813" s="1">
        <v>158</v>
      </c>
      <c r="B813" t="s">
        <v>544</v>
      </c>
      <c r="C813" s="3" t="s">
        <v>1283</v>
      </c>
      <c r="D813" s="3"/>
      <c r="E813" s="1">
        <v>2172</v>
      </c>
      <c r="F813" s="1">
        <v>30</v>
      </c>
      <c r="G813" s="1">
        <v>20791</v>
      </c>
      <c r="H813" s="1">
        <v>14081</v>
      </c>
      <c r="I813" s="1">
        <v>14081</v>
      </c>
      <c r="J813" s="1" t="s">
        <v>418</v>
      </c>
      <c r="K813" t="s">
        <v>516</v>
      </c>
      <c r="L813" t="s">
        <v>413</v>
      </c>
      <c r="M813" t="s">
        <v>413</v>
      </c>
      <c r="N813" t="str">
        <f t="shared" si="12"/>
        <v>CG-CAHPS 12 Month-H1DB-Getting Timely Appointments, Care, and Information</v>
      </c>
      <c r="O813">
        <f>COUNTIF([1]BriansMasterCategoryDefinitionL!$F$2:$F$525,N813)</f>
        <v>1</v>
      </c>
    </row>
    <row r="814" spans="1:15" hidden="1" x14ac:dyDescent="0.25">
      <c r="A814" s="1">
        <v>158</v>
      </c>
      <c r="B814" t="s">
        <v>544</v>
      </c>
      <c r="C814" s="3" t="s">
        <v>1283</v>
      </c>
      <c r="D814" s="3"/>
      <c r="E814" s="1">
        <v>2172</v>
      </c>
      <c r="F814" s="1">
        <v>30</v>
      </c>
      <c r="G814" s="1">
        <v>20792</v>
      </c>
      <c r="H814" s="1">
        <v>14082</v>
      </c>
      <c r="I814" s="1">
        <v>14082</v>
      </c>
      <c r="J814" s="1" t="s">
        <v>411</v>
      </c>
      <c r="K814" t="s">
        <v>412</v>
      </c>
      <c r="L814" t="s">
        <v>413</v>
      </c>
      <c r="M814" t="s">
        <v>413</v>
      </c>
      <c r="N814" t="str">
        <f t="shared" si="12"/>
        <v>CG-CAHPS 12 Month-H9DA-Getting Timely Appointments, Care, and Information</v>
      </c>
      <c r="O814">
        <f>COUNTIF([1]BriansMasterCategoryDefinitionL!$F$2:$F$525,N814)</f>
        <v>1</v>
      </c>
    </row>
    <row r="815" spans="1:15" hidden="1" x14ac:dyDescent="0.25">
      <c r="A815" s="1">
        <v>158</v>
      </c>
      <c r="B815" t="s">
        <v>544</v>
      </c>
      <c r="C815" s="3" t="s">
        <v>1283</v>
      </c>
      <c r="D815" s="3"/>
      <c r="E815" s="1">
        <v>2172</v>
      </c>
      <c r="F815" s="1">
        <v>30</v>
      </c>
      <c r="G815" s="1">
        <v>20793</v>
      </c>
      <c r="H815" s="1">
        <v>14083</v>
      </c>
      <c r="I815" s="1">
        <v>14083</v>
      </c>
      <c r="J815" s="1" t="s">
        <v>414</v>
      </c>
      <c r="K815" t="s">
        <v>415</v>
      </c>
      <c r="L815" t="s">
        <v>413</v>
      </c>
      <c r="M815" t="s">
        <v>413</v>
      </c>
      <c r="N815" t="str">
        <f t="shared" si="12"/>
        <v>CG-CAHPS 12 Month-H9DB-Getting Timely Appointments, Care, and Information</v>
      </c>
      <c r="O815">
        <f>COUNTIF([1]BriansMasterCategoryDefinitionL!$F$2:$F$525,N815)</f>
        <v>1</v>
      </c>
    </row>
    <row r="816" spans="1:15" hidden="1" x14ac:dyDescent="0.25">
      <c r="A816" s="1">
        <v>158</v>
      </c>
      <c r="B816" t="s">
        <v>544</v>
      </c>
      <c r="C816" s="3" t="s">
        <v>1283</v>
      </c>
      <c r="D816" s="3"/>
      <c r="E816" s="1">
        <v>2172</v>
      </c>
      <c r="F816" s="1">
        <v>30</v>
      </c>
      <c r="G816" s="1">
        <v>20794</v>
      </c>
      <c r="H816" s="1">
        <v>14084</v>
      </c>
      <c r="I816" s="1">
        <v>14084</v>
      </c>
      <c r="J816" s="1" t="s">
        <v>422</v>
      </c>
      <c r="K816" t="s">
        <v>519</v>
      </c>
      <c r="L816" t="s">
        <v>413</v>
      </c>
      <c r="M816" t="s">
        <v>413</v>
      </c>
      <c r="N816" t="str">
        <f t="shared" si="12"/>
        <v>CG-CAHPS 12 Month-H5DD-Getting Timely Appointments, Care, and Information</v>
      </c>
      <c r="O816">
        <f>COUNTIF([1]BriansMasterCategoryDefinitionL!$F$2:$F$525,N816)</f>
        <v>1</v>
      </c>
    </row>
    <row r="817" spans="1:15" hidden="1" x14ac:dyDescent="0.25">
      <c r="A817" s="1">
        <v>158</v>
      </c>
      <c r="B817" t="s">
        <v>544</v>
      </c>
      <c r="C817" s="3" t="s">
        <v>1283</v>
      </c>
      <c r="D817" s="3"/>
      <c r="E817" s="1">
        <v>2172</v>
      </c>
      <c r="F817" s="1">
        <v>30</v>
      </c>
      <c r="G817" s="1">
        <v>20658</v>
      </c>
      <c r="H817" s="1">
        <v>20658</v>
      </c>
      <c r="I817" s="1">
        <v>19432</v>
      </c>
      <c r="J817" s="1" t="s">
        <v>478</v>
      </c>
      <c r="K817" t="s">
        <v>503</v>
      </c>
      <c r="L817" t="s">
        <v>480</v>
      </c>
      <c r="M817" t="s">
        <v>490</v>
      </c>
      <c r="N817" s="5" t="str">
        <f t="shared" si="12"/>
        <v>CG-CAHPS 12 Month-Y3FG-PCMH - Self Management Support</v>
      </c>
      <c r="O817" s="5">
        <f>COUNTIF([1]BriansMasterCategoryDefinitionL!$F$2:$F$525,N817)</f>
        <v>0</v>
      </c>
    </row>
    <row r="818" spans="1:15" hidden="1" x14ac:dyDescent="0.25">
      <c r="A818" s="1">
        <v>158</v>
      </c>
      <c r="B818" t="s">
        <v>544</v>
      </c>
      <c r="C818" s="3" t="s">
        <v>1283</v>
      </c>
      <c r="D818" s="3"/>
      <c r="E818" s="1">
        <v>2172</v>
      </c>
      <c r="F818" s="1">
        <v>30</v>
      </c>
      <c r="G818" s="1">
        <v>20659</v>
      </c>
      <c r="H818" s="1">
        <v>20659</v>
      </c>
      <c r="I818" s="1">
        <v>19433</v>
      </c>
      <c r="J818" s="1" t="s">
        <v>482</v>
      </c>
      <c r="K818" t="s">
        <v>504</v>
      </c>
      <c r="L818" t="s">
        <v>480</v>
      </c>
      <c r="M818" t="s">
        <v>490</v>
      </c>
      <c r="N818" s="5" t="str">
        <f t="shared" si="12"/>
        <v>CG-CAHPS 12 Month-Y3FH-PCMH - Self Management Support</v>
      </c>
      <c r="O818" s="5">
        <f>COUNTIF([1]BriansMasterCategoryDefinitionL!$F$2:$F$525,N818)</f>
        <v>0</v>
      </c>
    </row>
    <row r="819" spans="1:15" hidden="1" x14ac:dyDescent="0.25">
      <c r="A819" s="1">
        <v>158</v>
      </c>
      <c r="B819" t="s">
        <v>544</v>
      </c>
      <c r="C819" s="3" t="s">
        <v>1283</v>
      </c>
      <c r="D819" s="3"/>
      <c r="E819" s="1">
        <v>2172</v>
      </c>
      <c r="F819" s="1">
        <v>30</v>
      </c>
      <c r="G819" s="1">
        <v>20661</v>
      </c>
      <c r="H819" s="1">
        <v>20661</v>
      </c>
      <c r="I819" s="1">
        <v>20661</v>
      </c>
      <c r="J819" s="1" t="s">
        <v>452</v>
      </c>
      <c r="K819" t="s">
        <v>507</v>
      </c>
      <c r="L819" t="s">
        <v>451</v>
      </c>
      <c r="M819" t="s">
        <v>491</v>
      </c>
      <c r="N819" s="5" t="str">
        <f t="shared" si="12"/>
        <v>CG-CAHPS 12 Month-Y4AM1-PCMH - Coordination of Care</v>
      </c>
      <c r="O819" s="5">
        <f>COUNTIF([1]BriansMasterCategoryDefinitionL!$F$2:$F$525,N819)</f>
        <v>0</v>
      </c>
    </row>
    <row r="820" spans="1:15" hidden="1" x14ac:dyDescent="0.25">
      <c r="A820" s="1">
        <v>158</v>
      </c>
      <c r="B820" t="s">
        <v>544</v>
      </c>
      <c r="C820" s="3" t="s">
        <v>1283</v>
      </c>
      <c r="D820" s="3"/>
      <c r="E820" s="1">
        <v>2172</v>
      </c>
      <c r="F820" s="1">
        <v>30</v>
      </c>
      <c r="G820" s="1">
        <v>20801</v>
      </c>
      <c r="H820" s="1">
        <v>14091</v>
      </c>
      <c r="I820" s="1">
        <v>14091</v>
      </c>
      <c r="J820" s="1" t="s">
        <v>443</v>
      </c>
      <c r="K820" t="s">
        <v>505</v>
      </c>
      <c r="L820" t="s">
        <v>445</v>
      </c>
      <c r="M820" t="s">
        <v>491</v>
      </c>
      <c r="N820" s="5" t="str">
        <f t="shared" si="12"/>
        <v>CG-CAHPS 12 Month-H4FC-PCMH - Coordination of Care</v>
      </c>
      <c r="O820" s="5">
        <f>COUNTIF([1]BriansMasterCategoryDefinitionL!$F$2:$F$525,N820)</f>
        <v>0</v>
      </c>
    </row>
    <row r="821" spans="1:15" hidden="1" x14ac:dyDescent="0.25">
      <c r="A821" s="1">
        <v>158</v>
      </c>
      <c r="B821" t="s">
        <v>544</v>
      </c>
      <c r="C821" s="3" t="s">
        <v>1283</v>
      </c>
      <c r="D821" s="3"/>
      <c r="E821" s="1">
        <v>2172</v>
      </c>
      <c r="F821" s="1">
        <v>30</v>
      </c>
      <c r="G821" s="1">
        <v>20657</v>
      </c>
      <c r="H821" s="1">
        <v>20657</v>
      </c>
      <c r="I821" s="1">
        <v>19431</v>
      </c>
      <c r="J821" s="1" t="s">
        <v>449</v>
      </c>
      <c r="K821" t="s">
        <v>506</v>
      </c>
      <c r="L821" t="s">
        <v>451</v>
      </c>
      <c r="M821" t="s">
        <v>491</v>
      </c>
      <c r="N821" s="5" t="str">
        <f t="shared" si="12"/>
        <v>CG-CAHPS 12 Month-H3DB-PCMH - Coordination of Care</v>
      </c>
      <c r="O821" s="5">
        <f>COUNTIF([1]BriansMasterCategoryDefinitionL!$F$2:$F$525,N821)</f>
        <v>0</v>
      </c>
    </row>
    <row r="822" spans="1:15" hidden="1" x14ac:dyDescent="0.25">
      <c r="A822" s="1">
        <v>158</v>
      </c>
      <c r="B822" t="s">
        <v>544</v>
      </c>
      <c r="C822" s="3" t="s">
        <v>1283</v>
      </c>
      <c r="D822" s="3"/>
      <c r="E822" s="1">
        <v>2172</v>
      </c>
      <c r="F822" s="1">
        <v>30</v>
      </c>
      <c r="G822" s="1">
        <v>20662</v>
      </c>
      <c r="H822" s="1">
        <v>20662</v>
      </c>
      <c r="I822" s="1">
        <v>20662</v>
      </c>
      <c r="J822" s="1" t="s">
        <v>508</v>
      </c>
      <c r="K822" t="s">
        <v>509</v>
      </c>
      <c r="L822" t="s">
        <v>451</v>
      </c>
      <c r="M822" t="s">
        <v>510</v>
      </c>
      <c r="N822" s="5" t="str">
        <f t="shared" si="12"/>
        <v>CG-CAHPS 12 Month-Y19D-PCMH - Comprehensiveness/Whole Person Care — Adult Behavioral</v>
      </c>
      <c r="O822" s="5">
        <f>COUNTIF([1]BriansMasterCategoryDefinitionL!$F$2:$F$525,N822)</f>
        <v>0</v>
      </c>
    </row>
    <row r="823" spans="1:15" hidden="1" x14ac:dyDescent="0.25">
      <c r="A823" s="1">
        <v>158</v>
      </c>
      <c r="B823" t="s">
        <v>544</v>
      </c>
      <c r="C823" s="3" t="s">
        <v>1283</v>
      </c>
      <c r="D823" s="3"/>
      <c r="E823" s="1">
        <v>2172</v>
      </c>
      <c r="F823" s="1">
        <v>30</v>
      </c>
      <c r="G823" s="1">
        <v>20663</v>
      </c>
      <c r="H823" s="1">
        <v>20663</v>
      </c>
      <c r="I823" s="1">
        <v>20663</v>
      </c>
      <c r="J823" s="1" t="s">
        <v>511</v>
      </c>
      <c r="K823" t="s">
        <v>512</v>
      </c>
      <c r="L823" t="s">
        <v>451</v>
      </c>
      <c r="M823" t="s">
        <v>510</v>
      </c>
      <c r="N823" s="5" t="str">
        <f t="shared" si="12"/>
        <v>CG-CAHPS 12 Month-Y19W-PCMH - Comprehensiveness/Whole Person Care — Adult Behavioral</v>
      </c>
      <c r="O823" s="5">
        <f>COUNTIF([1]BriansMasterCategoryDefinitionL!$F$2:$F$525,N823)</f>
        <v>0</v>
      </c>
    </row>
    <row r="824" spans="1:15" hidden="1" x14ac:dyDescent="0.25">
      <c r="A824" s="1">
        <v>158</v>
      </c>
      <c r="B824" t="s">
        <v>544</v>
      </c>
      <c r="C824" s="3" t="s">
        <v>1283</v>
      </c>
      <c r="D824" s="3"/>
      <c r="E824" s="1">
        <v>2172</v>
      </c>
      <c r="F824" s="1">
        <v>30</v>
      </c>
      <c r="G824" s="1">
        <v>20664</v>
      </c>
      <c r="H824" s="1">
        <v>20664</v>
      </c>
      <c r="I824" s="1">
        <v>20664</v>
      </c>
      <c r="J824" s="1" t="s">
        <v>513</v>
      </c>
      <c r="K824" t="s">
        <v>514</v>
      </c>
      <c r="L824" t="s">
        <v>451</v>
      </c>
      <c r="M824" t="s">
        <v>510</v>
      </c>
      <c r="N824" s="5" t="str">
        <f t="shared" si="12"/>
        <v>CG-CAHPS 12 Month-Y19P-PCMH - Comprehensiveness/Whole Person Care — Adult Behavioral</v>
      </c>
      <c r="O824" s="5">
        <f>COUNTIF([1]BriansMasterCategoryDefinitionL!$F$2:$F$525,N824)</f>
        <v>0</v>
      </c>
    </row>
    <row r="825" spans="1:15" hidden="1" x14ac:dyDescent="0.25">
      <c r="A825" s="1">
        <v>158</v>
      </c>
      <c r="B825" t="s">
        <v>544</v>
      </c>
      <c r="C825" s="3" t="s">
        <v>1283</v>
      </c>
      <c r="D825" s="3"/>
      <c r="E825" s="1">
        <v>2172</v>
      </c>
      <c r="F825" s="1">
        <v>30</v>
      </c>
      <c r="G825" s="1">
        <v>20795</v>
      </c>
      <c r="H825" s="1">
        <v>14085</v>
      </c>
      <c r="I825" s="1">
        <v>5870</v>
      </c>
      <c r="J825" s="1" t="s">
        <v>161</v>
      </c>
      <c r="K825" t="s">
        <v>521</v>
      </c>
      <c r="L825" t="s">
        <v>434</v>
      </c>
      <c r="M825" t="s">
        <v>434</v>
      </c>
      <c r="N825" t="str">
        <f t="shared" si="12"/>
        <v>CG-CAHPS 12 Month-H3J-How Well Providers Communicate With Patients</v>
      </c>
      <c r="O825">
        <f>COUNTIF([1]BriansMasterCategoryDefinitionL!$F$2:$F$525,N825)</f>
        <v>1</v>
      </c>
    </row>
    <row r="826" spans="1:15" hidden="1" x14ac:dyDescent="0.25">
      <c r="A826" s="1">
        <v>158</v>
      </c>
      <c r="B826" t="s">
        <v>544</v>
      </c>
      <c r="C826" s="3" t="s">
        <v>1283</v>
      </c>
      <c r="D826" s="3"/>
      <c r="E826" s="1">
        <v>2172</v>
      </c>
      <c r="F826" s="1">
        <v>30</v>
      </c>
      <c r="G826" s="1">
        <v>20796</v>
      </c>
      <c r="H826" s="1">
        <v>14086</v>
      </c>
      <c r="I826" s="1">
        <v>5869</v>
      </c>
      <c r="J826" s="1" t="s">
        <v>158</v>
      </c>
      <c r="K826" t="s">
        <v>433</v>
      </c>
      <c r="L826" t="s">
        <v>434</v>
      </c>
      <c r="M826" t="s">
        <v>434</v>
      </c>
      <c r="N826" t="str">
        <f t="shared" si="12"/>
        <v>CG-CAHPS 12 Month-H3O-How Well Providers Communicate With Patients</v>
      </c>
      <c r="O826">
        <f>COUNTIF([1]BriansMasterCategoryDefinitionL!$F$2:$F$525,N826)</f>
        <v>1</v>
      </c>
    </row>
    <row r="827" spans="1:15" hidden="1" x14ac:dyDescent="0.25">
      <c r="A827" s="1">
        <v>158</v>
      </c>
      <c r="B827" t="s">
        <v>544</v>
      </c>
      <c r="C827" s="3" t="s">
        <v>1283</v>
      </c>
      <c r="D827" s="3"/>
      <c r="E827" s="1">
        <v>2172</v>
      </c>
      <c r="F827" s="1">
        <v>30</v>
      </c>
      <c r="G827" s="1">
        <v>20799</v>
      </c>
      <c r="H827" s="1">
        <v>14089</v>
      </c>
      <c r="I827" s="1">
        <v>14089</v>
      </c>
      <c r="J827" s="1" t="s">
        <v>163</v>
      </c>
      <c r="K827" t="s">
        <v>437</v>
      </c>
      <c r="L827" t="s">
        <v>434</v>
      </c>
      <c r="M827" t="s">
        <v>434</v>
      </c>
      <c r="N827" t="str">
        <f t="shared" si="12"/>
        <v>CG-CAHPS 12 Month-H3CS-How Well Providers Communicate With Patients</v>
      </c>
      <c r="O827">
        <f>COUNTIF([1]BriansMasterCategoryDefinitionL!$F$2:$F$525,N827)</f>
        <v>1</v>
      </c>
    </row>
    <row r="828" spans="1:15" hidden="1" x14ac:dyDescent="0.25">
      <c r="A828" s="1">
        <v>158</v>
      </c>
      <c r="B828" t="s">
        <v>544</v>
      </c>
      <c r="C828" s="3" t="s">
        <v>1283</v>
      </c>
      <c r="D828" s="3"/>
      <c r="E828" s="1">
        <v>2172</v>
      </c>
      <c r="F828" s="1">
        <v>30</v>
      </c>
      <c r="G828" s="1">
        <v>20800</v>
      </c>
      <c r="H828" s="1">
        <v>14090</v>
      </c>
      <c r="I828" s="1">
        <v>14090</v>
      </c>
      <c r="J828" s="1" t="s">
        <v>165</v>
      </c>
      <c r="K828" t="s">
        <v>523</v>
      </c>
      <c r="L828" t="s">
        <v>434</v>
      </c>
      <c r="M828" t="s">
        <v>434</v>
      </c>
      <c r="N828" t="str">
        <f t="shared" si="12"/>
        <v>CG-CAHPS 12 Month-H3AA-How Well Providers Communicate With Patients</v>
      </c>
      <c r="O828">
        <f>COUNTIF([1]BriansMasterCategoryDefinitionL!$F$2:$F$525,N828)</f>
        <v>1</v>
      </c>
    </row>
    <row r="829" spans="1:15" hidden="1" x14ac:dyDescent="0.25">
      <c r="A829" s="1">
        <v>158</v>
      </c>
      <c r="B829" t="s">
        <v>544</v>
      </c>
      <c r="C829" s="3" t="s">
        <v>1283</v>
      </c>
      <c r="D829" s="3"/>
      <c r="E829" s="1">
        <v>2172</v>
      </c>
      <c r="F829" s="1">
        <v>30</v>
      </c>
      <c r="G829" s="1">
        <v>20797</v>
      </c>
      <c r="H829" s="1">
        <v>14087</v>
      </c>
      <c r="I829" s="1">
        <v>14087</v>
      </c>
      <c r="J829" s="1" t="s">
        <v>435</v>
      </c>
      <c r="K829" t="s">
        <v>436</v>
      </c>
      <c r="L829" t="s">
        <v>434</v>
      </c>
      <c r="M829" t="s">
        <v>434</v>
      </c>
      <c r="N829" t="str">
        <f t="shared" si="12"/>
        <v>CG-CAHPS 12 Month-H3FF-How Well Providers Communicate With Patients</v>
      </c>
      <c r="O829">
        <f>COUNTIF([1]BriansMasterCategoryDefinitionL!$F$2:$F$525,N829)</f>
        <v>1</v>
      </c>
    </row>
    <row r="830" spans="1:15" hidden="1" x14ac:dyDescent="0.25">
      <c r="A830" s="1">
        <v>158</v>
      </c>
      <c r="B830" t="s">
        <v>544</v>
      </c>
      <c r="C830" s="3" t="s">
        <v>1283</v>
      </c>
      <c r="D830" s="3"/>
      <c r="E830" s="1">
        <v>2172</v>
      </c>
      <c r="F830" s="1">
        <v>30</v>
      </c>
      <c r="G830" s="1">
        <v>20798</v>
      </c>
      <c r="H830" s="1">
        <v>14088</v>
      </c>
      <c r="I830" s="1">
        <v>14088</v>
      </c>
      <c r="J830" s="1" t="s">
        <v>440</v>
      </c>
      <c r="K830" t="s">
        <v>522</v>
      </c>
      <c r="L830" t="s">
        <v>434</v>
      </c>
      <c r="M830" t="s">
        <v>434</v>
      </c>
      <c r="N830" t="str">
        <f t="shared" si="12"/>
        <v>CG-CAHPS 12 Month-H3D-How Well Providers Communicate With Patients</v>
      </c>
      <c r="O830">
        <f>COUNTIF([1]BriansMasterCategoryDefinitionL!$F$2:$F$525,N830)</f>
        <v>1</v>
      </c>
    </row>
    <row r="831" spans="1:15" hidden="1" x14ac:dyDescent="0.25">
      <c r="A831" s="1">
        <v>158</v>
      </c>
      <c r="B831" t="s">
        <v>544</v>
      </c>
      <c r="C831" s="3" t="s">
        <v>1283</v>
      </c>
      <c r="D831" s="3"/>
      <c r="E831" s="1">
        <v>2172</v>
      </c>
      <c r="F831" s="1">
        <v>30</v>
      </c>
      <c r="G831" s="1">
        <v>20801</v>
      </c>
      <c r="H831" s="1">
        <v>14091</v>
      </c>
      <c r="I831" s="1">
        <v>14091</v>
      </c>
      <c r="J831" s="1" t="s">
        <v>443</v>
      </c>
      <c r="K831" t="s">
        <v>505</v>
      </c>
      <c r="L831" t="s">
        <v>445</v>
      </c>
      <c r="M831" t="s">
        <v>446</v>
      </c>
      <c r="N831" t="str">
        <f t="shared" si="12"/>
        <v>CG-CAHPS 12 Month-H4FC-Follow-Up On Test Results</v>
      </c>
      <c r="O831">
        <f>COUNTIF([1]BriansMasterCategoryDefinitionL!$F$2:$F$525,N831)</f>
        <v>1</v>
      </c>
    </row>
    <row r="832" spans="1:15" hidden="1" x14ac:dyDescent="0.25">
      <c r="A832" s="1">
        <v>158</v>
      </c>
      <c r="B832" t="s">
        <v>544</v>
      </c>
      <c r="C832" s="3" t="s">
        <v>1283</v>
      </c>
      <c r="D832" s="3"/>
      <c r="E832" s="1">
        <v>2172</v>
      </c>
      <c r="F832" s="1">
        <v>30</v>
      </c>
      <c r="G832" s="1">
        <v>20789</v>
      </c>
      <c r="H832" s="1">
        <v>14092</v>
      </c>
      <c r="I832" s="1">
        <v>5885</v>
      </c>
      <c r="J832" s="1" t="s">
        <v>231</v>
      </c>
      <c r="K832" t="s">
        <v>447</v>
      </c>
      <c r="L832" t="s">
        <v>448</v>
      </c>
      <c r="M832" t="s">
        <v>448</v>
      </c>
      <c r="N832" t="str">
        <f t="shared" si="12"/>
        <v>CG-CAHPS 12 Month-H30-Patients' Rating of the Provider</v>
      </c>
      <c r="O832">
        <f>COUNTIF([1]BriansMasterCategoryDefinitionL!$F$2:$F$525,N832)</f>
        <v>1</v>
      </c>
    </row>
    <row r="833" spans="1:15" hidden="1" x14ac:dyDescent="0.25">
      <c r="A833" s="1">
        <v>158</v>
      </c>
      <c r="B833" t="s">
        <v>544</v>
      </c>
      <c r="C833" s="3" t="s">
        <v>1283</v>
      </c>
      <c r="D833" s="3"/>
      <c r="E833" s="1">
        <v>2172</v>
      </c>
      <c r="F833" s="1">
        <v>30</v>
      </c>
      <c r="G833" s="1">
        <v>20664</v>
      </c>
      <c r="H833" s="1">
        <v>20664</v>
      </c>
      <c r="I833" s="1">
        <v>20664</v>
      </c>
      <c r="J833" s="1" t="s">
        <v>513</v>
      </c>
      <c r="K833" t="s">
        <v>514</v>
      </c>
      <c r="L833" t="s">
        <v>451</v>
      </c>
      <c r="M833" t="s">
        <v>451</v>
      </c>
      <c r="N833" s="5" t="str">
        <f t="shared" si="12"/>
        <v>CG-CAHPS 12 Month-Y19P-Coordination of Care</v>
      </c>
      <c r="O833" s="5">
        <f>COUNTIF([1]BriansMasterCategoryDefinitionL!$F$2:$F$525,N833)</f>
        <v>0</v>
      </c>
    </row>
    <row r="834" spans="1:15" hidden="1" x14ac:dyDescent="0.25">
      <c r="A834" s="1">
        <v>158</v>
      </c>
      <c r="B834" t="s">
        <v>544</v>
      </c>
      <c r="C834" s="3" t="s">
        <v>1283</v>
      </c>
      <c r="D834" s="3"/>
      <c r="E834" s="1">
        <v>2172</v>
      </c>
      <c r="F834" s="1">
        <v>30</v>
      </c>
      <c r="G834" s="1">
        <v>20662</v>
      </c>
      <c r="H834" s="1">
        <v>20662</v>
      </c>
      <c r="I834" s="1">
        <v>20662</v>
      </c>
      <c r="J834" s="1" t="s">
        <v>508</v>
      </c>
      <c r="K834" t="s">
        <v>509</v>
      </c>
      <c r="L834" t="s">
        <v>451</v>
      </c>
      <c r="M834" t="s">
        <v>451</v>
      </c>
      <c r="N834" s="5" t="str">
        <f t="shared" si="12"/>
        <v>CG-CAHPS 12 Month-Y19D-Coordination of Care</v>
      </c>
      <c r="O834" s="5">
        <f>COUNTIF([1]BriansMasterCategoryDefinitionL!$F$2:$F$525,N834)</f>
        <v>0</v>
      </c>
    </row>
    <row r="835" spans="1:15" hidden="1" x14ac:dyDescent="0.25">
      <c r="A835" s="1">
        <v>158</v>
      </c>
      <c r="B835" t="s">
        <v>544</v>
      </c>
      <c r="C835" s="3" t="s">
        <v>1283</v>
      </c>
      <c r="D835" s="3"/>
      <c r="E835" s="1">
        <v>2172</v>
      </c>
      <c r="F835" s="1">
        <v>30</v>
      </c>
      <c r="G835" s="1">
        <v>20663</v>
      </c>
      <c r="H835" s="1">
        <v>20663</v>
      </c>
      <c r="I835" s="1">
        <v>20663</v>
      </c>
      <c r="J835" s="1" t="s">
        <v>511</v>
      </c>
      <c r="K835" t="s">
        <v>512</v>
      </c>
      <c r="L835" t="s">
        <v>451</v>
      </c>
      <c r="M835" t="s">
        <v>451</v>
      </c>
      <c r="N835" s="5" t="str">
        <f t="shared" ref="N835:N898" si="13">CONCATENATE(C835,"-",J835,"-",M835)</f>
        <v>CG-CAHPS 12 Month-Y19W-Coordination of Care</v>
      </c>
      <c r="O835" s="5">
        <f>COUNTIF([1]BriansMasterCategoryDefinitionL!$F$2:$F$525,N835)</f>
        <v>0</v>
      </c>
    </row>
    <row r="836" spans="1:15" hidden="1" x14ac:dyDescent="0.25">
      <c r="A836" s="1">
        <v>158</v>
      </c>
      <c r="B836" t="s">
        <v>544</v>
      </c>
      <c r="C836" s="3" t="s">
        <v>1283</v>
      </c>
      <c r="D836" s="3"/>
      <c r="E836" s="1">
        <v>2172</v>
      </c>
      <c r="F836" s="1">
        <v>30</v>
      </c>
      <c r="G836" s="1">
        <v>20657</v>
      </c>
      <c r="H836" s="1">
        <v>20657</v>
      </c>
      <c r="I836" s="1">
        <v>19431</v>
      </c>
      <c r="J836" s="1" t="s">
        <v>449</v>
      </c>
      <c r="K836" t="s">
        <v>506</v>
      </c>
      <c r="L836" t="s">
        <v>451</v>
      </c>
      <c r="M836" t="s">
        <v>451</v>
      </c>
      <c r="N836" s="5" t="str">
        <f t="shared" si="13"/>
        <v>CG-CAHPS 12 Month-H3DB-Coordination of Care</v>
      </c>
      <c r="O836" s="5">
        <f>COUNTIF([1]BriansMasterCategoryDefinitionL!$F$2:$F$525,N836)</f>
        <v>0</v>
      </c>
    </row>
    <row r="837" spans="1:15" hidden="1" x14ac:dyDescent="0.25">
      <c r="A837" s="1">
        <v>158</v>
      </c>
      <c r="B837" t="s">
        <v>544</v>
      </c>
      <c r="C837" s="3" t="s">
        <v>1283</v>
      </c>
      <c r="D837" s="3"/>
      <c r="E837" s="1">
        <v>2172</v>
      </c>
      <c r="F837" s="1">
        <v>30</v>
      </c>
      <c r="G837" s="1">
        <v>20661</v>
      </c>
      <c r="H837" s="1">
        <v>20661</v>
      </c>
      <c r="I837" s="1">
        <v>20661</v>
      </c>
      <c r="J837" s="1" t="s">
        <v>452</v>
      </c>
      <c r="K837" t="s">
        <v>507</v>
      </c>
      <c r="L837" t="s">
        <v>451</v>
      </c>
      <c r="M837" t="s">
        <v>451</v>
      </c>
      <c r="N837" s="5" t="str">
        <f t="shared" si="13"/>
        <v>CG-CAHPS 12 Month-Y4AM1-Coordination of Care</v>
      </c>
      <c r="O837" s="5">
        <f>COUNTIF([1]BriansMasterCategoryDefinitionL!$F$2:$F$525,N837)</f>
        <v>0</v>
      </c>
    </row>
    <row r="838" spans="1:15" hidden="1" x14ac:dyDescent="0.25">
      <c r="A838" s="1">
        <v>158</v>
      </c>
      <c r="B838" t="s">
        <v>544</v>
      </c>
      <c r="C838" s="3" t="s">
        <v>1283</v>
      </c>
      <c r="D838" s="3"/>
      <c r="E838" s="1">
        <v>2172</v>
      </c>
      <c r="F838" s="1">
        <v>30</v>
      </c>
      <c r="G838" s="1">
        <v>20658</v>
      </c>
      <c r="H838" s="1">
        <v>20658</v>
      </c>
      <c r="I838" s="1">
        <v>19432</v>
      </c>
      <c r="J838" s="1" t="s">
        <v>478</v>
      </c>
      <c r="K838" t="s">
        <v>503</v>
      </c>
      <c r="L838" t="s">
        <v>480</v>
      </c>
      <c r="M838" t="s">
        <v>481</v>
      </c>
      <c r="N838" s="5" t="str">
        <f t="shared" si="13"/>
        <v>CG-CAHPS 12 Month-Y3FG-PCMH – SELF MANAGEMENT SUPPORT</v>
      </c>
      <c r="O838" s="5">
        <f>COUNTIF([1]BriansMasterCategoryDefinitionL!$F$2:$F$525,N838)</f>
        <v>0</v>
      </c>
    </row>
    <row r="839" spans="1:15" hidden="1" x14ac:dyDescent="0.25">
      <c r="A839" s="1">
        <v>158</v>
      </c>
      <c r="B839" t="s">
        <v>544</v>
      </c>
      <c r="C839" s="3" t="s">
        <v>1283</v>
      </c>
      <c r="D839" s="3"/>
      <c r="E839" s="1">
        <v>2172</v>
      </c>
      <c r="F839" s="1">
        <v>30</v>
      </c>
      <c r="G839" s="1">
        <v>20659</v>
      </c>
      <c r="H839" s="1">
        <v>20659</v>
      </c>
      <c r="I839" s="1">
        <v>19433</v>
      </c>
      <c r="J839" s="1" t="s">
        <v>482</v>
      </c>
      <c r="K839" t="s">
        <v>504</v>
      </c>
      <c r="L839" t="s">
        <v>480</v>
      </c>
      <c r="M839" t="s">
        <v>481</v>
      </c>
      <c r="N839" s="5" t="str">
        <f t="shared" si="13"/>
        <v>CG-CAHPS 12 Month-Y3FH-PCMH – SELF MANAGEMENT SUPPORT</v>
      </c>
      <c r="O839" s="5">
        <f>COUNTIF([1]BriansMasterCategoryDefinitionL!$F$2:$F$525,N839)</f>
        <v>0</v>
      </c>
    </row>
    <row r="840" spans="1:15" hidden="1" x14ac:dyDescent="0.25">
      <c r="A840" s="1">
        <v>158</v>
      </c>
      <c r="B840" t="s">
        <v>544</v>
      </c>
      <c r="C840" s="3" t="s">
        <v>1283</v>
      </c>
      <c r="D840" s="3"/>
      <c r="E840" s="1">
        <v>2172</v>
      </c>
      <c r="F840" s="1">
        <v>30</v>
      </c>
      <c r="G840" s="1">
        <v>20833</v>
      </c>
      <c r="H840" s="1">
        <v>20833</v>
      </c>
      <c r="I840" s="1">
        <v>14093</v>
      </c>
      <c r="J840" s="1" t="s">
        <v>484</v>
      </c>
      <c r="K840" t="s">
        <v>485</v>
      </c>
      <c r="L840" t="s">
        <v>486</v>
      </c>
      <c r="M840" t="s">
        <v>487</v>
      </c>
      <c r="N840" t="str">
        <f t="shared" si="13"/>
        <v>CG-CAHPS 12 Month-H9H-Helpful, Courteous, And Respectful Office Staff</v>
      </c>
      <c r="O840">
        <f>COUNTIF([1]BriansMasterCategoryDefinitionL!$F$2:$F$525,N840)</f>
        <v>1</v>
      </c>
    </row>
    <row r="841" spans="1:15" hidden="1" x14ac:dyDescent="0.25">
      <c r="A841" s="1">
        <v>158</v>
      </c>
      <c r="B841" t="s">
        <v>544</v>
      </c>
      <c r="C841" s="3" t="s">
        <v>1283</v>
      </c>
      <c r="D841" s="3"/>
      <c r="E841" s="1">
        <v>2172</v>
      </c>
      <c r="F841" s="1">
        <v>30</v>
      </c>
      <c r="G841" s="1">
        <v>20835</v>
      </c>
      <c r="H841" s="1">
        <v>20835</v>
      </c>
      <c r="I841" s="1">
        <v>14094</v>
      </c>
      <c r="J841" s="1" t="s">
        <v>488</v>
      </c>
      <c r="K841" t="s">
        <v>489</v>
      </c>
      <c r="L841" t="s">
        <v>486</v>
      </c>
      <c r="M841" t="s">
        <v>487</v>
      </c>
      <c r="N841" t="str">
        <f t="shared" si="13"/>
        <v>CG-CAHPS 12 Month-H9C-Helpful, Courteous, And Respectful Office Staff</v>
      </c>
      <c r="O841">
        <f>COUNTIF([1]BriansMasterCategoryDefinitionL!$F$2:$F$525,N841)</f>
        <v>1</v>
      </c>
    </row>
    <row r="842" spans="1:15" hidden="1" x14ac:dyDescent="0.25">
      <c r="A842" s="1">
        <v>158</v>
      </c>
      <c r="B842" t="s">
        <v>544</v>
      </c>
      <c r="C842" s="3" t="s">
        <v>1283</v>
      </c>
      <c r="D842" s="3"/>
      <c r="E842" s="1">
        <v>2064</v>
      </c>
      <c r="F842" s="1">
        <v>22</v>
      </c>
      <c r="G842" s="1">
        <v>19291</v>
      </c>
      <c r="H842" s="1">
        <v>14084</v>
      </c>
      <c r="I842" s="1">
        <v>14084</v>
      </c>
      <c r="J842" s="1" t="s">
        <v>422</v>
      </c>
      <c r="K842" t="s">
        <v>519</v>
      </c>
      <c r="L842" t="s">
        <v>413</v>
      </c>
      <c r="M842" t="s">
        <v>413</v>
      </c>
      <c r="N842" t="str">
        <f t="shared" si="13"/>
        <v>CG-CAHPS 12 Month-H5DD-Getting Timely Appointments, Care, and Information</v>
      </c>
      <c r="O842">
        <f>COUNTIF([1]BriansMasterCategoryDefinitionL!$F$2:$F$525,N842)</f>
        <v>1</v>
      </c>
    </row>
    <row r="843" spans="1:15" hidden="1" x14ac:dyDescent="0.25">
      <c r="A843" s="1">
        <v>158</v>
      </c>
      <c r="B843" t="s">
        <v>544</v>
      </c>
      <c r="C843" s="3" t="s">
        <v>1283</v>
      </c>
      <c r="D843" s="3"/>
      <c r="E843" s="1">
        <v>2064</v>
      </c>
      <c r="F843" s="1">
        <v>22</v>
      </c>
      <c r="G843" s="1">
        <v>19289</v>
      </c>
      <c r="H843" s="1">
        <v>14082</v>
      </c>
      <c r="I843" s="1">
        <v>14082</v>
      </c>
      <c r="J843" s="1" t="s">
        <v>411</v>
      </c>
      <c r="K843" t="s">
        <v>412</v>
      </c>
      <c r="L843" t="s">
        <v>413</v>
      </c>
      <c r="M843" t="s">
        <v>413</v>
      </c>
      <c r="N843" t="str">
        <f t="shared" si="13"/>
        <v>CG-CAHPS 12 Month-H9DA-Getting Timely Appointments, Care, and Information</v>
      </c>
      <c r="O843">
        <f>COUNTIF([1]BriansMasterCategoryDefinitionL!$F$2:$F$525,N843)</f>
        <v>1</v>
      </c>
    </row>
    <row r="844" spans="1:15" hidden="1" x14ac:dyDescent="0.25">
      <c r="A844" s="1">
        <v>158</v>
      </c>
      <c r="B844" t="s">
        <v>544</v>
      </c>
      <c r="C844" s="3" t="s">
        <v>1283</v>
      </c>
      <c r="D844" s="3"/>
      <c r="E844" s="1">
        <v>2064</v>
      </c>
      <c r="F844" s="1">
        <v>22</v>
      </c>
      <c r="G844" s="1">
        <v>19290</v>
      </c>
      <c r="H844" s="1">
        <v>14083</v>
      </c>
      <c r="I844" s="1">
        <v>14083</v>
      </c>
      <c r="J844" s="1" t="s">
        <v>414</v>
      </c>
      <c r="K844" t="s">
        <v>415</v>
      </c>
      <c r="L844" t="s">
        <v>413</v>
      </c>
      <c r="M844" t="s">
        <v>413</v>
      </c>
      <c r="N844" t="str">
        <f t="shared" si="13"/>
        <v>CG-CAHPS 12 Month-H9DB-Getting Timely Appointments, Care, and Information</v>
      </c>
      <c r="O844">
        <f>COUNTIF([1]BriansMasterCategoryDefinitionL!$F$2:$F$525,N844)</f>
        <v>1</v>
      </c>
    </row>
    <row r="845" spans="1:15" hidden="1" x14ac:dyDescent="0.25">
      <c r="A845" s="1">
        <v>158</v>
      </c>
      <c r="B845" t="s">
        <v>544</v>
      </c>
      <c r="C845" s="3" t="s">
        <v>1283</v>
      </c>
      <c r="D845" s="3"/>
      <c r="E845" s="1">
        <v>2064</v>
      </c>
      <c r="F845" s="1">
        <v>22</v>
      </c>
      <c r="G845" s="1">
        <v>19284</v>
      </c>
      <c r="H845" s="1">
        <v>14080</v>
      </c>
      <c r="I845" s="1">
        <v>14080</v>
      </c>
      <c r="J845" s="1" t="s">
        <v>416</v>
      </c>
      <c r="K845" t="s">
        <v>515</v>
      </c>
      <c r="L845" t="s">
        <v>413</v>
      </c>
      <c r="M845" t="s">
        <v>413</v>
      </c>
      <c r="N845" t="str">
        <f t="shared" si="13"/>
        <v>CG-CAHPS 12 Month-H1DA-Getting Timely Appointments, Care, and Information</v>
      </c>
      <c r="O845">
        <f>COUNTIF([1]BriansMasterCategoryDefinitionL!$F$2:$F$525,N845)</f>
        <v>1</v>
      </c>
    </row>
    <row r="846" spans="1:15" hidden="1" x14ac:dyDescent="0.25">
      <c r="A846" s="1">
        <v>158</v>
      </c>
      <c r="B846" t="s">
        <v>544</v>
      </c>
      <c r="C846" s="3" t="s">
        <v>1283</v>
      </c>
      <c r="D846" s="3"/>
      <c r="E846" s="1">
        <v>2064</v>
      </c>
      <c r="F846" s="1">
        <v>22</v>
      </c>
      <c r="G846" s="1">
        <v>19286</v>
      </c>
      <c r="H846" s="1">
        <v>14081</v>
      </c>
      <c r="I846" s="1">
        <v>14081</v>
      </c>
      <c r="J846" s="1" t="s">
        <v>418</v>
      </c>
      <c r="K846" t="s">
        <v>516</v>
      </c>
      <c r="L846" t="s">
        <v>413</v>
      </c>
      <c r="M846" t="s">
        <v>413</v>
      </c>
      <c r="N846" t="str">
        <f t="shared" si="13"/>
        <v>CG-CAHPS 12 Month-H1DB-Getting Timely Appointments, Care, and Information</v>
      </c>
      <c r="O846">
        <f>COUNTIF([1]BriansMasterCategoryDefinitionL!$F$2:$F$525,N846)</f>
        <v>1</v>
      </c>
    </row>
    <row r="847" spans="1:15" hidden="1" x14ac:dyDescent="0.25">
      <c r="A847" s="1">
        <v>158</v>
      </c>
      <c r="B847" t="s">
        <v>544</v>
      </c>
      <c r="C847" s="3" t="s">
        <v>1283</v>
      </c>
      <c r="D847" s="3"/>
      <c r="E847" s="1">
        <v>2064</v>
      </c>
      <c r="F847" s="1">
        <v>22</v>
      </c>
      <c r="G847" s="1">
        <v>19292</v>
      </c>
      <c r="H847" s="1">
        <v>14085</v>
      </c>
      <c r="I847" s="1">
        <v>5870</v>
      </c>
      <c r="J847" s="1" t="s">
        <v>161</v>
      </c>
      <c r="K847" t="s">
        <v>521</v>
      </c>
      <c r="L847" t="s">
        <v>439</v>
      </c>
      <c r="M847" t="s">
        <v>434</v>
      </c>
      <c r="N847" t="str">
        <f t="shared" si="13"/>
        <v>CG-CAHPS 12 Month-H3J-How Well Providers Communicate With Patients</v>
      </c>
      <c r="O847">
        <f>COUNTIF([1]BriansMasterCategoryDefinitionL!$F$2:$F$525,N847)</f>
        <v>1</v>
      </c>
    </row>
    <row r="848" spans="1:15" hidden="1" x14ac:dyDescent="0.25">
      <c r="A848" s="1">
        <v>158</v>
      </c>
      <c r="B848" t="s">
        <v>544</v>
      </c>
      <c r="C848" s="3" t="s">
        <v>1283</v>
      </c>
      <c r="D848" s="3"/>
      <c r="E848" s="1">
        <v>2064</v>
      </c>
      <c r="F848" s="1">
        <v>22</v>
      </c>
      <c r="G848" s="1">
        <v>19293</v>
      </c>
      <c r="H848" s="1">
        <v>14086</v>
      </c>
      <c r="I848" s="1">
        <v>5869</v>
      </c>
      <c r="J848" s="1" t="s">
        <v>158</v>
      </c>
      <c r="K848" t="s">
        <v>433</v>
      </c>
      <c r="L848" t="s">
        <v>439</v>
      </c>
      <c r="M848" t="s">
        <v>434</v>
      </c>
      <c r="N848" t="str">
        <f t="shared" si="13"/>
        <v>CG-CAHPS 12 Month-H3O-How Well Providers Communicate With Patients</v>
      </c>
      <c r="O848">
        <f>COUNTIF([1]BriansMasterCategoryDefinitionL!$F$2:$F$525,N848)</f>
        <v>1</v>
      </c>
    </row>
    <row r="849" spans="1:15" hidden="1" x14ac:dyDescent="0.25">
      <c r="A849" s="1">
        <v>158</v>
      </c>
      <c r="B849" t="s">
        <v>544</v>
      </c>
      <c r="C849" s="3" t="s">
        <v>1283</v>
      </c>
      <c r="D849" s="3"/>
      <c r="E849" s="1">
        <v>2064</v>
      </c>
      <c r="F849" s="1">
        <v>22</v>
      </c>
      <c r="G849" s="1">
        <v>19295</v>
      </c>
      <c r="H849" s="1">
        <v>14087</v>
      </c>
      <c r="I849" s="1">
        <v>14087</v>
      </c>
      <c r="J849" s="1" t="s">
        <v>435</v>
      </c>
      <c r="K849" t="s">
        <v>436</v>
      </c>
      <c r="L849" t="s">
        <v>439</v>
      </c>
      <c r="M849" t="s">
        <v>434</v>
      </c>
      <c r="N849" t="str">
        <f t="shared" si="13"/>
        <v>CG-CAHPS 12 Month-H3FF-How Well Providers Communicate With Patients</v>
      </c>
      <c r="O849">
        <f>COUNTIF([1]BriansMasterCategoryDefinitionL!$F$2:$F$525,N849)</f>
        <v>1</v>
      </c>
    </row>
    <row r="850" spans="1:15" hidden="1" x14ac:dyDescent="0.25">
      <c r="A850" s="1">
        <v>158</v>
      </c>
      <c r="B850" t="s">
        <v>544</v>
      </c>
      <c r="C850" s="3" t="s">
        <v>1283</v>
      </c>
      <c r="D850" s="3"/>
      <c r="E850" s="1">
        <v>2064</v>
      </c>
      <c r="F850" s="1">
        <v>22</v>
      </c>
      <c r="G850" s="1">
        <v>19298</v>
      </c>
      <c r="H850" s="1">
        <v>14090</v>
      </c>
      <c r="I850" s="1">
        <v>14090</v>
      </c>
      <c r="J850" s="1" t="s">
        <v>165</v>
      </c>
      <c r="K850" t="s">
        <v>523</v>
      </c>
      <c r="L850" t="s">
        <v>439</v>
      </c>
      <c r="M850" t="s">
        <v>434</v>
      </c>
      <c r="N850" t="str">
        <f t="shared" si="13"/>
        <v>CG-CAHPS 12 Month-H3AA-How Well Providers Communicate With Patients</v>
      </c>
      <c r="O850">
        <f>COUNTIF([1]BriansMasterCategoryDefinitionL!$F$2:$F$525,N850)</f>
        <v>1</v>
      </c>
    </row>
    <row r="851" spans="1:15" hidden="1" x14ac:dyDescent="0.25">
      <c r="A851" s="1">
        <v>158</v>
      </c>
      <c r="B851" t="s">
        <v>544</v>
      </c>
      <c r="C851" s="3" t="s">
        <v>1283</v>
      </c>
      <c r="D851" s="3"/>
      <c r="E851" s="1">
        <v>2064</v>
      </c>
      <c r="F851" s="1">
        <v>22</v>
      </c>
      <c r="G851" s="1">
        <v>19296</v>
      </c>
      <c r="H851" s="1">
        <v>14088</v>
      </c>
      <c r="I851" s="1">
        <v>14088</v>
      </c>
      <c r="J851" s="1" t="s">
        <v>440</v>
      </c>
      <c r="K851" t="s">
        <v>522</v>
      </c>
      <c r="L851" t="s">
        <v>439</v>
      </c>
      <c r="M851" t="s">
        <v>434</v>
      </c>
      <c r="N851" t="str">
        <f t="shared" si="13"/>
        <v>CG-CAHPS 12 Month-H3D-How Well Providers Communicate With Patients</v>
      </c>
      <c r="O851">
        <f>COUNTIF([1]BriansMasterCategoryDefinitionL!$F$2:$F$525,N851)</f>
        <v>1</v>
      </c>
    </row>
    <row r="852" spans="1:15" hidden="1" x14ac:dyDescent="0.25">
      <c r="A852" s="1">
        <v>158</v>
      </c>
      <c r="B852" t="s">
        <v>544</v>
      </c>
      <c r="C852" s="3" t="s">
        <v>1283</v>
      </c>
      <c r="D852" s="3"/>
      <c r="E852" s="1">
        <v>2064</v>
      </c>
      <c r="F852" s="1">
        <v>22</v>
      </c>
      <c r="G852" s="1">
        <v>19297</v>
      </c>
      <c r="H852" s="1">
        <v>14089</v>
      </c>
      <c r="I852" s="1">
        <v>14089</v>
      </c>
      <c r="J852" s="1" t="s">
        <v>163</v>
      </c>
      <c r="K852" t="s">
        <v>437</v>
      </c>
      <c r="L852" t="s">
        <v>439</v>
      </c>
      <c r="M852" t="s">
        <v>434</v>
      </c>
      <c r="N852" t="str">
        <f t="shared" si="13"/>
        <v>CG-CAHPS 12 Month-H3CS-How Well Providers Communicate With Patients</v>
      </c>
      <c r="O852">
        <f>COUNTIF([1]BriansMasterCategoryDefinitionL!$F$2:$F$525,N852)</f>
        <v>1</v>
      </c>
    </row>
    <row r="853" spans="1:15" hidden="1" x14ac:dyDescent="0.25">
      <c r="A853" s="1">
        <v>158</v>
      </c>
      <c r="B853" t="s">
        <v>544</v>
      </c>
      <c r="C853" s="3" t="s">
        <v>1283</v>
      </c>
      <c r="D853" s="3"/>
      <c r="E853" s="1">
        <v>2064</v>
      </c>
      <c r="F853" s="1">
        <v>22</v>
      </c>
      <c r="G853" s="1">
        <v>19300</v>
      </c>
      <c r="H853" s="1">
        <v>14091</v>
      </c>
      <c r="I853" s="1">
        <v>14091</v>
      </c>
      <c r="J853" s="1" t="s">
        <v>443</v>
      </c>
      <c r="K853" t="s">
        <v>505</v>
      </c>
      <c r="L853" t="s">
        <v>445</v>
      </c>
      <c r="M853" t="s">
        <v>446</v>
      </c>
      <c r="N853" t="str">
        <f t="shared" si="13"/>
        <v>CG-CAHPS 12 Month-H4FC-Follow-Up On Test Results</v>
      </c>
      <c r="O853">
        <f>COUNTIF([1]BriansMasterCategoryDefinitionL!$F$2:$F$525,N853)</f>
        <v>1</v>
      </c>
    </row>
    <row r="854" spans="1:15" hidden="1" x14ac:dyDescent="0.25">
      <c r="A854" s="1">
        <v>158</v>
      </c>
      <c r="B854" t="s">
        <v>544</v>
      </c>
      <c r="C854" s="3" t="s">
        <v>1283</v>
      </c>
      <c r="D854" s="3"/>
      <c r="E854" s="1">
        <v>2064</v>
      </c>
      <c r="F854" s="1">
        <v>22</v>
      </c>
      <c r="G854" s="1">
        <v>19301</v>
      </c>
      <c r="H854" s="1">
        <v>14092</v>
      </c>
      <c r="I854" s="1">
        <v>5885</v>
      </c>
      <c r="J854" s="1" t="s">
        <v>231</v>
      </c>
      <c r="K854" t="s">
        <v>447</v>
      </c>
      <c r="L854" t="s">
        <v>448</v>
      </c>
      <c r="M854" t="s">
        <v>448</v>
      </c>
      <c r="N854" t="str">
        <f t="shared" si="13"/>
        <v>CG-CAHPS 12 Month-H30-Patients' Rating of the Provider</v>
      </c>
      <c r="O854">
        <f>COUNTIF([1]BriansMasterCategoryDefinitionL!$F$2:$F$525,N854)</f>
        <v>1</v>
      </c>
    </row>
    <row r="855" spans="1:15" hidden="1" x14ac:dyDescent="0.25">
      <c r="A855" s="1">
        <v>158</v>
      </c>
      <c r="B855" t="s">
        <v>544</v>
      </c>
      <c r="C855" s="3" t="s">
        <v>1283</v>
      </c>
      <c r="D855" s="3"/>
      <c r="E855" s="1">
        <v>2064</v>
      </c>
      <c r="F855" s="1">
        <v>22</v>
      </c>
      <c r="G855" s="1">
        <v>19303</v>
      </c>
      <c r="H855" s="1">
        <v>14094</v>
      </c>
      <c r="I855" s="1">
        <v>14094</v>
      </c>
      <c r="J855" s="1" t="s">
        <v>488</v>
      </c>
      <c r="K855" t="s">
        <v>489</v>
      </c>
      <c r="L855" t="s">
        <v>486</v>
      </c>
      <c r="M855" t="s">
        <v>487</v>
      </c>
      <c r="N855" t="str">
        <f t="shared" si="13"/>
        <v>CG-CAHPS 12 Month-H9C-Helpful, Courteous, And Respectful Office Staff</v>
      </c>
      <c r="O855">
        <f>COUNTIF([1]BriansMasterCategoryDefinitionL!$F$2:$F$525,N855)</f>
        <v>1</v>
      </c>
    </row>
    <row r="856" spans="1:15" hidden="1" x14ac:dyDescent="0.25">
      <c r="A856" s="1">
        <v>158</v>
      </c>
      <c r="B856" t="s">
        <v>544</v>
      </c>
      <c r="C856" s="3" t="s">
        <v>1283</v>
      </c>
      <c r="D856" s="3"/>
      <c r="E856" s="1">
        <v>2064</v>
      </c>
      <c r="F856" s="1">
        <v>22</v>
      </c>
      <c r="G856" s="1">
        <v>19302</v>
      </c>
      <c r="H856" s="1">
        <v>14093</v>
      </c>
      <c r="I856" s="1">
        <v>14093</v>
      </c>
      <c r="J856" s="1" t="s">
        <v>484</v>
      </c>
      <c r="K856" t="s">
        <v>485</v>
      </c>
      <c r="L856" t="s">
        <v>486</v>
      </c>
      <c r="M856" t="s">
        <v>487</v>
      </c>
      <c r="N856" t="str">
        <f t="shared" si="13"/>
        <v>CG-CAHPS 12 Month-H9H-Helpful, Courteous, And Respectful Office Staff</v>
      </c>
      <c r="O856">
        <f>COUNTIF([1]BriansMasterCategoryDefinitionL!$F$2:$F$525,N856)</f>
        <v>1</v>
      </c>
    </row>
    <row r="857" spans="1:15" hidden="1" x14ac:dyDescent="0.25">
      <c r="A857" s="1">
        <v>158</v>
      </c>
      <c r="B857" t="s">
        <v>544</v>
      </c>
      <c r="C857" s="3" t="s">
        <v>1283</v>
      </c>
      <c r="D857" s="3"/>
      <c r="E857" s="1">
        <v>2572</v>
      </c>
      <c r="F857" s="1">
        <v>12</v>
      </c>
      <c r="G857" s="1">
        <v>23687</v>
      </c>
      <c r="H857" s="1">
        <v>23687</v>
      </c>
      <c r="I857" s="1">
        <v>23687</v>
      </c>
      <c r="J857" s="1" t="s">
        <v>545</v>
      </c>
      <c r="K857" t="s">
        <v>546</v>
      </c>
      <c r="L857" t="s">
        <v>547</v>
      </c>
      <c r="M857" t="s">
        <v>547</v>
      </c>
      <c r="N857" t="str">
        <f t="shared" si="13"/>
        <v>CG-CAHPS 12 Month-H1DS-REGISTRATION/ACCESS ( C)</v>
      </c>
      <c r="O857">
        <f>COUNTIF([1]BriansMasterCategoryDefinitionL!$F$2:$F$525,N857)</f>
        <v>0</v>
      </c>
    </row>
    <row r="858" spans="1:15" hidden="1" x14ac:dyDescent="0.25">
      <c r="A858" s="1">
        <v>158</v>
      </c>
      <c r="B858" t="s">
        <v>544</v>
      </c>
      <c r="C858" s="3" t="s">
        <v>1283</v>
      </c>
      <c r="D858" s="3"/>
      <c r="E858" s="1">
        <v>2572</v>
      </c>
      <c r="F858" s="1">
        <v>12</v>
      </c>
      <c r="G858" s="1">
        <v>23686</v>
      </c>
      <c r="H858" s="1">
        <v>23686</v>
      </c>
      <c r="I858" s="1">
        <v>14081</v>
      </c>
      <c r="J858" s="1" t="s">
        <v>418</v>
      </c>
      <c r="K858" t="s">
        <v>548</v>
      </c>
      <c r="L858" t="s">
        <v>547</v>
      </c>
      <c r="M858" t="s">
        <v>413</v>
      </c>
      <c r="N858" t="str">
        <f t="shared" si="13"/>
        <v>CG-CAHPS 12 Month-H1DB-Getting Timely Appointments, Care, and Information</v>
      </c>
      <c r="O858">
        <f>COUNTIF([1]BriansMasterCategoryDefinitionL!$F$2:$F$525,N858)</f>
        <v>1</v>
      </c>
    </row>
    <row r="859" spans="1:15" hidden="1" x14ac:dyDescent="0.25">
      <c r="A859" s="1">
        <v>158</v>
      </c>
      <c r="B859" t="s">
        <v>544</v>
      </c>
      <c r="C859" s="3" t="s">
        <v>1283</v>
      </c>
      <c r="D859" s="3"/>
      <c r="E859" s="1">
        <v>2572</v>
      </c>
      <c r="F859" s="1">
        <v>12</v>
      </c>
      <c r="G859" s="1">
        <v>23688</v>
      </c>
      <c r="H859" s="1">
        <v>23688</v>
      </c>
      <c r="I859" s="1">
        <v>14082</v>
      </c>
      <c r="J859" s="1" t="s">
        <v>411</v>
      </c>
      <c r="K859" t="s">
        <v>549</v>
      </c>
      <c r="L859" t="s">
        <v>547</v>
      </c>
      <c r="M859" t="s">
        <v>413</v>
      </c>
      <c r="N859" t="str">
        <f t="shared" si="13"/>
        <v>CG-CAHPS 12 Month-H9DA-Getting Timely Appointments, Care, and Information</v>
      </c>
      <c r="O859">
        <f>COUNTIF([1]BriansMasterCategoryDefinitionL!$F$2:$F$525,N859)</f>
        <v>1</v>
      </c>
    </row>
    <row r="860" spans="1:15" hidden="1" x14ac:dyDescent="0.25">
      <c r="A860" s="1">
        <v>158</v>
      </c>
      <c r="B860" t="s">
        <v>544</v>
      </c>
      <c r="C860" s="3" t="s">
        <v>1283</v>
      </c>
      <c r="D860" s="3"/>
      <c r="E860" s="1">
        <v>2572</v>
      </c>
      <c r="F860" s="1">
        <v>12</v>
      </c>
      <c r="G860" s="1">
        <v>23691</v>
      </c>
      <c r="H860" s="1">
        <v>23691</v>
      </c>
      <c r="I860" s="1">
        <v>5868</v>
      </c>
      <c r="J860" s="1" t="s">
        <v>244</v>
      </c>
      <c r="K860" t="s">
        <v>550</v>
      </c>
      <c r="L860" t="s">
        <v>551</v>
      </c>
      <c r="M860" t="s">
        <v>551</v>
      </c>
      <c r="N860" t="str">
        <f t="shared" si="13"/>
        <v>CG-CAHPS 12 Month-H3C-DOCTORS ( C)</v>
      </c>
      <c r="O860">
        <f>COUNTIF([1]BriansMasterCategoryDefinitionL!$F$2:$F$525,N860)</f>
        <v>0</v>
      </c>
    </row>
    <row r="861" spans="1:15" hidden="1" x14ac:dyDescent="0.25">
      <c r="A861" s="1">
        <v>158</v>
      </c>
      <c r="B861" t="s">
        <v>544</v>
      </c>
      <c r="C861" s="3" t="s">
        <v>1283</v>
      </c>
      <c r="D861" s="3"/>
      <c r="E861" s="1">
        <v>2572</v>
      </c>
      <c r="F861" s="1">
        <v>12</v>
      </c>
      <c r="G861" s="1">
        <v>23692</v>
      </c>
      <c r="H861" s="1">
        <v>23692</v>
      </c>
      <c r="I861" s="1">
        <v>5863</v>
      </c>
      <c r="J861" s="1" t="s">
        <v>235</v>
      </c>
      <c r="K861" t="s">
        <v>552</v>
      </c>
      <c r="L861" t="s">
        <v>553</v>
      </c>
      <c r="M861" t="s">
        <v>553</v>
      </c>
      <c r="N861" t="str">
        <f t="shared" si="13"/>
        <v>CG-CAHPS 12 Month-H2C-NURSES/STAFF ( C)</v>
      </c>
      <c r="O861">
        <f>COUNTIF([1]BriansMasterCategoryDefinitionL!$F$2:$F$525,N861)</f>
        <v>0</v>
      </c>
    </row>
    <row r="862" spans="1:15" hidden="1" x14ac:dyDescent="0.25">
      <c r="A862" s="1">
        <v>158</v>
      </c>
      <c r="B862" t="s">
        <v>544</v>
      </c>
      <c r="C862" s="3" t="s">
        <v>1283</v>
      </c>
      <c r="D862" s="3"/>
      <c r="E862" s="1">
        <v>2572</v>
      </c>
      <c r="F862" s="1">
        <v>12</v>
      </c>
      <c r="G862" s="1">
        <v>23694</v>
      </c>
      <c r="H862" s="1">
        <v>23694</v>
      </c>
      <c r="I862" s="1">
        <v>14572</v>
      </c>
      <c r="J862" s="1" t="s">
        <v>554</v>
      </c>
      <c r="K862" t="s">
        <v>555</v>
      </c>
      <c r="L862" t="s">
        <v>553</v>
      </c>
      <c r="M862" t="s">
        <v>553</v>
      </c>
      <c r="N862" t="str">
        <f t="shared" si="13"/>
        <v>CG-CAHPS 12 Month-H6DW-NURSES/STAFF ( C)</v>
      </c>
      <c r="O862">
        <f>COUNTIF([1]BriansMasterCategoryDefinitionL!$F$2:$F$525,N862)</f>
        <v>0</v>
      </c>
    </row>
    <row r="863" spans="1:15" hidden="1" x14ac:dyDescent="0.25">
      <c r="A863" s="1">
        <v>158</v>
      </c>
      <c r="B863" t="s">
        <v>544</v>
      </c>
      <c r="C863" s="3" t="s">
        <v>1283</v>
      </c>
      <c r="D863" s="3"/>
      <c r="E863" s="1">
        <v>2572</v>
      </c>
      <c r="F863" s="1">
        <v>12</v>
      </c>
      <c r="G863" s="1">
        <v>23695</v>
      </c>
      <c r="H863" s="1">
        <v>23695</v>
      </c>
      <c r="I863" s="1">
        <v>11470</v>
      </c>
      <c r="J863" s="1" t="s">
        <v>556</v>
      </c>
      <c r="K863" t="s">
        <v>557</v>
      </c>
      <c r="L863" t="s">
        <v>553</v>
      </c>
      <c r="M863" t="s">
        <v>553</v>
      </c>
      <c r="N863" t="str">
        <f t="shared" si="13"/>
        <v>CG-CAHPS 12 Month-H4D-NURSES/STAFF ( C)</v>
      </c>
      <c r="O863">
        <f>COUNTIF([1]BriansMasterCategoryDefinitionL!$F$2:$F$525,N863)</f>
        <v>0</v>
      </c>
    </row>
    <row r="864" spans="1:15" hidden="1" x14ac:dyDescent="0.25">
      <c r="A864" s="1">
        <v>158</v>
      </c>
      <c r="B864" t="s">
        <v>544</v>
      </c>
      <c r="C864" s="3" t="s">
        <v>1283</v>
      </c>
      <c r="D864" s="3"/>
      <c r="E864" s="1">
        <v>2572</v>
      </c>
      <c r="F864" s="1">
        <v>12</v>
      </c>
      <c r="G864" s="1">
        <v>23689</v>
      </c>
      <c r="H864" s="1">
        <v>14085</v>
      </c>
      <c r="I864" s="1">
        <v>5870</v>
      </c>
      <c r="J864" s="1" t="s">
        <v>161</v>
      </c>
      <c r="K864" t="s">
        <v>558</v>
      </c>
      <c r="L864" t="s">
        <v>551</v>
      </c>
      <c r="M864" t="s">
        <v>434</v>
      </c>
      <c r="N864" t="str">
        <f t="shared" si="13"/>
        <v>CG-CAHPS 12 Month-H3J-How Well Providers Communicate With Patients</v>
      </c>
      <c r="O864">
        <f>COUNTIF([1]BriansMasterCategoryDefinitionL!$F$2:$F$525,N864)</f>
        <v>1</v>
      </c>
    </row>
    <row r="865" spans="1:15" hidden="1" x14ac:dyDescent="0.25">
      <c r="A865" s="1">
        <v>158</v>
      </c>
      <c r="B865" t="s">
        <v>544</v>
      </c>
      <c r="C865" s="3" t="s">
        <v>1283</v>
      </c>
      <c r="D865" s="3"/>
      <c r="E865" s="1">
        <v>2572</v>
      </c>
      <c r="F865" s="1">
        <v>12</v>
      </c>
      <c r="G865" s="1">
        <v>23690</v>
      </c>
      <c r="H865" s="1">
        <v>14090</v>
      </c>
      <c r="I865" s="1">
        <v>14090</v>
      </c>
      <c r="J865" s="1" t="s">
        <v>165</v>
      </c>
      <c r="K865" t="s">
        <v>559</v>
      </c>
      <c r="L865" t="s">
        <v>551</v>
      </c>
      <c r="M865" t="s">
        <v>434</v>
      </c>
      <c r="N865" t="str">
        <f t="shared" si="13"/>
        <v>CG-CAHPS 12 Month-H3AA-How Well Providers Communicate With Patients</v>
      </c>
      <c r="O865">
        <f>COUNTIF([1]BriansMasterCategoryDefinitionL!$F$2:$F$525,N865)</f>
        <v>1</v>
      </c>
    </row>
    <row r="866" spans="1:15" hidden="1" x14ac:dyDescent="0.25">
      <c r="A866" s="1">
        <v>158</v>
      </c>
      <c r="B866" t="s">
        <v>544</v>
      </c>
      <c r="C866" s="3" t="s">
        <v>1283</v>
      </c>
      <c r="D866" s="3"/>
      <c r="E866" s="1">
        <v>2572</v>
      </c>
      <c r="F866" s="1">
        <v>12</v>
      </c>
      <c r="G866" s="1">
        <v>23700</v>
      </c>
      <c r="H866" s="1">
        <v>14087</v>
      </c>
      <c r="I866" s="1">
        <v>14087</v>
      </c>
      <c r="J866" s="1" t="s">
        <v>435</v>
      </c>
      <c r="K866" t="s">
        <v>560</v>
      </c>
      <c r="L866" t="s">
        <v>561</v>
      </c>
      <c r="M866" t="s">
        <v>434</v>
      </c>
      <c r="N866" t="str">
        <f t="shared" si="13"/>
        <v>CG-CAHPS 12 Month-H3FF-How Well Providers Communicate With Patients</v>
      </c>
      <c r="O866">
        <f>COUNTIF([1]BriansMasterCategoryDefinitionL!$F$2:$F$525,N866)</f>
        <v>1</v>
      </c>
    </row>
    <row r="867" spans="1:15" hidden="1" x14ac:dyDescent="0.25">
      <c r="A867" s="1">
        <v>158</v>
      </c>
      <c r="B867" t="s">
        <v>544</v>
      </c>
      <c r="C867" s="3" t="s">
        <v>1283</v>
      </c>
      <c r="D867" s="3"/>
      <c r="E867" s="1">
        <v>2572</v>
      </c>
      <c r="F867" s="1">
        <v>12</v>
      </c>
      <c r="G867" s="1">
        <v>23696</v>
      </c>
      <c r="H867" s="1">
        <v>11477</v>
      </c>
      <c r="I867" s="1">
        <v>11477</v>
      </c>
      <c r="J867" s="1" t="s">
        <v>337</v>
      </c>
      <c r="K867" t="s">
        <v>562</v>
      </c>
      <c r="L867" t="s">
        <v>563</v>
      </c>
      <c r="M867" t="s">
        <v>563</v>
      </c>
      <c r="N867" t="str">
        <f t="shared" si="13"/>
        <v>CG-CAHPS 12 Month-H5C-WAITING ( C)</v>
      </c>
      <c r="O867">
        <f>COUNTIF([1]BriansMasterCategoryDefinitionL!$F$2:$F$525,N867)</f>
        <v>0</v>
      </c>
    </row>
    <row r="868" spans="1:15" hidden="1" x14ac:dyDescent="0.25">
      <c r="A868" s="1">
        <v>158</v>
      </c>
      <c r="B868" t="s">
        <v>544</v>
      </c>
      <c r="C868" s="3" t="s">
        <v>1283</v>
      </c>
      <c r="D868" s="3"/>
      <c r="E868" s="1">
        <v>2572</v>
      </c>
      <c r="F868" s="1">
        <v>12</v>
      </c>
      <c r="G868" s="1">
        <v>23697</v>
      </c>
      <c r="H868" s="1">
        <v>23697</v>
      </c>
      <c r="I868" s="1">
        <v>23697</v>
      </c>
      <c r="J868" s="1" t="s">
        <v>564</v>
      </c>
      <c r="K868" t="s">
        <v>565</v>
      </c>
      <c r="L868" t="s">
        <v>563</v>
      </c>
      <c r="M868" t="s">
        <v>563</v>
      </c>
      <c r="N868" t="str">
        <f t="shared" si="13"/>
        <v>CG-CAHPS 12 Month-H5DE-WAITING ( C)</v>
      </c>
      <c r="O868">
        <f>COUNTIF([1]BriansMasterCategoryDefinitionL!$F$2:$F$525,N868)</f>
        <v>0</v>
      </c>
    </row>
    <row r="869" spans="1:15" hidden="1" x14ac:dyDescent="0.25">
      <c r="A869" s="1">
        <v>158</v>
      </c>
      <c r="B869" t="s">
        <v>544</v>
      </c>
      <c r="C869" s="3" t="s">
        <v>1283</v>
      </c>
      <c r="D869" s="3"/>
      <c r="E869" s="1">
        <v>2572</v>
      </c>
      <c r="F869" s="1">
        <v>12</v>
      </c>
      <c r="G869" s="1">
        <v>23698</v>
      </c>
      <c r="H869" s="1">
        <v>23698</v>
      </c>
      <c r="I869" s="1">
        <v>23698</v>
      </c>
      <c r="J869" s="1" t="s">
        <v>566</v>
      </c>
      <c r="K869" t="s">
        <v>567</v>
      </c>
      <c r="L869" t="s">
        <v>563</v>
      </c>
      <c r="M869" t="s">
        <v>563</v>
      </c>
      <c r="N869" t="str">
        <f t="shared" si="13"/>
        <v>CG-CAHPS 12 Month-H5DF-WAITING ( C)</v>
      </c>
      <c r="O869">
        <f>COUNTIF([1]BriansMasterCategoryDefinitionL!$F$2:$F$525,N869)</f>
        <v>0</v>
      </c>
    </row>
    <row r="870" spans="1:15" hidden="1" x14ac:dyDescent="0.25">
      <c r="A870" s="1">
        <v>158</v>
      </c>
      <c r="B870" t="s">
        <v>544</v>
      </c>
      <c r="C870" s="3" t="s">
        <v>1283</v>
      </c>
      <c r="D870" s="3"/>
      <c r="E870" s="1">
        <v>2572</v>
      </c>
      <c r="F870" s="1">
        <v>12</v>
      </c>
      <c r="G870" s="1">
        <v>23693</v>
      </c>
      <c r="H870" s="1">
        <v>14094</v>
      </c>
      <c r="I870" s="1">
        <v>14094</v>
      </c>
      <c r="J870" s="1" t="s">
        <v>488</v>
      </c>
      <c r="K870" t="s">
        <v>568</v>
      </c>
      <c r="L870" t="s">
        <v>553</v>
      </c>
      <c r="M870" t="s">
        <v>487</v>
      </c>
      <c r="N870" t="str">
        <f t="shared" si="13"/>
        <v>CG-CAHPS 12 Month-H9C-Helpful, Courteous, And Respectful Office Staff</v>
      </c>
      <c r="O870">
        <f>COUNTIF([1]BriansMasterCategoryDefinitionL!$F$2:$F$525,N870)</f>
        <v>1</v>
      </c>
    </row>
    <row r="871" spans="1:15" hidden="1" x14ac:dyDescent="0.25">
      <c r="A871" s="1">
        <v>158</v>
      </c>
      <c r="B871" t="s">
        <v>544</v>
      </c>
      <c r="C871" s="3" t="s">
        <v>1283</v>
      </c>
      <c r="D871" s="3"/>
      <c r="E871" s="1">
        <v>2572</v>
      </c>
      <c r="F871" s="1">
        <v>12</v>
      </c>
      <c r="G871" s="1">
        <v>23699</v>
      </c>
      <c r="H871" s="1">
        <v>23699</v>
      </c>
      <c r="I871" s="1">
        <v>23699</v>
      </c>
      <c r="J871" s="1" t="s">
        <v>569</v>
      </c>
      <c r="K871" t="s">
        <v>570</v>
      </c>
      <c r="L871" t="s">
        <v>571</v>
      </c>
      <c r="M871" t="s">
        <v>571</v>
      </c>
      <c r="N871" t="str">
        <f t="shared" si="13"/>
        <v>CG-CAHPS 12 Month-H10C-BILLING/INSURANCE ( C)</v>
      </c>
      <c r="O871">
        <f>COUNTIF([1]BriansMasterCategoryDefinitionL!$F$2:$F$525,N871)</f>
        <v>0</v>
      </c>
    </row>
    <row r="872" spans="1:15" hidden="1" x14ac:dyDescent="0.25">
      <c r="A872" s="1">
        <v>158</v>
      </c>
      <c r="B872" t="s">
        <v>544</v>
      </c>
      <c r="C872" s="3" t="s">
        <v>1283</v>
      </c>
      <c r="D872" s="3"/>
      <c r="E872" s="1">
        <v>2572</v>
      </c>
      <c r="F872" s="1">
        <v>12</v>
      </c>
      <c r="G872" s="1">
        <v>23701</v>
      </c>
      <c r="H872" s="1">
        <v>23701</v>
      </c>
      <c r="I872" s="1">
        <v>23701</v>
      </c>
      <c r="J872" s="1" t="s">
        <v>572</v>
      </c>
      <c r="K872" t="s">
        <v>573</v>
      </c>
      <c r="L872" t="s">
        <v>574</v>
      </c>
      <c r="M872" t="s">
        <v>574</v>
      </c>
      <c r="N872" t="str">
        <f t="shared" si="13"/>
        <v>CG-CAHPS 12 Month-H9DC-OVERALL RATING ( C)</v>
      </c>
      <c r="O872">
        <f>COUNTIF([1]BriansMasterCategoryDefinitionL!$F$2:$F$525,N872)</f>
        <v>0</v>
      </c>
    </row>
    <row r="873" spans="1:15" hidden="1" x14ac:dyDescent="0.25">
      <c r="A873" s="1">
        <v>158</v>
      </c>
      <c r="B873" t="s">
        <v>544</v>
      </c>
      <c r="C873" s="3" t="s">
        <v>1283</v>
      </c>
      <c r="D873" s="3"/>
      <c r="E873" s="1">
        <v>2572</v>
      </c>
      <c r="F873" s="1">
        <v>12</v>
      </c>
      <c r="G873" s="1">
        <v>23735</v>
      </c>
      <c r="H873" s="1">
        <v>23735</v>
      </c>
      <c r="I873" s="1">
        <v>5886</v>
      </c>
      <c r="J873" s="1" t="s">
        <v>252</v>
      </c>
      <c r="K873" t="s">
        <v>575</v>
      </c>
      <c r="L873" t="s">
        <v>574</v>
      </c>
      <c r="M873" t="s">
        <v>574</v>
      </c>
      <c r="N873" t="str">
        <f t="shared" si="13"/>
        <v>CG-CAHPS 12 Month-H17-OVERALL RATING ( C)</v>
      </c>
      <c r="O873">
        <f>COUNTIF([1]BriansMasterCategoryDefinitionL!$F$2:$F$525,N873)</f>
        <v>0</v>
      </c>
    </row>
    <row r="874" spans="1:15" hidden="1" x14ac:dyDescent="0.25">
      <c r="A874" s="1">
        <v>158</v>
      </c>
      <c r="B874" t="s">
        <v>544</v>
      </c>
      <c r="C874" s="3" t="s">
        <v>1283</v>
      </c>
      <c r="D874" s="3"/>
      <c r="E874" s="1">
        <v>2572</v>
      </c>
      <c r="F874" s="1">
        <v>12</v>
      </c>
      <c r="G874" s="1">
        <v>23736</v>
      </c>
      <c r="H874" s="1">
        <v>5676</v>
      </c>
      <c r="I874" s="1">
        <v>263</v>
      </c>
      <c r="J874" s="1" t="s">
        <v>382</v>
      </c>
      <c r="K874" t="s">
        <v>576</v>
      </c>
      <c r="L874" t="s">
        <v>574</v>
      </c>
      <c r="M874" t="s">
        <v>574</v>
      </c>
      <c r="N874" t="str">
        <f t="shared" si="13"/>
        <v>CG-CAHPS 12 Month-H14-OVERALL RATING ( C)</v>
      </c>
      <c r="O874">
        <f>COUNTIF([1]BriansMasterCategoryDefinitionL!$F$2:$F$525,N874)</f>
        <v>0</v>
      </c>
    </row>
    <row r="875" spans="1:15" hidden="1" x14ac:dyDescent="0.25">
      <c r="A875" s="1">
        <v>158</v>
      </c>
      <c r="B875" t="s">
        <v>544</v>
      </c>
      <c r="C875" s="3" t="s">
        <v>1283</v>
      </c>
      <c r="D875" s="3"/>
      <c r="E875" s="1">
        <v>2572</v>
      </c>
      <c r="F875" s="1">
        <v>12</v>
      </c>
      <c r="G875" s="1">
        <v>23705</v>
      </c>
      <c r="H875" s="1">
        <v>23705</v>
      </c>
      <c r="I875" s="1">
        <v>19431</v>
      </c>
      <c r="J875" s="1" t="s">
        <v>449</v>
      </c>
      <c r="K875" t="s">
        <v>577</v>
      </c>
      <c r="L875" t="s">
        <v>578</v>
      </c>
      <c r="M875" t="s">
        <v>578</v>
      </c>
      <c r="N875" t="str">
        <f t="shared" si="13"/>
        <v>CG-CAHPS 12 Month-H3DB-PCMH – COORDINATION OF CARE ( C)</v>
      </c>
      <c r="O875">
        <f>COUNTIF([1]BriansMasterCategoryDefinitionL!$F$2:$F$525,N875)</f>
        <v>0</v>
      </c>
    </row>
    <row r="876" spans="1:15" hidden="1" x14ac:dyDescent="0.25">
      <c r="A876" s="1">
        <v>158</v>
      </c>
      <c r="B876" t="s">
        <v>544</v>
      </c>
      <c r="C876" s="3" t="s">
        <v>1283</v>
      </c>
      <c r="D876" s="3"/>
      <c r="E876" s="1">
        <v>2572</v>
      </c>
      <c r="F876" s="1">
        <v>12</v>
      </c>
      <c r="G876" s="1">
        <v>23707</v>
      </c>
      <c r="H876" s="1">
        <v>23707</v>
      </c>
      <c r="I876" s="1">
        <v>20661</v>
      </c>
      <c r="J876" s="1" t="s">
        <v>452</v>
      </c>
      <c r="K876" t="s">
        <v>579</v>
      </c>
      <c r="L876" t="s">
        <v>578</v>
      </c>
      <c r="M876" t="s">
        <v>578</v>
      </c>
      <c r="N876" t="str">
        <f t="shared" si="13"/>
        <v>CG-CAHPS 12 Month-Y4AM1-PCMH – COORDINATION OF CARE ( C)</v>
      </c>
      <c r="O876">
        <f>COUNTIF([1]BriansMasterCategoryDefinitionL!$F$2:$F$525,N876)</f>
        <v>0</v>
      </c>
    </row>
    <row r="877" spans="1:15" hidden="1" x14ac:dyDescent="0.25">
      <c r="A877" s="1">
        <v>158</v>
      </c>
      <c r="B877" t="s">
        <v>544</v>
      </c>
      <c r="C877" s="3" t="s">
        <v>1283</v>
      </c>
      <c r="D877" s="3"/>
      <c r="E877" s="1">
        <v>2572</v>
      </c>
      <c r="F877" s="1">
        <v>12</v>
      </c>
      <c r="G877" s="1">
        <v>23703</v>
      </c>
      <c r="H877" s="1">
        <v>14091</v>
      </c>
      <c r="I877" s="1">
        <v>14091</v>
      </c>
      <c r="J877" s="1" t="s">
        <v>443</v>
      </c>
      <c r="K877" t="s">
        <v>580</v>
      </c>
      <c r="L877" t="s">
        <v>578</v>
      </c>
      <c r="M877" t="s">
        <v>446</v>
      </c>
      <c r="N877" t="str">
        <f t="shared" si="13"/>
        <v>CG-CAHPS 12 Month-H4FC-Follow-Up On Test Results</v>
      </c>
      <c r="O877">
        <f>COUNTIF([1]BriansMasterCategoryDefinitionL!$F$2:$F$525,N877)</f>
        <v>1</v>
      </c>
    </row>
    <row r="878" spans="1:15" hidden="1" x14ac:dyDescent="0.25">
      <c r="A878" s="1">
        <v>158</v>
      </c>
      <c r="B878" t="s">
        <v>544</v>
      </c>
      <c r="C878" s="3" t="s">
        <v>1283</v>
      </c>
      <c r="D878" s="3"/>
      <c r="E878" s="1">
        <v>2572</v>
      </c>
      <c r="F878" s="1">
        <v>12</v>
      </c>
      <c r="G878" s="1">
        <v>23708</v>
      </c>
      <c r="H878" s="1">
        <v>23708</v>
      </c>
      <c r="I878" s="1">
        <v>19432</v>
      </c>
      <c r="J878" s="1" t="s">
        <v>478</v>
      </c>
      <c r="K878" t="s">
        <v>581</v>
      </c>
      <c r="L878" t="s">
        <v>582</v>
      </c>
      <c r="M878" t="s">
        <v>582</v>
      </c>
      <c r="N878" t="str">
        <f t="shared" si="13"/>
        <v>CG-CAHPS 12 Month-Y3FG-PCMH – Support Items ( C)</v>
      </c>
      <c r="O878">
        <f>COUNTIF([1]BriansMasterCategoryDefinitionL!$F$2:$F$525,N878)</f>
        <v>0</v>
      </c>
    </row>
    <row r="879" spans="1:15" hidden="1" x14ac:dyDescent="0.25">
      <c r="A879" s="1">
        <v>158</v>
      </c>
      <c r="B879" t="s">
        <v>544</v>
      </c>
      <c r="C879" s="3" t="s">
        <v>1283</v>
      </c>
      <c r="D879" s="3"/>
      <c r="E879" s="1">
        <v>2572</v>
      </c>
      <c r="F879" s="1">
        <v>12</v>
      </c>
      <c r="G879" s="1">
        <v>23709</v>
      </c>
      <c r="H879" s="1">
        <v>23709</v>
      </c>
      <c r="I879" s="1">
        <v>19433</v>
      </c>
      <c r="J879" s="1" t="s">
        <v>482</v>
      </c>
      <c r="K879" t="s">
        <v>583</v>
      </c>
      <c r="L879" t="s">
        <v>582</v>
      </c>
      <c r="M879" t="s">
        <v>582</v>
      </c>
      <c r="N879" t="str">
        <f t="shared" si="13"/>
        <v>CG-CAHPS 12 Month-Y3FH-PCMH – Support Items ( C)</v>
      </c>
      <c r="O879">
        <f>COUNTIF([1]BriansMasterCategoryDefinitionL!$F$2:$F$525,N879)</f>
        <v>0</v>
      </c>
    </row>
    <row r="880" spans="1:15" hidden="1" x14ac:dyDescent="0.25">
      <c r="A880" s="1">
        <v>158</v>
      </c>
      <c r="B880" t="s">
        <v>544</v>
      </c>
      <c r="C880" s="3" t="s">
        <v>1283</v>
      </c>
      <c r="D880" s="3"/>
      <c r="E880" s="1">
        <v>2572</v>
      </c>
      <c r="F880" s="1">
        <v>12</v>
      </c>
      <c r="G880" s="1">
        <v>23710</v>
      </c>
      <c r="H880" s="1">
        <v>23710</v>
      </c>
      <c r="I880" s="1">
        <v>20662</v>
      </c>
      <c r="J880" s="1" t="s">
        <v>508</v>
      </c>
      <c r="K880" t="s">
        <v>584</v>
      </c>
      <c r="L880" t="s">
        <v>585</v>
      </c>
      <c r="M880" t="s">
        <v>585</v>
      </c>
      <c r="N880" t="str">
        <f t="shared" si="13"/>
        <v>CG-CAHPS 12 Month-Y19D-PCMH – COMPREHENSIVENESS ( C)</v>
      </c>
      <c r="O880">
        <f>COUNTIF([1]BriansMasterCategoryDefinitionL!$F$2:$F$525,N880)</f>
        <v>0</v>
      </c>
    </row>
    <row r="881" spans="1:15" hidden="1" x14ac:dyDescent="0.25">
      <c r="A881" s="1">
        <v>158</v>
      </c>
      <c r="B881" t="s">
        <v>544</v>
      </c>
      <c r="C881" s="3" t="s">
        <v>1283</v>
      </c>
      <c r="D881" s="3"/>
      <c r="E881" s="1">
        <v>2572</v>
      </c>
      <c r="F881" s="1">
        <v>12</v>
      </c>
      <c r="G881" s="1">
        <v>23711</v>
      </c>
      <c r="H881" s="1">
        <v>23711</v>
      </c>
      <c r="I881" s="1">
        <v>20663</v>
      </c>
      <c r="J881" s="1" t="s">
        <v>511</v>
      </c>
      <c r="K881" t="s">
        <v>586</v>
      </c>
      <c r="L881" t="s">
        <v>585</v>
      </c>
      <c r="M881" t="s">
        <v>585</v>
      </c>
      <c r="N881" t="str">
        <f t="shared" si="13"/>
        <v>CG-CAHPS 12 Month-Y19W-PCMH – COMPREHENSIVENESS ( C)</v>
      </c>
      <c r="O881">
        <f>COUNTIF([1]BriansMasterCategoryDefinitionL!$F$2:$F$525,N881)</f>
        <v>0</v>
      </c>
    </row>
    <row r="882" spans="1:15" hidden="1" x14ac:dyDescent="0.25">
      <c r="A882" s="1">
        <v>158</v>
      </c>
      <c r="B882" t="s">
        <v>544</v>
      </c>
      <c r="C882" s="3" t="s">
        <v>1283</v>
      </c>
      <c r="D882" s="3"/>
      <c r="E882" s="1">
        <v>2572</v>
      </c>
      <c r="F882" s="1">
        <v>12</v>
      </c>
      <c r="G882" s="1">
        <v>23712</v>
      </c>
      <c r="H882" s="1">
        <v>23712</v>
      </c>
      <c r="I882" s="1">
        <v>20664</v>
      </c>
      <c r="J882" s="1" t="s">
        <v>513</v>
      </c>
      <c r="K882" t="s">
        <v>587</v>
      </c>
      <c r="L882" t="s">
        <v>585</v>
      </c>
      <c r="M882" t="s">
        <v>585</v>
      </c>
      <c r="N882" t="str">
        <f t="shared" si="13"/>
        <v>CG-CAHPS 12 Month-Y19P-PCMH – COMPREHENSIVENESS ( C)</v>
      </c>
      <c r="O882">
        <f>COUNTIF([1]BriansMasterCategoryDefinitionL!$F$2:$F$525,N882)</f>
        <v>0</v>
      </c>
    </row>
    <row r="883" spans="1:15" hidden="1" x14ac:dyDescent="0.25">
      <c r="A883" s="1">
        <v>158</v>
      </c>
      <c r="B883" t="s">
        <v>544</v>
      </c>
      <c r="C883" s="3" t="s">
        <v>1283</v>
      </c>
      <c r="D883" s="3"/>
      <c r="E883" s="1">
        <v>2232</v>
      </c>
      <c r="F883" s="1">
        <v>1</v>
      </c>
      <c r="G883" s="1">
        <v>19255</v>
      </c>
      <c r="H883" s="1">
        <v>19255</v>
      </c>
      <c r="I883" s="1">
        <v>14084</v>
      </c>
      <c r="J883" s="1" t="s">
        <v>422</v>
      </c>
      <c r="K883" t="s">
        <v>527</v>
      </c>
      <c r="L883" t="s">
        <v>413</v>
      </c>
      <c r="M883" t="s">
        <v>413</v>
      </c>
      <c r="N883" t="str">
        <f t="shared" si="13"/>
        <v>CG-CAHPS 12 Month-H5DD-Getting Timely Appointments, Care, and Information</v>
      </c>
      <c r="O883">
        <f>COUNTIF([1]BriansMasterCategoryDefinitionL!$F$2:$F$525,N883)</f>
        <v>1</v>
      </c>
    </row>
    <row r="884" spans="1:15" hidden="1" x14ac:dyDescent="0.25">
      <c r="A884" s="1">
        <v>158</v>
      </c>
      <c r="B884" t="s">
        <v>544</v>
      </c>
      <c r="C884" s="3" t="s">
        <v>1283</v>
      </c>
      <c r="D884" s="3"/>
      <c r="E884" s="1">
        <v>2232</v>
      </c>
      <c r="F884" s="1">
        <v>1</v>
      </c>
      <c r="G884" s="1">
        <v>19254</v>
      </c>
      <c r="H884" s="1">
        <v>19254</v>
      </c>
      <c r="I884" s="1">
        <v>14083</v>
      </c>
      <c r="J884" s="1" t="s">
        <v>414</v>
      </c>
      <c r="K884" t="s">
        <v>415</v>
      </c>
      <c r="L884" t="s">
        <v>413</v>
      </c>
      <c r="M884" t="s">
        <v>413</v>
      </c>
      <c r="N884" t="str">
        <f t="shared" si="13"/>
        <v>CG-CAHPS 12 Month-H9DB-Getting Timely Appointments, Care, and Information</v>
      </c>
      <c r="O884">
        <f>COUNTIF([1]BriansMasterCategoryDefinitionL!$F$2:$F$525,N884)</f>
        <v>1</v>
      </c>
    </row>
    <row r="885" spans="1:15" hidden="1" x14ac:dyDescent="0.25">
      <c r="A885" s="1">
        <v>158</v>
      </c>
      <c r="B885" t="s">
        <v>544</v>
      </c>
      <c r="C885" s="3" t="s">
        <v>1283</v>
      </c>
      <c r="D885" s="3"/>
      <c r="E885" s="1">
        <v>2232</v>
      </c>
      <c r="F885" s="1">
        <v>1</v>
      </c>
      <c r="G885" s="1">
        <v>19252</v>
      </c>
      <c r="H885" s="1">
        <v>19252</v>
      </c>
      <c r="I885" s="1">
        <v>14082</v>
      </c>
      <c r="J885" s="1" t="s">
        <v>411</v>
      </c>
      <c r="K885" t="s">
        <v>412</v>
      </c>
      <c r="L885" t="s">
        <v>413</v>
      </c>
      <c r="M885" t="s">
        <v>413</v>
      </c>
      <c r="N885" t="str">
        <f t="shared" si="13"/>
        <v>CG-CAHPS 12 Month-H9DA-Getting Timely Appointments, Care, and Information</v>
      </c>
      <c r="O885">
        <f>COUNTIF([1]BriansMasterCategoryDefinitionL!$F$2:$F$525,N885)</f>
        <v>1</v>
      </c>
    </row>
    <row r="886" spans="1:15" hidden="1" x14ac:dyDescent="0.25">
      <c r="A886" s="1">
        <v>158</v>
      </c>
      <c r="B886" t="s">
        <v>544</v>
      </c>
      <c r="C886" s="3" t="s">
        <v>1283</v>
      </c>
      <c r="D886" s="3"/>
      <c r="E886" s="1">
        <v>2232</v>
      </c>
      <c r="F886" s="1">
        <v>1</v>
      </c>
      <c r="G886" s="1">
        <v>19250</v>
      </c>
      <c r="H886" s="1">
        <v>19250</v>
      </c>
      <c r="I886" s="1">
        <v>14081</v>
      </c>
      <c r="J886" s="1" t="s">
        <v>418</v>
      </c>
      <c r="K886" t="s">
        <v>516</v>
      </c>
      <c r="L886" t="s">
        <v>413</v>
      </c>
      <c r="M886" t="s">
        <v>413</v>
      </c>
      <c r="N886" t="str">
        <f t="shared" si="13"/>
        <v>CG-CAHPS 12 Month-H1DB-Getting Timely Appointments, Care, and Information</v>
      </c>
      <c r="O886">
        <f>COUNTIF([1]BriansMasterCategoryDefinitionL!$F$2:$F$525,N886)</f>
        <v>1</v>
      </c>
    </row>
    <row r="887" spans="1:15" hidden="1" x14ac:dyDescent="0.25">
      <c r="A887" s="1">
        <v>158</v>
      </c>
      <c r="B887" t="s">
        <v>544</v>
      </c>
      <c r="C887" s="3" t="s">
        <v>1283</v>
      </c>
      <c r="D887" s="3"/>
      <c r="E887" s="1">
        <v>2232</v>
      </c>
      <c r="F887" s="1">
        <v>1</v>
      </c>
      <c r="G887" s="1">
        <v>19248</v>
      </c>
      <c r="H887" s="1">
        <v>19248</v>
      </c>
      <c r="I887" s="1">
        <v>14080</v>
      </c>
      <c r="J887" s="1" t="s">
        <v>416</v>
      </c>
      <c r="K887" t="s">
        <v>515</v>
      </c>
      <c r="L887" t="s">
        <v>413</v>
      </c>
      <c r="M887" t="s">
        <v>413</v>
      </c>
      <c r="N887" t="str">
        <f t="shared" si="13"/>
        <v>CG-CAHPS 12 Month-H1DA-Getting Timely Appointments, Care, and Information</v>
      </c>
      <c r="O887">
        <f>COUNTIF([1]BriansMasterCategoryDefinitionL!$F$2:$F$525,N887)</f>
        <v>1</v>
      </c>
    </row>
    <row r="888" spans="1:15" hidden="1" x14ac:dyDescent="0.25">
      <c r="A888" s="1">
        <v>158</v>
      </c>
      <c r="B888" t="s">
        <v>544</v>
      </c>
      <c r="C888" s="3" t="s">
        <v>1283</v>
      </c>
      <c r="D888" s="3"/>
      <c r="E888" s="1">
        <v>2232</v>
      </c>
      <c r="F888" s="1">
        <v>1</v>
      </c>
      <c r="G888" s="1">
        <v>19350</v>
      </c>
      <c r="H888" s="1">
        <v>19350</v>
      </c>
      <c r="I888" s="1">
        <v>14090</v>
      </c>
      <c r="J888" s="1" t="s">
        <v>165</v>
      </c>
      <c r="K888" t="s">
        <v>523</v>
      </c>
      <c r="L888" t="s">
        <v>439</v>
      </c>
      <c r="M888" t="s">
        <v>434</v>
      </c>
      <c r="N888" t="str">
        <f t="shared" si="13"/>
        <v>CG-CAHPS 12 Month-H3AA-How Well Providers Communicate With Patients</v>
      </c>
      <c r="O888">
        <f>COUNTIF([1]BriansMasterCategoryDefinitionL!$F$2:$F$525,N888)</f>
        <v>1</v>
      </c>
    </row>
    <row r="889" spans="1:15" hidden="1" x14ac:dyDescent="0.25">
      <c r="A889" s="1">
        <v>158</v>
      </c>
      <c r="B889" t="s">
        <v>544</v>
      </c>
      <c r="C889" s="3" t="s">
        <v>1283</v>
      </c>
      <c r="D889" s="3"/>
      <c r="E889" s="1">
        <v>2232</v>
      </c>
      <c r="F889" s="1">
        <v>1</v>
      </c>
      <c r="G889" s="1">
        <v>19349</v>
      </c>
      <c r="H889" s="1">
        <v>19349</v>
      </c>
      <c r="I889" s="1">
        <v>14089</v>
      </c>
      <c r="J889" s="1" t="s">
        <v>163</v>
      </c>
      <c r="K889" t="s">
        <v>437</v>
      </c>
      <c r="L889" t="s">
        <v>439</v>
      </c>
      <c r="M889" t="s">
        <v>434</v>
      </c>
      <c r="N889" t="str">
        <f t="shared" si="13"/>
        <v>CG-CAHPS 12 Month-H3CS-How Well Providers Communicate With Patients</v>
      </c>
      <c r="O889">
        <f>COUNTIF([1]BriansMasterCategoryDefinitionL!$F$2:$F$525,N889)</f>
        <v>1</v>
      </c>
    </row>
    <row r="890" spans="1:15" hidden="1" x14ac:dyDescent="0.25">
      <c r="A890" s="1">
        <v>158</v>
      </c>
      <c r="B890" t="s">
        <v>544</v>
      </c>
      <c r="C890" s="3" t="s">
        <v>1283</v>
      </c>
      <c r="D890" s="3"/>
      <c r="E890" s="1">
        <v>2232</v>
      </c>
      <c r="F890" s="1">
        <v>1</v>
      </c>
      <c r="G890" s="1">
        <v>19348</v>
      </c>
      <c r="H890" s="1">
        <v>19348</v>
      </c>
      <c r="I890" s="1">
        <v>14088</v>
      </c>
      <c r="J890" s="1" t="s">
        <v>440</v>
      </c>
      <c r="K890" t="s">
        <v>522</v>
      </c>
      <c r="L890" t="s">
        <v>439</v>
      </c>
      <c r="M890" t="s">
        <v>434</v>
      </c>
      <c r="N890" t="str">
        <f t="shared" si="13"/>
        <v>CG-CAHPS 12 Month-H3D-How Well Providers Communicate With Patients</v>
      </c>
      <c r="O890">
        <f>COUNTIF([1]BriansMasterCategoryDefinitionL!$F$2:$F$525,N890)</f>
        <v>1</v>
      </c>
    </row>
    <row r="891" spans="1:15" hidden="1" x14ac:dyDescent="0.25">
      <c r="A891" s="1">
        <v>158</v>
      </c>
      <c r="B891" t="s">
        <v>544</v>
      </c>
      <c r="C891" s="3" t="s">
        <v>1283</v>
      </c>
      <c r="D891" s="3"/>
      <c r="E891" s="1">
        <v>2232</v>
      </c>
      <c r="F891" s="1">
        <v>1</v>
      </c>
      <c r="G891" s="1">
        <v>19347</v>
      </c>
      <c r="H891" s="1">
        <v>19347</v>
      </c>
      <c r="I891" s="1">
        <v>14087</v>
      </c>
      <c r="J891" s="1" t="s">
        <v>435</v>
      </c>
      <c r="K891" t="s">
        <v>436</v>
      </c>
      <c r="L891" t="s">
        <v>439</v>
      </c>
      <c r="M891" t="s">
        <v>434</v>
      </c>
      <c r="N891" t="str">
        <f t="shared" si="13"/>
        <v>CG-CAHPS 12 Month-H3FF-How Well Providers Communicate With Patients</v>
      </c>
      <c r="O891">
        <f>COUNTIF([1]BriansMasterCategoryDefinitionL!$F$2:$F$525,N891)</f>
        <v>1</v>
      </c>
    </row>
    <row r="892" spans="1:15" hidden="1" x14ac:dyDescent="0.25">
      <c r="A892" s="1">
        <v>158</v>
      </c>
      <c r="B892" t="s">
        <v>544</v>
      </c>
      <c r="C892" s="3" t="s">
        <v>1283</v>
      </c>
      <c r="D892" s="3"/>
      <c r="E892" s="1">
        <v>2232</v>
      </c>
      <c r="F892" s="1">
        <v>1</v>
      </c>
      <c r="G892" s="1">
        <v>19345</v>
      </c>
      <c r="H892" s="1">
        <v>19345</v>
      </c>
      <c r="I892" s="1">
        <v>5869</v>
      </c>
      <c r="J892" s="1" t="s">
        <v>158</v>
      </c>
      <c r="K892" t="s">
        <v>433</v>
      </c>
      <c r="L892" t="s">
        <v>439</v>
      </c>
      <c r="M892" t="s">
        <v>434</v>
      </c>
      <c r="N892" t="str">
        <f t="shared" si="13"/>
        <v>CG-CAHPS 12 Month-H3O-How Well Providers Communicate With Patients</v>
      </c>
      <c r="O892">
        <f>COUNTIF([1]BriansMasterCategoryDefinitionL!$F$2:$F$525,N892)</f>
        <v>1</v>
      </c>
    </row>
    <row r="893" spans="1:15" hidden="1" x14ac:dyDescent="0.25">
      <c r="A893" s="1">
        <v>158</v>
      </c>
      <c r="B893" t="s">
        <v>544</v>
      </c>
      <c r="C893" s="3" t="s">
        <v>1283</v>
      </c>
      <c r="D893" s="3"/>
      <c r="E893" s="1">
        <v>2232</v>
      </c>
      <c r="F893" s="1">
        <v>1</v>
      </c>
      <c r="G893" s="1">
        <v>19344</v>
      </c>
      <c r="H893" s="1">
        <v>19344</v>
      </c>
      <c r="I893" s="1">
        <v>5870</v>
      </c>
      <c r="J893" s="1" t="s">
        <v>161</v>
      </c>
      <c r="K893" t="s">
        <v>521</v>
      </c>
      <c r="L893" t="s">
        <v>439</v>
      </c>
      <c r="M893" t="s">
        <v>434</v>
      </c>
      <c r="N893" t="str">
        <f t="shared" si="13"/>
        <v>CG-CAHPS 12 Month-H3J-How Well Providers Communicate With Patients</v>
      </c>
      <c r="O893">
        <f>COUNTIF([1]BriansMasterCategoryDefinitionL!$F$2:$F$525,N893)</f>
        <v>1</v>
      </c>
    </row>
    <row r="894" spans="1:15" hidden="1" x14ac:dyDescent="0.25">
      <c r="A894" s="1">
        <v>158</v>
      </c>
      <c r="B894" t="s">
        <v>544</v>
      </c>
      <c r="C894" s="3" t="s">
        <v>1283</v>
      </c>
      <c r="D894" s="3"/>
      <c r="E894" s="1">
        <v>2232</v>
      </c>
      <c r="F894" s="1">
        <v>1</v>
      </c>
      <c r="G894" s="1">
        <v>19352</v>
      </c>
      <c r="H894" s="1">
        <v>19352</v>
      </c>
      <c r="I894" s="1">
        <v>14091</v>
      </c>
      <c r="J894" s="1" t="s">
        <v>443</v>
      </c>
      <c r="K894" t="s">
        <v>528</v>
      </c>
      <c r="L894" t="s">
        <v>445</v>
      </c>
      <c r="M894" t="s">
        <v>446</v>
      </c>
      <c r="N894" t="str">
        <f t="shared" si="13"/>
        <v>CG-CAHPS 12 Month-H4FC-Follow-Up On Test Results</v>
      </c>
      <c r="O894">
        <f>COUNTIF([1]BriansMasterCategoryDefinitionL!$F$2:$F$525,N894)</f>
        <v>1</v>
      </c>
    </row>
    <row r="895" spans="1:15" hidden="1" x14ac:dyDescent="0.25">
      <c r="A895" s="1">
        <v>158</v>
      </c>
      <c r="B895" t="s">
        <v>544</v>
      </c>
      <c r="C895" s="3" t="s">
        <v>1283</v>
      </c>
      <c r="D895" s="3"/>
      <c r="E895" s="1">
        <v>2232</v>
      </c>
      <c r="F895" s="1">
        <v>1</v>
      </c>
      <c r="G895" s="1">
        <v>19267</v>
      </c>
      <c r="H895" s="1">
        <v>19267</v>
      </c>
      <c r="I895" s="1">
        <v>5885</v>
      </c>
      <c r="J895" s="1" t="s">
        <v>231</v>
      </c>
      <c r="K895" t="s">
        <v>447</v>
      </c>
      <c r="L895" t="s">
        <v>448</v>
      </c>
      <c r="M895" t="s">
        <v>448</v>
      </c>
      <c r="N895" t="str">
        <f t="shared" si="13"/>
        <v>CG-CAHPS 12 Month-H30-Patients' Rating of the Provider</v>
      </c>
      <c r="O895">
        <f>COUNTIF([1]BriansMasterCategoryDefinitionL!$F$2:$F$525,N895)</f>
        <v>1</v>
      </c>
    </row>
    <row r="896" spans="1:15" hidden="1" x14ac:dyDescent="0.25">
      <c r="A896" s="1">
        <v>158</v>
      </c>
      <c r="B896" t="s">
        <v>544</v>
      </c>
      <c r="C896" s="3" t="s">
        <v>1283</v>
      </c>
      <c r="D896" s="3"/>
      <c r="E896" s="1">
        <v>2232</v>
      </c>
      <c r="F896" s="1">
        <v>1</v>
      </c>
      <c r="G896" s="1">
        <v>19431</v>
      </c>
      <c r="H896" s="1">
        <v>19431</v>
      </c>
      <c r="I896" s="1">
        <v>19431</v>
      </c>
      <c r="J896" s="1" t="s">
        <v>449</v>
      </c>
      <c r="K896" t="s">
        <v>529</v>
      </c>
      <c r="L896" t="s">
        <v>451</v>
      </c>
      <c r="M896" t="s">
        <v>451</v>
      </c>
      <c r="N896" t="str">
        <f t="shared" si="13"/>
        <v>CG-CAHPS 12 Month-H3DB-Coordination of Care</v>
      </c>
      <c r="O896">
        <f>COUNTIF([1]BriansMasterCategoryDefinitionL!$F$2:$F$525,N896)</f>
        <v>0</v>
      </c>
    </row>
    <row r="897" spans="1:15" hidden="1" x14ac:dyDescent="0.25">
      <c r="A897" s="1">
        <v>158</v>
      </c>
      <c r="B897" t="s">
        <v>544</v>
      </c>
      <c r="C897" s="3" t="s">
        <v>1283</v>
      </c>
      <c r="D897" s="3"/>
      <c r="E897" s="1">
        <v>2232</v>
      </c>
      <c r="F897" s="1">
        <v>1</v>
      </c>
      <c r="G897" s="1">
        <v>19433</v>
      </c>
      <c r="H897" s="1">
        <v>19433</v>
      </c>
      <c r="I897" s="1">
        <v>19433</v>
      </c>
      <c r="J897" s="1" t="s">
        <v>482</v>
      </c>
      <c r="K897" t="s">
        <v>504</v>
      </c>
      <c r="L897" t="s">
        <v>451</v>
      </c>
      <c r="M897" t="s">
        <v>451</v>
      </c>
      <c r="N897" t="str">
        <f t="shared" si="13"/>
        <v>CG-CAHPS 12 Month-Y3FH-Coordination of Care</v>
      </c>
      <c r="O897">
        <f>COUNTIF([1]BriansMasterCategoryDefinitionL!$F$2:$F$525,N897)</f>
        <v>0</v>
      </c>
    </row>
    <row r="898" spans="1:15" hidden="1" x14ac:dyDescent="0.25">
      <c r="A898" s="1">
        <v>158</v>
      </c>
      <c r="B898" t="s">
        <v>544</v>
      </c>
      <c r="C898" s="3" t="s">
        <v>1283</v>
      </c>
      <c r="D898" s="3"/>
      <c r="E898" s="1">
        <v>2232</v>
      </c>
      <c r="F898" s="1">
        <v>1</v>
      </c>
      <c r="G898" s="1">
        <v>19432</v>
      </c>
      <c r="H898" s="1">
        <v>19432</v>
      </c>
      <c r="I898" s="1">
        <v>19432</v>
      </c>
      <c r="J898" s="1" t="s">
        <v>478</v>
      </c>
      <c r="K898" t="s">
        <v>503</v>
      </c>
      <c r="L898" t="s">
        <v>451</v>
      </c>
      <c r="M898" t="s">
        <v>451</v>
      </c>
      <c r="N898" t="str">
        <f t="shared" si="13"/>
        <v>CG-CAHPS 12 Month-Y3FG-Coordination of Care</v>
      </c>
      <c r="O898">
        <f>COUNTIF([1]BriansMasterCategoryDefinitionL!$F$2:$F$525,N898)</f>
        <v>0</v>
      </c>
    </row>
    <row r="899" spans="1:15" hidden="1" x14ac:dyDescent="0.25">
      <c r="A899" s="1">
        <v>158</v>
      </c>
      <c r="B899" t="s">
        <v>544</v>
      </c>
      <c r="C899" s="3" t="s">
        <v>1283</v>
      </c>
      <c r="D899" s="3"/>
      <c r="E899" s="1">
        <v>2232</v>
      </c>
      <c r="F899" s="1">
        <v>1</v>
      </c>
      <c r="G899" s="1">
        <v>19354</v>
      </c>
      <c r="H899" s="1">
        <v>19354</v>
      </c>
      <c r="I899" s="1">
        <v>14094</v>
      </c>
      <c r="J899" s="1" t="s">
        <v>488</v>
      </c>
      <c r="K899" t="s">
        <v>489</v>
      </c>
      <c r="L899" t="s">
        <v>486</v>
      </c>
      <c r="M899" t="s">
        <v>487</v>
      </c>
      <c r="N899" t="str">
        <f t="shared" ref="N899:N962" si="14">CONCATENATE(C899,"-",J899,"-",M899)</f>
        <v>CG-CAHPS 12 Month-H9C-Helpful, Courteous, And Respectful Office Staff</v>
      </c>
      <c r="O899">
        <f>COUNTIF([1]BriansMasterCategoryDefinitionL!$F$2:$F$525,N899)</f>
        <v>1</v>
      </c>
    </row>
    <row r="900" spans="1:15" hidden="1" x14ac:dyDescent="0.25">
      <c r="A900" s="1">
        <v>158</v>
      </c>
      <c r="B900" t="s">
        <v>544</v>
      </c>
      <c r="C900" s="3" t="s">
        <v>1283</v>
      </c>
      <c r="D900" s="3"/>
      <c r="E900" s="1">
        <v>2232</v>
      </c>
      <c r="F900" s="1">
        <v>1</v>
      </c>
      <c r="G900" s="1">
        <v>19353</v>
      </c>
      <c r="H900" s="1">
        <v>19353</v>
      </c>
      <c r="I900" s="1">
        <v>14093</v>
      </c>
      <c r="J900" s="1" t="s">
        <v>484</v>
      </c>
      <c r="K900" t="s">
        <v>485</v>
      </c>
      <c r="L900" t="s">
        <v>486</v>
      </c>
      <c r="M900" t="s">
        <v>487</v>
      </c>
      <c r="N900" t="str">
        <f t="shared" si="14"/>
        <v>CG-CAHPS 12 Month-H9H-Helpful, Courteous, And Respectful Office Staff</v>
      </c>
      <c r="O900">
        <f>COUNTIF([1]BriansMasterCategoryDefinitionL!$F$2:$F$525,N900)</f>
        <v>1</v>
      </c>
    </row>
    <row r="901" spans="1:15" hidden="1" x14ac:dyDescent="0.25">
      <c r="A901" s="1">
        <v>178</v>
      </c>
      <c r="B901" t="s">
        <v>410</v>
      </c>
      <c r="C901" s="3" t="s">
        <v>1280</v>
      </c>
      <c r="D901" s="3"/>
      <c r="E901" s="1">
        <v>2186</v>
      </c>
      <c r="F901" s="1">
        <v>12</v>
      </c>
      <c r="G901" s="1">
        <v>21054</v>
      </c>
      <c r="H901" s="1">
        <v>21054</v>
      </c>
      <c r="I901" s="1">
        <v>21054</v>
      </c>
      <c r="J901" s="1" t="s">
        <v>461</v>
      </c>
      <c r="K901" t="s">
        <v>462</v>
      </c>
      <c r="L901" t="s">
        <v>456</v>
      </c>
      <c r="M901" t="s">
        <v>1274</v>
      </c>
      <c r="N901" t="str">
        <f t="shared" si="14"/>
        <v>PCMH-Child-Y3DD-Provider's Attention to Your Child’s Growth and Development</v>
      </c>
      <c r="O901">
        <f>COUNTIF([1]BriansMasterCategoryDefinitionL!$F$2:$F$525,N901)</f>
        <v>0</v>
      </c>
    </row>
    <row r="902" spans="1:15" hidden="1" x14ac:dyDescent="0.25">
      <c r="A902" s="1">
        <v>178</v>
      </c>
      <c r="B902" t="s">
        <v>410</v>
      </c>
      <c r="C902" s="3" t="s">
        <v>1280</v>
      </c>
      <c r="D902" s="3"/>
      <c r="E902" s="1">
        <v>2186</v>
      </c>
      <c r="F902" s="1">
        <v>12</v>
      </c>
      <c r="G902" s="1">
        <v>21054</v>
      </c>
      <c r="H902" s="1">
        <v>21054</v>
      </c>
      <c r="I902" s="1">
        <v>21054</v>
      </c>
      <c r="J902" s="1" t="s">
        <v>461</v>
      </c>
      <c r="K902" t="s">
        <v>462</v>
      </c>
      <c r="L902" t="s">
        <v>456</v>
      </c>
      <c r="M902" t="s">
        <v>492</v>
      </c>
      <c r="N902" t="str">
        <f t="shared" si="14"/>
        <v>PCMH-Child-Y3DD-PCMH - Comprehensiveness/Whole Person Care — Child Developmental</v>
      </c>
      <c r="O902">
        <f>COUNTIF([1]BriansMasterCategoryDefinitionL!$F$2:$F$525,N902)</f>
        <v>0</v>
      </c>
    </row>
    <row r="903" spans="1:15" hidden="1" x14ac:dyDescent="0.25">
      <c r="A903" s="1">
        <v>189</v>
      </c>
      <c r="B903" t="s">
        <v>588</v>
      </c>
      <c r="C903" s="3" t="s">
        <v>1282</v>
      </c>
      <c r="D903" s="3"/>
      <c r="E903" s="1">
        <v>2455</v>
      </c>
      <c r="F903" s="1">
        <v>3</v>
      </c>
      <c r="G903" s="1">
        <v>21381</v>
      </c>
      <c r="H903" s="1">
        <v>21381</v>
      </c>
      <c r="I903" s="1">
        <v>21054</v>
      </c>
      <c r="J903" s="1" t="s">
        <v>461</v>
      </c>
      <c r="K903" t="s">
        <v>462</v>
      </c>
      <c r="L903" t="s">
        <v>589</v>
      </c>
      <c r="M903" t="s">
        <v>589</v>
      </c>
      <c r="N903" t="str">
        <f t="shared" si="14"/>
        <v>CG-CAHPS 12 Month Child-Y3DD-Your Child's Care From This Provider in the Last 12 Months</v>
      </c>
      <c r="O903">
        <f>COUNTIF([1]BriansMasterCategoryDefinitionL!$F$2:$F$525,N903)</f>
        <v>0</v>
      </c>
    </row>
    <row r="904" spans="1:15" hidden="1" x14ac:dyDescent="0.25">
      <c r="A904" s="1">
        <v>160</v>
      </c>
      <c r="B904" t="s">
        <v>592</v>
      </c>
      <c r="C904" s="3" t="s">
        <v>1282</v>
      </c>
      <c r="D904" s="3"/>
      <c r="E904" s="1">
        <v>2284</v>
      </c>
      <c r="F904" s="1">
        <v>3</v>
      </c>
      <c r="G904" s="1">
        <v>21054</v>
      </c>
      <c r="H904" s="1">
        <v>21054</v>
      </c>
      <c r="I904" s="1">
        <v>21054</v>
      </c>
      <c r="J904" s="1" t="s">
        <v>461</v>
      </c>
      <c r="K904" t="s">
        <v>462</v>
      </c>
      <c r="L904" t="s">
        <v>456</v>
      </c>
      <c r="M904" t="s">
        <v>456</v>
      </c>
      <c r="N904" t="str">
        <f t="shared" si="14"/>
        <v>CG-CAHPS 12 Month Child-Y3DD-Provider's Attention to Your Child's Growth and Development</v>
      </c>
      <c r="O904">
        <f>COUNTIF([1]BriansMasterCategoryDefinitionL!$F$2:$F$525,N904)</f>
        <v>0</v>
      </c>
    </row>
    <row r="905" spans="1:15" hidden="1" x14ac:dyDescent="0.25">
      <c r="A905" s="1">
        <v>163</v>
      </c>
      <c r="B905" t="s">
        <v>617</v>
      </c>
      <c r="C905" s="3" t="s">
        <v>1279</v>
      </c>
      <c r="D905" s="3"/>
      <c r="E905" s="1">
        <v>2249</v>
      </c>
      <c r="F905" s="1">
        <v>9</v>
      </c>
      <c r="G905" s="1">
        <v>21054</v>
      </c>
      <c r="H905" s="1">
        <v>21054</v>
      </c>
      <c r="I905" s="1">
        <v>21054</v>
      </c>
      <c r="J905" s="1" t="s">
        <v>461</v>
      </c>
      <c r="K905" t="s">
        <v>462</v>
      </c>
      <c r="L905" t="s">
        <v>456</v>
      </c>
      <c r="M905" t="s">
        <v>1274</v>
      </c>
      <c r="N905" t="str">
        <f t="shared" si="14"/>
        <v>CG-CAHPS Visit Child-Y3DD-Provider's Attention to Your Child’s Growth and Development</v>
      </c>
      <c r="O905">
        <f>COUNTIF([1]BriansMasterCategoryDefinitionL!$F$2:$F$525,N905)</f>
        <v>0</v>
      </c>
    </row>
    <row r="906" spans="1:15" hidden="1" x14ac:dyDescent="0.25">
      <c r="A906" s="1">
        <v>178</v>
      </c>
      <c r="B906" t="s">
        <v>410</v>
      </c>
      <c r="C906" s="3" t="s">
        <v>1280</v>
      </c>
      <c r="D906" s="3"/>
      <c r="E906" s="1">
        <v>2352</v>
      </c>
      <c r="F906" s="1">
        <v>27</v>
      </c>
      <c r="G906" s="1">
        <v>21055</v>
      </c>
      <c r="H906" s="1">
        <v>21055</v>
      </c>
      <c r="I906" s="1">
        <v>21055</v>
      </c>
      <c r="J906" s="1" t="s">
        <v>463</v>
      </c>
      <c r="K906" t="s">
        <v>464</v>
      </c>
      <c r="L906" t="s">
        <v>456</v>
      </c>
      <c r="M906" t="s">
        <v>1274</v>
      </c>
      <c r="N906" t="str">
        <f t="shared" si="14"/>
        <v>PCMH-Child-Y3DE-Provider's Attention to Your Child’s Growth and Development</v>
      </c>
      <c r="O906">
        <f>COUNTIF([1]BriansMasterCategoryDefinitionL!$F$2:$F$525,N906)</f>
        <v>0</v>
      </c>
    </row>
    <row r="907" spans="1:15" hidden="1" x14ac:dyDescent="0.25">
      <c r="A907" s="1">
        <v>178</v>
      </c>
      <c r="B907" t="s">
        <v>410</v>
      </c>
      <c r="C907" s="3" t="s">
        <v>1280</v>
      </c>
      <c r="D907" s="3"/>
      <c r="E907" s="1">
        <v>2186</v>
      </c>
      <c r="F907" s="1">
        <v>12</v>
      </c>
      <c r="G907" s="1">
        <v>21055</v>
      </c>
      <c r="H907" s="1">
        <v>21055</v>
      </c>
      <c r="I907" s="1">
        <v>21055</v>
      </c>
      <c r="J907" s="1" t="s">
        <v>463</v>
      </c>
      <c r="K907" t="s">
        <v>464</v>
      </c>
      <c r="L907" t="s">
        <v>456</v>
      </c>
      <c r="M907" t="s">
        <v>1274</v>
      </c>
      <c r="N907" t="str">
        <f t="shared" si="14"/>
        <v>PCMH-Child-Y3DE-Provider's Attention to Your Child’s Growth and Development</v>
      </c>
      <c r="O907">
        <f>COUNTIF([1]BriansMasterCategoryDefinitionL!$F$2:$F$525,N907)</f>
        <v>0</v>
      </c>
    </row>
    <row r="908" spans="1:15" hidden="1" x14ac:dyDescent="0.25">
      <c r="A908" s="1">
        <v>178</v>
      </c>
      <c r="B908" t="s">
        <v>410</v>
      </c>
      <c r="C908" s="3" t="s">
        <v>1280</v>
      </c>
      <c r="D908" s="3"/>
      <c r="E908" s="1">
        <v>2186</v>
      </c>
      <c r="F908" s="1">
        <v>12</v>
      </c>
      <c r="G908" s="1">
        <v>21055</v>
      </c>
      <c r="H908" s="1">
        <v>21055</v>
      </c>
      <c r="I908" s="1">
        <v>21055</v>
      </c>
      <c r="J908" s="1" t="s">
        <v>463</v>
      </c>
      <c r="K908" t="s">
        <v>464</v>
      </c>
      <c r="L908" t="s">
        <v>456</v>
      </c>
      <c r="M908" t="s">
        <v>492</v>
      </c>
      <c r="N908" t="str">
        <f t="shared" si="14"/>
        <v>PCMH-Child-Y3DE-PCMH - Comprehensiveness/Whole Person Care — Child Developmental</v>
      </c>
      <c r="O908">
        <f>COUNTIF([1]BriansMasterCategoryDefinitionL!$F$2:$F$525,N908)</f>
        <v>0</v>
      </c>
    </row>
    <row r="909" spans="1:15" hidden="1" x14ac:dyDescent="0.25">
      <c r="A909" s="1">
        <v>189</v>
      </c>
      <c r="B909" t="s">
        <v>588</v>
      </c>
      <c r="C909" s="3" t="s">
        <v>1282</v>
      </c>
      <c r="D909" s="3"/>
      <c r="E909" s="1">
        <v>2455</v>
      </c>
      <c r="F909" s="1">
        <v>3</v>
      </c>
      <c r="G909" s="1">
        <v>21382</v>
      </c>
      <c r="H909" s="1">
        <v>21382</v>
      </c>
      <c r="I909" s="1">
        <v>21055</v>
      </c>
      <c r="J909" s="1" t="s">
        <v>463</v>
      </c>
      <c r="K909" t="s">
        <v>464</v>
      </c>
      <c r="L909" t="s">
        <v>589</v>
      </c>
      <c r="M909" t="s">
        <v>589</v>
      </c>
      <c r="N909" t="str">
        <f t="shared" si="14"/>
        <v>CG-CAHPS 12 Month Child-Y3DE-Your Child's Care From This Provider in the Last 12 Months</v>
      </c>
      <c r="O909">
        <f>COUNTIF([1]BriansMasterCategoryDefinitionL!$F$2:$F$525,N909)</f>
        <v>0</v>
      </c>
    </row>
    <row r="910" spans="1:15" hidden="1" x14ac:dyDescent="0.25">
      <c r="A910" s="1">
        <v>160</v>
      </c>
      <c r="B910" t="s">
        <v>592</v>
      </c>
      <c r="C910" s="3" t="s">
        <v>1282</v>
      </c>
      <c r="D910" s="3"/>
      <c r="E910" s="1">
        <v>2284</v>
      </c>
      <c r="F910" s="1">
        <v>3</v>
      </c>
      <c r="G910" s="1">
        <v>21055</v>
      </c>
      <c r="H910" s="1">
        <v>21055</v>
      </c>
      <c r="I910" s="1">
        <v>21055</v>
      </c>
      <c r="J910" s="1" t="s">
        <v>463</v>
      </c>
      <c r="K910" t="s">
        <v>464</v>
      </c>
      <c r="L910" t="s">
        <v>456</v>
      </c>
      <c r="M910" t="s">
        <v>456</v>
      </c>
      <c r="N910" t="str">
        <f t="shared" si="14"/>
        <v>CG-CAHPS 12 Month Child-Y3DE-Provider's Attention to Your Child's Growth and Development</v>
      </c>
      <c r="O910">
        <f>COUNTIF([1]BriansMasterCategoryDefinitionL!$F$2:$F$525,N910)</f>
        <v>0</v>
      </c>
    </row>
    <row r="911" spans="1:15" hidden="1" x14ac:dyDescent="0.25">
      <c r="A911" s="1">
        <v>163</v>
      </c>
      <c r="B911" t="s">
        <v>617</v>
      </c>
      <c r="C911" s="3" t="s">
        <v>1279</v>
      </c>
      <c r="D911" s="3"/>
      <c r="E911" s="1">
        <v>2249</v>
      </c>
      <c r="F911" s="1">
        <v>9</v>
      </c>
      <c r="G911" s="1">
        <v>21055</v>
      </c>
      <c r="H911" s="1">
        <v>21055</v>
      </c>
      <c r="I911" s="1">
        <v>21055</v>
      </c>
      <c r="J911" s="1" t="s">
        <v>463</v>
      </c>
      <c r="K911" t="s">
        <v>464</v>
      </c>
      <c r="L911" t="s">
        <v>456</v>
      </c>
      <c r="M911" t="s">
        <v>1274</v>
      </c>
      <c r="N911" t="str">
        <f t="shared" si="14"/>
        <v>CG-CAHPS Visit Child-Y3DE-Provider's Attention to Your Child’s Growth and Development</v>
      </c>
      <c r="O911">
        <f>COUNTIF([1]BriansMasterCategoryDefinitionL!$F$2:$F$525,N911)</f>
        <v>0</v>
      </c>
    </row>
    <row r="912" spans="1:15" hidden="1" x14ac:dyDescent="0.25">
      <c r="A912" s="1">
        <v>178</v>
      </c>
      <c r="B912" t="s">
        <v>410</v>
      </c>
      <c r="C912" s="3" t="s">
        <v>1280</v>
      </c>
      <c r="D912" s="3"/>
      <c r="E912" s="1">
        <v>2352</v>
      </c>
      <c r="F912" s="1">
        <v>27</v>
      </c>
      <c r="G912" s="1">
        <v>21056</v>
      </c>
      <c r="H912" s="1">
        <v>21056</v>
      </c>
      <c r="I912" s="1">
        <v>21056</v>
      </c>
      <c r="J912" s="1" t="s">
        <v>465</v>
      </c>
      <c r="K912" t="s">
        <v>466</v>
      </c>
      <c r="L912" t="s">
        <v>467</v>
      </c>
      <c r="M912" t="s">
        <v>467</v>
      </c>
      <c r="N912" t="str">
        <f t="shared" si="14"/>
        <v>PCMH-Child-Y3DF-Provider's Advice on Keeping Your Child Safe and Healthy</v>
      </c>
      <c r="O912">
        <f>COUNTIF([1]BriansMasterCategoryDefinitionL!$F$2:$F$525,N912)</f>
        <v>0</v>
      </c>
    </row>
    <row r="913" spans="1:15" hidden="1" x14ac:dyDescent="0.25">
      <c r="A913" s="1">
        <v>178</v>
      </c>
      <c r="B913" t="s">
        <v>410</v>
      </c>
      <c r="C913" s="3" t="s">
        <v>1280</v>
      </c>
      <c r="D913" s="3"/>
      <c r="E913" s="1">
        <v>2186</v>
      </c>
      <c r="F913" s="1">
        <v>12</v>
      </c>
      <c r="G913" s="1">
        <v>21056</v>
      </c>
      <c r="H913" s="1">
        <v>21056</v>
      </c>
      <c r="I913" s="1">
        <v>21056</v>
      </c>
      <c r="J913" s="1" t="s">
        <v>465</v>
      </c>
      <c r="K913" t="s">
        <v>466</v>
      </c>
      <c r="L913" t="s">
        <v>467</v>
      </c>
      <c r="M913" t="s">
        <v>493</v>
      </c>
      <c r="N913" t="str">
        <f t="shared" si="14"/>
        <v>PCMH-Child-Y3DF-PCMH - Comprehensiveness/Whole Person Care — Child Prevention</v>
      </c>
      <c r="O913">
        <f>COUNTIF([1]BriansMasterCategoryDefinitionL!$F$2:$F$525,N913)</f>
        <v>0</v>
      </c>
    </row>
    <row r="914" spans="1:15" hidden="1" x14ac:dyDescent="0.25">
      <c r="A914" s="1">
        <v>178</v>
      </c>
      <c r="B914" t="s">
        <v>410</v>
      </c>
      <c r="C914" s="3" t="s">
        <v>1280</v>
      </c>
      <c r="D914" s="3"/>
      <c r="E914" s="1">
        <v>2186</v>
      </c>
      <c r="F914" s="1">
        <v>12</v>
      </c>
      <c r="G914" s="1">
        <v>21056</v>
      </c>
      <c r="H914" s="1">
        <v>21056</v>
      </c>
      <c r="I914" s="1">
        <v>21056</v>
      </c>
      <c r="J914" s="1" t="s">
        <v>465</v>
      </c>
      <c r="K914" t="s">
        <v>466</v>
      </c>
      <c r="L914" t="s">
        <v>467</v>
      </c>
      <c r="M914" t="s">
        <v>467</v>
      </c>
      <c r="N914" t="str">
        <f t="shared" si="14"/>
        <v>PCMH-Child-Y3DF-Provider's Advice on Keeping Your Child Safe and Healthy</v>
      </c>
      <c r="O914">
        <f>COUNTIF([1]BriansMasterCategoryDefinitionL!$F$2:$F$525,N914)</f>
        <v>0</v>
      </c>
    </row>
    <row r="915" spans="1:15" hidden="1" x14ac:dyDescent="0.25">
      <c r="A915" s="1">
        <v>189</v>
      </c>
      <c r="B915" t="s">
        <v>588</v>
      </c>
      <c r="C915" s="3" t="s">
        <v>1282</v>
      </c>
      <c r="D915" s="3"/>
      <c r="E915" s="1">
        <v>2455</v>
      </c>
      <c r="F915" s="1">
        <v>3</v>
      </c>
      <c r="G915" s="1">
        <v>21383</v>
      </c>
      <c r="H915" s="1">
        <v>21383</v>
      </c>
      <c r="I915" s="1">
        <v>21056</v>
      </c>
      <c r="J915" s="1" t="s">
        <v>465</v>
      </c>
      <c r="K915" t="s">
        <v>466</v>
      </c>
      <c r="L915" t="s">
        <v>589</v>
      </c>
      <c r="M915" t="s">
        <v>589</v>
      </c>
      <c r="N915" t="str">
        <f t="shared" si="14"/>
        <v>CG-CAHPS 12 Month Child-Y3DF-Your Child's Care From This Provider in the Last 12 Months</v>
      </c>
      <c r="O915">
        <f>COUNTIF([1]BriansMasterCategoryDefinitionL!$F$2:$F$525,N915)</f>
        <v>0</v>
      </c>
    </row>
    <row r="916" spans="1:15" hidden="1" x14ac:dyDescent="0.25">
      <c r="A916" s="1">
        <v>160</v>
      </c>
      <c r="B916" t="s">
        <v>592</v>
      </c>
      <c r="C916" s="3" t="s">
        <v>1282</v>
      </c>
      <c r="D916" s="3"/>
      <c r="E916" s="1">
        <v>2284</v>
      </c>
      <c r="F916" s="1">
        <v>3</v>
      </c>
      <c r="G916" s="1">
        <v>21056</v>
      </c>
      <c r="H916" s="1">
        <v>21056</v>
      </c>
      <c r="I916" s="1">
        <v>21056</v>
      </c>
      <c r="J916" s="1" t="s">
        <v>465</v>
      </c>
      <c r="K916" t="s">
        <v>466</v>
      </c>
      <c r="L916" t="s">
        <v>467</v>
      </c>
      <c r="M916" t="s">
        <v>467</v>
      </c>
      <c r="N916" t="str">
        <f t="shared" si="14"/>
        <v>CG-CAHPS 12 Month Child-Y3DF-Provider's Advice on Keeping Your Child Safe and Healthy</v>
      </c>
      <c r="O916">
        <f>COUNTIF([1]BriansMasterCategoryDefinitionL!$F$2:$F$525,N916)</f>
        <v>0</v>
      </c>
    </row>
    <row r="917" spans="1:15" hidden="1" x14ac:dyDescent="0.25">
      <c r="A917" s="1">
        <v>163</v>
      </c>
      <c r="B917" t="s">
        <v>617</v>
      </c>
      <c r="C917" s="3" t="s">
        <v>1279</v>
      </c>
      <c r="D917" s="3"/>
      <c r="E917" s="1">
        <v>2249</v>
      </c>
      <c r="F917" s="1">
        <v>9</v>
      </c>
      <c r="G917" s="1">
        <v>21056</v>
      </c>
      <c r="H917" s="1">
        <v>21056</v>
      </c>
      <c r="I917" s="1">
        <v>21056</v>
      </c>
      <c r="J917" s="1" t="s">
        <v>465</v>
      </c>
      <c r="K917" t="s">
        <v>466</v>
      </c>
      <c r="L917" t="s">
        <v>467</v>
      </c>
      <c r="M917" t="s">
        <v>467</v>
      </c>
      <c r="N917" t="str">
        <f t="shared" si="14"/>
        <v>CG-CAHPS Visit Child-Y3DF-Provider's Advice on Keeping Your Child Safe and Healthy</v>
      </c>
      <c r="O917">
        <f>COUNTIF([1]BriansMasterCategoryDefinitionL!$F$2:$F$525,N917)</f>
        <v>0</v>
      </c>
    </row>
    <row r="918" spans="1:15" hidden="1" x14ac:dyDescent="0.25">
      <c r="A918" s="1">
        <v>178</v>
      </c>
      <c r="B918" t="s">
        <v>410</v>
      </c>
      <c r="C918" s="3" t="s">
        <v>1280</v>
      </c>
      <c r="D918" s="3"/>
      <c r="E918" s="1">
        <v>2352</v>
      </c>
      <c r="F918" s="1">
        <v>27</v>
      </c>
      <c r="G918" s="1">
        <v>21057</v>
      </c>
      <c r="H918" s="1">
        <v>21057</v>
      </c>
      <c r="I918" s="1">
        <v>21057</v>
      </c>
      <c r="J918" s="1" t="s">
        <v>468</v>
      </c>
      <c r="K918" t="s">
        <v>469</v>
      </c>
      <c r="L918" t="s">
        <v>467</v>
      </c>
      <c r="M918" t="s">
        <v>467</v>
      </c>
      <c r="N918" t="str">
        <f t="shared" si="14"/>
        <v>PCMH-Child-Y3DF1-Provider's Advice on Keeping Your Child Safe and Healthy</v>
      </c>
      <c r="O918">
        <f>COUNTIF([1]BriansMasterCategoryDefinitionL!$F$2:$F$525,N918)</f>
        <v>0</v>
      </c>
    </row>
    <row r="919" spans="1:15" hidden="1" x14ac:dyDescent="0.25">
      <c r="A919" s="1">
        <v>178</v>
      </c>
      <c r="B919" t="s">
        <v>410</v>
      </c>
      <c r="C919" s="3" t="s">
        <v>1280</v>
      </c>
      <c r="D919" s="3"/>
      <c r="E919" s="1">
        <v>2186</v>
      </c>
      <c r="F919" s="1">
        <v>12</v>
      </c>
      <c r="G919" s="1">
        <v>21057</v>
      </c>
      <c r="H919" s="1">
        <v>21057</v>
      </c>
      <c r="I919" s="1">
        <v>21057</v>
      </c>
      <c r="J919" s="1" t="s">
        <v>468</v>
      </c>
      <c r="K919" t="s">
        <v>469</v>
      </c>
      <c r="L919" t="s">
        <v>467</v>
      </c>
      <c r="M919" t="s">
        <v>493</v>
      </c>
      <c r="N919" t="str">
        <f t="shared" si="14"/>
        <v>PCMH-Child-Y3DF1-PCMH - Comprehensiveness/Whole Person Care — Child Prevention</v>
      </c>
      <c r="O919">
        <f>COUNTIF([1]BriansMasterCategoryDefinitionL!$F$2:$F$525,N919)</f>
        <v>0</v>
      </c>
    </row>
    <row r="920" spans="1:15" hidden="1" x14ac:dyDescent="0.25">
      <c r="A920" s="1">
        <v>178</v>
      </c>
      <c r="B920" t="s">
        <v>410</v>
      </c>
      <c r="C920" s="3" t="s">
        <v>1280</v>
      </c>
      <c r="D920" s="3"/>
      <c r="E920" s="1">
        <v>2186</v>
      </c>
      <c r="F920" s="1">
        <v>12</v>
      </c>
      <c r="G920" s="1">
        <v>21057</v>
      </c>
      <c r="H920" s="1">
        <v>21057</v>
      </c>
      <c r="I920" s="1">
        <v>21057</v>
      </c>
      <c r="J920" s="1" t="s">
        <v>468</v>
      </c>
      <c r="K920" t="s">
        <v>469</v>
      </c>
      <c r="L920" t="s">
        <v>467</v>
      </c>
      <c r="M920" t="s">
        <v>467</v>
      </c>
      <c r="N920" t="str">
        <f t="shared" si="14"/>
        <v>PCMH-Child-Y3DF1-Provider's Advice on Keeping Your Child Safe and Healthy</v>
      </c>
      <c r="O920">
        <f>COUNTIF([1]BriansMasterCategoryDefinitionL!$F$2:$F$525,N920)</f>
        <v>0</v>
      </c>
    </row>
    <row r="921" spans="1:15" hidden="1" x14ac:dyDescent="0.25">
      <c r="A921" s="1">
        <v>189</v>
      </c>
      <c r="B921" t="s">
        <v>588</v>
      </c>
      <c r="C921" s="3" t="s">
        <v>1282</v>
      </c>
      <c r="D921" s="3"/>
      <c r="E921" s="1">
        <v>2455</v>
      </c>
      <c r="F921" s="1">
        <v>3</v>
      </c>
      <c r="G921" s="1">
        <v>21384</v>
      </c>
      <c r="H921" s="1">
        <v>21384</v>
      </c>
      <c r="I921" s="1">
        <v>21057</v>
      </c>
      <c r="J921" s="1" t="s">
        <v>468</v>
      </c>
      <c r="K921" t="s">
        <v>469</v>
      </c>
      <c r="L921" t="s">
        <v>589</v>
      </c>
      <c r="M921" t="s">
        <v>589</v>
      </c>
      <c r="N921" t="str">
        <f t="shared" si="14"/>
        <v>CG-CAHPS 12 Month Child-Y3DF1-Your Child's Care From This Provider in the Last 12 Months</v>
      </c>
      <c r="O921">
        <f>COUNTIF([1]BriansMasterCategoryDefinitionL!$F$2:$F$525,N921)</f>
        <v>0</v>
      </c>
    </row>
    <row r="922" spans="1:15" hidden="1" x14ac:dyDescent="0.25">
      <c r="A922" s="1">
        <v>160</v>
      </c>
      <c r="B922" t="s">
        <v>592</v>
      </c>
      <c r="C922" s="3" t="s">
        <v>1282</v>
      </c>
      <c r="D922" s="3"/>
      <c r="E922" s="1">
        <v>2284</v>
      </c>
      <c r="F922" s="1">
        <v>3</v>
      </c>
      <c r="G922" s="1">
        <v>21057</v>
      </c>
      <c r="H922" s="1">
        <v>21057</v>
      </c>
      <c r="I922" s="1">
        <v>21057</v>
      </c>
      <c r="J922" s="1" t="s">
        <v>468</v>
      </c>
      <c r="K922" t="s">
        <v>469</v>
      </c>
      <c r="L922" t="s">
        <v>467</v>
      </c>
      <c r="M922" t="s">
        <v>467</v>
      </c>
      <c r="N922" t="str">
        <f t="shared" si="14"/>
        <v>CG-CAHPS 12 Month Child-Y3DF1-Provider's Advice on Keeping Your Child Safe and Healthy</v>
      </c>
      <c r="O922">
        <f>COUNTIF([1]BriansMasterCategoryDefinitionL!$F$2:$F$525,N922)</f>
        <v>0</v>
      </c>
    </row>
    <row r="923" spans="1:15" hidden="1" x14ac:dyDescent="0.25">
      <c r="A923" s="1">
        <v>163</v>
      </c>
      <c r="B923" t="s">
        <v>617</v>
      </c>
      <c r="C923" s="3" t="s">
        <v>1279</v>
      </c>
      <c r="D923" s="3"/>
      <c r="E923" s="1">
        <v>2249</v>
      </c>
      <c r="F923" s="1">
        <v>9</v>
      </c>
      <c r="G923" s="1">
        <v>21057</v>
      </c>
      <c r="H923" s="1">
        <v>21057</v>
      </c>
      <c r="I923" s="1">
        <v>21057</v>
      </c>
      <c r="J923" s="1" t="s">
        <v>468</v>
      </c>
      <c r="K923" t="s">
        <v>469</v>
      </c>
      <c r="L923" t="s">
        <v>467</v>
      </c>
      <c r="M923" t="s">
        <v>467</v>
      </c>
      <c r="N923" t="str">
        <f t="shared" si="14"/>
        <v>CG-CAHPS Visit Child-Y3DF1-Provider's Advice on Keeping Your Child Safe and Healthy</v>
      </c>
      <c r="O923">
        <f>COUNTIF([1]BriansMasterCategoryDefinitionL!$F$2:$F$525,N923)</f>
        <v>0</v>
      </c>
    </row>
    <row r="924" spans="1:15" hidden="1" x14ac:dyDescent="0.25">
      <c r="A924" s="1">
        <v>178</v>
      </c>
      <c r="B924" t="s">
        <v>410</v>
      </c>
      <c r="C924" s="3" t="s">
        <v>1280</v>
      </c>
      <c r="D924" s="3"/>
      <c r="E924" s="1">
        <v>2352</v>
      </c>
      <c r="F924" s="1">
        <v>27</v>
      </c>
      <c r="G924" s="1">
        <v>21058</v>
      </c>
      <c r="H924" s="1">
        <v>21058</v>
      </c>
      <c r="I924" s="1">
        <v>21058</v>
      </c>
      <c r="J924" s="1" t="s">
        <v>470</v>
      </c>
      <c r="K924" t="s">
        <v>471</v>
      </c>
      <c r="L924" t="s">
        <v>467</v>
      </c>
      <c r="M924" t="s">
        <v>1274</v>
      </c>
      <c r="N924" t="str">
        <f t="shared" si="14"/>
        <v>PCMH-Child-Y3DG-Provider's Attention to Your Child’s Growth and Development</v>
      </c>
      <c r="O924">
        <f>COUNTIF([1]BriansMasterCategoryDefinitionL!$F$2:$F$525,N924)</f>
        <v>0</v>
      </c>
    </row>
    <row r="925" spans="1:15" hidden="1" x14ac:dyDescent="0.25">
      <c r="A925" s="1">
        <v>178</v>
      </c>
      <c r="B925" t="s">
        <v>410</v>
      </c>
      <c r="C925" s="3" t="s">
        <v>1280</v>
      </c>
      <c r="D925" s="3"/>
      <c r="E925" s="1">
        <v>2186</v>
      </c>
      <c r="F925" s="1">
        <v>12</v>
      </c>
      <c r="G925" s="1">
        <v>21058</v>
      </c>
      <c r="H925" s="1">
        <v>21058</v>
      </c>
      <c r="I925" s="1">
        <v>21058</v>
      </c>
      <c r="J925" s="1" t="s">
        <v>470</v>
      </c>
      <c r="K925" t="s">
        <v>471</v>
      </c>
      <c r="L925" t="s">
        <v>467</v>
      </c>
      <c r="M925" t="s">
        <v>1274</v>
      </c>
      <c r="N925" t="str">
        <f t="shared" si="14"/>
        <v>PCMH-Child-Y3DG-Provider's Attention to Your Child’s Growth and Development</v>
      </c>
      <c r="O925">
        <f>COUNTIF([1]BriansMasterCategoryDefinitionL!$F$2:$F$525,N925)</f>
        <v>0</v>
      </c>
    </row>
    <row r="926" spans="1:15" hidden="1" x14ac:dyDescent="0.25">
      <c r="A926" s="1">
        <v>178</v>
      </c>
      <c r="B926" t="s">
        <v>410</v>
      </c>
      <c r="C926" s="3" t="s">
        <v>1280</v>
      </c>
      <c r="D926" s="3"/>
      <c r="E926" s="1">
        <v>2186</v>
      </c>
      <c r="F926" s="1">
        <v>12</v>
      </c>
      <c r="G926" s="1">
        <v>21058</v>
      </c>
      <c r="H926" s="1">
        <v>21058</v>
      </c>
      <c r="I926" s="1">
        <v>21058</v>
      </c>
      <c r="J926" s="1" t="s">
        <v>470</v>
      </c>
      <c r="K926" t="s">
        <v>471</v>
      </c>
      <c r="L926" t="s">
        <v>467</v>
      </c>
      <c r="M926" t="s">
        <v>493</v>
      </c>
      <c r="N926" t="str">
        <f t="shared" si="14"/>
        <v>PCMH-Child-Y3DG-PCMH - Comprehensiveness/Whole Person Care — Child Prevention</v>
      </c>
      <c r="O926">
        <f>COUNTIF([1]BriansMasterCategoryDefinitionL!$F$2:$F$525,N926)</f>
        <v>0</v>
      </c>
    </row>
    <row r="927" spans="1:15" hidden="1" x14ac:dyDescent="0.25">
      <c r="A927" s="1">
        <v>189</v>
      </c>
      <c r="B927" t="s">
        <v>588</v>
      </c>
      <c r="C927" s="3" t="s">
        <v>1282</v>
      </c>
      <c r="D927" s="3"/>
      <c r="E927" s="1">
        <v>2455</v>
      </c>
      <c r="F927" s="1">
        <v>3</v>
      </c>
      <c r="G927" s="1">
        <v>23004</v>
      </c>
      <c r="H927" s="1">
        <v>23004</v>
      </c>
      <c r="I927" s="1">
        <v>21058</v>
      </c>
      <c r="J927" s="1" t="s">
        <v>470</v>
      </c>
      <c r="K927" t="s">
        <v>471</v>
      </c>
      <c r="L927" t="s">
        <v>589</v>
      </c>
      <c r="M927" t="s">
        <v>589</v>
      </c>
      <c r="N927" t="str">
        <f t="shared" si="14"/>
        <v>CG-CAHPS 12 Month Child-Y3DG-Your Child's Care From This Provider in the Last 12 Months</v>
      </c>
      <c r="O927">
        <f>COUNTIF([1]BriansMasterCategoryDefinitionL!$F$2:$F$525,N927)</f>
        <v>0</v>
      </c>
    </row>
    <row r="928" spans="1:15" hidden="1" x14ac:dyDescent="0.25">
      <c r="A928" s="1">
        <v>160</v>
      </c>
      <c r="B928" t="s">
        <v>592</v>
      </c>
      <c r="C928" s="3" t="s">
        <v>1282</v>
      </c>
      <c r="D928" s="3"/>
      <c r="E928" s="1">
        <v>2284</v>
      </c>
      <c r="F928" s="1">
        <v>3</v>
      </c>
      <c r="G928" s="1">
        <v>21058</v>
      </c>
      <c r="H928" s="1">
        <v>21058</v>
      </c>
      <c r="I928" s="1">
        <v>21058</v>
      </c>
      <c r="J928" s="1" t="s">
        <v>470</v>
      </c>
      <c r="K928" t="s">
        <v>471</v>
      </c>
      <c r="L928" t="s">
        <v>467</v>
      </c>
      <c r="M928" t="s">
        <v>467</v>
      </c>
      <c r="N928" t="str">
        <f t="shared" si="14"/>
        <v>CG-CAHPS 12 Month Child-Y3DG-Provider's Advice on Keeping Your Child Safe and Healthy</v>
      </c>
      <c r="O928">
        <f>COUNTIF([1]BriansMasterCategoryDefinitionL!$F$2:$F$525,N928)</f>
        <v>0</v>
      </c>
    </row>
    <row r="929" spans="1:15" hidden="1" x14ac:dyDescent="0.25">
      <c r="A929" s="1">
        <v>163</v>
      </c>
      <c r="B929" t="s">
        <v>617</v>
      </c>
      <c r="C929" s="3" t="s">
        <v>1279</v>
      </c>
      <c r="D929" s="3"/>
      <c r="E929" s="1">
        <v>2249</v>
      </c>
      <c r="F929" s="1">
        <v>9</v>
      </c>
      <c r="G929" s="1">
        <v>21058</v>
      </c>
      <c r="H929" s="1">
        <v>21058</v>
      </c>
      <c r="I929" s="1">
        <v>21058</v>
      </c>
      <c r="J929" s="1" t="s">
        <v>470</v>
      </c>
      <c r="K929" t="s">
        <v>471</v>
      </c>
      <c r="L929" t="s">
        <v>467</v>
      </c>
      <c r="M929" t="s">
        <v>1274</v>
      </c>
      <c r="N929" t="str">
        <f t="shared" si="14"/>
        <v>CG-CAHPS Visit Child-Y3DG-Provider's Attention to Your Child’s Growth and Development</v>
      </c>
      <c r="O929">
        <f>COUNTIF([1]BriansMasterCategoryDefinitionL!$F$2:$F$525,N929)</f>
        <v>0</v>
      </c>
    </row>
    <row r="930" spans="1:15" hidden="1" x14ac:dyDescent="0.25">
      <c r="A930" s="1">
        <v>178</v>
      </c>
      <c r="B930" t="s">
        <v>410</v>
      </c>
      <c r="C930" s="3" t="s">
        <v>1280</v>
      </c>
      <c r="D930" s="3"/>
      <c r="E930" s="1">
        <v>2352</v>
      </c>
      <c r="F930" s="1">
        <v>27</v>
      </c>
      <c r="G930" s="1">
        <v>21059</v>
      </c>
      <c r="H930" s="1">
        <v>21059</v>
      </c>
      <c r="I930" s="1">
        <v>21059</v>
      </c>
      <c r="J930" s="1" t="s">
        <v>472</v>
      </c>
      <c r="K930" t="s">
        <v>473</v>
      </c>
      <c r="L930" t="s">
        <v>467</v>
      </c>
      <c r="M930" t="s">
        <v>467</v>
      </c>
      <c r="N930" t="str">
        <f t="shared" si="14"/>
        <v>PCMH-Child-Y3DH-Provider's Advice on Keeping Your Child Safe and Healthy</v>
      </c>
      <c r="O930">
        <f>COUNTIF([1]BriansMasterCategoryDefinitionL!$F$2:$F$525,N930)</f>
        <v>0</v>
      </c>
    </row>
    <row r="931" spans="1:15" hidden="1" x14ac:dyDescent="0.25">
      <c r="A931" s="1">
        <v>178</v>
      </c>
      <c r="B931" t="s">
        <v>410</v>
      </c>
      <c r="C931" s="3" t="s">
        <v>1280</v>
      </c>
      <c r="D931" s="3"/>
      <c r="E931" s="1">
        <v>2186</v>
      </c>
      <c r="F931" s="1">
        <v>12</v>
      </c>
      <c r="G931" s="1">
        <v>21059</v>
      </c>
      <c r="H931" s="1">
        <v>21059</v>
      </c>
      <c r="I931" s="1">
        <v>21059</v>
      </c>
      <c r="J931" s="1" t="s">
        <v>472</v>
      </c>
      <c r="K931" t="s">
        <v>473</v>
      </c>
      <c r="L931" t="s">
        <v>467</v>
      </c>
      <c r="M931" t="s">
        <v>493</v>
      </c>
      <c r="N931" t="str">
        <f t="shared" si="14"/>
        <v>PCMH-Child-Y3DH-PCMH - Comprehensiveness/Whole Person Care — Child Prevention</v>
      </c>
      <c r="O931">
        <f>COUNTIF([1]BriansMasterCategoryDefinitionL!$F$2:$F$525,N931)</f>
        <v>0</v>
      </c>
    </row>
    <row r="932" spans="1:15" hidden="1" x14ac:dyDescent="0.25">
      <c r="A932" s="1">
        <v>178</v>
      </c>
      <c r="B932" t="s">
        <v>410</v>
      </c>
      <c r="C932" s="3" t="s">
        <v>1280</v>
      </c>
      <c r="D932" s="3"/>
      <c r="E932" s="1">
        <v>2186</v>
      </c>
      <c r="F932" s="1">
        <v>12</v>
      </c>
      <c r="G932" s="1">
        <v>21059</v>
      </c>
      <c r="H932" s="1">
        <v>21059</v>
      </c>
      <c r="I932" s="1">
        <v>21059</v>
      </c>
      <c r="J932" s="1" t="s">
        <v>472</v>
      </c>
      <c r="K932" t="s">
        <v>473</v>
      </c>
      <c r="L932" t="s">
        <v>467</v>
      </c>
      <c r="M932" t="s">
        <v>467</v>
      </c>
      <c r="N932" t="str">
        <f t="shared" si="14"/>
        <v>PCMH-Child-Y3DH-Provider's Advice on Keeping Your Child Safe and Healthy</v>
      </c>
      <c r="O932">
        <f>COUNTIF([1]BriansMasterCategoryDefinitionL!$F$2:$F$525,N932)</f>
        <v>0</v>
      </c>
    </row>
    <row r="933" spans="1:15" hidden="1" x14ac:dyDescent="0.25">
      <c r="A933" s="1">
        <v>189</v>
      </c>
      <c r="B933" t="s">
        <v>588</v>
      </c>
      <c r="C933" s="3" t="s">
        <v>1282</v>
      </c>
      <c r="D933" s="3"/>
      <c r="E933" s="1">
        <v>2455</v>
      </c>
      <c r="F933" s="1">
        <v>3</v>
      </c>
      <c r="G933" s="1">
        <v>23005</v>
      </c>
      <c r="H933" s="1">
        <v>23005</v>
      </c>
      <c r="I933" s="1">
        <v>21059</v>
      </c>
      <c r="J933" s="1" t="s">
        <v>472</v>
      </c>
      <c r="K933" t="s">
        <v>473</v>
      </c>
      <c r="L933" t="s">
        <v>589</v>
      </c>
      <c r="M933" t="s">
        <v>589</v>
      </c>
      <c r="N933" t="str">
        <f t="shared" si="14"/>
        <v>CG-CAHPS 12 Month Child-Y3DH-Your Child's Care From This Provider in the Last 12 Months</v>
      </c>
      <c r="O933">
        <f>COUNTIF([1]BriansMasterCategoryDefinitionL!$F$2:$F$525,N933)</f>
        <v>0</v>
      </c>
    </row>
    <row r="934" spans="1:15" hidden="1" x14ac:dyDescent="0.25">
      <c r="A934" s="1">
        <v>160</v>
      </c>
      <c r="B934" t="s">
        <v>592</v>
      </c>
      <c r="C934" s="3" t="s">
        <v>1282</v>
      </c>
      <c r="D934" s="3"/>
      <c r="E934" s="1">
        <v>2284</v>
      </c>
      <c r="F934" s="1">
        <v>3</v>
      </c>
      <c r="G934" s="1">
        <v>21059</v>
      </c>
      <c r="H934" s="1">
        <v>21059</v>
      </c>
      <c r="I934" s="1">
        <v>21059</v>
      </c>
      <c r="J934" s="1" t="s">
        <v>472</v>
      </c>
      <c r="K934" t="s">
        <v>473</v>
      </c>
      <c r="L934" t="s">
        <v>467</v>
      </c>
      <c r="M934" t="s">
        <v>467</v>
      </c>
      <c r="N934" t="str">
        <f t="shared" si="14"/>
        <v>CG-CAHPS 12 Month Child-Y3DH-Provider's Advice on Keeping Your Child Safe and Healthy</v>
      </c>
      <c r="O934">
        <f>COUNTIF([1]BriansMasterCategoryDefinitionL!$F$2:$F$525,N934)</f>
        <v>0</v>
      </c>
    </row>
    <row r="935" spans="1:15" hidden="1" x14ac:dyDescent="0.25">
      <c r="A935" s="1">
        <v>163</v>
      </c>
      <c r="B935" t="s">
        <v>617</v>
      </c>
      <c r="C935" s="3" t="s">
        <v>1279</v>
      </c>
      <c r="D935" s="3"/>
      <c r="E935" s="1">
        <v>2249</v>
      </c>
      <c r="F935" s="1">
        <v>9</v>
      </c>
      <c r="G935" s="1">
        <v>21059</v>
      </c>
      <c r="H935" s="1">
        <v>21059</v>
      </c>
      <c r="I935" s="1">
        <v>21059</v>
      </c>
      <c r="J935" s="1" t="s">
        <v>472</v>
      </c>
      <c r="K935" t="s">
        <v>473</v>
      </c>
      <c r="L935" t="s">
        <v>467</v>
      </c>
      <c r="M935" t="s">
        <v>467</v>
      </c>
      <c r="N935" t="str">
        <f t="shared" si="14"/>
        <v>CG-CAHPS Visit Child-Y3DH-Provider's Advice on Keeping Your Child Safe and Healthy</v>
      </c>
      <c r="O935">
        <f>COUNTIF([1]BriansMasterCategoryDefinitionL!$F$2:$F$525,N935)</f>
        <v>0</v>
      </c>
    </row>
    <row r="936" spans="1:15" hidden="1" x14ac:dyDescent="0.25">
      <c r="A936" s="1">
        <v>178</v>
      </c>
      <c r="B936" t="s">
        <v>410</v>
      </c>
      <c r="C936" s="3" t="s">
        <v>1280</v>
      </c>
      <c r="D936" s="3"/>
      <c r="E936" s="1">
        <v>2352</v>
      </c>
      <c r="F936" s="1">
        <v>27</v>
      </c>
      <c r="G936" s="1">
        <v>21060</v>
      </c>
      <c r="H936" s="1">
        <v>21060</v>
      </c>
      <c r="I936" s="1">
        <v>21060</v>
      </c>
      <c r="J936" s="1" t="s">
        <v>474</v>
      </c>
      <c r="K936" t="s">
        <v>475</v>
      </c>
      <c r="L936" t="s">
        <v>467</v>
      </c>
      <c r="M936" t="s">
        <v>467</v>
      </c>
      <c r="N936" t="str">
        <f t="shared" si="14"/>
        <v>PCMH-Child-Y3DJ-Provider's Advice on Keeping Your Child Safe and Healthy</v>
      </c>
      <c r="O936">
        <f>COUNTIF([1]BriansMasterCategoryDefinitionL!$F$2:$F$525,N936)</f>
        <v>0</v>
      </c>
    </row>
    <row r="937" spans="1:15" hidden="1" x14ac:dyDescent="0.25">
      <c r="A937" s="1">
        <v>178</v>
      </c>
      <c r="B937" t="s">
        <v>410</v>
      </c>
      <c r="C937" s="3" t="s">
        <v>1280</v>
      </c>
      <c r="D937" s="3"/>
      <c r="E937" s="1">
        <v>2186</v>
      </c>
      <c r="F937" s="1">
        <v>12</v>
      </c>
      <c r="G937" s="1">
        <v>21060</v>
      </c>
      <c r="H937" s="1">
        <v>21060</v>
      </c>
      <c r="I937" s="1">
        <v>21060</v>
      </c>
      <c r="J937" s="1" t="s">
        <v>474</v>
      </c>
      <c r="K937" t="s">
        <v>475</v>
      </c>
      <c r="L937" t="s">
        <v>467</v>
      </c>
      <c r="M937" t="s">
        <v>493</v>
      </c>
      <c r="N937" t="str">
        <f t="shared" si="14"/>
        <v>PCMH-Child-Y3DJ-PCMH - Comprehensiveness/Whole Person Care — Child Prevention</v>
      </c>
      <c r="O937">
        <f>COUNTIF([1]BriansMasterCategoryDefinitionL!$F$2:$F$525,N937)</f>
        <v>0</v>
      </c>
    </row>
    <row r="938" spans="1:15" hidden="1" x14ac:dyDescent="0.25">
      <c r="A938" s="1">
        <v>178</v>
      </c>
      <c r="B938" t="s">
        <v>410</v>
      </c>
      <c r="C938" s="3" t="s">
        <v>1280</v>
      </c>
      <c r="D938" s="3"/>
      <c r="E938" s="1">
        <v>2186</v>
      </c>
      <c r="F938" s="1">
        <v>12</v>
      </c>
      <c r="G938" s="1">
        <v>21060</v>
      </c>
      <c r="H938" s="1">
        <v>21060</v>
      </c>
      <c r="I938" s="1">
        <v>21060</v>
      </c>
      <c r="J938" s="1" t="s">
        <v>474</v>
      </c>
      <c r="K938" t="s">
        <v>475</v>
      </c>
      <c r="L938" t="s">
        <v>467</v>
      </c>
      <c r="M938" t="s">
        <v>467</v>
      </c>
      <c r="N938" t="str">
        <f t="shared" si="14"/>
        <v>PCMH-Child-Y3DJ-Provider's Advice on Keeping Your Child Safe and Healthy</v>
      </c>
      <c r="O938">
        <f>COUNTIF([1]BriansMasterCategoryDefinitionL!$F$2:$F$525,N938)</f>
        <v>0</v>
      </c>
    </row>
    <row r="939" spans="1:15" hidden="1" x14ac:dyDescent="0.25">
      <c r="A939" s="1">
        <v>189</v>
      </c>
      <c r="B939" t="s">
        <v>588</v>
      </c>
      <c r="C939" s="3" t="s">
        <v>1282</v>
      </c>
      <c r="D939" s="3"/>
      <c r="E939" s="1">
        <v>2455</v>
      </c>
      <c r="F939" s="1">
        <v>3</v>
      </c>
      <c r="G939" s="1">
        <v>23006</v>
      </c>
      <c r="H939" s="1">
        <v>23006</v>
      </c>
      <c r="I939" s="1">
        <v>21060</v>
      </c>
      <c r="J939" s="1" t="s">
        <v>474</v>
      </c>
      <c r="K939" t="s">
        <v>475</v>
      </c>
      <c r="L939" t="s">
        <v>589</v>
      </c>
      <c r="M939" t="s">
        <v>589</v>
      </c>
      <c r="N939" t="str">
        <f t="shared" si="14"/>
        <v>CG-CAHPS 12 Month Child-Y3DJ-Your Child's Care From This Provider in the Last 12 Months</v>
      </c>
      <c r="O939">
        <f>COUNTIF([1]BriansMasterCategoryDefinitionL!$F$2:$F$525,N939)</f>
        <v>0</v>
      </c>
    </row>
    <row r="940" spans="1:15" hidden="1" x14ac:dyDescent="0.25">
      <c r="A940" s="1">
        <v>160</v>
      </c>
      <c r="B940" t="s">
        <v>592</v>
      </c>
      <c r="C940" s="3" t="s">
        <v>1282</v>
      </c>
      <c r="D940" s="3"/>
      <c r="E940" s="1">
        <v>2284</v>
      </c>
      <c r="F940" s="1">
        <v>3</v>
      </c>
      <c r="G940" s="1">
        <v>21060</v>
      </c>
      <c r="H940" s="1">
        <v>21060</v>
      </c>
      <c r="I940" s="1">
        <v>21060</v>
      </c>
      <c r="J940" s="1" t="s">
        <v>474</v>
      </c>
      <c r="K940" t="s">
        <v>475</v>
      </c>
      <c r="L940" t="s">
        <v>467</v>
      </c>
      <c r="M940" t="s">
        <v>467</v>
      </c>
      <c r="N940" t="str">
        <f t="shared" si="14"/>
        <v>CG-CAHPS 12 Month Child-Y3DJ-Provider's Advice on Keeping Your Child Safe and Healthy</v>
      </c>
      <c r="O940">
        <f>COUNTIF([1]BriansMasterCategoryDefinitionL!$F$2:$F$525,N940)</f>
        <v>0</v>
      </c>
    </row>
    <row r="941" spans="1:15" hidden="1" x14ac:dyDescent="0.25">
      <c r="A941" s="1">
        <v>163</v>
      </c>
      <c r="B941" t="s">
        <v>617</v>
      </c>
      <c r="C941" s="3" t="s">
        <v>1279</v>
      </c>
      <c r="D941" s="3"/>
      <c r="E941" s="1">
        <v>2249</v>
      </c>
      <c r="F941" s="1">
        <v>9</v>
      </c>
      <c r="G941" s="1">
        <v>21060</v>
      </c>
      <c r="H941" s="1">
        <v>21060</v>
      </c>
      <c r="I941" s="1">
        <v>21060</v>
      </c>
      <c r="J941" s="1" t="s">
        <v>474</v>
      </c>
      <c r="K941" t="s">
        <v>475</v>
      </c>
      <c r="L941" t="s">
        <v>467</v>
      </c>
      <c r="M941" t="s">
        <v>467</v>
      </c>
      <c r="N941" t="str">
        <f t="shared" si="14"/>
        <v>CG-CAHPS Visit Child-Y3DJ-Provider's Advice on Keeping Your Child Safe and Healthy</v>
      </c>
      <c r="O941">
        <f>COUNTIF([1]BriansMasterCategoryDefinitionL!$F$2:$F$525,N941)</f>
        <v>0</v>
      </c>
    </row>
    <row r="942" spans="1:15" hidden="1" x14ac:dyDescent="0.25">
      <c r="A942" s="1">
        <v>178</v>
      </c>
      <c r="B942" t="s">
        <v>410</v>
      </c>
      <c r="C942" s="3" t="s">
        <v>1280</v>
      </c>
      <c r="D942" s="3"/>
      <c r="E942" s="1">
        <v>2352</v>
      </c>
      <c r="F942" s="1">
        <v>27</v>
      </c>
      <c r="G942" s="1">
        <v>21061</v>
      </c>
      <c r="H942" s="1">
        <v>21061</v>
      </c>
      <c r="I942" s="1">
        <v>21061</v>
      </c>
      <c r="J942" s="1" t="s">
        <v>454</v>
      </c>
      <c r="K942" t="s">
        <v>455</v>
      </c>
      <c r="L942" t="s">
        <v>456</v>
      </c>
      <c r="M942" t="s">
        <v>1274</v>
      </c>
      <c r="N942" t="str">
        <f t="shared" si="14"/>
        <v>PCMH-Child-Y3DK-Provider's Attention to Your Child’s Growth and Development</v>
      </c>
      <c r="O942">
        <f>COUNTIF([1]BriansMasterCategoryDefinitionL!$F$2:$F$525,N942)</f>
        <v>0</v>
      </c>
    </row>
    <row r="943" spans="1:15" hidden="1" x14ac:dyDescent="0.25">
      <c r="A943" s="1">
        <v>178</v>
      </c>
      <c r="B943" t="s">
        <v>410</v>
      </c>
      <c r="C943" s="3" t="s">
        <v>1280</v>
      </c>
      <c r="D943" s="3"/>
      <c r="E943" s="1">
        <v>2186</v>
      </c>
      <c r="F943" s="1">
        <v>12</v>
      </c>
      <c r="G943" s="1">
        <v>21061</v>
      </c>
      <c r="H943" s="1">
        <v>21061</v>
      </c>
      <c r="I943" s="1">
        <v>21061</v>
      </c>
      <c r="J943" s="1" t="s">
        <v>454</v>
      </c>
      <c r="K943" t="s">
        <v>455</v>
      </c>
      <c r="L943" t="s">
        <v>456</v>
      </c>
      <c r="M943" t="s">
        <v>1274</v>
      </c>
      <c r="N943" t="str">
        <f t="shared" si="14"/>
        <v>PCMH-Child-Y3DK-Provider's Attention to Your Child’s Growth and Development</v>
      </c>
      <c r="O943">
        <f>COUNTIF([1]BriansMasterCategoryDefinitionL!$F$2:$F$525,N943)</f>
        <v>0</v>
      </c>
    </row>
    <row r="944" spans="1:15" hidden="1" x14ac:dyDescent="0.25">
      <c r="A944" s="1">
        <v>178</v>
      </c>
      <c r="B944" t="s">
        <v>410</v>
      </c>
      <c r="C944" s="3" t="s">
        <v>1280</v>
      </c>
      <c r="D944" s="3"/>
      <c r="E944" s="1">
        <v>2186</v>
      </c>
      <c r="F944" s="1">
        <v>12</v>
      </c>
      <c r="G944" s="1">
        <v>21061</v>
      </c>
      <c r="H944" s="1">
        <v>21061</v>
      </c>
      <c r="I944" s="1">
        <v>21061</v>
      </c>
      <c r="J944" s="1" t="s">
        <v>454</v>
      </c>
      <c r="K944" t="s">
        <v>455</v>
      </c>
      <c r="L944" t="s">
        <v>456</v>
      </c>
      <c r="M944" t="s">
        <v>492</v>
      </c>
      <c r="N944" t="str">
        <f t="shared" si="14"/>
        <v>PCMH-Child-Y3DK-PCMH - Comprehensiveness/Whole Person Care — Child Developmental</v>
      </c>
      <c r="O944">
        <f>COUNTIF([1]BriansMasterCategoryDefinitionL!$F$2:$F$525,N944)</f>
        <v>0</v>
      </c>
    </row>
    <row r="945" spans="1:15" hidden="1" x14ac:dyDescent="0.25">
      <c r="A945" s="1">
        <v>189</v>
      </c>
      <c r="B945" t="s">
        <v>588</v>
      </c>
      <c r="C945" s="3" t="s">
        <v>1282</v>
      </c>
      <c r="D945" s="3"/>
      <c r="E945" s="1">
        <v>2455</v>
      </c>
      <c r="F945" s="1">
        <v>3</v>
      </c>
      <c r="G945" s="1">
        <v>23007</v>
      </c>
      <c r="H945" s="1">
        <v>23007</v>
      </c>
      <c r="I945" s="1">
        <v>21061</v>
      </c>
      <c r="J945" s="1" t="s">
        <v>454</v>
      </c>
      <c r="K945" t="s">
        <v>455</v>
      </c>
      <c r="L945" t="s">
        <v>589</v>
      </c>
      <c r="M945" t="s">
        <v>589</v>
      </c>
      <c r="N945" t="str">
        <f t="shared" si="14"/>
        <v>CG-CAHPS 12 Month Child-Y3DK-Your Child's Care From This Provider in the Last 12 Months</v>
      </c>
      <c r="O945">
        <f>COUNTIF([1]BriansMasterCategoryDefinitionL!$F$2:$F$525,N945)</f>
        <v>0</v>
      </c>
    </row>
    <row r="946" spans="1:15" hidden="1" x14ac:dyDescent="0.25">
      <c r="A946" s="1">
        <v>160</v>
      </c>
      <c r="B946" t="s">
        <v>592</v>
      </c>
      <c r="C946" s="3" t="s">
        <v>1282</v>
      </c>
      <c r="D946" s="3"/>
      <c r="E946" s="1">
        <v>2284</v>
      </c>
      <c r="F946" s="1">
        <v>3</v>
      </c>
      <c r="G946" s="1">
        <v>21061</v>
      </c>
      <c r="H946" s="1">
        <v>21061</v>
      </c>
      <c r="I946" s="1">
        <v>21061</v>
      </c>
      <c r="J946" s="1" t="s">
        <v>454</v>
      </c>
      <c r="K946" t="s">
        <v>455</v>
      </c>
      <c r="L946" t="s">
        <v>456</v>
      </c>
      <c r="M946" t="s">
        <v>456</v>
      </c>
      <c r="N946" t="str">
        <f t="shared" si="14"/>
        <v>CG-CAHPS 12 Month Child-Y3DK-Provider's Attention to Your Child's Growth and Development</v>
      </c>
      <c r="O946">
        <f>COUNTIF([1]BriansMasterCategoryDefinitionL!$F$2:$F$525,N946)</f>
        <v>0</v>
      </c>
    </row>
    <row r="947" spans="1:15" hidden="1" x14ac:dyDescent="0.25">
      <c r="A947" s="1">
        <v>163</v>
      </c>
      <c r="B947" t="s">
        <v>617</v>
      </c>
      <c r="C947" s="3" t="s">
        <v>1279</v>
      </c>
      <c r="D947" s="3"/>
      <c r="E947" s="1">
        <v>2249</v>
      </c>
      <c r="F947" s="1">
        <v>9</v>
      </c>
      <c r="G947" s="1">
        <v>21061</v>
      </c>
      <c r="H947" s="1">
        <v>21061</v>
      </c>
      <c r="I947" s="1">
        <v>21061</v>
      </c>
      <c r="J947" s="1" t="s">
        <v>454</v>
      </c>
      <c r="K947" t="s">
        <v>455</v>
      </c>
      <c r="L947" t="s">
        <v>456</v>
      </c>
      <c r="M947" t="s">
        <v>1274</v>
      </c>
      <c r="N947" t="str">
        <f t="shared" si="14"/>
        <v>CG-CAHPS Visit Child-Y3DK-Provider's Attention to Your Child’s Growth and Development</v>
      </c>
      <c r="O947">
        <f>COUNTIF([1]BriansMasterCategoryDefinitionL!$F$2:$F$525,N947)</f>
        <v>0</v>
      </c>
    </row>
    <row r="948" spans="1:15" hidden="1" x14ac:dyDescent="0.25">
      <c r="A948" s="1">
        <v>178</v>
      </c>
      <c r="B948" t="s">
        <v>410</v>
      </c>
      <c r="C948" s="3" t="s">
        <v>1280</v>
      </c>
      <c r="D948" s="3"/>
      <c r="E948" s="1">
        <v>2352</v>
      </c>
      <c r="F948" s="1">
        <v>27</v>
      </c>
      <c r="G948" s="1">
        <v>21062</v>
      </c>
      <c r="H948" s="1">
        <v>21062</v>
      </c>
      <c r="I948" s="1">
        <v>21062</v>
      </c>
      <c r="J948" s="1" t="s">
        <v>476</v>
      </c>
      <c r="K948" t="s">
        <v>477</v>
      </c>
      <c r="L948" t="s">
        <v>467</v>
      </c>
      <c r="M948" t="s">
        <v>467</v>
      </c>
      <c r="N948" t="str">
        <f t="shared" si="14"/>
        <v>PCMH-Child-Y3DL-Provider's Advice on Keeping Your Child Safe and Healthy</v>
      </c>
      <c r="O948">
        <f>COUNTIF([1]BriansMasterCategoryDefinitionL!$F$2:$F$525,N948)</f>
        <v>0</v>
      </c>
    </row>
    <row r="949" spans="1:15" hidden="1" x14ac:dyDescent="0.25">
      <c r="A949" s="1">
        <v>178</v>
      </c>
      <c r="B949" t="s">
        <v>410</v>
      </c>
      <c r="C949" s="3" t="s">
        <v>1280</v>
      </c>
      <c r="D949" s="3"/>
      <c r="E949" s="1">
        <v>2186</v>
      </c>
      <c r="F949" s="1">
        <v>12</v>
      </c>
      <c r="G949" s="1">
        <v>21062</v>
      </c>
      <c r="H949" s="1">
        <v>21062</v>
      </c>
      <c r="I949" s="1">
        <v>21062</v>
      </c>
      <c r="J949" s="1" t="s">
        <v>476</v>
      </c>
      <c r="K949" t="s">
        <v>477</v>
      </c>
      <c r="L949" t="s">
        <v>467</v>
      </c>
      <c r="M949" t="s">
        <v>493</v>
      </c>
      <c r="N949" t="str">
        <f t="shared" si="14"/>
        <v>PCMH-Child-Y3DL-PCMH - Comprehensiveness/Whole Person Care — Child Prevention</v>
      </c>
      <c r="O949">
        <f>COUNTIF([1]BriansMasterCategoryDefinitionL!$F$2:$F$525,N949)</f>
        <v>0</v>
      </c>
    </row>
    <row r="950" spans="1:15" hidden="1" x14ac:dyDescent="0.25">
      <c r="A950" s="1">
        <v>178</v>
      </c>
      <c r="B950" t="s">
        <v>410</v>
      </c>
      <c r="C950" s="3" t="s">
        <v>1280</v>
      </c>
      <c r="D950" s="3"/>
      <c r="E950" s="1">
        <v>2186</v>
      </c>
      <c r="F950" s="1">
        <v>12</v>
      </c>
      <c r="G950" s="1">
        <v>21062</v>
      </c>
      <c r="H950" s="1">
        <v>21062</v>
      </c>
      <c r="I950" s="1">
        <v>21062</v>
      </c>
      <c r="J950" s="1" t="s">
        <v>476</v>
      </c>
      <c r="K950" t="s">
        <v>477</v>
      </c>
      <c r="L950" t="s">
        <v>467</v>
      </c>
      <c r="M950" t="s">
        <v>467</v>
      </c>
      <c r="N950" t="str">
        <f t="shared" si="14"/>
        <v>PCMH-Child-Y3DL-Provider's Advice on Keeping Your Child Safe and Healthy</v>
      </c>
      <c r="O950">
        <f>COUNTIF([1]BriansMasterCategoryDefinitionL!$F$2:$F$525,N950)</f>
        <v>0</v>
      </c>
    </row>
    <row r="951" spans="1:15" hidden="1" x14ac:dyDescent="0.25">
      <c r="A951" s="1">
        <v>189</v>
      </c>
      <c r="B951" t="s">
        <v>588</v>
      </c>
      <c r="C951" s="3" t="s">
        <v>1282</v>
      </c>
      <c r="D951" s="3"/>
      <c r="E951" s="1">
        <v>2455</v>
      </c>
      <c r="F951" s="1">
        <v>3</v>
      </c>
      <c r="G951" s="1">
        <v>23008</v>
      </c>
      <c r="H951" s="1">
        <v>23008</v>
      </c>
      <c r="I951" s="1">
        <v>21062</v>
      </c>
      <c r="J951" s="1" t="s">
        <v>476</v>
      </c>
      <c r="K951" t="s">
        <v>477</v>
      </c>
      <c r="L951" t="s">
        <v>589</v>
      </c>
      <c r="M951" t="s">
        <v>589</v>
      </c>
      <c r="N951" t="str">
        <f t="shared" si="14"/>
        <v>CG-CAHPS 12 Month Child-Y3DL-Your Child's Care From This Provider in the Last 12 Months</v>
      </c>
      <c r="O951">
        <f>COUNTIF([1]BriansMasterCategoryDefinitionL!$F$2:$F$525,N951)</f>
        <v>0</v>
      </c>
    </row>
    <row r="952" spans="1:15" hidden="1" x14ac:dyDescent="0.25">
      <c r="A952" s="1">
        <v>160</v>
      </c>
      <c r="B952" t="s">
        <v>592</v>
      </c>
      <c r="C952" s="3" t="s">
        <v>1282</v>
      </c>
      <c r="D952" s="3"/>
      <c r="E952" s="1">
        <v>2284</v>
      </c>
      <c r="F952" s="1">
        <v>3</v>
      </c>
      <c r="G952" s="1">
        <v>21062</v>
      </c>
      <c r="H952" s="1">
        <v>21062</v>
      </c>
      <c r="I952" s="1">
        <v>21062</v>
      </c>
      <c r="J952" s="1" t="s">
        <v>476</v>
      </c>
      <c r="K952" t="s">
        <v>477</v>
      </c>
      <c r="L952" t="s">
        <v>467</v>
      </c>
      <c r="M952" t="s">
        <v>467</v>
      </c>
      <c r="N952" t="str">
        <f t="shared" si="14"/>
        <v>CG-CAHPS 12 Month Child-Y3DL-Provider's Advice on Keeping Your Child Safe and Healthy</v>
      </c>
      <c r="O952">
        <f>COUNTIF([1]BriansMasterCategoryDefinitionL!$F$2:$F$525,N952)</f>
        <v>0</v>
      </c>
    </row>
    <row r="953" spans="1:15" hidden="1" x14ac:dyDescent="0.25">
      <c r="A953" s="1">
        <v>163</v>
      </c>
      <c r="B953" t="s">
        <v>617</v>
      </c>
      <c r="C953" s="3" t="s">
        <v>1279</v>
      </c>
      <c r="D953" s="3"/>
      <c r="E953" s="1">
        <v>2249</v>
      </c>
      <c r="F953" s="1">
        <v>9</v>
      </c>
      <c r="G953" s="1">
        <v>21062</v>
      </c>
      <c r="H953" s="1">
        <v>21062</v>
      </c>
      <c r="I953" s="1">
        <v>21062</v>
      </c>
      <c r="J953" s="1" t="s">
        <v>476</v>
      </c>
      <c r="K953" t="s">
        <v>477</v>
      </c>
      <c r="L953" t="s">
        <v>467</v>
      </c>
      <c r="M953" t="s">
        <v>467</v>
      </c>
      <c r="N953" t="str">
        <f t="shared" si="14"/>
        <v>CG-CAHPS Visit Child-Y3DL-Provider's Advice on Keeping Your Child Safe and Healthy</v>
      </c>
      <c r="O953">
        <f>COUNTIF([1]BriansMasterCategoryDefinitionL!$F$2:$F$525,N953)</f>
        <v>0</v>
      </c>
    </row>
    <row r="954" spans="1:15" hidden="1" x14ac:dyDescent="0.25">
      <c r="A954" s="1">
        <v>178</v>
      </c>
      <c r="B954" t="s">
        <v>410</v>
      </c>
      <c r="C954" s="3" t="s">
        <v>1280</v>
      </c>
      <c r="D954" s="3"/>
      <c r="E954" s="1">
        <v>2352</v>
      </c>
      <c r="F954" s="1">
        <v>27</v>
      </c>
      <c r="G954" s="1">
        <v>21063</v>
      </c>
      <c r="H954" s="1">
        <v>21063</v>
      </c>
      <c r="I954" s="1">
        <v>19432</v>
      </c>
      <c r="J954" s="1" t="s">
        <v>478</v>
      </c>
      <c r="K954" t="s">
        <v>479</v>
      </c>
      <c r="L954" t="s">
        <v>480</v>
      </c>
      <c r="M954" t="s">
        <v>1275</v>
      </c>
      <c r="N954" t="str">
        <f t="shared" si="14"/>
        <v>PCMH-Child-Y3FG-Providers Support You in Taking Care of Your Child's Health (PCMH)</v>
      </c>
      <c r="O954">
        <f>COUNTIF([1]BriansMasterCategoryDefinitionL!$F$2:$F$525,N954)</f>
        <v>1</v>
      </c>
    </row>
    <row r="955" spans="1:15" hidden="1" x14ac:dyDescent="0.25">
      <c r="A955" s="1">
        <v>178</v>
      </c>
      <c r="B955" t="s">
        <v>410</v>
      </c>
      <c r="C955" s="3" t="s">
        <v>1280</v>
      </c>
      <c r="D955" s="3"/>
      <c r="E955" s="1">
        <v>2186</v>
      </c>
      <c r="F955" s="1">
        <v>12</v>
      </c>
      <c r="G955" s="1">
        <v>21063</v>
      </c>
      <c r="H955" s="1">
        <v>21063</v>
      </c>
      <c r="I955" s="1">
        <v>19432</v>
      </c>
      <c r="J955" s="1" t="s">
        <v>478</v>
      </c>
      <c r="K955" t="s">
        <v>479</v>
      </c>
      <c r="L955" t="s">
        <v>480</v>
      </c>
      <c r="M955" t="s">
        <v>490</v>
      </c>
      <c r="N955" t="str">
        <f t="shared" si="14"/>
        <v>PCMH-Child-Y3FG-PCMH - Self Management Support</v>
      </c>
      <c r="O955">
        <f>COUNTIF([1]BriansMasterCategoryDefinitionL!$F$2:$F$525,N955)</f>
        <v>0</v>
      </c>
    </row>
    <row r="956" spans="1:15" hidden="1" x14ac:dyDescent="0.25">
      <c r="A956" s="1">
        <v>178</v>
      </c>
      <c r="B956" t="s">
        <v>410</v>
      </c>
      <c r="C956" s="3" t="s">
        <v>1280</v>
      </c>
      <c r="D956" s="3"/>
      <c r="E956" s="1">
        <v>2186</v>
      </c>
      <c r="F956" s="1">
        <v>12</v>
      </c>
      <c r="G956" s="1">
        <v>21063</v>
      </c>
      <c r="H956" s="1">
        <v>21063</v>
      </c>
      <c r="I956" s="1">
        <v>19432</v>
      </c>
      <c r="J956" s="1" t="s">
        <v>478</v>
      </c>
      <c r="K956" t="s">
        <v>479</v>
      </c>
      <c r="L956" t="s">
        <v>480</v>
      </c>
      <c r="M956" t="s">
        <v>1275</v>
      </c>
      <c r="N956" t="str">
        <f t="shared" si="14"/>
        <v>PCMH-Child-Y3FG-Providers Support You in Taking Care of Your Child's Health (PCMH)</v>
      </c>
      <c r="O956">
        <f>COUNTIF([1]BriansMasterCategoryDefinitionL!$F$2:$F$525,N956)</f>
        <v>1</v>
      </c>
    </row>
    <row r="957" spans="1:15" hidden="1" x14ac:dyDescent="0.25">
      <c r="A957" s="1">
        <v>139</v>
      </c>
      <c r="B957" t="s">
        <v>494</v>
      </c>
      <c r="C957" s="3" t="s">
        <v>1281</v>
      </c>
      <c r="D957" s="3"/>
      <c r="E957" s="1">
        <v>2165</v>
      </c>
      <c r="F957" s="1">
        <v>55</v>
      </c>
      <c r="G957" s="1">
        <v>20658</v>
      </c>
      <c r="H957" s="1">
        <v>20658</v>
      </c>
      <c r="I957" s="1">
        <v>19432</v>
      </c>
      <c r="J957" s="1" t="s">
        <v>478</v>
      </c>
      <c r="K957" t="s">
        <v>503</v>
      </c>
      <c r="L957" t="s">
        <v>480</v>
      </c>
      <c r="M957" t="s">
        <v>490</v>
      </c>
      <c r="N957" s="5" t="str">
        <f t="shared" si="14"/>
        <v>PCMH-Adult-Y3FG-PCMH - Self Management Support</v>
      </c>
      <c r="O957" s="5">
        <f>COUNTIF([1]BriansMasterCategoryDefinitionL!$F$2:$F$525,N957)</f>
        <v>0</v>
      </c>
    </row>
    <row r="958" spans="1:15" hidden="1" x14ac:dyDescent="0.25">
      <c r="A958" s="1">
        <v>139</v>
      </c>
      <c r="B958" t="s">
        <v>494</v>
      </c>
      <c r="C958" s="3" t="s">
        <v>1281</v>
      </c>
      <c r="D958" s="3"/>
      <c r="E958" s="1">
        <v>2165</v>
      </c>
      <c r="F958" s="1">
        <v>55</v>
      </c>
      <c r="G958" s="1">
        <v>20658</v>
      </c>
      <c r="H958" s="1">
        <v>20658</v>
      </c>
      <c r="I958" s="1">
        <v>19432</v>
      </c>
      <c r="J958" s="1" t="s">
        <v>478</v>
      </c>
      <c r="K958" t="s">
        <v>503</v>
      </c>
      <c r="L958" t="s">
        <v>480</v>
      </c>
      <c r="M958" t="s">
        <v>481</v>
      </c>
      <c r="N958" s="5" t="str">
        <f t="shared" si="14"/>
        <v>PCMH-Adult-Y3FG-PCMH – SELF MANAGEMENT SUPPORT</v>
      </c>
      <c r="O958" s="5">
        <f>COUNTIF([1]BriansMasterCategoryDefinitionL!$F$2:$F$525,N958)</f>
        <v>0</v>
      </c>
    </row>
    <row r="959" spans="1:15" hidden="1" x14ac:dyDescent="0.25">
      <c r="A959" s="1">
        <v>139</v>
      </c>
      <c r="B959" t="s">
        <v>494</v>
      </c>
      <c r="C959" s="3" t="s">
        <v>1281</v>
      </c>
      <c r="D959" s="3"/>
      <c r="E959" s="1">
        <v>2273</v>
      </c>
      <c r="F959" s="1">
        <v>30</v>
      </c>
      <c r="G959" s="1">
        <v>20658</v>
      </c>
      <c r="H959" s="1">
        <v>20658</v>
      </c>
      <c r="I959" s="1">
        <v>19432</v>
      </c>
      <c r="J959" s="1" t="s">
        <v>478</v>
      </c>
      <c r="K959" t="s">
        <v>503</v>
      </c>
      <c r="L959" t="s">
        <v>480</v>
      </c>
      <c r="M959" t="s">
        <v>481</v>
      </c>
      <c r="N959" t="str">
        <f t="shared" si="14"/>
        <v>PCMH-Adult-Y3FG-PCMH – SELF MANAGEMENT SUPPORT</v>
      </c>
      <c r="O959">
        <f>COUNTIF([1]BriansMasterCategoryDefinitionL!$F$2:$F$525,N959)</f>
        <v>0</v>
      </c>
    </row>
    <row r="960" spans="1:15" hidden="1" x14ac:dyDescent="0.25">
      <c r="A960" s="1">
        <v>139</v>
      </c>
      <c r="B960" t="s">
        <v>494</v>
      </c>
      <c r="C960" s="3" t="s">
        <v>1281</v>
      </c>
      <c r="D960" s="3"/>
      <c r="E960" s="1">
        <v>2172</v>
      </c>
      <c r="F960" s="1">
        <v>18</v>
      </c>
      <c r="G960" s="1">
        <v>20658</v>
      </c>
      <c r="H960" s="1">
        <v>20658</v>
      </c>
      <c r="I960" s="1">
        <v>19432</v>
      </c>
      <c r="J960" s="1" t="s">
        <v>478</v>
      </c>
      <c r="K960" t="s">
        <v>503</v>
      </c>
      <c r="L960" t="s">
        <v>480</v>
      </c>
      <c r="M960" t="s">
        <v>490</v>
      </c>
      <c r="N960" t="str">
        <f t="shared" si="14"/>
        <v>PCMH-Adult-Y3FG-PCMH - Self Management Support</v>
      </c>
      <c r="O960">
        <f>COUNTIF([1]BriansMasterCategoryDefinitionL!$F$2:$F$525,N960)</f>
        <v>0</v>
      </c>
    </row>
    <row r="961" spans="1:15" hidden="1" x14ac:dyDescent="0.25">
      <c r="A961" s="1">
        <v>155</v>
      </c>
      <c r="B961" t="s">
        <v>593</v>
      </c>
      <c r="C961" s="3" t="s">
        <v>1284</v>
      </c>
      <c r="D961" s="3"/>
      <c r="E961" s="1">
        <v>2498</v>
      </c>
      <c r="F961" s="1">
        <v>189</v>
      </c>
      <c r="G961" s="1">
        <v>23234</v>
      </c>
      <c r="H961" s="1">
        <v>23234</v>
      </c>
      <c r="I961" s="1">
        <v>23234</v>
      </c>
      <c r="K961" t="s">
        <v>594</v>
      </c>
      <c r="L961" t="s">
        <v>595</v>
      </c>
      <c r="M961" t="s">
        <v>595</v>
      </c>
      <c r="N961" t="str">
        <f t="shared" si="14"/>
        <v>CG-CAHPS Visit--Willingness to Recommend (C)</v>
      </c>
      <c r="O961">
        <f>COUNTIF([1]BriansMasterCategoryDefinitionL!$F$2:$F$525,N961)</f>
        <v>0</v>
      </c>
    </row>
    <row r="962" spans="1:15" hidden="1" x14ac:dyDescent="0.25">
      <c r="A962" s="1">
        <v>155</v>
      </c>
      <c r="B962" t="s">
        <v>593</v>
      </c>
      <c r="C962" s="3" t="s">
        <v>1284</v>
      </c>
      <c r="D962" s="3"/>
      <c r="E962" s="1">
        <v>2498</v>
      </c>
      <c r="F962" s="1">
        <v>189</v>
      </c>
      <c r="G962" s="1">
        <v>23225</v>
      </c>
      <c r="H962" s="1">
        <v>23225</v>
      </c>
      <c r="I962" s="1">
        <v>19516</v>
      </c>
      <c r="J962" s="1" t="s">
        <v>596</v>
      </c>
      <c r="K962" t="s">
        <v>597</v>
      </c>
      <c r="L962" t="s">
        <v>439</v>
      </c>
      <c r="M962" t="s">
        <v>434</v>
      </c>
      <c r="N962" t="str">
        <f t="shared" si="14"/>
        <v>CG-CAHPS Visit-H3JA-How Well Providers Communicate With Patients</v>
      </c>
      <c r="O962">
        <f>COUNTIF([1]BriansMasterCategoryDefinitionL!$F$2:$F$525,N962)</f>
        <v>1</v>
      </c>
    </row>
    <row r="963" spans="1:15" hidden="1" x14ac:dyDescent="0.25">
      <c r="A963" s="1">
        <v>155</v>
      </c>
      <c r="B963" t="s">
        <v>593</v>
      </c>
      <c r="C963" s="3" t="s">
        <v>1284</v>
      </c>
      <c r="D963" s="3"/>
      <c r="E963" s="1">
        <v>2498</v>
      </c>
      <c r="F963" s="1">
        <v>189</v>
      </c>
      <c r="G963" s="1">
        <v>23226</v>
      </c>
      <c r="H963" s="1">
        <v>23226</v>
      </c>
      <c r="I963" s="1">
        <v>19517</v>
      </c>
      <c r="J963" s="1" t="s">
        <v>598</v>
      </c>
      <c r="K963" t="s">
        <v>599</v>
      </c>
      <c r="L963" t="s">
        <v>439</v>
      </c>
      <c r="M963" t="s">
        <v>434</v>
      </c>
      <c r="N963" t="str">
        <f t="shared" ref="N963:N1026" si="15">CONCATENATE(C963,"-",J963,"-",M963)</f>
        <v>CG-CAHPS Visit-H3OA-How Well Providers Communicate With Patients</v>
      </c>
      <c r="O963">
        <f>COUNTIF([1]BriansMasterCategoryDefinitionL!$F$2:$F$525,N963)</f>
        <v>1</v>
      </c>
    </row>
    <row r="964" spans="1:15" hidden="1" x14ac:dyDescent="0.25">
      <c r="A964" s="1">
        <v>155</v>
      </c>
      <c r="B964" t="s">
        <v>593</v>
      </c>
      <c r="C964" s="3" t="s">
        <v>1284</v>
      </c>
      <c r="D964" s="3"/>
      <c r="E964" s="1">
        <v>2498</v>
      </c>
      <c r="F964" s="1">
        <v>189</v>
      </c>
      <c r="G964" s="1">
        <v>23228</v>
      </c>
      <c r="H964" s="1">
        <v>23228</v>
      </c>
      <c r="I964" s="1">
        <v>19519</v>
      </c>
      <c r="J964" s="1" t="s">
        <v>600</v>
      </c>
      <c r="K964" t="s">
        <v>601</v>
      </c>
      <c r="L964" t="s">
        <v>439</v>
      </c>
      <c r="M964" t="s">
        <v>434</v>
      </c>
      <c r="N964" t="str">
        <f t="shared" si="15"/>
        <v>CG-CAHPS Visit-H3FFA-How Well Providers Communicate With Patients</v>
      </c>
      <c r="O964">
        <f>COUNTIF([1]BriansMasterCategoryDefinitionL!$F$2:$F$525,N964)</f>
        <v>1</v>
      </c>
    </row>
    <row r="965" spans="1:15" hidden="1" x14ac:dyDescent="0.25">
      <c r="A965" s="1">
        <v>155</v>
      </c>
      <c r="B965" t="s">
        <v>593</v>
      </c>
      <c r="C965" s="3" t="s">
        <v>1284</v>
      </c>
      <c r="D965" s="3"/>
      <c r="E965" s="1">
        <v>2498</v>
      </c>
      <c r="F965" s="1">
        <v>189</v>
      </c>
      <c r="G965" s="1">
        <v>23229</v>
      </c>
      <c r="H965" s="1">
        <v>23229</v>
      </c>
      <c r="I965" s="1">
        <v>19520</v>
      </c>
      <c r="J965" s="1" t="s">
        <v>602</v>
      </c>
      <c r="K965" t="s">
        <v>603</v>
      </c>
      <c r="L965" t="s">
        <v>439</v>
      </c>
      <c r="M965" t="s">
        <v>434</v>
      </c>
      <c r="N965" t="str">
        <f t="shared" si="15"/>
        <v>CG-CAHPS Visit-H3DA-How Well Providers Communicate With Patients</v>
      </c>
      <c r="O965">
        <f>COUNTIF([1]BriansMasterCategoryDefinitionL!$F$2:$F$525,N965)</f>
        <v>1</v>
      </c>
    </row>
    <row r="966" spans="1:15" hidden="1" x14ac:dyDescent="0.25">
      <c r="A966" s="1">
        <v>155</v>
      </c>
      <c r="B966" t="s">
        <v>593</v>
      </c>
      <c r="C966" s="3" t="s">
        <v>1284</v>
      </c>
      <c r="D966" s="3"/>
      <c r="E966" s="1">
        <v>2498</v>
      </c>
      <c r="F966" s="1">
        <v>189</v>
      </c>
      <c r="G966" s="1">
        <v>23230</v>
      </c>
      <c r="H966" s="1">
        <v>23230</v>
      </c>
      <c r="I966" s="1">
        <v>19521</v>
      </c>
      <c r="J966" s="1" t="s">
        <v>604</v>
      </c>
      <c r="K966" t="s">
        <v>605</v>
      </c>
      <c r="L966" t="s">
        <v>439</v>
      </c>
      <c r="M966" t="s">
        <v>434</v>
      </c>
      <c r="N966" t="str">
        <f t="shared" si="15"/>
        <v>CG-CAHPS Visit-H3CSA-How Well Providers Communicate With Patients</v>
      </c>
      <c r="O966">
        <f>COUNTIF([1]BriansMasterCategoryDefinitionL!$F$2:$F$525,N966)</f>
        <v>1</v>
      </c>
    </row>
    <row r="967" spans="1:15" hidden="1" x14ac:dyDescent="0.25">
      <c r="A967" s="1">
        <v>155</v>
      </c>
      <c r="B967" t="s">
        <v>593</v>
      </c>
      <c r="C967" s="3" t="s">
        <v>1284</v>
      </c>
      <c r="D967" s="3"/>
      <c r="E967" s="1">
        <v>2498</v>
      </c>
      <c r="F967" s="1">
        <v>189</v>
      </c>
      <c r="G967" s="1">
        <v>23231</v>
      </c>
      <c r="H967" s="1">
        <v>23231</v>
      </c>
      <c r="I967" s="1">
        <v>19522</v>
      </c>
      <c r="J967" s="1" t="s">
        <v>606</v>
      </c>
      <c r="K967" t="s">
        <v>607</v>
      </c>
      <c r="L967" t="s">
        <v>439</v>
      </c>
      <c r="M967" t="s">
        <v>434</v>
      </c>
      <c r="N967" t="str">
        <f t="shared" si="15"/>
        <v>CG-CAHPS Visit-H3AAA-How Well Providers Communicate With Patients</v>
      </c>
      <c r="O967">
        <f>COUNTIF([1]BriansMasterCategoryDefinitionL!$F$2:$F$525,N967)</f>
        <v>1</v>
      </c>
    </row>
    <row r="968" spans="1:15" hidden="1" x14ac:dyDescent="0.25">
      <c r="A968" s="1">
        <v>155</v>
      </c>
      <c r="B968" t="s">
        <v>593</v>
      </c>
      <c r="C968" s="3" t="s">
        <v>1284</v>
      </c>
      <c r="D968" s="3"/>
      <c r="E968" s="1">
        <v>2498</v>
      </c>
      <c r="F968" s="1">
        <v>189</v>
      </c>
      <c r="G968" s="1">
        <v>23233</v>
      </c>
      <c r="H968" s="1">
        <v>23233</v>
      </c>
      <c r="I968" s="1">
        <v>19524</v>
      </c>
      <c r="J968" s="1" t="s">
        <v>608</v>
      </c>
      <c r="K968" t="s">
        <v>609</v>
      </c>
      <c r="L968" t="s">
        <v>445</v>
      </c>
      <c r="M968" t="s">
        <v>446</v>
      </c>
      <c r="N968" t="str">
        <f t="shared" si="15"/>
        <v>CG-CAHPS Visit-Y4FC-Follow-Up On Test Results</v>
      </c>
      <c r="O968">
        <f>COUNTIF([1]BriansMasterCategoryDefinitionL!$F$2:$F$525,N968)</f>
        <v>1</v>
      </c>
    </row>
    <row r="969" spans="1:15" hidden="1" x14ac:dyDescent="0.25">
      <c r="A969" s="1">
        <v>155</v>
      </c>
      <c r="B969" t="s">
        <v>593</v>
      </c>
      <c r="C969" s="3" t="s">
        <v>1284</v>
      </c>
      <c r="D969" s="3"/>
      <c r="E969" s="1">
        <v>2498</v>
      </c>
      <c r="F969" s="1">
        <v>189</v>
      </c>
      <c r="G969" s="1">
        <v>23221</v>
      </c>
      <c r="H969" s="1">
        <v>23221</v>
      </c>
      <c r="I969" s="1">
        <v>19526</v>
      </c>
      <c r="J969" s="1" t="s">
        <v>610</v>
      </c>
      <c r="K969" t="s">
        <v>611</v>
      </c>
      <c r="L969" t="s">
        <v>486</v>
      </c>
      <c r="M969" t="s">
        <v>487</v>
      </c>
      <c r="N969" t="str">
        <f t="shared" si="15"/>
        <v>CG-CAHPS Visit-H9HA-Helpful, Courteous, And Respectful Office Staff</v>
      </c>
      <c r="O969">
        <f>COUNTIF([1]BriansMasterCategoryDefinitionL!$F$2:$F$525,N969)</f>
        <v>1</v>
      </c>
    </row>
    <row r="970" spans="1:15" hidden="1" x14ac:dyDescent="0.25">
      <c r="A970" s="1">
        <v>155</v>
      </c>
      <c r="B970" t="s">
        <v>593</v>
      </c>
      <c r="C970" s="3" t="s">
        <v>1284</v>
      </c>
      <c r="D970" s="3"/>
      <c r="E970" s="1">
        <v>2498</v>
      </c>
      <c r="F970" s="1">
        <v>189</v>
      </c>
      <c r="G970" s="1">
        <v>23222</v>
      </c>
      <c r="H970" s="1">
        <v>23222</v>
      </c>
      <c r="I970" s="1">
        <v>19527</v>
      </c>
      <c r="J970" s="1" t="s">
        <v>612</v>
      </c>
      <c r="K970" t="s">
        <v>613</v>
      </c>
      <c r="L970" t="s">
        <v>486</v>
      </c>
      <c r="M970" t="s">
        <v>487</v>
      </c>
      <c r="N970" t="str">
        <f t="shared" si="15"/>
        <v>CG-CAHPS Visit-H9CA-Helpful, Courteous, And Respectful Office Staff</v>
      </c>
      <c r="O970">
        <f>COUNTIF([1]BriansMasterCategoryDefinitionL!$F$2:$F$525,N970)</f>
        <v>1</v>
      </c>
    </row>
    <row r="971" spans="1:15" hidden="1" x14ac:dyDescent="0.25">
      <c r="A971" s="1">
        <v>155</v>
      </c>
      <c r="B971" t="s">
        <v>593</v>
      </c>
      <c r="C971" s="3" t="s">
        <v>1284</v>
      </c>
      <c r="D971" s="3"/>
      <c r="E971" s="1">
        <v>2065</v>
      </c>
      <c r="F971" s="1">
        <v>50</v>
      </c>
      <c r="G971" s="1">
        <v>19248</v>
      </c>
      <c r="H971" s="1">
        <v>19248</v>
      </c>
      <c r="I971" s="1">
        <v>14080</v>
      </c>
      <c r="J971" s="1" t="s">
        <v>416</v>
      </c>
      <c r="K971" t="s">
        <v>515</v>
      </c>
      <c r="L971" t="s">
        <v>413</v>
      </c>
      <c r="M971" t="s">
        <v>413</v>
      </c>
      <c r="N971" t="str">
        <f t="shared" si="15"/>
        <v>CG-CAHPS Visit-H1DA-Getting Timely Appointments, Care, and Information</v>
      </c>
      <c r="O971">
        <f>COUNTIF([1]BriansMasterCategoryDefinitionL!$F$2:$F$525,N971)</f>
        <v>1</v>
      </c>
    </row>
    <row r="972" spans="1:15" hidden="1" x14ac:dyDescent="0.25">
      <c r="A972" s="1">
        <v>155</v>
      </c>
      <c r="B972" t="s">
        <v>593</v>
      </c>
      <c r="C972" s="3" t="s">
        <v>1284</v>
      </c>
      <c r="D972" s="3"/>
      <c r="E972" s="1">
        <v>2065</v>
      </c>
      <c r="F972" s="1">
        <v>50</v>
      </c>
      <c r="G972" s="1">
        <v>19250</v>
      </c>
      <c r="H972" s="1">
        <v>19250</v>
      </c>
      <c r="I972" s="1">
        <v>14081</v>
      </c>
      <c r="J972" s="1" t="s">
        <v>418</v>
      </c>
      <c r="K972" t="s">
        <v>516</v>
      </c>
      <c r="L972" t="s">
        <v>413</v>
      </c>
      <c r="M972" t="s">
        <v>413</v>
      </c>
      <c r="N972" t="str">
        <f t="shared" si="15"/>
        <v>CG-CAHPS Visit-H1DB-Getting Timely Appointments, Care, and Information</v>
      </c>
      <c r="O972">
        <f>COUNTIF([1]BriansMasterCategoryDefinitionL!$F$2:$F$525,N972)</f>
        <v>1</v>
      </c>
    </row>
    <row r="973" spans="1:15" hidden="1" x14ac:dyDescent="0.25">
      <c r="A973" s="1">
        <v>155</v>
      </c>
      <c r="B973" t="s">
        <v>593</v>
      </c>
      <c r="C973" s="3" t="s">
        <v>1284</v>
      </c>
      <c r="D973" s="3"/>
      <c r="E973" s="1">
        <v>2065</v>
      </c>
      <c r="F973" s="1">
        <v>50</v>
      </c>
      <c r="G973" s="1">
        <v>19252</v>
      </c>
      <c r="H973" s="1">
        <v>19252</v>
      </c>
      <c r="I973" s="1">
        <v>14082</v>
      </c>
      <c r="J973" s="1" t="s">
        <v>411</v>
      </c>
      <c r="K973" t="s">
        <v>412</v>
      </c>
      <c r="L973" t="s">
        <v>413</v>
      </c>
      <c r="M973" t="s">
        <v>413</v>
      </c>
      <c r="N973" t="str">
        <f t="shared" si="15"/>
        <v>CG-CAHPS Visit-H9DA-Getting Timely Appointments, Care, and Information</v>
      </c>
      <c r="O973">
        <f>COUNTIF([1]BriansMasterCategoryDefinitionL!$F$2:$F$525,N973)</f>
        <v>1</v>
      </c>
    </row>
    <row r="974" spans="1:15" hidden="1" x14ac:dyDescent="0.25">
      <c r="A974" s="1">
        <v>155</v>
      </c>
      <c r="B974" t="s">
        <v>593</v>
      </c>
      <c r="C974" s="3" t="s">
        <v>1284</v>
      </c>
      <c r="D974" s="3"/>
      <c r="E974" s="1">
        <v>2065</v>
      </c>
      <c r="F974" s="1">
        <v>50</v>
      </c>
      <c r="G974" s="1">
        <v>19254</v>
      </c>
      <c r="H974" s="1">
        <v>19254</v>
      </c>
      <c r="I974" s="1">
        <v>14083</v>
      </c>
      <c r="J974" s="1" t="s">
        <v>414</v>
      </c>
      <c r="K974" t="s">
        <v>415</v>
      </c>
      <c r="L974" t="s">
        <v>413</v>
      </c>
      <c r="M974" t="s">
        <v>413</v>
      </c>
      <c r="N974" t="str">
        <f t="shared" si="15"/>
        <v>CG-CAHPS Visit-H9DB-Getting Timely Appointments, Care, and Information</v>
      </c>
      <c r="O974">
        <f>COUNTIF([1]BriansMasterCategoryDefinitionL!$F$2:$F$525,N974)</f>
        <v>1</v>
      </c>
    </row>
    <row r="975" spans="1:15" hidden="1" x14ac:dyDescent="0.25">
      <c r="A975" s="1">
        <v>155</v>
      </c>
      <c r="B975" t="s">
        <v>593</v>
      </c>
      <c r="C975" s="3" t="s">
        <v>1284</v>
      </c>
      <c r="D975" s="3"/>
      <c r="E975" s="1">
        <v>2065</v>
      </c>
      <c r="F975" s="1">
        <v>50</v>
      </c>
      <c r="G975" s="1">
        <v>19255</v>
      </c>
      <c r="H975" s="1">
        <v>19255</v>
      </c>
      <c r="I975" s="1">
        <v>14084</v>
      </c>
      <c r="J975" s="1" t="s">
        <v>422</v>
      </c>
      <c r="K975" t="s">
        <v>527</v>
      </c>
      <c r="L975" t="s">
        <v>413</v>
      </c>
      <c r="M975" t="s">
        <v>413</v>
      </c>
      <c r="N975" t="str">
        <f t="shared" si="15"/>
        <v>CG-CAHPS Visit-H5DD-Getting Timely Appointments, Care, and Information</v>
      </c>
      <c r="O975">
        <f>COUNTIF([1]BriansMasterCategoryDefinitionL!$F$2:$F$525,N975)</f>
        <v>1</v>
      </c>
    </row>
    <row r="976" spans="1:15" hidden="1" x14ac:dyDescent="0.25">
      <c r="A976" s="1">
        <v>155</v>
      </c>
      <c r="B976" t="s">
        <v>593</v>
      </c>
      <c r="C976" s="3" t="s">
        <v>1284</v>
      </c>
      <c r="D976" s="3"/>
      <c r="E976" s="1">
        <v>2065</v>
      </c>
      <c r="F976" s="1">
        <v>50</v>
      </c>
      <c r="G976" s="1">
        <v>19258</v>
      </c>
      <c r="H976" s="1">
        <v>19258</v>
      </c>
      <c r="I976" s="1">
        <v>19516</v>
      </c>
      <c r="J976" s="1" t="s">
        <v>596</v>
      </c>
      <c r="K976" t="s">
        <v>597</v>
      </c>
      <c r="L976" t="s">
        <v>439</v>
      </c>
      <c r="M976" t="s">
        <v>434</v>
      </c>
      <c r="N976" t="str">
        <f t="shared" si="15"/>
        <v>CG-CAHPS Visit-H3JA-How Well Providers Communicate With Patients</v>
      </c>
      <c r="O976">
        <f>COUNTIF([1]BriansMasterCategoryDefinitionL!$F$2:$F$525,N976)</f>
        <v>1</v>
      </c>
    </row>
    <row r="977" spans="1:15" hidden="1" x14ac:dyDescent="0.25">
      <c r="A977" s="1">
        <v>155</v>
      </c>
      <c r="B977" t="s">
        <v>593</v>
      </c>
      <c r="C977" s="3" t="s">
        <v>1284</v>
      </c>
      <c r="D977" s="3"/>
      <c r="E977" s="1">
        <v>2065</v>
      </c>
      <c r="F977" s="1">
        <v>50</v>
      </c>
      <c r="G977" s="1">
        <v>19259</v>
      </c>
      <c r="H977" s="1">
        <v>19259</v>
      </c>
      <c r="I977" s="1">
        <v>19517</v>
      </c>
      <c r="J977" s="1" t="s">
        <v>598</v>
      </c>
      <c r="K977" t="s">
        <v>599</v>
      </c>
      <c r="L977" t="s">
        <v>439</v>
      </c>
      <c r="M977" t="s">
        <v>434</v>
      </c>
      <c r="N977" t="str">
        <f t="shared" si="15"/>
        <v>CG-CAHPS Visit-H3OA-How Well Providers Communicate With Patients</v>
      </c>
      <c r="O977">
        <f>COUNTIF([1]BriansMasterCategoryDefinitionL!$F$2:$F$525,N977)</f>
        <v>1</v>
      </c>
    </row>
    <row r="978" spans="1:15" hidden="1" x14ac:dyDescent="0.25">
      <c r="A978" s="1">
        <v>155</v>
      </c>
      <c r="B978" t="s">
        <v>593</v>
      </c>
      <c r="C978" s="3" t="s">
        <v>1284</v>
      </c>
      <c r="D978" s="3"/>
      <c r="E978" s="1">
        <v>2065</v>
      </c>
      <c r="F978" s="1">
        <v>50</v>
      </c>
      <c r="G978" s="1">
        <v>19261</v>
      </c>
      <c r="H978" s="1">
        <v>19261</v>
      </c>
      <c r="I978" s="1">
        <v>19519</v>
      </c>
      <c r="J978" s="1" t="s">
        <v>600</v>
      </c>
      <c r="K978" t="s">
        <v>601</v>
      </c>
      <c r="L978" t="s">
        <v>439</v>
      </c>
      <c r="M978" t="s">
        <v>434</v>
      </c>
      <c r="N978" t="str">
        <f t="shared" si="15"/>
        <v>CG-CAHPS Visit-H3FFA-How Well Providers Communicate With Patients</v>
      </c>
      <c r="O978">
        <f>COUNTIF([1]BriansMasterCategoryDefinitionL!$F$2:$F$525,N978)</f>
        <v>1</v>
      </c>
    </row>
    <row r="979" spans="1:15" hidden="1" x14ac:dyDescent="0.25">
      <c r="A979" s="1">
        <v>155</v>
      </c>
      <c r="B979" t="s">
        <v>593</v>
      </c>
      <c r="C979" s="3" t="s">
        <v>1284</v>
      </c>
      <c r="D979" s="3"/>
      <c r="E979" s="1">
        <v>2065</v>
      </c>
      <c r="F979" s="1">
        <v>50</v>
      </c>
      <c r="G979" s="1">
        <v>19262</v>
      </c>
      <c r="H979" s="1">
        <v>19262</v>
      </c>
      <c r="I979" s="1">
        <v>19520</v>
      </c>
      <c r="J979" s="1" t="s">
        <v>602</v>
      </c>
      <c r="K979" t="s">
        <v>603</v>
      </c>
      <c r="L979" t="s">
        <v>439</v>
      </c>
      <c r="M979" t="s">
        <v>434</v>
      </c>
      <c r="N979" t="str">
        <f t="shared" si="15"/>
        <v>CG-CAHPS Visit-H3DA-How Well Providers Communicate With Patients</v>
      </c>
      <c r="O979">
        <f>COUNTIF([1]BriansMasterCategoryDefinitionL!$F$2:$F$525,N979)</f>
        <v>1</v>
      </c>
    </row>
    <row r="980" spans="1:15" hidden="1" x14ac:dyDescent="0.25">
      <c r="A980" s="1">
        <v>155</v>
      </c>
      <c r="B980" t="s">
        <v>593</v>
      </c>
      <c r="C980" s="3" t="s">
        <v>1284</v>
      </c>
      <c r="D980" s="3"/>
      <c r="E980" s="1">
        <v>2065</v>
      </c>
      <c r="F980" s="1">
        <v>50</v>
      </c>
      <c r="G980" s="1">
        <v>19263</v>
      </c>
      <c r="H980" s="1">
        <v>19263</v>
      </c>
      <c r="I980" s="1">
        <v>19521</v>
      </c>
      <c r="J980" s="1" t="s">
        <v>604</v>
      </c>
      <c r="K980" t="s">
        <v>605</v>
      </c>
      <c r="L980" t="s">
        <v>439</v>
      </c>
      <c r="M980" t="s">
        <v>434</v>
      </c>
      <c r="N980" t="str">
        <f t="shared" si="15"/>
        <v>CG-CAHPS Visit-H3CSA-How Well Providers Communicate With Patients</v>
      </c>
      <c r="O980">
        <f>COUNTIF([1]BriansMasterCategoryDefinitionL!$F$2:$F$525,N980)</f>
        <v>1</v>
      </c>
    </row>
    <row r="981" spans="1:15" hidden="1" x14ac:dyDescent="0.25">
      <c r="A981" s="1">
        <v>155</v>
      </c>
      <c r="B981" t="s">
        <v>593</v>
      </c>
      <c r="C981" s="3" t="s">
        <v>1284</v>
      </c>
      <c r="D981" s="3"/>
      <c r="E981" s="1">
        <v>2065</v>
      </c>
      <c r="F981" s="1">
        <v>50</v>
      </c>
      <c r="G981" s="1">
        <v>19264</v>
      </c>
      <c r="H981" s="1">
        <v>19264</v>
      </c>
      <c r="I981" s="1">
        <v>19522</v>
      </c>
      <c r="J981" s="1" t="s">
        <v>606</v>
      </c>
      <c r="K981" t="s">
        <v>607</v>
      </c>
      <c r="L981" t="s">
        <v>439</v>
      </c>
      <c r="M981" t="s">
        <v>434</v>
      </c>
      <c r="N981" t="str">
        <f t="shared" si="15"/>
        <v>CG-CAHPS Visit-H3AAA-How Well Providers Communicate With Patients</v>
      </c>
      <c r="O981">
        <f>COUNTIF([1]BriansMasterCategoryDefinitionL!$F$2:$F$525,N981)</f>
        <v>1</v>
      </c>
    </row>
    <row r="982" spans="1:15" hidden="1" x14ac:dyDescent="0.25">
      <c r="A982" s="1">
        <v>155</v>
      </c>
      <c r="B982" t="s">
        <v>593</v>
      </c>
      <c r="C982" s="3" t="s">
        <v>1284</v>
      </c>
      <c r="D982" s="3"/>
      <c r="E982" s="1">
        <v>2065</v>
      </c>
      <c r="F982" s="1">
        <v>50</v>
      </c>
      <c r="G982" s="1">
        <v>19266</v>
      </c>
      <c r="H982" s="1">
        <v>19266</v>
      </c>
      <c r="I982" s="1">
        <v>19524</v>
      </c>
      <c r="J982" s="1" t="s">
        <v>608</v>
      </c>
      <c r="K982" t="s">
        <v>609</v>
      </c>
      <c r="L982" t="s">
        <v>445</v>
      </c>
      <c r="M982" t="s">
        <v>446</v>
      </c>
      <c r="N982" t="str">
        <f t="shared" si="15"/>
        <v>CG-CAHPS Visit-Y4FC-Follow-Up On Test Results</v>
      </c>
      <c r="O982">
        <f>COUNTIF([1]BriansMasterCategoryDefinitionL!$F$2:$F$525,N982)</f>
        <v>1</v>
      </c>
    </row>
    <row r="983" spans="1:15" hidden="1" x14ac:dyDescent="0.25">
      <c r="A983" s="1">
        <v>155</v>
      </c>
      <c r="B983" t="s">
        <v>593</v>
      </c>
      <c r="C983" s="3" t="s">
        <v>1284</v>
      </c>
      <c r="D983" s="3"/>
      <c r="E983" s="1">
        <v>2065</v>
      </c>
      <c r="F983" s="1">
        <v>50</v>
      </c>
      <c r="G983" s="1">
        <v>19267</v>
      </c>
      <c r="H983" s="1">
        <v>19267</v>
      </c>
      <c r="I983" s="1">
        <v>5885</v>
      </c>
      <c r="J983" s="1" t="s">
        <v>231</v>
      </c>
      <c r="K983" t="s">
        <v>447</v>
      </c>
      <c r="L983" t="s">
        <v>448</v>
      </c>
      <c r="M983" t="s">
        <v>448</v>
      </c>
      <c r="N983" t="str">
        <f t="shared" si="15"/>
        <v>CG-CAHPS Visit-H30-Patients' Rating of the Provider</v>
      </c>
      <c r="O983">
        <f>COUNTIF([1]BriansMasterCategoryDefinitionL!$F$2:$F$525,N983)</f>
        <v>1</v>
      </c>
    </row>
    <row r="984" spans="1:15" hidden="1" x14ac:dyDescent="0.25">
      <c r="A984" s="1">
        <v>155</v>
      </c>
      <c r="B984" t="s">
        <v>593</v>
      </c>
      <c r="C984" s="3" t="s">
        <v>1284</v>
      </c>
      <c r="D984" s="3"/>
      <c r="E984" s="1">
        <v>2065</v>
      </c>
      <c r="F984" s="1">
        <v>50</v>
      </c>
      <c r="G984" s="1">
        <v>19268</v>
      </c>
      <c r="H984" s="1">
        <v>19268</v>
      </c>
      <c r="I984" s="1">
        <v>19525</v>
      </c>
      <c r="J984" s="1" t="s">
        <v>614</v>
      </c>
      <c r="K984" t="s">
        <v>615</v>
      </c>
      <c r="L984" t="s">
        <v>616</v>
      </c>
      <c r="M984" t="s">
        <v>616</v>
      </c>
      <c r="N984" t="str">
        <f t="shared" si="15"/>
        <v>CG-CAHPS Visit-H17B-Willingness to Recommend</v>
      </c>
      <c r="O984">
        <f>COUNTIF([1]BriansMasterCategoryDefinitionL!$F$2:$F$525,N984)</f>
        <v>1</v>
      </c>
    </row>
    <row r="985" spans="1:15" hidden="1" x14ac:dyDescent="0.25">
      <c r="A985" s="1">
        <v>155</v>
      </c>
      <c r="B985" t="s">
        <v>593</v>
      </c>
      <c r="C985" s="3" t="s">
        <v>1284</v>
      </c>
      <c r="D985" s="3"/>
      <c r="E985" s="1">
        <v>2065</v>
      </c>
      <c r="F985" s="1">
        <v>50</v>
      </c>
      <c r="G985" s="1">
        <v>19269</v>
      </c>
      <c r="H985" s="1">
        <v>19269</v>
      </c>
      <c r="I985" s="1">
        <v>19526</v>
      </c>
      <c r="J985" s="1" t="s">
        <v>610</v>
      </c>
      <c r="K985" t="s">
        <v>611</v>
      </c>
      <c r="L985" t="s">
        <v>486</v>
      </c>
      <c r="M985" t="s">
        <v>487</v>
      </c>
      <c r="N985" t="str">
        <f t="shared" si="15"/>
        <v>CG-CAHPS Visit-H9HA-Helpful, Courteous, And Respectful Office Staff</v>
      </c>
      <c r="O985">
        <f>COUNTIF([1]BriansMasterCategoryDefinitionL!$F$2:$F$525,N985)</f>
        <v>1</v>
      </c>
    </row>
    <row r="986" spans="1:15" hidden="1" x14ac:dyDescent="0.25">
      <c r="A986" s="1">
        <v>155</v>
      </c>
      <c r="B986" t="s">
        <v>593</v>
      </c>
      <c r="C986" s="3" t="s">
        <v>1284</v>
      </c>
      <c r="D986" s="3"/>
      <c r="E986" s="1">
        <v>2065</v>
      </c>
      <c r="F986" s="1">
        <v>50</v>
      </c>
      <c r="G986" s="1">
        <v>19270</v>
      </c>
      <c r="H986" s="1">
        <v>19270</v>
      </c>
      <c r="I986" s="1">
        <v>19527</v>
      </c>
      <c r="J986" s="1" t="s">
        <v>612</v>
      </c>
      <c r="K986" t="s">
        <v>613</v>
      </c>
      <c r="L986" t="s">
        <v>486</v>
      </c>
      <c r="M986" t="s">
        <v>487</v>
      </c>
      <c r="N986" t="str">
        <f t="shared" si="15"/>
        <v>CG-CAHPS Visit-H9CA-Helpful, Courteous, And Respectful Office Staff</v>
      </c>
      <c r="O986">
        <f>COUNTIF([1]BriansMasterCategoryDefinitionL!$F$2:$F$525,N986)</f>
        <v>1</v>
      </c>
    </row>
    <row r="987" spans="1:15" hidden="1" x14ac:dyDescent="0.25">
      <c r="A987" s="1">
        <v>155</v>
      </c>
      <c r="B987" t="s">
        <v>593</v>
      </c>
      <c r="C987" s="3" t="s">
        <v>1284</v>
      </c>
      <c r="D987" s="3"/>
      <c r="E987" s="1">
        <v>2011</v>
      </c>
      <c r="F987" s="1">
        <v>29</v>
      </c>
      <c r="G987" s="1">
        <v>19248</v>
      </c>
      <c r="H987" s="1">
        <v>19248</v>
      </c>
      <c r="I987" s="1">
        <v>14080</v>
      </c>
      <c r="J987" s="1" t="s">
        <v>416</v>
      </c>
      <c r="K987" t="s">
        <v>515</v>
      </c>
      <c r="L987" t="s">
        <v>413</v>
      </c>
      <c r="M987" t="s">
        <v>413</v>
      </c>
      <c r="N987" t="str">
        <f t="shared" si="15"/>
        <v>CG-CAHPS Visit-H1DA-Getting Timely Appointments, Care, and Information</v>
      </c>
      <c r="O987">
        <f>COUNTIF([1]BriansMasterCategoryDefinitionL!$F$2:$F$525,N987)</f>
        <v>1</v>
      </c>
    </row>
    <row r="988" spans="1:15" hidden="1" x14ac:dyDescent="0.25">
      <c r="A988" s="1">
        <v>155</v>
      </c>
      <c r="B988" t="s">
        <v>593</v>
      </c>
      <c r="C988" s="3" t="s">
        <v>1284</v>
      </c>
      <c r="D988" s="3"/>
      <c r="E988" s="1">
        <v>2011</v>
      </c>
      <c r="F988" s="1">
        <v>29</v>
      </c>
      <c r="G988" s="1">
        <v>19250</v>
      </c>
      <c r="H988" s="1">
        <v>19250</v>
      </c>
      <c r="I988" s="1">
        <v>14081</v>
      </c>
      <c r="J988" s="1" t="s">
        <v>418</v>
      </c>
      <c r="K988" t="s">
        <v>516</v>
      </c>
      <c r="L988" t="s">
        <v>413</v>
      </c>
      <c r="M988" t="s">
        <v>413</v>
      </c>
      <c r="N988" t="str">
        <f t="shared" si="15"/>
        <v>CG-CAHPS Visit-H1DB-Getting Timely Appointments, Care, and Information</v>
      </c>
      <c r="O988">
        <f>COUNTIF([1]BriansMasterCategoryDefinitionL!$F$2:$F$525,N988)</f>
        <v>1</v>
      </c>
    </row>
    <row r="989" spans="1:15" hidden="1" x14ac:dyDescent="0.25">
      <c r="A989" s="1">
        <v>155</v>
      </c>
      <c r="B989" t="s">
        <v>593</v>
      </c>
      <c r="C989" s="3" t="s">
        <v>1284</v>
      </c>
      <c r="D989" s="3"/>
      <c r="E989" s="1">
        <v>2011</v>
      </c>
      <c r="F989" s="1">
        <v>29</v>
      </c>
      <c r="G989" s="1">
        <v>19252</v>
      </c>
      <c r="H989" s="1">
        <v>19252</v>
      </c>
      <c r="I989" s="1">
        <v>14082</v>
      </c>
      <c r="J989" s="1" t="s">
        <v>411</v>
      </c>
      <c r="K989" t="s">
        <v>412</v>
      </c>
      <c r="L989" t="s">
        <v>413</v>
      </c>
      <c r="M989" t="s">
        <v>413</v>
      </c>
      <c r="N989" t="str">
        <f t="shared" si="15"/>
        <v>CG-CAHPS Visit-H9DA-Getting Timely Appointments, Care, and Information</v>
      </c>
      <c r="O989">
        <f>COUNTIF([1]BriansMasterCategoryDefinitionL!$F$2:$F$525,N989)</f>
        <v>1</v>
      </c>
    </row>
    <row r="990" spans="1:15" hidden="1" x14ac:dyDescent="0.25">
      <c r="A990" s="1">
        <v>155</v>
      </c>
      <c r="B990" t="s">
        <v>593</v>
      </c>
      <c r="C990" s="3" t="s">
        <v>1284</v>
      </c>
      <c r="D990" s="3"/>
      <c r="E990" s="1">
        <v>2011</v>
      </c>
      <c r="F990" s="1">
        <v>29</v>
      </c>
      <c r="G990" s="1">
        <v>19254</v>
      </c>
      <c r="H990" s="1">
        <v>19254</v>
      </c>
      <c r="I990" s="1">
        <v>14083</v>
      </c>
      <c r="J990" s="1" t="s">
        <v>414</v>
      </c>
      <c r="K990" t="s">
        <v>415</v>
      </c>
      <c r="L990" t="s">
        <v>413</v>
      </c>
      <c r="M990" t="s">
        <v>413</v>
      </c>
      <c r="N990" t="str">
        <f t="shared" si="15"/>
        <v>CG-CAHPS Visit-H9DB-Getting Timely Appointments, Care, and Information</v>
      </c>
      <c r="O990">
        <f>COUNTIF([1]BriansMasterCategoryDefinitionL!$F$2:$F$525,N990)</f>
        <v>1</v>
      </c>
    </row>
    <row r="991" spans="1:15" hidden="1" x14ac:dyDescent="0.25">
      <c r="A991" s="1">
        <v>155</v>
      </c>
      <c r="B991" t="s">
        <v>593</v>
      </c>
      <c r="C991" s="3" t="s">
        <v>1284</v>
      </c>
      <c r="D991" s="3"/>
      <c r="E991" s="1">
        <v>2011</v>
      </c>
      <c r="F991" s="1">
        <v>29</v>
      </c>
      <c r="G991" s="1">
        <v>19255</v>
      </c>
      <c r="H991" s="1">
        <v>19255</v>
      </c>
      <c r="I991" s="1">
        <v>14084</v>
      </c>
      <c r="J991" s="1" t="s">
        <v>422</v>
      </c>
      <c r="K991" t="s">
        <v>527</v>
      </c>
      <c r="L991" t="s">
        <v>413</v>
      </c>
      <c r="M991" t="s">
        <v>413</v>
      </c>
      <c r="N991" t="str">
        <f t="shared" si="15"/>
        <v>CG-CAHPS Visit-H5DD-Getting Timely Appointments, Care, and Information</v>
      </c>
      <c r="O991">
        <f>COUNTIF([1]BriansMasterCategoryDefinitionL!$F$2:$F$525,N991)</f>
        <v>1</v>
      </c>
    </row>
    <row r="992" spans="1:15" hidden="1" x14ac:dyDescent="0.25">
      <c r="A992" s="1">
        <v>155</v>
      </c>
      <c r="B992" t="s">
        <v>593</v>
      </c>
      <c r="C992" s="3" t="s">
        <v>1284</v>
      </c>
      <c r="D992" s="3"/>
      <c r="E992" s="1">
        <v>2011</v>
      </c>
      <c r="F992" s="1">
        <v>29</v>
      </c>
      <c r="G992" s="1">
        <v>19258</v>
      </c>
      <c r="H992" s="1">
        <v>19258</v>
      </c>
      <c r="I992" s="1">
        <v>19516</v>
      </c>
      <c r="J992" s="1" t="s">
        <v>596</v>
      </c>
      <c r="K992" t="s">
        <v>597</v>
      </c>
      <c r="L992" t="s">
        <v>439</v>
      </c>
      <c r="M992" t="s">
        <v>434</v>
      </c>
      <c r="N992" t="str">
        <f t="shared" si="15"/>
        <v>CG-CAHPS Visit-H3JA-How Well Providers Communicate With Patients</v>
      </c>
      <c r="O992">
        <f>COUNTIF([1]BriansMasterCategoryDefinitionL!$F$2:$F$525,N992)</f>
        <v>1</v>
      </c>
    </row>
    <row r="993" spans="1:15" hidden="1" x14ac:dyDescent="0.25">
      <c r="A993" s="1">
        <v>155</v>
      </c>
      <c r="B993" t="s">
        <v>593</v>
      </c>
      <c r="C993" s="3" t="s">
        <v>1284</v>
      </c>
      <c r="D993" s="3"/>
      <c r="E993" s="1">
        <v>2011</v>
      </c>
      <c r="F993" s="1">
        <v>29</v>
      </c>
      <c r="G993" s="1">
        <v>19259</v>
      </c>
      <c r="H993" s="1">
        <v>19259</v>
      </c>
      <c r="I993" s="1">
        <v>19517</v>
      </c>
      <c r="J993" s="1" t="s">
        <v>598</v>
      </c>
      <c r="K993" t="s">
        <v>599</v>
      </c>
      <c r="L993" t="s">
        <v>439</v>
      </c>
      <c r="M993" t="s">
        <v>434</v>
      </c>
      <c r="N993" t="str">
        <f t="shared" si="15"/>
        <v>CG-CAHPS Visit-H3OA-How Well Providers Communicate With Patients</v>
      </c>
      <c r="O993">
        <f>COUNTIF([1]BriansMasterCategoryDefinitionL!$F$2:$F$525,N993)</f>
        <v>1</v>
      </c>
    </row>
    <row r="994" spans="1:15" hidden="1" x14ac:dyDescent="0.25">
      <c r="A994" s="1">
        <v>155</v>
      </c>
      <c r="B994" t="s">
        <v>593</v>
      </c>
      <c r="C994" s="3" t="s">
        <v>1284</v>
      </c>
      <c r="D994" s="3"/>
      <c r="E994" s="1">
        <v>2011</v>
      </c>
      <c r="F994" s="1">
        <v>29</v>
      </c>
      <c r="G994" s="1">
        <v>19261</v>
      </c>
      <c r="H994" s="1">
        <v>19261</v>
      </c>
      <c r="I994" s="1">
        <v>19519</v>
      </c>
      <c r="J994" s="1" t="s">
        <v>600</v>
      </c>
      <c r="K994" t="s">
        <v>601</v>
      </c>
      <c r="L994" t="s">
        <v>439</v>
      </c>
      <c r="M994" t="s">
        <v>434</v>
      </c>
      <c r="N994" t="str">
        <f t="shared" si="15"/>
        <v>CG-CAHPS Visit-H3FFA-How Well Providers Communicate With Patients</v>
      </c>
      <c r="O994">
        <f>COUNTIF([1]BriansMasterCategoryDefinitionL!$F$2:$F$525,N994)</f>
        <v>1</v>
      </c>
    </row>
    <row r="995" spans="1:15" hidden="1" x14ac:dyDescent="0.25">
      <c r="A995" s="1">
        <v>155</v>
      </c>
      <c r="B995" t="s">
        <v>593</v>
      </c>
      <c r="C995" s="3" t="s">
        <v>1284</v>
      </c>
      <c r="D995" s="3"/>
      <c r="E995" s="1">
        <v>2011</v>
      </c>
      <c r="F995" s="1">
        <v>29</v>
      </c>
      <c r="G995" s="1">
        <v>19262</v>
      </c>
      <c r="H995" s="1">
        <v>19262</v>
      </c>
      <c r="I995" s="1">
        <v>19520</v>
      </c>
      <c r="J995" s="1" t="s">
        <v>602</v>
      </c>
      <c r="K995" t="s">
        <v>603</v>
      </c>
      <c r="L995" t="s">
        <v>439</v>
      </c>
      <c r="M995" t="s">
        <v>434</v>
      </c>
      <c r="N995" t="str">
        <f t="shared" si="15"/>
        <v>CG-CAHPS Visit-H3DA-How Well Providers Communicate With Patients</v>
      </c>
      <c r="O995">
        <f>COUNTIF([1]BriansMasterCategoryDefinitionL!$F$2:$F$525,N995)</f>
        <v>1</v>
      </c>
    </row>
    <row r="996" spans="1:15" hidden="1" x14ac:dyDescent="0.25">
      <c r="A996" s="1">
        <v>155</v>
      </c>
      <c r="B996" t="s">
        <v>593</v>
      </c>
      <c r="C996" s="3" t="s">
        <v>1284</v>
      </c>
      <c r="D996" s="3"/>
      <c r="E996" s="1">
        <v>2011</v>
      </c>
      <c r="F996" s="1">
        <v>29</v>
      </c>
      <c r="G996" s="1">
        <v>19263</v>
      </c>
      <c r="H996" s="1">
        <v>19263</v>
      </c>
      <c r="I996" s="1">
        <v>19521</v>
      </c>
      <c r="J996" s="1" t="s">
        <v>604</v>
      </c>
      <c r="K996" t="s">
        <v>605</v>
      </c>
      <c r="L996" t="s">
        <v>439</v>
      </c>
      <c r="M996" t="s">
        <v>434</v>
      </c>
      <c r="N996" t="str">
        <f t="shared" si="15"/>
        <v>CG-CAHPS Visit-H3CSA-How Well Providers Communicate With Patients</v>
      </c>
      <c r="O996">
        <f>COUNTIF([1]BriansMasterCategoryDefinitionL!$F$2:$F$525,N996)</f>
        <v>1</v>
      </c>
    </row>
    <row r="997" spans="1:15" hidden="1" x14ac:dyDescent="0.25">
      <c r="A997" s="1">
        <v>155</v>
      </c>
      <c r="B997" t="s">
        <v>593</v>
      </c>
      <c r="C997" s="3" t="s">
        <v>1284</v>
      </c>
      <c r="D997" s="3"/>
      <c r="E997" s="1">
        <v>2011</v>
      </c>
      <c r="F997" s="1">
        <v>29</v>
      </c>
      <c r="G997" s="1">
        <v>19264</v>
      </c>
      <c r="H997" s="1">
        <v>19264</v>
      </c>
      <c r="I997" s="1">
        <v>19522</v>
      </c>
      <c r="J997" s="1" t="s">
        <v>606</v>
      </c>
      <c r="K997" t="s">
        <v>607</v>
      </c>
      <c r="L997" t="s">
        <v>439</v>
      </c>
      <c r="M997" t="s">
        <v>434</v>
      </c>
      <c r="N997" t="str">
        <f t="shared" si="15"/>
        <v>CG-CAHPS Visit-H3AAA-How Well Providers Communicate With Patients</v>
      </c>
      <c r="O997">
        <f>COUNTIF([1]BriansMasterCategoryDefinitionL!$F$2:$F$525,N997)</f>
        <v>1</v>
      </c>
    </row>
    <row r="998" spans="1:15" hidden="1" x14ac:dyDescent="0.25">
      <c r="A998" s="1">
        <v>155</v>
      </c>
      <c r="B998" t="s">
        <v>593</v>
      </c>
      <c r="C998" s="3" t="s">
        <v>1284</v>
      </c>
      <c r="D998" s="3"/>
      <c r="E998" s="1">
        <v>2011</v>
      </c>
      <c r="F998" s="1">
        <v>29</v>
      </c>
      <c r="G998" s="1">
        <v>19266</v>
      </c>
      <c r="H998" s="1">
        <v>19266</v>
      </c>
      <c r="I998" s="1">
        <v>19524</v>
      </c>
      <c r="J998" s="1" t="s">
        <v>608</v>
      </c>
      <c r="K998" t="s">
        <v>609</v>
      </c>
      <c r="L998" t="s">
        <v>445</v>
      </c>
      <c r="M998" t="s">
        <v>446</v>
      </c>
      <c r="N998" t="str">
        <f t="shared" si="15"/>
        <v>CG-CAHPS Visit-Y4FC-Follow-Up On Test Results</v>
      </c>
      <c r="O998">
        <f>COUNTIF([1]BriansMasterCategoryDefinitionL!$F$2:$F$525,N998)</f>
        <v>1</v>
      </c>
    </row>
    <row r="999" spans="1:15" hidden="1" x14ac:dyDescent="0.25">
      <c r="A999" s="1">
        <v>155</v>
      </c>
      <c r="B999" t="s">
        <v>593</v>
      </c>
      <c r="C999" s="3" t="s">
        <v>1284</v>
      </c>
      <c r="D999" s="3"/>
      <c r="E999" s="1">
        <v>2011</v>
      </c>
      <c r="F999" s="1">
        <v>29</v>
      </c>
      <c r="G999" s="1">
        <v>19267</v>
      </c>
      <c r="H999" s="1">
        <v>19267</v>
      </c>
      <c r="I999" s="1">
        <v>5885</v>
      </c>
      <c r="J999" s="1" t="s">
        <v>231</v>
      </c>
      <c r="K999" t="s">
        <v>447</v>
      </c>
      <c r="L999" t="s">
        <v>448</v>
      </c>
      <c r="M999" t="s">
        <v>448</v>
      </c>
      <c r="N999" t="str">
        <f t="shared" si="15"/>
        <v>CG-CAHPS Visit-H30-Patients' Rating of the Provider</v>
      </c>
      <c r="O999">
        <f>COUNTIF([1]BriansMasterCategoryDefinitionL!$F$2:$F$525,N999)</f>
        <v>1</v>
      </c>
    </row>
    <row r="1000" spans="1:15" hidden="1" x14ac:dyDescent="0.25">
      <c r="A1000" s="1">
        <v>155</v>
      </c>
      <c r="B1000" t="s">
        <v>593</v>
      </c>
      <c r="C1000" s="3" t="s">
        <v>1284</v>
      </c>
      <c r="D1000" s="3"/>
      <c r="E1000" s="1">
        <v>2011</v>
      </c>
      <c r="F1000" s="1">
        <v>29</v>
      </c>
      <c r="G1000" s="1">
        <v>19268</v>
      </c>
      <c r="H1000" s="1">
        <v>19268</v>
      </c>
      <c r="I1000" s="1">
        <v>19525</v>
      </c>
      <c r="J1000" s="1" t="s">
        <v>614</v>
      </c>
      <c r="K1000" t="s">
        <v>615</v>
      </c>
      <c r="L1000" t="s">
        <v>616</v>
      </c>
      <c r="M1000" t="s">
        <v>616</v>
      </c>
      <c r="N1000" t="str">
        <f t="shared" si="15"/>
        <v>CG-CAHPS Visit-H17B-Willingness to Recommend</v>
      </c>
      <c r="O1000">
        <f>COUNTIF([1]BriansMasterCategoryDefinitionL!$F$2:$F$525,N1000)</f>
        <v>1</v>
      </c>
    </row>
    <row r="1001" spans="1:15" hidden="1" x14ac:dyDescent="0.25">
      <c r="A1001" s="1">
        <v>155</v>
      </c>
      <c r="B1001" t="s">
        <v>593</v>
      </c>
      <c r="C1001" s="3" t="s">
        <v>1284</v>
      </c>
      <c r="D1001" s="3"/>
      <c r="E1001" s="1">
        <v>2011</v>
      </c>
      <c r="F1001" s="1">
        <v>29</v>
      </c>
      <c r="G1001" s="1">
        <v>19269</v>
      </c>
      <c r="H1001" s="1">
        <v>19269</v>
      </c>
      <c r="I1001" s="1">
        <v>19526</v>
      </c>
      <c r="J1001" s="1" t="s">
        <v>610</v>
      </c>
      <c r="K1001" t="s">
        <v>611</v>
      </c>
      <c r="L1001" t="s">
        <v>486</v>
      </c>
      <c r="M1001" t="s">
        <v>487</v>
      </c>
      <c r="N1001" t="str">
        <f t="shared" si="15"/>
        <v>CG-CAHPS Visit-H9HA-Helpful, Courteous, And Respectful Office Staff</v>
      </c>
      <c r="O1001">
        <f>COUNTIF([1]BriansMasterCategoryDefinitionL!$F$2:$F$525,N1001)</f>
        <v>1</v>
      </c>
    </row>
    <row r="1002" spans="1:15" hidden="1" x14ac:dyDescent="0.25">
      <c r="A1002" s="1">
        <v>155</v>
      </c>
      <c r="B1002" t="s">
        <v>593</v>
      </c>
      <c r="C1002" s="3" t="s">
        <v>1284</v>
      </c>
      <c r="D1002" s="3"/>
      <c r="E1002" s="1">
        <v>2011</v>
      </c>
      <c r="F1002" s="1">
        <v>29</v>
      </c>
      <c r="G1002" s="1">
        <v>19270</v>
      </c>
      <c r="H1002" s="1">
        <v>19270</v>
      </c>
      <c r="I1002" s="1">
        <v>19527</v>
      </c>
      <c r="J1002" s="1" t="s">
        <v>612</v>
      </c>
      <c r="K1002" t="s">
        <v>613</v>
      </c>
      <c r="L1002" t="s">
        <v>486</v>
      </c>
      <c r="M1002" t="s">
        <v>487</v>
      </c>
      <c r="N1002" t="str">
        <f t="shared" si="15"/>
        <v>CG-CAHPS Visit-H9CA-Helpful, Courteous, And Respectful Office Staff</v>
      </c>
      <c r="O1002">
        <f>COUNTIF([1]BriansMasterCategoryDefinitionL!$F$2:$F$525,N1002)</f>
        <v>1</v>
      </c>
    </row>
    <row r="1003" spans="1:15" hidden="1" x14ac:dyDescent="0.25">
      <c r="A1003" s="1">
        <v>139</v>
      </c>
      <c r="B1003" t="s">
        <v>494</v>
      </c>
      <c r="C1003" s="3" t="s">
        <v>1281</v>
      </c>
      <c r="D1003" s="3"/>
      <c r="E1003" s="1">
        <v>2172</v>
      </c>
      <c r="F1003" s="1">
        <v>18</v>
      </c>
      <c r="G1003" s="1">
        <v>20658</v>
      </c>
      <c r="H1003" s="1">
        <v>20658</v>
      </c>
      <c r="I1003" s="1">
        <v>19432</v>
      </c>
      <c r="J1003" s="1" t="s">
        <v>478</v>
      </c>
      <c r="K1003" t="s">
        <v>503</v>
      </c>
      <c r="L1003" t="s">
        <v>480</v>
      </c>
      <c r="M1003" t="s">
        <v>481</v>
      </c>
      <c r="N1003" t="str">
        <f t="shared" si="15"/>
        <v>PCMH-Adult-Y3FG-PCMH – SELF MANAGEMENT SUPPORT</v>
      </c>
      <c r="O1003">
        <f>COUNTIF([1]BriansMasterCategoryDefinitionL!$F$2:$F$525,N1003)</f>
        <v>0</v>
      </c>
    </row>
    <row r="1004" spans="1:15" hidden="1" x14ac:dyDescent="0.25">
      <c r="A1004" s="1">
        <v>178</v>
      </c>
      <c r="B1004" t="s">
        <v>410</v>
      </c>
      <c r="C1004" s="3" t="s">
        <v>1280</v>
      </c>
      <c r="D1004" s="3"/>
      <c r="E1004" s="1">
        <v>2352</v>
      </c>
      <c r="F1004" s="1">
        <v>27</v>
      </c>
      <c r="G1004" s="1">
        <v>21065</v>
      </c>
      <c r="H1004" s="1">
        <v>21065</v>
      </c>
      <c r="I1004" s="1">
        <v>19433</v>
      </c>
      <c r="J1004" s="1" t="s">
        <v>482</v>
      </c>
      <c r="K1004" t="s">
        <v>483</v>
      </c>
      <c r="L1004" t="s">
        <v>480</v>
      </c>
      <c r="M1004" t="s">
        <v>1275</v>
      </c>
      <c r="N1004" t="str">
        <f t="shared" si="15"/>
        <v>PCMH-Child-Y3FH-Providers Support You in Taking Care of Your Child's Health (PCMH)</v>
      </c>
      <c r="O1004">
        <f>COUNTIF([1]BriansMasterCategoryDefinitionL!$F$2:$F$525,N1004)</f>
        <v>1</v>
      </c>
    </row>
    <row r="1005" spans="1:15" hidden="1" x14ac:dyDescent="0.25">
      <c r="A1005" s="1">
        <v>178</v>
      </c>
      <c r="B1005" t="s">
        <v>410</v>
      </c>
      <c r="C1005" s="3" t="s">
        <v>1280</v>
      </c>
      <c r="D1005" s="3"/>
      <c r="E1005" s="1">
        <v>2186</v>
      </c>
      <c r="F1005" s="1">
        <v>12</v>
      </c>
      <c r="G1005" s="1">
        <v>21065</v>
      </c>
      <c r="H1005" s="1">
        <v>21065</v>
      </c>
      <c r="I1005" s="1">
        <v>19433</v>
      </c>
      <c r="J1005" s="1" t="s">
        <v>482</v>
      </c>
      <c r="K1005" t="s">
        <v>483</v>
      </c>
      <c r="L1005" t="s">
        <v>480</v>
      </c>
      <c r="M1005" t="s">
        <v>490</v>
      </c>
      <c r="N1005" t="str">
        <f t="shared" si="15"/>
        <v>PCMH-Child-Y3FH-PCMH - Self Management Support</v>
      </c>
      <c r="O1005">
        <f>COUNTIF([1]BriansMasterCategoryDefinitionL!$F$2:$F$525,N1005)</f>
        <v>0</v>
      </c>
    </row>
    <row r="1006" spans="1:15" hidden="1" x14ac:dyDescent="0.25">
      <c r="A1006" s="1">
        <v>178</v>
      </c>
      <c r="B1006" t="s">
        <v>410</v>
      </c>
      <c r="C1006" s="3" t="s">
        <v>1280</v>
      </c>
      <c r="D1006" s="3"/>
      <c r="E1006" s="1">
        <v>2186</v>
      </c>
      <c r="F1006" s="1">
        <v>12</v>
      </c>
      <c r="G1006" s="1">
        <v>21065</v>
      </c>
      <c r="H1006" s="1">
        <v>21065</v>
      </c>
      <c r="I1006" s="1">
        <v>19433</v>
      </c>
      <c r="J1006" s="1" t="s">
        <v>482</v>
      </c>
      <c r="K1006" t="s">
        <v>483</v>
      </c>
      <c r="L1006" t="s">
        <v>480</v>
      </c>
      <c r="M1006" t="s">
        <v>1275</v>
      </c>
      <c r="N1006" t="str">
        <f t="shared" si="15"/>
        <v>PCMH-Child-Y3FH-Providers Support You in Taking Care of Your Child's Health (PCMH)</v>
      </c>
      <c r="O1006">
        <f>COUNTIF([1]BriansMasterCategoryDefinitionL!$F$2:$F$525,N1006)</f>
        <v>1</v>
      </c>
    </row>
    <row r="1007" spans="1:15" hidden="1" x14ac:dyDescent="0.25">
      <c r="A1007" s="1">
        <v>139</v>
      </c>
      <c r="B1007" t="s">
        <v>494</v>
      </c>
      <c r="C1007" s="3" t="s">
        <v>1281</v>
      </c>
      <c r="D1007" s="3"/>
      <c r="E1007" s="1">
        <v>2165</v>
      </c>
      <c r="F1007" s="1">
        <v>55</v>
      </c>
      <c r="G1007" s="1">
        <v>20659</v>
      </c>
      <c r="H1007" s="1">
        <v>20659</v>
      </c>
      <c r="I1007" s="1">
        <v>19433</v>
      </c>
      <c r="J1007" s="1" t="s">
        <v>482</v>
      </c>
      <c r="K1007" t="s">
        <v>504</v>
      </c>
      <c r="L1007" t="s">
        <v>480</v>
      </c>
      <c r="M1007" t="s">
        <v>490</v>
      </c>
      <c r="N1007" s="5" t="str">
        <f t="shared" si="15"/>
        <v>PCMH-Adult-Y3FH-PCMH - Self Management Support</v>
      </c>
      <c r="O1007" s="5">
        <f>COUNTIF([1]BriansMasterCategoryDefinitionL!$F$2:$F$525,N1007)</f>
        <v>0</v>
      </c>
    </row>
    <row r="1008" spans="1:15" hidden="1" x14ac:dyDescent="0.25">
      <c r="A1008" s="1">
        <v>139</v>
      </c>
      <c r="B1008" t="s">
        <v>494</v>
      </c>
      <c r="C1008" s="3" t="s">
        <v>1281</v>
      </c>
      <c r="D1008" s="3"/>
      <c r="E1008" s="1">
        <v>2165</v>
      </c>
      <c r="F1008" s="1">
        <v>55</v>
      </c>
      <c r="G1008" s="1">
        <v>20659</v>
      </c>
      <c r="H1008" s="1">
        <v>20659</v>
      </c>
      <c r="I1008" s="1">
        <v>19433</v>
      </c>
      <c r="J1008" s="1" t="s">
        <v>482</v>
      </c>
      <c r="K1008" t="s">
        <v>504</v>
      </c>
      <c r="L1008" t="s">
        <v>480</v>
      </c>
      <c r="M1008" t="s">
        <v>481</v>
      </c>
      <c r="N1008" s="5" t="str">
        <f t="shared" si="15"/>
        <v>PCMH-Adult-Y3FH-PCMH – SELF MANAGEMENT SUPPORT</v>
      </c>
      <c r="O1008" s="5">
        <f>COUNTIF([1]BriansMasterCategoryDefinitionL!$F$2:$F$525,N1008)</f>
        <v>0</v>
      </c>
    </row>
    <row r="1009" spans="1:15" hidden="1" x14ac:dyDescent="0.25">
      <c r="A1009" s="1">
        <v>139</v>
      </c>
      <c r="B1009" t="s">
        <v>494</v>
      </c>
      <c r="C1009" s="3" t="s">
        <v>1281</v>
      </c>
      <c r="D1009" s="3"/>
      <c r="E1009" s="1">
        <v>2273</v>
      </c>
      <c r="F1009" s="1">
        <v>30</v>
      </c>
      <c r="G1009" s="1">
        <v>20659</v>
      </c>
      <c r="H1009" s="1">
        <v>20659</v>
      </c>
      <c r="I1009" s="1">
        <v>19433</v>
      </c>
      <c r="J1009" s="1" t="s">
        <v>482</v>
      </c>
      <c r="K1009" t="s">
        <v>504</v>
      </c>
      <c r="L1009" t="s">
        <v>480</v>
      </c>
      <c r="M1009" t="s">
        <v>481</v>
      </c>
      <c r="N1009" t="str">
        <f t="shared" si="15"/>
        <v>PCMH-Adult-Y3FH-PCMH – SELF MANAGEMENT SUPPORT</v>
      </c>
      <c r="O1009">
        <f>COUNTIF([1]BriansMasterCategoryDefinitionL!$F$2:$F$525,N1009)</f>
        <v>0</v>
      </c>
    </row>
    <row r="1010" spans="1:15" hidden="1" x14ac:dyDescent="0.25">
      <c r="A1010" s="1">
        <v>139</v>
      </c>
      <c r="B1010" t="s">
        <v>494</v>
      </c>
      <c r="C1010" s="3" t="s">
        <v>1281</v>
      </c>
      <c r="D1010" s="3"/>
      <c r="E1010" s="1">
        <v>2172</v>
      </c>
      <c r="F1010" s="1">
        <v>18</v>
      </c>
      <c r="G1010" s="1">
        <v>20659</v>
      </c>
      <c r="H1010" s="1">
        <v>20659</v>
      </c>
      <c r="I1010" s="1">
        <v>19433</v>
      </c>
      <c r="J1010" s="1" t="s">
        <v>482</v>
      </c>
      <c r="K1010" t="s">
        <v>504</v>
      </c>
      <c r="L1010" t="s">
        <v>480</v>
      </c>
      <c r="M1010" t="s">
        <v>490</v>
      </c>
      <c r="N1010" t="str">
        <f t="shared" si="15"/>
        <v>PCMH-Adult-Y3FH-PCMH - Self Management Support</v>
      </c>
      <c r="O1010">
        <f>COUNTIF([1]BriansMasterCategoryDefinitionL!$F$2:$F$525,N1010)</f>
        <v>0</v>
      </c>
    </row>
    <row r="1011" spans="1:15" hidden="1" x14ac:dyDescent="0.25">
      <c r="A1011" s="1">
        <v>139</v>
      </c>
      <c r="B1011" t="s">
        <v>494</v>
      </c>
      <c r="C1011" s="3" t="s">
        <v>1281</v>
      </c>
      <c r="D1011" s="3"/>
      <c r="E1011" s="1">
        <v>2172</v>
      </c>
      <c r="F1011" s="1">
        <v>18</v>
      </c>
      <c r="G1011" s="1">
        <v>20659</v>
      </c>
      <c r="H1011" s="1">
        <v>20659</v>
      </c>
      <c r="I1011" s="1">
        <v>19433</v>
      </c>
      <c r="J1011" s="1" t="s">
        <v>482</v>
      </c>
      <c r="K1011" t="s">
        <v>504</v>
      </c>
      <c r="L1011" t="s">
        <v>480</v>
      </c>
      <c r="M1011" t="s">
        <v>481</v>
      </c>
      <c r="N1011" t="str">
        <f t="shared" si="15"/>
        <v>PCMH-Adult-Y3FH-PCMH – SELF MANAGEMENT SUPPORT</v>
      </c>
      <c r="O1011">
        <f>COUNTIF([1]BriansMasterCategoryDefinitionL!$F$2:$F$525,N1011)</f>
        <v>0</v>
      </c>
    </row>
    <row r="1012" spans="1:15" hidden="1" x14ac:dyDescent="0.25">
      <c r="A1012" s="1">
        <v>178</v>
      </c>
      <c r="B1012" t="s">
        <v>410</v>
      </c>
      <c r="C1012" s="3" t="s">
        <v>1280</v>
      </c>
      <c r="D1012" s="3"/>
      <c r="E1012" s="1">
        <v>2352</v>
      </c>
      <c r="F1012" s="1">
        <v>27</v>
      </c>
      <c r="G1012" s="1">
        <v>21026</v>
      </c>
      <c r="H1012" s="1">
        <v>21026</v>
      </c>
      <c r="I1012" s="1">
        <v>21026</v>
      </c>
      <c r="J1012" s="1" t="s">
        <v>424</v>
      </c>
      <c r="K1012" t="s">
        <v>425</v>
      </c>
      <c r="L1012" t="s">
        <v>426</v>
      </c>
      <c r="M1012" t="s">
        <v>426</v>
      </c>
      <c r="N1012" t="str">
        <f t="shared" si="15"/>
        <v>PCMH-Child-Y3N-Communication - Child Only</v>
      </c>
      <c r="O1012">
        <f>COUNTIF([1]BriansMasterCategoryDefinitionL!$F$2:$F$525,N1012)</f>
        <v>0</v>
      </c>
    </row>
    <row r="1013" spans="1:15" hidden="1" x14ac:dyDescent="0.25">
      <c r="A1013" s="1">
        <v>178</v>
      </c>
      <c r="B1013" t="s">
        <v>410</v>
      </c>
      <c r="C1013" s="3" t="s">
        <v>1280</v>
      </c>
      <c r="D1013" s="3"/>
      <c r="E1013" s="1">
        <v>2186</v>
      </c>
      <c r="F1013" s="1">
        <v>12</v>
      </c>
      <c r="G1013" s="1">
        <v>21026</v>
      </c>
      <c r="H1013" s="1">
        <v>21026</v>
      </c>
      <c r="I1013" s="1">
        <v>21026</v>
      </c>
      <c r="J1013" s="1" t="s">
        <v>424</v>
      </c>
      <c r="K1013" t="s">
        <v>425</v>
      </c>
      <c r="L1013" t="s">
        <v>426</v>
      </c>
      <c r="M1013" t="s">
        <v>426</v>
      </c>
      <c r="N1013" t="str">
        <f t="shared" si="15"/>
        <v>PCMH-Child-Y3N-Communication - Child Only</v>
      </c>
      <c r="O1013">
        <f>COUNTIF([1]BriansMasterCategoryDefinitionL!$F$2:$F$525,N1013)</f>
        <v>0</v>
      </c>
    </row>
    <row r="1014" spans="1:15" hidden="1" x14ac:dyDescent="0.25">
      <c r="A1014" s="1">
        <v>189</v>
      </c>
      <c r="B1014" t="s">
        <v>588</v>
      </c>
      <c r="C1014" s="3" t="s">
        <v>1282</v>
      </c>
      <c r="D1014" s="3"/>
      <c r="E1014" s="1">
        <v>2455</v>
      </c>
      <c r="F1014" s="1">
        <v>3</v>
      </c>
      <c r="G1014" s="1">
        <v>22993</v>
      </c>
      <c r="H1014" s="1">
        <v>22993</v>
      </c>
      <c r="I1014" s="1">
        <v>21026</v>
      </c>
      <c r="J1014" s="1" t="s">
        <v>424</v>
      </c>
      <c r="K1014" t="s">
        <v>425</v>
      </c>
      <c r="L1014" t="s">
        <v>589</v>
      </c>
      <c r="M1014" t="s">
        <v>589</v>
      </c>
      <c r="N1014" t="str">
        <f t="shared" si="15"/>
        <v>CG-CAHPS 12 Month Child-Y3N-Your Child's Care From This Provider in the Last 12 Months</v>
      </c>
      <c r="O1014">
        <f>COUNTIF([1]BriansMasterCategoryDefinitionL!$F$2:$F$525,N1014)</f>
        <v>0</v>
      </c>
    </row>
    <row r="1015" spans="1:15" hidden="1" x14ac:dyDescent="0.25">
      <c r="A1015" s="1">
        <v>160</v>
      </c>
      <c r="B1015" t="s">
        <v>592</v>
      </c>
      <c r="C1015" s="3" t="s">
        <v>1282</v>
      </c>
      <c r="D1015" s="3"/>
      <c r="E1015" s="1">
        <v>2284</v>
      </c>
      <c r="F1015" s="1">
        <v>3</v>
      </c>
      <c r="G1015" s="1">
        <v>21026</v>
      </c>
      <c r="H1015" s="1">
        <v>21026</v>
      </c>
      <c r="I1015" s="1">
        <v>21026</v>
      </c>
      <c r="J1015" s="1" t="s">
        <v>424</v>
      </c>
      <c r="K1015" t="s">
        <v>425</v>
      </c>
      <c r="L1015" t="s">
        <v>426</v>
      </c>
      <c r="M1015" t="s">
        <v>426</v>
      </c>
      <c r="N1015" t="str">
        <f t="shared" si="15"/>
        <v>CG-CAHPS 12 Month Child-Y3N-Communication - Child Only</v>
      </c>
      <c r="O1015">
        <f>COUNTIF([1]BriansMasterCategoryDefinitionL!$F$2:$F$525,N1015)</f>
        <v>0</v>
      </c>
    </row>
    <row r="1016" spans="1:15" hidden="1" x14ac:dyDescent="0.25">
      <c r="A1016" s="1">
        <v>163</v>
      </c>
      <c r="B1016" t="s">
        <v>617</v>
      </c>
      <c r="C1016" s="3" t="s">
        <v>1279</v>
      </c>
      <c r="D1016" s="3"/>
      <c r="E1016" s="1">
        <v>2249</v>
      </c>
      <c r="F1016" s="1">
        <v>9</v>
      </c>
      <c r="G1016" s="1">
        <v>21625</v>
      </c>
      <c r="H1016" s="1">
        <v>21625</v>
      </c>
      <c r="I1016" s="1">
        <v>21026</v>
      </c>
      <c r="J1016" s="1" t="s">
        <v>424</v>
      </c>
      <c r="K1016" t="s">
        <v>425</v>
      </c>
      <c r="L1016" t="s">
        <v>618</v>
      </c>
      <c r="M1016" t="s">
        <v>618</v>
      </c>
      <c r="N1016" t="str">
        <f t="shared" si="15"/>
        <v>CG-CAHPS Visit Child-Y3N-Your Child's Care Most Recent Visit With Provider</v>
      </c>
      <c r="O1016">
        <f>COUNTIF([1]BriansMasterCategoryDefinitionL!$F$2:$F$525,N1016)</f>
        <v>0</v>
      </c>
    </row>
    <row r="1017" spans="1:15" hidden="1" x14ac:dyDescent="0.25">
      <c r="A1017" s="1">
        <v>178</v>
      </c>
      <c r="B1017" t="s">
        <v>410</v>
      </c>
      <c r="C1017" s="3" t="s">
        <v>1280</v>
      </c>
      <c r="D1017" s="3"/>
      <c r="E1017" s="1">
        <v>2352</v>
      </c>
      <c r="F1017" s="1">
        <v>27</v>
      </c>
      <c r="G1017" s="1">
        <v>21031</v>
      </c>
      <c r="H1017" s="1">
        <v>21031</v>
      </c>
      <c r="I1017" s="1">
        <v>21031</v>
      </c>
      <c r="J1017" s="1" t="s">
        <v>431</v>
      </c>
      <c r="K1017" t="s">
        <v>432</v>
      </c>
      <c r="L1017" t="s">
        <v>426</v>
      </c>
      <c r="M1017" t="s">
        <v>426</v>
      </c>
      <c r="N1017" t="str">
        <f t="shared" si="15"/>
        <v>PCMH-Child-Y3NF-Communication - Child Only</v>
      </c>
      <c r="O1017">
        <f>COUNTIF([1]BriansMasterCategoryDefinitionL!$F$2:$F$525,N1017)</f>
        <v>0</v>
      </c>
    </row>
    <row r="1018" spans="1:15" hidden="1" x14ac:dyDescent="0.25">
      <c r="A1018" s="1">
        <v>178</v>
      </c>
      <c r="B1018" t="s">
        <v>410</v>
      </c>
      <c r="C1018" s="3" t="s">
        <v>1280</v>
      </c>
      <c r="D1018" s="3"/>
      <c r="E1018" s="1">
        <v>2186</v>
      </c>
      <c r="F1018" s="1">
        <v>12</v>
      </c>
      <c r="G1018" s="1">
        <v>21031</v>
      </c>
      <c r="H1018" s="1">
        <v>21031</v>
      </c>
      <c r="I1018" s="1">
        <v>21031</v>
      </c>
      <c r="J1018" s="1" t="s">
        <v>431</v>
      </c>
      <c r="K1018" t="s">
        <v>432</v>
      </c>
      <c r="L1018" t="s">
        <v>426</v>
      </c>
      <c r="M1018" t="s">
        <v>426</v>
      </c>
      <c r="N1018" t="str">
        <f t="shared" si="15"/>
        <v>PCMH-Child-Y3NF-Communication - Child Only</v>
      </c>
      <c r="O1018">
        <f>COUNTIF([1]BriansMasterCategoryDefinitionL!$F$2:$F$525,N1018)</f>
        <v>0</v>
      </c>
    </row>
    <row r="1019" spans="1:15" hidden="1" x14ac:dyDescent="0.25">
      <c r="A1019" s="1">
        <v>189</v>
      </c>
      <c r="B1019" t="s">
        <v>588</v>
      </c>
      <c r="C1019" s="3" t="s">
        <v>1282</v>
      </c>
      <c r="D1019" s="3"/>
      <c r="E1019" s="1">
        <v>2455</v>
      </c>
      <c r="F1019" s="1">
        <v>3</v>
      </c>
      <c r="G1019" s="1">
        <v>22998</v>
      </c>
      <c r="H1019" s="1">
        <v>22998</v>
      </c>
      <c r="I1019" s="1">
        <v>21031</v>
      </c>
      <c r="J1019" s="1" t="s">
        <v>431</v>
      </c>
      <c r="K1019" t="s">
        <v>432</v>
      </c>
      <c r="L1019" t="s">
        <v>589</v>
      </c>
      <c r="M1019" t="s">
        <v>589</v>
      </c>
      <c r="N1019" t="str">
        <f t="shared" si="15"/>
        <v>CG-CAHPS 12 Month Child-Y3NF-Your Child's Care From This Provider in the Last 12 Months</v>
      </c>
      <c r="O1019">
        <f>COUNTIF([1]BriansMasterCategoryDefinitionL!$F$2:$F$525,N1019)</f>
        <v>0</v>
      </c>
    </row>
    <row r="1020" spans="1:15" hidden="1" x14ac:dyDescent="0.25">
      <c r="A1020" s="1">
        <v>160</v>
      </c>
      <c r="B1020" t="s">
        <v>592</v>
      </c>
      <c r="C1020" s="3" t="s">
        <v>1282</v>
      </c>
      <c r="D1020" s="3"/>
      <c r="E1020" s="1">
        <v>2284</v>
      </c>
      <c r="F1020" s="1">
        <v>3</v>
      </c>
      <c r="G1020" s="1">
        <v>21031</v>
      </c>
      <c r="H1020" s="1">
        <v>21031</v>
      </c>
      <c r="I1020" s="1">
        <v>21031</v>
      </c>
      <c r="J1020" s="1" t="s">
        <v>431</v>
      </c>
      <c r="K1020" t="s">
        <v>432</v>
      </c>
      <c r="L1020" t="s">
        <v>426</v>
      </c>
      <c r="M1020" t="s">
        <v>426</v>
      </c>
      <c r="N1020" t="str">
        <f t="shared" si="15"/>
        <v>CG-CAHPS 12 Month Child-Y3NF-Communication - Child Only</v>
      </c>
      <c r="O1020">
        <f>COUNTIF([1]BriansMasterCategoryDefinitionL!$F$2:$F$525,N1020)</f>
        <v>0</v>
      </c>
    </row>
    <row r="1021" spans="1:15" hidden="1" x14ac:dyDescent="0.25">
      <c r="A1021" s="1">
        <v>163</v>
      </c>
      <c r="B1021" t="s">
        <v>617</v>
      </c>
      <c r="C1021" s="3" t="s">
        <v>1279</v>
      </c>
      <c r="D1021" s="3"/>
      <c r="E1021" s="1">
        <v>2249</v>
      </c>
      <c r="F1021" s="1">
        <v>9</v>
      </c>
      <c r="G1021" s="1">
        <v>21646</v>
      </c>
      <c r="H1021" s="1">
        <v>21646</v>
      </c>
      <c r="I1021" s="1">
        <v>21031</v>
      </c>
      <c r="J1021" s="1" t="s">
        <v>431</v>
      </c>
      <c r="K1021" t="s">
        <v>432</v>
      </c>
      <c r="L1021" t="s">
        <v>618</v>
      </c>
      <c r="M1021" t="s">
        <v>618</v>
      </c>
      <c r="N1021" t="str">
        <f t="shared" si="15"/>
        <v>CG-CAHPS Visit Child-Y3NF-Your Child's Care Most Recent Visit With Provider</v>
      </c>
      <c r="O1021">
        <f>COUNTIF([1]BriansMasterCategoryDefinitionL!$F$2:$F$525,N1021)</f>
        <v>0</v>
      </c>
    </row>
    <row r="1022" spans="1:15" hidden="1" x14ac:dyDescent="0.25">
      <c r="A1022" s="1">
        <v>139</v>
      </c>
      <c r="B1022" t="s">
        <v>494</v>
      </c>
      <c r="C1022" s="3" t="s">
        <v>1281</v>
      </c>
      <c r="D1022" s="3"/>
      <c r="E1022" s="1">
        <v>2165</v>
      </c>
      <c r="F1022" s="1">
        <v>55</v>
      </c>
      <c r="G1022" s="1">
        <v>20655</v>
      </c>
      <c r="H1022" s="1">
        <v>20655</v>
      </c>
      <c r="I1022" s="1">
        <v>20655</v>
      </c>
      <c r="J1022" s="1" t="s">
        <v>501</v>
      </c>
      <c r="K1022" t="s">
        <v>502</v>
      </c>
      <c r="L1022" t="s">
        <v>497</v>
      </c>
      <c r="M1022" t="s">
        <v>498</v>
      </c>
      <c r="N1022" s="5" t="str">
        <f t="shared" si="15"/>
        <v>PCMH-Adult-Y4AM-PCMH - Shared Decision Making</v>
      </c>
      <c r="O1022" s="5">
        <f>COUNTIF([1]BriansMasterCategoryDefinitionL!$F$2:$F$525,N1022)</f>
        <v>0</v>
      </c>
    </row>
    <row r="1023" spans="1:15" hidden="1" x14ac:dyDescent="0.25">
      <c r="A1023" s="1">
        <v>139</v>
      </c>
      <c r="B1023" t="s">
        <v>494</v>
      </c>
      <c r="C1023" s="3" t="s">
        <v>1281</v>
      </c>
      <c r="D1023" s="3"/>
      <c r="E1023" s="1">
        <v>2165</v>
      </c>
      <c r="F1023" s="1">
        <v>55</v>
      </c>
      <c r="G1023" s="1">
        <v>20655</v>
      </c>
      <c r="H1023" s="1">
        <v>20655</v>
      </c>
      <c r="I1023" s="1">
        <v>20655</v>
      </c>
      <c r="J1023" s="1" t="s">
        <v>501</v>
      </c>
      <c r="K1023" t="s">
        <v>502</v>
      </c>
      <c r="L1023" t="s">
        <v>497</v>
      </c>
      <c r="M1023" t="s">
        <v>497</v>
      </c>
      <c r="N1023" s="5" t="str">
        <f t="shared" si="15"/>
        <v>PCMH-Adult-Y4AM-Your Care From This Provider in the Last 12 Months</v>
      </c>
      <c r="O1023" s="5">
        <f>COUNTIF([1]BriansMasterCategoryDefinitionL!$F$2:$F$525,N1023)</f>
        <v>0</v>
      </c>
    </row>
    <row r="1024" spans="1:15" hidden="1" x14ac:dyDescent="0.25">
      <c r="A1024" s="1">
        <v>139</v>
      </c>
      <c r="B1024" t="s">
        <v>494</v>
      </c>
      <c r="C1024" s="3" t="s">
        <v>1281</v>
      </c>
      <c r="D1024" s="3"/>
      <c r="E1024" s="1">
        <v>2273</v>
      </c>
      <c r="F1024" s="1">
        <v>30</v>
      </c>
      <c r="G1024" s="1">
        <v>20655</v>
      </c>
      <c r="H1024" s="1">
        <v>20655</v>
      </c>
      <c r="I1024" s="1">
        <v>20655</v>
      </c>
      <c r="J1024" s="1" t="s">
        <v>501</v>
      </c>
      <c r="K1024" t="s">
        <v>502</v>
      </c>
      <c r="L1024" t="s">
        <v>497</v>
      </c>
      <c r="M1024" t="s">
        <v>497</v>
      </c>
      <c r="N1024" t="str">
        <f t="shared" si="15"/>
        <v>PCMH-Adult-Y4AM-Your Care From This Provider in the Last 12 Months</v>
      </c>
      <c r="O1024">
        <f>COUNTIF([1]BriansMasterCategoryDefinitionL!$F$2:$F$525,N1024)</f>
        <v>0</v>
      </c>
    </row>
    <row r="1025" spans="1:15" hidden="1" x14ac:dyDescent="0.25">
      <c r="A1025" s="1">
        <v>178</v>
      </c>
      <c r="B1025" t="s">
        <v>410</v>
      </c>
      <c r="C1025" s="3" t="s">
        <v>1280</v>
      </c>
      <c r="D1025" s="3"/>
      <c r="E1025" s="1">
        <v>2352</v>
      </c>
      <c r="F1025" s="1">
        <v>27</v>
      </c>
      <c r="G1025" s="1">
        <v>21407</v>
      </c>
      <c r="H1025" s="1">
        <v>21407</v>
      </c>
      <c r="I1025" s="1">
        <v>20661</v>
      </c>
      <c r="J1025" s="1" t="s">
        <v>452</v>
      </c>
      <c r="K1025" t="s">
        <v>453</v>
      </c>
      <c r="L1025" t="s">
        <v>451</v>
      </c>
      <c r="M1025" t="s">
        <v>1273</v>
      </c>
      <c r="N1025" t="str">
        <f t="shared" si="15"/>
        <v>PCMH-Child-Y4AM1-Attention to Care from Other Providers</v>
      </c>
      <c r="O1025">
        <f>COUNTIF([1]BriansMasterCategoryDefinitionL!$F$2:$F$525,N1025)</f>
        <v>0</v>
      </c>
    </row>
    <row r="1026" spans="1:15" hidden="1" x14ac:dyDescent="0.25">
      <c r="A1026" s="1">
        <v>178</v>
      </c>
      <c r="B1026" t="s">
        <v>410</v>
      </c>
      <c r="C1026" s="3" t="s">
        <v>1280</v>
      </c>
      <c r="D1026" s="3"/>
      <c r="E1026" s="1">
        <v>2186</v>
      </c>
      <c r="F1026" s="1">
        <v>12</v>
      </c>
      <c r="G1026" s="1">
        <v>21407</v>
      </c>
      <c r="H1026" s="1">
        <v>21407</v>
      </c>
      <c r="I1026" s="1">
        <v>20661</v>
      </c>
      <c r="J1026" s="1" t="s">
        <v>452</v>
      </c>
      <c r="K1026" t="s">
        <v>453</v>
      </c>
      <c r="L1026" t="s">
        <v>451</v>
      </c>
      <c r="M1026" t="s">
        <v>491</v>
      </c>
      <c r="N1026" t="str">
        <f t="shared" si="15"/>
        <v>PCMH-Child-Y4AM1-PCMH - Coordination of Care</v>
      </c>
      <c r="O1026">
        <f>COUNTIF([1]BriansMasterCategoryDefinitionL!$F$2:$F$525,N1026)</f>
        <v>0</v>
      </c>
    </row>
    <row r="1027" spans="1:15" hidden="1" x14ac:dyDescent="0.25">
      <c r="A1027" s="1">
        <v>178</v>
      </c>
      <c r="B1027" t="s">
        <v>410</v>
      </c>
      <c r="C1027" s="3" t="s">
        <v>1280</v>
      </c>
      <c r="D1027" s="3"/>
      <c r="E1027" s="1">
        <v>2186</v>
      </c>
      <c r="F1027" s="1">
        <v>12</v>
      </c>
      <c r="G1027" s="1">
        <v>21407</v>
      </c>
      <c r="H1027" s="1">
        <v>21407</v>
      </c>
      <c r="I1027" s="1">
        <v>20661</v>
      </c>
      <c r="J1027" s="1" t="s">
        <v>452</v>
      </c>
      <c r="K1027" t="s">
        <v>453</v>
      </c>
      <c r="L1027" t="s">
        <v>451</v>
      </c>
      <c r="M1027" t="s">
        <v>1273</v>
      </c>
      <c r="N1027" t="str">
        <f t="shared" ref="N1027:N1090" si="16">CONCATENATE(C1027,"-",J1027,"-",M1027)</f>
        <v>PCMH-Child-Y4AM1-Attention to Care from Other Providers</v>
      </c>
      <c r="O1027">
        <f>COUNTIF([1]BriansMasterCategoryDefinitionL!$F$2:$F$525,N1027)</f>
        <v>0</v>
      </c>
    </row>
    <row r="1028" spans="1:15" hidden="1" x14ac:dyDescent="0.25">
      <c r="A1028" s="1">
        <v>139</v>
      </c>
      <c r="B1028" t="s">
        <v>494</v>
      </c>
      <c r="C1028" s="3" t="s">
        <v>1281</v>
      </c>
      <c r="D1028" s="3"/>
      <c r="E1028" s="1">
        <v>2165</v>
      </c>
      <c r="F1028" s="1">
        <v>55</v>
      </c>
      <c r="G1028" s="1">
        <v>20661</v>
      </c>
      <c r="H1028" s="1">
        <v>20661</v>
      </c>
      <c r="I1028" s="1">
        <v>20661</v>
      </c>
      <c r="J1028" s="1" t="s">
        <v>452</v>
      </c>
      <c r="K1028" t="s">
        <v>507</v>
      </c>
      <c r="L1028" t="s">
        <v>451</v>
      </c>
      <c r="M1028" t="s">
        <v>491</v>
      </c>
      <c r="N1028" s="5" t="str">
        <f t="shared" si="16"/>
        <v>PCMH-Adult-Y4AM1-PCMH - Coordination of Care</v>
      </c>
      <c r="O1028" s="5">
        <f>COUNTIF([1]BriansMasterCategoryDefinitionL!$F$2:$F$525,N1028)</f>
        <v>0</v>
      </c>
    </row>
    <row r="1029" spans="1:15" hidden="1" x14ac:dyDescent="0.25">
      <c r="A1029" s="1">
        <v>139</v>
      </c>
      <c r="B1029" t="s">
        <v>494</v>
      </c>
      <c r="C1029" s="3" t="s">
        <v>1281</v>
      </c>
      <c r="D1029" s="3"/>
      <c r="E1029" s="1">
        <v>2165</v>
      </c>
      <c r="F1029" s="1">
        <v>55</v>
      </c>
      <c r="G1029" s="1">
        <v>20661</v>
      </c>
      <c r="H1029" s="1">
        <v>20661</v>
      </c>
      <c r="I1029" s="1">
        <v>20661</v>
      </c>
      <c r="J1029" s="1" t="s">
        <v>452</v>
      </c>
      <c r="K1029" t="s">
        <v>507</v>
      </c>
      <c r="L1029" t="s">
        <v>451</v>
      </c>
      <c r="M1029" t="s">
        <v>451</v>
      </c>
      <c r="N1029" s="5" t="str">
        <f t="shared" si="16"/>
        <v>PCMH-Adult-Y4AM1-Coordination of Care</v>
      </c>
      <c r="O1029" s="5">
        <f>COUNTIF([1]BriansMasterCategoryDefinitionL!$F$2:$F$525,N1029)</f>
        <v>0</v>
      </c>
    </row>
    <row r="1030" spans="1:15" hidden="1" x14ac:dyDescent="0.25">
      <c r="A1030" s="1">
        <v>139</v>
      </c>
      <c r="B1030" t="s">
        <v>494</v>
      </c>
      <c r="C1030" s="3" t="s">
        <v>1281</v>
      </c>
      <c r="D1030" s="3"/>
      <c r="E1030" s="1">
        <v>2273</v>
      </c>
      <c r="F1030" s="1">
        <v>30</v>
      </c>
      <c r="G1030" s="1">
        <v>20661</v>
      </c>
      <c r="H1030" s="1">
        <v>20661</v>
      </c>
      <c r="I1030" s="1">
        <v>20661</v>
      </c>
      <c r="J1030" s="1" t="s">
        <v>452</v>
      </c>
      <c r="K1030" t="s">
        <v>507</v>
      </c>
      <c r="L1030" t="s">
        <v>451</v>
      </c>
      <c r="M1030" t="s">
        <v>451</v>
      </c>
      <c r="N1030" t="str">
        <f t="shared" si="16"/>
        <v>PCMH-Adult-Y4AM1-Coordination of Care</v>
      </c>
      <c r="O1030">
        <f>COUNTIF([1]BriansMasterCategoryDefinitionL!$F$2:$F$525,N1030)</f>
        <v>0</v>
      </c>
    </row>
    <row r="1031" spans="1:15" hidden="1" x14ac:dyDescent="0.25">
      <c r="A1031" s="1">
        <v>139</v>
      </c>
      <c r="B1031" t="s">
        <v>494</v>
      </c>
      <c r="C1031" s="3" t="s">
        <v>1281</v>
      </c>
      <c r="D1031" s="3"/>
      <c r="E1031" s="1">
        <v>2172</v>
      </c>
      <c r="F1031" s="1">
        <v>18</v>
      </c>
      <c r="G1031" s="1">
        <v>20661</v>
      </c>
      <c r="H1031" s="1">
        <v>20661</v>
      </c>
      <c r="I1031" s="1">
        <v>20661</v>
      </c>
      <c r="J1031" s="1" t="s">
        <v>452</v>
      </c>
      <c r="K1031" t="s">
        <v>507</v>
      </c>
      <c r="L1031" t="s">
        <v>451</v>
      </c>
      <c r="M1031" t="s">
        <v>491</v>
      </c>
      <c r="N1031" t="str">
        <f t="shared" si="16"/>
        <v>PCMH-Adult-Y4AM1-PCMH - Coordination of Care</v>
      </c>
      <c r="O1031">
        <f>COUNTIF([1]BriansMasterCategoryDefinitionL!$F$2:$F$525,N1031)</f>
        <v>0</v>
      </c>
    </row>
    <row r="1032" spans="1:15" hidden="1" x14ac:dyDescent="0.25">
      <c r="A1032" s="1">
        <v>139</v>
      </c>
      <c r="B1032" t="s">
        <v>494</v>
      </c>
      <c r="C1032" s="3" t="s">
        <v>1281</v>
      </c>
      <c r="D1032" s="3"/>
      <c r="E1032" s="1">
        <v>2172</v>
      </c>
      <c r="F1032" s="1">
        <v>18</v>
      </c>
      <c r="G1032" s="1">
        <v>20661</v>
      </c>
      <c r="H1032" s="1">
        <v>20661</v>
      </c>
      <c r="I1032" s="1">
        <v>20661</v>
      </c>
      <c r="J1032" s="1" t="s">
        <v>452</v>
      </c>
      <c r="K1032" t="s">
        <v>507</v>
      </c>
      <c r="L1032" t="s">
        <v>451</v>
      </c>
      <c r="M1032" t="s">
        <v>451</v>
      </c>
      <c r="N1032" t="str">
        <f t="shared" si="16"/>
        <v>PCMH-Adult-Y4AM1-Coordination of Care</v>
      </c>
      <c r="O1032">
        <f>COUNTIF([1]BriansMasterCategoryDefinitionL!$F$2:$F$525,N1032)</f>
        <v>0</v>
      </c>
    </row>
    <row r="1033" spans="1:15" hidden="1" x14ac:dyDescent="0.25">
      <c r="A1033" s="1">
        <v>163</v>
      </c>
      <c r="B1033" t="s">
        <v>617</v>
      </c>
      <c r="C1033" s="3" t="s">
        <v>1279</v>
      </c>
      <c r="D1033" s="3"/>
      <c r="E1033" s="1">
        <v>2249</v>
      </c>
      <c r="F1033" s="1">
        <v>9</v>
      </c>
      <c r="G1033" s="1">
        <v>21641</v>
      </c>
      <c r="H1033" s="1">
        <v>21641</v>
      </c>
      <c r="I1033" s="1">
        <v>19524</v>
      </c>
      <c r="J1033" s="1" t="s">
        <v>608</v>
      </c>
      <c r="K1033" t="s">
        <v>609</v>
      </c>
      <c r="L1033" t="s">
        <v>618</v>
      </c>
      <c r="M1033" t="s">
        <v>618</v>
      </c>
      <c r="N1033" t="str">
        <f t="shared" si="16"/>
        <v>CG-CAHPS Visit Child-Y4FC-Your Child's Care Most Recent Visit With Provider</v>
      </c>
      <c r="O1033">
        <f>COUNTIF([1]BriansMasterCategoryDefinitionL!$F$2:$F$525,N1033)</f>
        <v>0</v>
      </c>
    </row>
    <row r="1034" spans="1:15" hidden="1" x14ac:dyDescent="0.25">
      <c r="A1034" s="1">
        <v>163</v>
      </c>
      <c r="B1034" t="s">
        <v>617</v>
      </c>
      <c r="C1034" s="3" t="s">
        <v>1279</v>
      </c>
      <c r="D1034" s="3"/>
      <c r="E1034" s="1">
        <v>2249</v>
      </c>
      <c r="F1034" s="1">
        <v>9</v>
      </c>
      <c r="G1034" s="1">
        <v>21632</v>
      </c>
      <c r="H1034" s="1">
        <v>21632</v>
      </c>
      <c r="I1034" s="1">
        <v>21632</v>
      </c>
      <c r="J1034" s="1" t="s">
        <v>623</v>
      </c>
      <c r="K1034" t="s">
        <v>624</v>
      </c>
      <c r="L1034" t="s">
        <v>618</v>
      </c>
      <c r="M1034" t="s">
        <v>618</v>
      </c>
      <c r="N1034" t="str">
        <f t="shared" si="16"/>
        <v>CG-CAHPS Visit Child-Y5DD-Your Child's Care Most Recent Visit With Provider</v>
      </c>
      <c r="O1034">
        <f>COUNTIF([1]BriansMasterCategoryDefinitionL!$F$2:$F$525,N1034)</f>
        <v>0</v>
      </c>
    </row>
    <row r="1035" spans="1:15" hidden="1" x14ac:dyDescent="0.25">
      <c r="A1035" s="1">
        <v>141</v>
      </c>
      <c r="B1035" t="s">
        <v>633</v>
      </c>
      <c r="C1035" s="3" t="s">
        <v>1284</v>
      </c>
      <c r="D1035" s="3"/>
      <c r="E1035" s="1">
        <v>2111</v>
      </c>
      <c r="F1035" s="1">
        <v>1443</v>
      </c>
      <c r="G1035" s="1">
        <v>19284</v>
      </c>
      <c r="H1035" s="1">
        <v>14080</v>
      </c>
      <c r="I1035" s="1">
        <v>14080</v>
      </c>
      <c r="J1035" s="1" t="s">
        <v>416</v>
      </c>
      <c r="K1035" t="s">
        <v>515</v>
      </c>
      <c r="L1035" t="s">
        <v>413</v>
      </c>
      <c r="M1035" t="s">
        <v>413</v>
      </c>
      <c r="N1035" t="str">
        <f t="shared" si="16"/>
        <v>CG-CAHPS Visit-H1DA-Getting Timely Appointments, Care, and Information</v>
      </c>
      <c r="O1035">
        <f>COUNTIF([1]BriansMasterCategoryDefinitionL!$F$2:$F$525,N1035)</f>
        <v>1</v>
      </c>
    </row>
    <row r="1036" spans="1:15" hidden="1" x14ac:dyDescent="0.25">
      <c r="A1036" s="1">
        <v>141</v>
      </c>
      <c r="B1036" t="s">
        <v>633</v>
      </c>
      <c r="C1036" s="3" t="s">
        <v>1284</v>
      </c>
      <c r="D1036" s="3"/>
      <c r="E1036" s="1">
        <v>2111</v>
      </c>
      <c r="F1036" s="1">
        <v>1443</v>
      </c>
      <c r="G1036" s="1">
        <v>19286</v>
      </c>
      <c r="H1036" s="1">
        <v>14081</v>
      </c>
      <c r="I1036" s="1">
        <v>14081</v>
      </c>
      <c r="J1036" s="1" t="s">
        <v>418</v>
      </c>
      <c r="K1036" t="s">
        <v>516</v>
      </c>
      <c r="L1036" t="s">
        <v>413</v>
      </c>
      <c r="M1036" t="s">
        <v>413</v>
      </c>
      <c r="N1036" t="str">
        <f t="shared" si="16"/>
        <v>CG-CAHPS Visit-H1DB-Getting Timely Appointments, Care, and Information</v>
      </c>
      <c r="O1036">
        <f>COUNTIF([1]BriansMasterCategoryDefinitionL!$F$2:$F$525,N1036)</f>
        <v>1</v>
      </c>
    </row>
    <row r="1037" spans="1:15" hidden="1" x14ac:dyDescent="0.25">
      <c r="A1037" s="1">
        <v>141</v>
      </c>
      <c r="B1037" t="s">
        <v>633</v>
      </c>
      <c r="C1037" s="3" t="s">
        <v>1284</v>
      </c>
      <c r="D1037" s="3"/>
      <c r="E1037" s="1">
        <v>2111</v>
      </c>
      <c r="F1037" s="1">
        <v>1443</v>
      </c>
      <c r="G1037" s="1">
        <v>19289</v>
      </c>
      <c r="H1037" s="1">
        <v>14082</v>
      </c>
      <c r="I1037" s="1">
        <v>14082</v>
      </c>
      <c r="J1037" s="1" t="s">
        <v>411</v>
      </c>
      <c r="K1037" t="s">
        <v>412</v>
      </c>
      <c r="L1037" t="s">
        <v>413</v>
      </c>
      <c r="M1037" t="s">
        <v>413</v>
      </c>
      <c r="N1037" t="str">
        <f t="shared" si="16"/>
        <v>CG-CAHPS Visit-H9DA-Getting Timely Appointments, Care, and Information</v>
      </c>
      <c r="O1037">
        <f>COUNTIF([1]BriansMasterCategoryDefinitionL!$F$2:$F$525,N1037)</f>
        <v>1</v>
      </c>
    </row>
    <row r="1038" spans="1:15" hidden="1" x14ac:dyDescent="0.25">
      <c r="A1038" s="1">
        <v>141</v>
      </c>
      <c r="B1038" t="s">
        <v>633</v>
      </c>
      <c r="C1038" s="3" t="s">
        <v>1284</v>
      </c>
      <c r="D1038" s="3"/>
      <c r="E1038" s="1">
        <v>2111</v>
      </c>
      <c r="F1038" s="1">
        <v>1443</v>
      </c>
      <c r="G1038" s="1">
        <v>19290</v>
      </c>
      <c r="H1038" s="1">
        <v>14083</v>
      </c>
      <c r="I1038" s="1">
        <v>14083</v>
      </c>
      <c r="J1038" s="1" t="s">
        <v>414</v>
      </c>
      <c r="K1038" t="s">
        <v>415</v>
      </c>
      <c r="L1038" t="s">
        <v>413</v>
      </c>
      <c r="M1038" t="s">
        <v>413</v>
      </c>
      <c r="N1038" t="str">
        <f t="shared" si="16"/>
        <v>CG-CAHPS Visit-H9DB-Getting Timely Appointments, Care, and Information</v>
      </c>
      <c r="O1038">
        <f>COUNTIF([1]BriansMasterCategoryDefinitionL!$F$2:$F$525,N1038)</f>
        <v>1</v>
      </c>
    </row>
    <row r="1039" spans="1:15" hidden="1" x14ac:dyDescent="0.25">
      <c r="A1039" s="1">
        <v>141</v>
      </c>
      <c r="B1039" t="s">
        <v>633</v>
      </c>
      <c r="C1039" s="3" t="s">
        <v>1284</v>
      </c>
      <c r="D1039" s="3"/>
      <c r="E1039" s="1">
        <v>2111</v>
      </c>
      <c r="F1039" s="1">
        <v>1443</v>
      </c>
      <c r="G1039" s="1">
        <v>19291</v>
      </c>
      <c r="H1039" s="1">
        <v>14084</v>
      </c>
      <c r="I1039" s="1">
        <v>14084</v>
      </c>
      <c r="J1039" s="1" t="s">
        <v>422</v>
      </c>
      <c r="K1039" t="s">
        <v>519</v>
      </c>
      <c r="L1039" t="s">
        <v>413</v>
      </c>
      <c r="M1039" t="s">
        <v>413</v>
      </c>
      <c r="N1039" t="str">
        <f t="shared" si="16"/>
        <v>CG-CAHPS Visit-H5DD-Getting Timely Appointments, Care, and Information</v>
      </c>
      <c r="O1039">
        <f>COUNTIF([1]BriansMasterCategoryDefinitionL!$F$2:$F$525,N1039)</f>
        <v>1</v>
      </c>
    </row>
    <row r="1040" spans="1:15" hidden="1" x14ac:dyDescent="0.25">
      <c r="A1040" s="1">
        <v>141</v>
      </c>
      <c r="B1040" t="s">
        <v>633</v>
      </c>
      <c r="C1040" s="3" t="s">
        <v>1284</v>
      </c>
      <c r="D1040" s="3"/>
      <c r="E1040" s="1">
        <v>2111</v>
      </c>
      <c r="F1040" s="1">
        <v>1443</v>
      </c>
      <c r="G1040" s="1">
        <v>19516</v>
      </c>
      <c r="H1040" s="1">
        <v>19516</v>
      </c>
      <c r="I1040" s="1">
        <v>19516</v>
      </c>
      <c r="J1040" s="1" t="s">
        <v>596</v>
      </c>
      <c r="K1040" t="s">
        <v>597</v>
      </c>
      <c r="L1040" t="s">
        <v>439</v>
      </c>
      <c r="M1040" t="s">
        <v>434</v>
      </c>
      <c r="N1040" t="str">
        <f t="shared" si="16"/>
        <v>CG-CAHPS Visit-H3JA-How Well Providers Communicate With Patients</v>
      </c>
      <c r="O1040">
        <f>COUNTIF([1]BriansMasterCategoryDefinitionL!$F$2:$F$525,N1040)</f>
        <v>1</v>
      </c>
    </row>
    <row r="1041" spans="1:15" hidden="1" x14ac:dyDescent="0.25">
      <c r="A1041" s="1">
        <v>141</v>
      </c>
      <c r="B1041" t="s">
        <v>633</v>
      </c>
      <c r="C1041" s="3" t="s">
        <v>1284</v>
      </c>
      <c r="D1041" s="3"/>
      <c r="E1041" s="1">
        <v>2111</v>
      </c>
      <c r="F1041" s="1">
        <v>1443</v>
      </c>
      <c r="G1041" s="1">
        <v>19517</v>
      </c>
      <c r="H1041" s="1">
        <v>19517</v>
      </c>
      <c r="I1041" s="1">
        <v>19517</v>
      </c>
      <c r="J1041" s="1" t="s">
        <v>598</v>
      </c>
      <c r="K1041" t="s">
        <v>599</v>
      </c>
      <c r="L1041" t="s">
        <v>439</v>
      </c>
      <c r="M1041" t="s">
        <v>434</v>
      </c>
      <c r="N1041" t="str">
        <f t="shared" si="16"/>
        <v>CG-CAHPS Visit-H3OA-How Well Providers Communicate With Patients</v>
      </c>
      <c r="O1041">
        <f>COUNTIF([1]BriansMasterCategoryDefinitionL!$F$2:$F$525,N1041)</f>
        <v>1</v>
      </c>
    </row>
    <row r="1042" spans="1:15" hidden="1" x14ac:dyDescent="0.25">
      <c r="A1042" s="1">
        <v>141</v>
      </c>
      <c r="B1042" t="s">
        <v>633</v>
      </c>
      <c r="C1042" s="3" t="s">
        <v>1284</v>
      </c>
      <c r="D1042" s="3"/>
      <c r="E1042" s="1">
        <v>2111</v>
      </c>
      <c r="F1042" s="1">
        <v>1443</v>
      </c>
      <c r="G1042" s="1">
        <v>19519</v>
      </c>
      <c r="H1042" s="1">
        <v>19519</v>
      </c>
      <c r="I1042" s="1">
        <v>19519</v>
      </c>
      <c r="J1042" s="1" t="s">
        <v>600</v>
      </c>
      <c r="K1042" t="s">
        <v>601</v>
      </c>
      <c r="L1042" t="s">
        <v>439</v>
      </c>
      <c r="M1042" t="s">
        <v>434</v>
      </c>
      <c r="N1042" t="str">
        <f t="shared" si="16"/>
        <v>CG-CAHPS Visit-H3FFA-How Well Providers Communicate With Patients</v>
      </c>
      <c r="O1042">
        <f>COUNTIF([1]BriansMasterCategoryDefinitionL!$F$2:$F$525,N1042)</f>
        <v>1</v>
      </c>
    </row>
    <row r="1043" spans="1:15" hidden="1" x14ac:dyDescent="0.25">
      <c r="A1043" s="1">
        <v>141</v>
      </c>
      <c r="B1043" t="s">
        <v>633</v>
      </c>
      <c r="C1043" s="3" t="s">
        <v>1284</v>
      </c>
      <c r="D1043" s="3"/>
      <c r="E1043" s="1">
        <v>2111</v>
      </c>
      <c r="F1043" s="1">
        <v>1443</v>
      </c>
      <c r="G1043" s="1">
        <v>19520</v>
      </c>
      <c r="H1043" s="1">
        <v>19520</v>
      </c>
      <c r="I1043" s="1">
        <v>19520</v>
      </c>
      <c r="J1043" s="1" t="s">
        <v>602</v>
      </c>
      <c r="K1043" t="s">
        <v>603</v>
      </c>
      <c r="L1043" t="s">
        <v>439</v>
      </c>
      <c r="M1043" t="s">
        <v>434</v>
      </c>
      <c r="N1043" t="str">
        <f t="shared" si="16"/>
        <v>CG-CAHPS Visit-H3DA-How Well Providers Communicate With Patients</v>
      </c>
      <c r="O1043">
        <f>COUNTIF([1]BriansMasterCategoryDefinitionL!$F$2:$F$525,N1043)</f>
        <v>1</v>
      </c>
    </row>
    <row r="1044" spans="1:15" hidden="1" x14ac:dyDescent="0.25">
      <c r="A1044" s="1">
        <v>141</v>
      </c>
      <c r="B1044" t="s">
        <v>633</v>
      </c>
      <c r="C1044" s="3" t="s">
        <v>1284</v>
      </c>
      <c r="D1044" s="3"/>
      <c r="E1044" s="1">
        <v>2111</v>
      </c>
      <c r="F1044" s="1">
        <v>1443</v>
      </c>
      <c r="G1044" s="1">
        <v>19521</v>
      </c>
      <c r="H1044" s="1">
        <v>19521</v>
      </c>
      <c r="I1044" s="1">
        <v>19521</v>
      </c>
      <c r="J1044" s="1" t="s">
        <v>604</v>
      </c>
      <c r="K1044" t="s">
        <v>605</v>
      </c>
      <c r="L1044" t="s">
        <v>439</v>
      </c>
      <c r="M1044" t="s">
        <v>434</v>
      </c>
      <c r="N1044" t="str">
        <f t="shared" si="16"/>
        <v>CG-CAHPS Visit-H3CSA-How Well Providers Communicate With Patients</v>
      </c>
      <c r="O1044">
        <f>COUNTIF([1]BriansMasterCategoryDefinitionL!$F$2:$F$525,N1044)</f>
        <v>1</v>
      </c>
    </row>
    <row r="1045" spans="1:15" hidden="1" x14ac:dyDescent="0.25">
      <c r="A1045" s="1">
        <v>141</v>
      </c>
      <c r="B1045" t="s">
        <v>633</v>
      </c>
      <c r="C1045" s="3" t="s">
        <v>1284</v>
      </c>
      <c r="D1045" s="3"/>
      <c r="E1045" s="1">
        <v>2111</v>
      </c>
      <c r="F1045" s="1">
        <v>1443</v>
      </c>
      <c r="G1045" s="1">
        <v>19522</v>
      </c>
      <c r="H1045" s="1">
        <v>19522</v>
      </c>
      <c r="I1045" s="1">
        <v>19522</v>
      </c>
      <c r="J1045" s="1" t="s">
        <v>606</v>
      </c>
      <c r="K1045" t="s">
        <v>607</v>
      </c>
      <c r="L1045" t="s">
        <v>439</v>
      </c>
      <c r="M1045" t="s">
        <v>434</v>
      </c>
      <c r="N1045" t="str">
        <f t="shared" si="16"/>
        <v>CG-CAHPS Visit-H3AAA-How Well Providers Communicate With Patients</v>
      </c>
      <c r="O1045">
        <f>COUNTIF([1]BriansMasterCategoryDefinitionL!$F$2:$F$525,N1045)</f>
        <v>1</v>
      </c>
    </row>
    <row r="1046" spans="1:15" hidden="1" x14ac:dyDescent="0.25">
      <c r="A1046" s="1">
        <v>141</v>
      </c>
      <c r="B1046" t="s">
        <v>633</v>
      </c>
      <c r="C1046" s="3" t="s">
        <v>1284</v>
      </c>
      <c r="D1046" s="3"/>
      <c r="E1046" s="1">
        <v>2111</v>
      </c>
      <c r="F1046" s="1">
        <v>1443</v>
      </c>
      <c r="G1046" s="1">
        <v>19524</v>
      </c>
      <c r="H1046" s="1">
        <v>19524</v>
      </c>
      <c r="I1046" s="1">
        <v>19524</v>
      </c>
      <c r="J1046" s="1" t="s">
        <v>608</v>
      </c>
      <c r="K1046" t="s">
        <v>609</v>
      </c>
      <c r="L1046" t="s">
        <v>445</v>
      </c>
      <c r="M1046" t="s">
        <v>446</v>
      </c>
      <c r="N1046" t="str">
        <f t="shared" si="16"/>
        <v>CG-CAHPS Visit-Y4FC-Follow-Up On Test Results</v>
      </c>
      <c r="O1046">
        <f>COUNTIF([1]BriansMasterCategoryDefinitionL!$F$2:$F$525,N1046)</f>
        <v>1</v>
      </c>
    </row>
    <row r="1047" spans="1:15" hidden="1" x14ac:dyDescent="0.25">
      <c r="A1047" s="1">
        <v>141</v>
      </c>
      <c r="B1047" t="s">
        <v>633</v>
      </c>
      <c r="C1047" s="3" t="s">
        <v>1284</v>
      </c>
      <c r="D1047" s="3"/>
      <c r="E1047" s="1">
        <v>2111</v>
      </c>
      <c r="F1047" s="1">
        <v>1443</v>
      </c>
      <c r="G1047" s="1">
        <v>19301</v>
      </c>
      <c r="H1047" s="1">
        <v>14092</v>
      </c>
      <c r="I1047" s="1">
        <v>5885</v>
      </c>
      <c r="J1047" s="1" t="s">
        <v>231</v>
      </c>
      <c r="K1047" t="s">
        <v>447</v>
      </c>
      <c r="L1047" t="s">
        <v>448</v>
      </c>
      <c r="M1047" t="s">
        <v>448</v>
      </c>
      <c r="N1047" t="str">
        <f t="shared" si="16"/>
        <v>CG-CAHPS Visit-H30-Patients' Rating of the Provider</v>
      </c>
      <c r="O1047">
        <f>COUNTIF([1]BriansMasterCategoryDefinitionL!$F$2:$F$525,N1047)</f>
        <v>1</v>
      </c>
    </row>
    <row r="1048" spans="1:15" hidden="1" x14ac:dyDescent="0.25">
      <c r="A1048" s="1">
        <v>141</v>
      </c>
      <c r="B1048" t="s">
        <v>633</v>
      </c>
      <c r="C1048" s="3" t="s">
        <v>1284</v>
      </c>
      <c r="D1048" s="3"/>
      <c r="E1048" s="1">
        <v>2111</v>
      </c>
      <c r="F1048" s="1">
        <v>1443</v>
      </c>
      <c r="G1048" s="1">
        <v>19525</v>
      </c>
      <c r="H1048" s="1">
        <v>19525</v>
      </c>
      <c r="I1048" s="1">
        <v>19525</v>
      </c>
      <c r="J1048" s="1" t="s">
        <v>614</v>
      </c>
      <c r="K1048" t="s">
        <v>615</v>
      </c>
      <c r="L1048" t="s">
        <v>616</v>
      </c>
      <c r="M1048" t="s">
        <v>616</v>
      </c>
      <c r="N1048" t="str">
        <f t="shared" si="16"/>
        <v>CG-CAHPS Visit-H17B-Willingness to Recommend</v>
      </c>
      <c r="O1048">
        <f>COUNTIF([1]BriansMasterCategoryDefinitionL!$F$2:$F$525,N1048)</f>
        <v>1</v>
      </c>
    </row>
    <row r="1049" spans="1:15" hidden="1" x14ac:dyDescent="0.25">
      <c r="A1049" s="1">
        <v>141</v>
      </c>
      <c r="B1049" t="s">
        <v>633</v>
      </c>
      <c r="C1049" s="3" t="s">
        <v>1284</v>
      </c>
      <c r="D1049" s="3"/>
      <c r="E1049" s="1">
        <v>2111</v>
      </c>
      <c r="F1049" s="1">
        <v>1443</v>
      </c>
      <c r="G1049" s="1">
        <v>19526</v>
      </c>
      <c r="H1049" s="1">
        <v>19526</v>
      </c>
      <c r="I1049" s="1">
        <v>19526</v>
      </c>
      <c r="J1049" s="1" t="s">
        <v>610</v>
      </c>
      <c r="K1049" t="s">
        <v>611</v>
      </c>
      <c r="L1049" t="s">
        <v>486</v>
      </c>
      <c r="M1049" t="s">
        <v>487</v>
      </c>
      <c r="N1049" t="str">
        <f t="shared" si="16"/>
        <v>CG-CAHPS Visit-H9HA-Helpful, Courteous, And Respectful Office Staff</v>
      </c>
      <c r="O1049">
        <f>COUNTIF([1]BriansMasterCategoryDefinitionL!$F$2:$F$525,N1049)</f>
        <v>1</v>
      </c>
    </row>
    <row r="1050" spans="1:15" hidden="1" x14ac:dyDescent="0.25">
      <c r="A1050" s="1">
        <v>141</v>
      </c>
      <c r="B1050" t="s">
        <v>633</v>
      </c>
      <c r="C1050" s="3" t="s">
        <v>1284</v>
      </c>
      <c r="D1050" s="3"/>
      <c r="E1050" s="1">
        <v>2111</v>
      </c>
      <c r="F1050" s="1">
        <v>1443</v>
      </c>
      <c r="G1050" s="1">
        <v>19527</v>
      </c>
      <c r="H1050" s="1">
        <v>19527</v>
      </c>
      <c r="I1050" s="1">
        <v>19527</v>
      </c>
      <c r="J1050" s="1" t="s">
        <v>612</v>
      </c>
      <c r="K1050" t="s">
        <v>613</v>
      </c>
      <c r="L1050" t="s">
        <v>486</v>
      </c>
      <c r="M1050" t="s">
        <v>487</v>
      </c>
      <c r="N1050" t="str">
        <f t="shared" si="16"/>
        <v>CG-CAHPS Visit-H9CA-Helpful, Courteous, And Respectful Office Staff</v>
      </c>
      <c r="O1050">
        <f>COUNTIF([1]BriansMasterCategoryDefinitionL!$F$2:$F$525,N1050)</f>
        <v>1</v>
      </c>
    </row>
    <row r="1051" spans="1:15" hidden="1" x14ac:dyDescent="0.25">
      <c r="A1051" s="1">
        <v>141</v>
      </c>
      <c r="B1051" t="s">
        <v>633</v>
      </c>
      <c r="C1051" s="3" t="s">
        <v>1284</v>
      </c>
      <c r="D1051" s="3"/>
      <c r="E1051" s="1">
        <v>2224</v>
      </c>
      <c r="F1051" s="1">
        <v>237</v>
      </c>
      <c r="G1051" s="1">
        <v>19286</v>
      </c>
      <c r="H1051" s="1">
        <v>14081</v>
      </c>
      <c r="I1051" s="1">
        <v>14081</v>
      </c>
      <c r="J1051" s="1" t="s">
        <v>418</v>
      </c>
      <c r="K1051" t="s">
        <v>516</v>
      </c>
      <c r="L1051" t="s">
        <v>413</v>
      </c>
      <c r="M1051" t="s">
        <v>413</v>
      </c>
      <c r="N1051" t="str">
        <f t="shared" si="16"/>
        <v>CG-CAHPS Visit-H1DB-Getting Timely Appointments, Care, and Information</v>
      </c>
      <c r="O1051">
        <f>COUNTIF([1]BriansMasterCategoryDefinitionL!$F$2:$F$525,N1051)</f>
        <v>1</v>
      </c>
    </row>
    <row r="1052" spans="1:15" hidden="1" x14ac:dyDescent="0.25">
      <c r="A1052" s="1">
        <v>141</v>
      </c>
      <c r="B1052" t="s">
        <v>633</v>
      </c>
      <c r="C1052" s="3" t="s">
        <v>1284</v>
      </c>
      <c r="D1052" s="3"/>
      <c r="E1052" s="1">
        <v>2224</v>
      </c>
      <c r="F1052" s="1">
        <v>237</v>
      </c>
      <c r="G1052" s="1">
        <v>19289</v>
      </c>
      <c r="H1052" s="1">
        <v>14082</v>
      </c>
      <c r="I1052" s="1">
        <v>14082</v>
      </c>
      <c r="J1052" s="1" t="s">
        <v>411</v>
      </c>
      <c r="K1052" t="s">
        <v>412</v>
      </c>
      <c r="L1052" t="s">
        <v>413</v>
      </c>
      <c r="M1052" t="s">
        <v>413</v>
      </c>
      <c r="N1052" t="str">
        <f t="shared" si="16"/>
        <v>CG-CAHPS Visit-H9DA-Getting Timely Appointments, Care, and Information</v>
      </c>
      <c r="O1052">
        <f>COUNTIF([1]BriansMasterCategoryDefinitionL!$F$2:$F$525,N1052)</f>
        <v>1</v>
      </c>
    </row>
    <row r="1053" spans="1:15" hidden="1" x14ac:dyDescent="0.25">
      <c r="A1053" s="1">
        <v>141</v>
      </c>
      <c r="B1053" t="s">
        <v>633</v>
      </c>
      <c r="C1053" s="3" t="s">
        <v>1284</v>
      </c>
      <c r="D1053" s="3"/>
      <c r="E1053" s="1">
        <v>2224</v>
      </c>
      <c r="F1053" s="1">
        <v>237</v>
      </c>
      <c r="G1053" s="1">
        <v>19290</v>
      </c>
      <c r="H1053" s="1">
        <v>14083</v>
      </c>
      <c r="I1053" s="1">
        <v>14083</v>
      </c>
      <c r="J1053" s="1" t="s">
        <v>414</v>
      </c>
      <c r="K1053" t="s">
        <v>415</v>
      </c>
      <c r="L1053" t="s">
        <v>413</v>
      </c>
      <c r="M1053" t="s">
        <v>413</v>
      </c>
      <c r="N1053" t="str">
        <f t="shared" si="16"/>
        <v>CG-CAHPS Visit-H9DB-Getting Timely Appointments, Care, and Information</v>
      </c>
      <c r="O1053">
        <f>COUNTIF([1]BriansMasterCategoryDefinitionL!$F$2:$F$525,N1053)</f>
        <v>1</v>
      </c>
    </row>
    <row r="1054" spans="1:15" hidden="1" x14ac:dyDescent="0.25">
      <c r="A1054" s="1">
        <v>141</v>
      </c>
      <c r="B1054" t="s">
        <v>633</v>
      </c>
      <c r="C1054" s="3" t="s">
        <v>1284</v>
      </c>
      <c r="D1054" s="3"/>
      <c r="E1054" s="1">
        <v>2224</v>
      </c>
      <c r="F1054" s="1">
        <v>237</v>
      </c>
      <c r="G1054" s="1">
        <v>19291</v>
      </c>
      <c r="H1054" s="1">
        <v>14084</v>
      </c>
      <c r="I1054" s="1">
        <v>14084</v>
      </c>
      <c r="J1054" s="1" t="s">
        <v>422</v>
      </c>
      <c r="K1054" t="s">
        <v>519</v>
      </c>
      <c r="L1054" t="s">
        <v>413</v>
      </c>
      <c r="M1054" t="s">
        <v>413</v>
      </c>
      <c r="N1054" t="str">
        <f t="shared" si="16"/>
        <v>CG-CAHPS Visit-H5DD-Getting Timely Appointments, Care, and Information</v>
      </c>
      <c r="O1054">
        <f>COUNTIF([1]BriansMasterCategoryDefinitionL!$F$2:$F$525,N1054)</f>
        <v>1</v>
      </c>
    </row>
    <row r="1055" spans="1:15" hidden="1" x14ac:dyDescent="0.25">
      <c r="A1055" s="1">
        <v>141</v>
      </c>
      <c r="B1055" t="s">
        <v>633</v>
      </c>
      <c r="C1055" s="3" t="s">
        <v>1284</v>
      </c>
      <c r="D1055" s="3"/>
      <c r="E1055" s="1">
        <v>2224</v>
      </c>
      <c r="F1055" s="1">
        <v>237</v>
      </c>
      <c r="G1055" s="1">
        <v>19284</v>
      </c>
      <c r="H1055" s="1">
        <v>14080</v>
      </c>
      <c r="I1055" s="1">
        <v>14080</v>
      </c>
      <c r="J1055" s="1" t="s">
        <v>416</v>
      </c>
      <c r="K1055" t="s">
        <v>515</v>
      </c>
      <c r="L1055" t="s">
        <v>413</v>
      </c>
      <c r="M1055" t="s">
        <v>413</v>
      </c>
      <c r="N1055" t="str">
        <f t="shared" si="16"/>
        <v>CG-CAHPS Visit-H1DA-Getting Timely Appointments, Care, and Information</v>
      </c>
      <c r="O1055">
        <f>COUNTIF([1]BriansMasterCategoryDefinitionL!$F$2:$F$525,N1055)</f>
        <v>1</v>
      </c>
    </row>
    <row r="1056" spans="1:15" hidden="1" x14ac:dyDescent="0.25">
      <c r="A1056" s="1">
        <v>141</v>
      </c>
      <c r="B1056" t="s">
        <v>633</v>
      </c>
      <c r="C1056" s="3" t="s">
        <v>1284</v>
      </c>
      <c r="D1056" s="3"/>
      <c r="E1056" s="1">
        <v>2224</v>
      </c>
      <c r="F1056" s="1">
        <v>237</v>
      </c>
      <c r="G1056" s="1">
        <v>19516</v>
      </c>
      <c r="H1056" s="1">
        <v>19516</v>
      </c>
      <c r="I1056" s="1">
        <v>19516</v>
      </c>
      <c r="J1056" s="1" t="s">
        <v>596</v>
      </c>
      <c r="K1056" t="s">
        <v>597</v>
      </c>
      <c r="L1056" t="s">
        <v>439</v>
      </c>
      <c r="M1056" t="s">
        <v>434</v>
      </c>
      <c r="N1056" t="str">
        <f t="shared" si="16"/>
        <v>CG-CAHPS Visit-H3JA-How Well Providers Communicate With Patients</v>
      </c>
      <c r="O1056">
        <f>COUNTIF([1]BriansMasterCategoryDefinitionL!$F$2:$F$525,N1056)</f>
        <v>1</v>
      </c>
    </row>
    <row r="1057" spans="1:15" hidden="1" x14ac:dyDescent="0.25">
      <c r="A1057" s="1">
        <v>141</v>
      </c>
      <c r="B1057" t="s">
        <v>633</v>
      </c>
      <c r="C1057" s="3" t="s">
        <v>1284</v>
      </c>
      <c r="D1057" s="3"/>
      <c r="E1057" s="1">
        <v>2224</v>
      </c>
      <c r="F1057" s="1">
        <v>237</v>
      </c>
      <c r="G1057" s="1">
        <v>19517</v>
      </c>
      <c r="H1057" s="1">
        <v>19517</v>
      </c>
      <c r="I1057" s="1">
        <v>19517</v>
      </c>
      <c r="J1057" s="1" t="s">
        <v>598</v>
      </c>
      <c r="K1057" t="s">
        <v>599</v>
      </c>
      <c r="L1057" t="s">
        <v>439</v>
      </c>
      <c r="M1057" t="s">
        <v>434</v>
      </c>
      <c r="N1057" t="str">
        <f t="shared" si="16"/>
        <v>CG-CAHPS Visit-H3OA-How Well Providers Communicate With Patients</v>
      </c>
      <c r="O1057">
        <f>COUNTIF([1]BriansMasterCategoryDefinitionL!$F$2:$F$525,N1057)</f>
        <v>1</v>
      </c>
    </row>
    <row r="1058" spans="1:15" hidden="1" x14ac:dyDescent="0.25">
      <c r="A1058" s="1">
        <v>141</v>
      </c>
      <c r="B1058" t="s">
        <v>633</v>
      </c>
      <c r="C1058" s="3" t="s">
        <v>1284</v>
      </c>
      <c r="D1058" s="3"/>
      <c r="E1058" s="1">
        <v>2224</v>
      </c>
      <c r="F1058" s="1">
        <v>237</v>
      </c>
      <c r="G1058" s="1">
        <v>19519</v>
      </c>
      <c r="H1058" s="1">
        <v>19519</v>
      </c>
      <c r="I1058" s="1">
        <v>19519</v>
      </c>
      <c r="J1058" s="1" t="s">
        <v>600</v>
      </c>
      <c r="K1058" t="s">
        <v>601</v>
      </c>
      <c r="L1058" t="s">
        <v>439</v>
      </c>
      <c r="M1058" t="s">
        <v>434</v>
      </c>
      <c r="N1058" t="str">
        <f t="shared" si="16"/>
        <v>CG-CAHPS Visit-H3FFA-How Well Providers Communicate With Patients</v>
      </c>
      <c r="O1058">
        <f>COUNTIF([1]BriansMasterCategoryDefinitionL!$F$2:$F$525,N1058)</f>
        <v>1</v>
      </c>
    </row>
    <row r="1059" spans="1:15" hidden="1" x14ac:dyDescent="0.25">
      <c r="A1059" s="1">
        <v>141</v>
      </c>
      <c r="B1059" t="s">
        <v>633</v>
      </c>
      <c r="C1059" s="3" t="s">
        <v>1284</v>
      </c>
      <c r="D1059" s="3"/>
      <c r="E1059" s="1">
        <v>2224</v>
      </c>
      <c r="F1059" s="1">
        <v>237</v>
      </c>
      <c r="G1059" s="1">
        <v>19520</v>
      </c>
      <c r="H1059" s="1">
        <v>19520</v>
      </c>
      <c r="I1059" s="1">
        <v>19520</v>
      </c>
      <c r="J1059" s="1" t="s">
        <v>602</v>
      </c>
      <c r="K1059" t="s">
        <v>603</v>
      </c>
      <c r="L1059" t="s">
        <v>439</v>
      </c>
      <c r="M1059" t="s">
        <v>434</v>
      </c>
      <c r="N1059" t="str">
        <f t="shared" si="16"/>
        <v>CG-CAHPS Visit-H3DA-How Well Providers Communicate With Patients</v>
      </c>
      <c r="O1059">
        <f>COUNTIF([1]BriansMasterCategoryDefinitionL!$F$2:$F$525,N1059)</f>
        <v>1</v>
      </c>
    </row>
    <row r="1060" spans="1:15" hidden="1" x14ac:dyDescent="0.25">
      <c r="A1060" s="1">
        <v>141</v>
      </c>
      <c r="B1060" t="s">
        <v>633</v>
      </c>
      <c r="C1060" s="3" t="s">
        <v>1284</v>
      </c>
      <c r="D1060" s="3"/>
      <c r="E1060" s="1">
        <v>2224</v>
      </c>
      <c r="F1060" s="1">
        <v>237</v>
      </c>
      <c r="G1060" s="1">
        <v>19521</v>
      </c>
      <c r="H1060" s="1">
        <v>19521</v>
      </c>
      <c r="I1060" s="1">
        <v>19521</v>
      </c>
      <c r="J1060" s="1" t="s">
        <v>604</v>
      </c>
      <c r="K1060" t="s">
        <v>605</v>
      </c>
      <c r="L1060" t="s">
        <v>439</v>
      </c>
      <c r="M1060" t="s">
        <v>434</v>
      </c>
      <c r="N1060" t="str">
        <f t="shared" si="16"/>
        <v>CG-CAHPS Visit-H3CSA-How Well Providers Communicate With Patients</v>
      </c>
      <c r="O1060">
        <f>COUNTIF([1]BriansMasterCategoryDefinitionL!$F$2:$F$525,N1060)</f>
        <v>1</v>
      </c>
    </row>
    <row r="1061" spans="1:15" hidden="1" x14ac:dyDescent="0.25">
      <c r="A1061" s="1">
        <v>141</v>
      </c>
      <c r="B1061" t="s">
        <v>633</v>
      </c>
      <c r="C1061" s="3" t="s">
        <v>1284</v>
      </c>
      <c r="D1061" s="3"/>
      <c r="E1061" s="1">
        <v>2224</v>
      </c>
      <c r="F1061" s="1">
        <v>237</v>
      </c>
      <c r="G1061" s="1">
        <v>19522</v>
      </c>
      <c r="H1061" s="1">
        <v>19522</v>
      </c>
      <c r="I1061" s="1">
        <v>19522</v>
      </c>
      <c r="J1061" s="1" t="s">
        <v>606</v>
      </c>
      <c r="K1061" t="s">
        <v>607</v>
      </c>
      <c r="L1061" t="s">
        <v>439</v>
      </c>
      <c r="M1061" t="s">
        <v>434</v>
      </c>
      <c r="N1061" t="str">
        <f t="shared" si="16"/>
        <v>CG-CAHPS Visit-H3AAA-How Well Providers Communicate With Patients</v>
      </c>
      <c r="O1061">
        <f>COUNTIF([1]BriansMasterCategoryDefinitionL!$F$2:$F$525,N1061)</f>
        <v>1</v>
      </c>
    </row>
    <row r="1062" spans="1:15" hidden="1" x14ac:dyDescent="0.25">
      <c r="A1062" s="1">
        <v>141</v>
      </c>
      <c r="B1062" t="s">
        <v>633</v>
      </c>
      <c r="C1062" s="3" t="s">
        <v>1284</v>
      </c>
      <c r="D1062" s="3"/>
      <c r="E1062" s="1">
        <v>2224</v>
      </c>
      <c r="F1062" s="1">
        <v>237</v>
      </c>
      <c r="G1062" s="1">
        <v>19524</v>
      </c>
      <c r="H1062" s="1">
        <v>19524</v>
      </c>
      <c r="I1062" s="1">
        <v>19524</v>
      </c>
      <c r="J1062" s="1" t="s">
        <v>608</v>
      </c>
      <c r="K1062" t="s">
        <v>609</v>
      </c>
      <c r="L1062" t="s">
        <v>445</v>
      </c>
      <c r="M1062" t="s">
        <v>446</v>
      </c>
      <c r="N1062" t="str">
        <f t="shared" si="16"/>
        <v>CG-CAHPS Visit-Y4FC-Follow-Up On Test Results</v>
      </c>
      <c r="O1062">
        <f>COUNTIF([1]BriansMasterCategoryDefinitionL!$F$2:$F$525,N1062)</f>
        <v>1</v>
      </c>
    </row>
    <row r="1063" spans="1:15" hidden="1" x14ac:dyDescent="0.25">
      <c r="A1063" s="1">
        <v>141</v>
      </c>
      <c r="B1063" t="s">
        <v>633</v>
      </c>
      <c r="C1063" s="3" t="s">
        <v>1284</v>
      </c>
      <c r="D1063" s="3"/>
      <c r="E1063" s="1">
        <v>2224</v>
      </c>
      <c r="F1063" s="1">
        <v>237</v>
      </c>
      <c r="G1063" s="1">
        <v>19301</v>
      </c>
      <c r="H1063" s="1">
        <v>14092</v>
      </c>
      <c r="I1063" s="1">
        <v>5885</v>
      </c>
      <c r="J1063" s="1" t="s">
        <v>231</v>
      </c>
      <c r="K1063" t="s">
        <v>447</v>
      </c>
      <c r="L1063" t="s">
        <v>448</v>
      </c>
      <c r="M1063" t="s">
        <v>448</v>
      </c>
      <c r="N1063" t="str">
        <f t="shared" si="16"/>
        <v>CG-CAHPS Visit-H30-Patients' Rating of the Provider</v>
      </c>
      <c r="O1063">
        <f>COUNTIF([1]BriansMasterCategoryDefinitionL!$F$2:$F$525,N1063)</f>
        <v>1</v>
      </c>
    </row>
    <row r="1064" spans="1:15" hidden="1" x14ac:dyDescent="0.25">
      <c r="A1064" s="1">
        <v>141</v>
      </c>
      <c r="B1064" t="s">
        <v>633</v>
      </c>
      <c r="C1064" s="3" t="s">
        <v>1284</v>
      </c>
      <c r="D1064" s="3"/>
      <c r="E1064" s="1">
        <v>2224</v>
      </c>
      <c r="F1064" s="1">
        <v>237</v>
      </c>
      <c r="G1064" s="1">
        <v>19525</v>
      </c>
      <c r="H1064" s="1">
        <v>19525</v>
      </c>
      <c r="I1064" s="1">
        <v>19525</v>
      </c>
      <c r="J1064" s="1" t="s">
        <v>614</v>
      </c>
      <c r="K1064" t="s">
        <v>615</v>
      </c>
      <c r="L1064" t="s">
        <v>616</v>
      </c>
      <c r="M1064" t="s">
        <v>616</v>
      </c>
      <c r="N1064" t="str">
        <f t="shared" si="16"/>
        <v>CG-CAHPS Visit-H17B-Willingness to Recommend</v>
      </c>
      <c r="O1064">
        <f>COUNTIF([1]BriansMasterCategoryDefinitionL!$F$2:$F$525,N1064)</f>
        <v>1</v>
      </c>
    </row>
    <row r="1065" spans="1:15" hidden="1" x14ac:dyDescent="0.25">
      <c r="A1065" s="1">
        <v>141</v>
      </c>
      <c r="B1065" t="s">
        <v>633</v>
      </c>
      <c r="C1065" s="3" t="s">
        <v>1284</v>
      </c>
      <c r="D1065" s="3"/>
      <c r="E1065" s="1">
        <v>2224</v>
      </c>
      <c r="F1065" s="1">
        <v>237</v>
      </c>
      <c r="G1065" s="1">
        <v>19526</v>
      </c>
      <c r="H1065" s="1">
        <v>19526</v>
      </c>
      <c r="I1065" s="1">
        <v>19526</v>
      </c>
      <c r="J1065" s="1" t="s">
        <v>610</v>
      </c>
      <c r="K1065" t="s">
        <v>611</v>
      </c>
      <c r="L1065" t="s">
        <v>486</v>
      </c>
      <c r="M1065" t="s">
        <v>487</v>
      </c>
      <c r="N1065" t="str">
        <f t="shared" si="16"/>
        <v>CG-CAHPS Visit-H9HA-Helpful, Courteous, And Respectful Office Staff</v>
      </c>
      <c r="O1065">
        <f>COUNTIF([1]BriansMasterCategoryDefinitionL!$F$2:$F$525,N1065)</f>
        <v>1</v>
      </c>
    </row>
    <row r="1066" spans="1:15" hidden="1" x14ac:dyDescent="0.25">
      <c r="A1066" s="1">
        <v>141</v>
      </c>
      <c r="B1066" t="s">
        <v>633</v>
      </c>
      <c r="C1066" s="3" t="s">
        <v>1284</v>
      </c>
      <c r="D1066" s="3"/>
      <c r="E1066" s="1">
        <v>2224</v>
      </c>
      <c r="F1066" s="1">
        <v>237</v>
      </c>
      <c r="G1066" s="1">
        <v>19527</v>
      </c>
      <c r="H1066" s="1">
        <v>19527</v>
      </c>
      <c r="I1066" s="1">
        <v>19527</v>
      </c>
      <c r="J1066" s="1" t="s">
        <v>612</v>
      </c>
      <c r="K1066" t="s">
        <v>613</v>
      </c>
      <c r="L1066" t="s">
        <v>486</v>
      </c>
      <c r="M1066" t="s">
        <v>487</v>
      </c>
      <c r="N1066" t="str">
        <f t="shared" si="16"/>
        <v>CG-CAHPS Visit-H9CA-Helpful, Courteous, And Respectful Office Staff</v>
      </c>
      <c r="O1066">
        <f>COUNTIF([1]BriansMasterCategoryDefinitionL!$F$2:$F$525,N1066)</f>
        <v>1</v>
      </c>
    </row>
    <row r="1067" spans="1:15" hidden="1" x14ac:dyDescent="0.25">
      <c r="A1067" s="1">
        <v>141</v>
      </c>
      <c r="B1067" t="s">
        <v>633</v>
      </c>
      <c r="C1067" s="3" t="s">
        <v>1284</v>
      </c>
      <c r="D1067" s="3"/>
      <c r="E1067" s="1">
        <v>2224</v>
      </c>
      <c r="F1067" s="1">
        <v>237</v>
      </c>
      <c r="G1067" s="1">
        <v>21779</v>
      </c>
      <c r="H1067" s="1">
        <v>21779</v>
      </c>
      <c r="I1067" s="1">
        <v>21779</v>
      </c>
      <c r="K1067" t="s">
        <v>634</v>
      </c>
      <c r="L1067" t="s">
        <v>635</v>
      </c>
      <c r="M1067" t="s">
        <v>635</v>
      </c>
      <c r="N1067" t="str">
        <f t="shared" si="16"/>
        <v>CG-CAHPS Visit--Additional Items</v>
      </c>
      <c r="O1067">
        <f>COUNTIF([1]BriansMasterCategoryDefinitionL!$F$2:$F$525,N1067)</f>
        <v>0</v>
      </c>
    </row>
    <row r="1068" spans="1:15" hidden="1" x14ac:dyDescent="0.25">
      <c r="A1068" s="1">
        <v>141</v>
      </c>
      <c r="B1068" t="s">
        <v>633</v>
      </c>
      <c r="C1068" s="3" t="s">
        <v>1284</v>
      </c>
      <c r="D1068" s="3"/>
      <c r="E1068" s="1">
        <v>2224</v>
      </c>
      <c r="F1068" s="1">
        <v>237</v>
      </c>
      <c r="G1068" s="1">
        <v>21780</v>
      </c>
      <c r="H1068" s="1">
        <v>21780</v>
      </c>
      <c r="I1068" s="1">
        <v>21780</v>
      </c>
      <c r="K1068" t="s">
        <v>636</v>
      </c>
      <c r="L1068" t="s">
        <v>635</v>
      </c>
      <c r="M1068" t="s">
        <v>635</v>
      </c>
      <c r="N1068" t="str">
        <f t="shared" si="16"/>
        <v>CG-CAHPS Visit--Additional Items</v>
      </c>
      <c r="O1068">
        <f>COUNTIF([1]BriansMasterCategoryDefinitionL!$F$2:$F$525,N1068)</f>
        <v>0</v>
      </c>
    </row>
    <row r="1069" spans="1:15" hidden="1" x14ac:dyDescent="0.25">
      <c r="A1069" s="1">
        <v>141</v>
      </c>
      <c r="B1069" t="s">
        <v>633</v>
      </c>
      <c r="C1069" s="3" t="s">
        <v>1284</v>
      </c>
      <c r="D1069" s="3"/>
      <c r="E1069" s="1">
        <v>2043</v>
      </c>
      <c r="F1069" s="1">
        <v>63</v>
      </c>
      <c r="G1069" s="1">
        <v>19284</v>
      </c>
      <c r="H1069" s="1">
        <v>14080</v>
      </c>
      <c r="I1069" s="1">
        <v>14080</v>
      </c>
      <c r="J1069" s="1" t="s">
        <v>416</v>
      </c>
      <c r="K1069" t="s">
        <v>515</v>
      </c>
      <c r="L1069" t="s">
        <v>413</v>
      </c>
      <c r="M1069" t="s">
        <v>413</v>
      </c>
      <c r="N1069" t="str">
        <f t="shared" si="16"/>
        <v>CG-CAHPS Visit-H1DA-Getting Timely Appointments, Care, and Information</v>
      </c>
      <c r="O1069">
        <f>COUNTIF([1]BriansMasterCategoryDefinitionL!$F$2:$F$525,N1069)</f>
        <v>1</v>
      </c>
    </row>
    <row r="1070" spans="1:15" hidden="1" x14ac:dyDescent="0.25">
      <c r="A1070" s="1">
        <v>141</v>
      </c>
      <c r="B1070" t="s">
        <v>633</v>
      </c>
      <c r="C1070" s="3" t="s">
        <v>1284</v>
      </c>
      <c r="D1070" s="3"/>
      <c r="E1070" s="1">
        <v>2043</v>
      </c>
      <c r="F1070" s="1">
        <v>63</v>
      </c>
      <c r="G1070" s="1">
        <v>19286</v>
      </c>
      <c r="H1070" s="1">
        <v>14081</v>
      </c>
      <c r="I1070" s="1">
        <v>14081</v>
      </c>
      <c r="J1070" s="1" t="s">
        <v>418</v>
      </c>
      <c r="K1070" t="s">
        <v>516</v>
      </c>
      <c r="L1070" t="s">
        <v>413</v>
      </c>
      <c r="M1070" t="s">
        <v>413</v>
      </c>
      <c r="N1070" t="str">
        <f t="shared" si="16"/>
        <v>CG-CAHPS Visit-H1DB-Getting Timely Appointments, Care, and Information</v>
      </c>
      <c r="O1070">
        <f>COUNTIF([1]BriansMasterCategoryDefinitionL!$F$2:$F$525,N1070)</f>
        <v>1</v>
      </c>
    </row>
    <row r="1071" spans="1:15" hidden="1" x14ac:dyDescent="0.25">
      <c r="A1071" s="1">
        <v>141</v>
      </c>
      <c r="B1071" t="s">
        <v>633</v>
      </c>
      <c r="C1071" s="3" t="s">
        <v>1284</v>
      </c>
      <c r="D1071" s="3"/>
      <c r="E1071" s="1">
        <v>2043</v>
      </c>
      <c r="F1071" s="1">
        <v>63</v>
      </c>
      <c r="G1071" s="1">
        <v>19289</v>
      </c>
      <c r="H1071" s="1">
        <v>14082</v>
      </c>
      <c r="I1071" s="1">
        <v>14082</v>
      </c>
      <c r="J1071" s="1" t="s">
        <v>411</v>
      </c>
      <c r="K1071" t="s">
        <v>412</v>
      </c>
      <c r="L1071" t="s">
        <v>413</v>
      </c>
      <c r="M1071" t="s">
        <v>413</v>
      </c>
      <c r="N1071" t="str">
        <f t="shared" si="16"/>
        <v>CG-CAHPS Visit-H9DA-Getting Timely Appointments, Care, and Information</v>
      </c>
      <c r="O1071">
        <f>COUNTIF([1]BriansMasterCategoryDefinitionL!$F$2:$F$525,N1071)</f>
        <v>1</v>
      </c>
    </row>
    <row r="1072" spans="1:15" hidden="1" x14ac:dyDescent="0.25">
      <c r="A1072" s="1">
        <v>141</v>
      </c>
      <c r="B1072" t="s">
        <v>633</v>
      </c>
      <c r="C1072" s="3" t="s">
        <v>1284</v>
      </c>
      <c r="D1072" s="3"/>
      <c r="E1072" s="1">
        <v>2043</v>
      </c>
      <c r="F1072" s="1">
        <v>63</v>
      </c>
      <c r="G1072" s="1">
        <v>19290</v>
      </c>
      <c r="H1072" s="1">
        <v>14083</v>
      </c>
      <c r="I1072" s="1">
        <v>14083</v>
      </c>
      <c r="J1072" s="1" t="s">
        <v>414</v>
      </c>
      <c r="K1072" t="s">
        <v>415</v>
      </c>
      <c r="L1072" t="s">
        <v>413</v>
      </c>
      <c r="M1072" t="s">
        <v>413</v>
      </c>
      <c r="N1072" t="str">
        <f t="shared" si="16"/>
        <v>CG-CAHPS Visit-H9DB-Getting Timely Appointments, Care, and Information</v>
      </c>
      <c r="O1072">
        <f>COUNTIF([1]BriansMasterCategoryDefinitionL!$F$2:$F$525,N1072)</f>
        <v>1</v>
      </c>
    </row>
    <row r="1073" spans="1:15" hidden="1" x14ac:dyDescent="0.25">
      <c r="A1073" s="1">
        <v>141</v>
      </c>
      <c r="B1073" t="s">
        <v>633</v>
      </c>
      <c r="C1073" s="3" t="s">
        <v>1284</v>
      </c>
      <c r="D1073" s="3"/>
      <c r="E1073" s="1">
        <v>2043</v>
      </c>
      <c r="F1073" s="1">
        <v>63</v>
      </c>
      <c r="G1073" s="1">
        <v>19291</v>
      </c>
      <c r="H1073" s="1">
        <v>14084</v>
      </c>
      <c r="I1073" s="1">
        <v>14084</v>
      </c>
      <c r="J1073" s="1" t="s">
        <v>422</v>
      </c>
      <c r="K1073" t="s">
        <v>519</v>
      </c>
      <c r="L1073" t="s">
        <v>413</v>
      </c>
      <c r="M1073" t="s">
        <v>413</v>
      </c>
      <c r="N1073" t="str">
        <f t="shared" si="16"/>
        <v>CG-CAHPS Visit-H5DD-Getting Timely Appointments, Care, and Information</v>
      </c>
      <c r="O1073">
        <f>COUNTIF([1]BriansMasterCategoryDefinitionL!$F$2:$F$525,N1073)</f>
        <v>1</v>
      </c>
    </row>
    <row r="1074" spans="1:15" hidden="1" x14ac:dyDescent="0.25">
      <c r="A1074" s="1">
        <v>141</v>
      </c>
      <c r="B1074" t="s">
        <v>633</v>
      </c>
      <c r="C1074" s="3" t="s">
        <v>1284</v>
      </c>
      <c r="D1074" s="3"/>
      <c r="E1074" s="1">
        <v>2043</v>
      </c>
      <c r="F1074" s="1">
        <v>63</v>
      </c>
      <c r="G1074" s="1">
        <v>19516</v>
      </c>
      <c r="H1074" s="1">
        <v>19516</v>
      </c>
      <c r="I1074" s="1">
        <v>19516</v>
      </c>
      <c r="J1074" s="1" t="s">
        <v>596</v>
      </c>
      <c r="K1074" t="s">
        <v>597</v>
      </c>
      <c r="L1074" t="s">
        <v>439</v>
      </c>
      <c r="M1074" t="s">
        <v>434</v>
      </c>
      <c r="N1074" t="str">
        <f t="shared" si="16"/>
        <v>CG-CAHPS Visit-H3JA-How Well Providers Communicate With Patients</v>
      </c>
      <c r="O1074">
        <f>COUNTIF([1]BriansMasterCategoryDefinitionL!$F$2:$F$525,N1074)</f>
        <v>1</v>
      </c>
    </row>
    <row r="1075" spans="1:15" hidden="1" x14ac:dyDescent="0.25">
      <c r="A1075" s="1">
        <v>141</v>
      </c>
      <c r="B1075" t="s">
        <v>633</v>
      </c>
      <c r="C1075" s="3" t="s">
        <v>1284</v>
      </c>
      <c r="D1075" s="3"/>
      <c r="E1075" s="1">
        <v>2043</v>
      </c>
      <c r="F1075" s="1">
        <v>63</v>
      </c>
      <c r="G1075" s="1">
        <v>19517</v>
      </c>
      <c r="H1075" s="1">
        <v>19517</v>
      </c>
      <c r="I1075" s="1">
        <v>19517</v>
      </c>
      <c r="J1075" s="1" t="s">
        <v>598</v>
      </c>
      <c r="K1075" t="s">
        <v>599</v>
      </c>
      <c r="L1075" t="s">
        <v>439</v>
      </c>
      <c r="M1075" t="s">
        <v>434</v>
      </c>
      <c r="N1075" t="str">
        <f t="shared" si="16"/>
        <v>CG-CAHPS Visit-H3OA-How Well Providers Communicate With Patients</v>
      </c>
      <c r="O1075">
        <f>COUNTIF([1]BriansMasterCategoryDefinitionL!$F$2:$F$525,N1075)</f>
        <v>1</v>
      </c>
    </row>
    <row r="1076" spans="1:15" hidden="1" x14ac:dyDescent="0.25">
      <c r="A1076" s="1">
        <v>141</v>
      </c>
      <c r="B1076" t="s">
        <v>633</v>
      </c>
      <c r="C1076" s="3" t="s">
        <v>1284</v>
      </c>
      <c r="D1076" s="3"/>
      <c r="E1076" s="1">
        <v>2043</v>
      </c>
      <c r="F1076" s="1">
        <v>63</v>
      </c>
      <c r="G1076" s="1">
        <v>19519</v>
      </c>
      <c r="H1076" s="1">
        <v>19519</v>
      </c>
      <c r="I1076" s="1">
        <v>19519</v>
      </c>
      <c r="J1076" s="1" t="s">
        <v>600</v>
      </c>
      <c r="K1076" t="s">
        <v>601</v>
      </c>
      <c r="L1076" t="s">
        <v>439</v>
      </c>
      <c r="M1076" t="s">
        <v>434</v>
      </c>
      <c r="N1076" t="str">
        <f t="shared" si="16"/>
        <v>CG-CAHPS Visit-H3FFA-How Well Providers Communicate With Patients</v>
      </c>
      <c r="O1076">
        <f>COUNTIF([1]BriansMasterCategoryDefinitionL!$F$2:$F$525,N1076)</f>
        <v>1</v>
      </c>
    </row>
    <row r="1077" spans="1:15" hidden="1" x14ac:dyDescent="0.25">
      <c r="A1077" s="1">
        <v>141</v>
      </c>
      <c r="B1077" t="s">
        <v>633</v>
      </c>
      <c r="C1077" s="3" t="s">
        <v>1284</v>
      </c>
      <c r="D1077" s="3"/>
      <c r="E1077" s="1">
        <v>2043</v>
      </c>
      <c r="F1077" s="1">
        <v>63</v>
      </c>
      <c r="G1077" s="1">
        <v>19520</v>
      </c>
      <c r="H1077" s="1">
        <v>19520</v>
      </c>
      <c r="I1077" s="1">
        <v>19520</v>
      </c>
      <c r="J1077" s="1" t="s">
        <v>602</v>
      </c>
      <c r="K1077" t="s">
        <v>603</v>
      </c>
      <c r="L1077" t="s">
        <v>439</v>
      </c>
      <c r="M1077" t="s">
        <v>434</v>
      </c>
      <c r="N1077" t="str">
        <f t="shared" si="16"/>
        <v>CG-CAHPS Visit-H3DA-How Well Providers Communicate With Patients</v>
      </c>
      <c r="O1077">
        <f>COUNTIF([1]BriansMasterCategoryDefinitionL!$F$2:$F$525,N1077)</f>
        <v>1</v>
      </c>
    </row>
    <row r="1078" spans="1:15" hidden="1" x14ac:dyDescent="0.25">
      <c r="A1078" s="1">
        <v>141</v>
      </c>
      <c r="B1078" t="s">
        <v>633</v>
      </c>
      <c r="C1078" s="3" t="s">
        <v>1284</v>
      </c>
      <c r="D1078" s="3"/>
      <c r="E1078" s="1">
        <v>2043</v>
      </c>
      <c r="F1078" s="1">
        <v>63</v>
      </c>
      <c r="G1078" s="1">
        <v>19521</v>
      </c>
      <c r="H1078" s="1">
        <v>19521</v>
      </c>
      <c r="I1078" s="1">
        <v>19521</v>
      </c>
      <c r="J1078" s="1" t="s">
        <v>604</v>
      </c>
      <c r="K1078" t="s">
        <v>605</v>
      </c>
      <c r="L1078" t="s">
        <v>439</v>
      </c>
      <c r="M1078" t="s">
        <v>434</v>
      </c>
      <c r="N1078" t="str">
        <f t="shared" si="16"/>
        <v>CG-CAHPS Visit-H3CSA-How Well Providers Communicate With Patients</v>
      </c>
      <c r="O1078">
        <f>COUNTIF([1]BriansMasterCategoryDefinitionL!$F$2:$F$525,N1078)</f>
        <v>1</v>
      </c>
    </row>
    <row r="1079" spans="1:15" hidden="1" x14ac:dyDescent="0.25">
      <c r="A1079" s="1">
        <v>141</v>
      </c>
      <c r="B1079" t="s">
        <v>633</v>
      </c>
      <c r="C1079" s="3" t="s">
        <v>1284</v>
      </c>
      <c r="D1079" s="3"/>
      <c r="E1079" s="1">
        <v>2043</v>
      </c>
      <c r="F1079" s="1">
        <v>63</v>
      </c>
      <c r="G1079" s="1">
        <v>19522</v>
      </c>
      <c r="H1079" s="1">
        <v>19522</v>
      </c>
      <c r="I1079" s="1">
        <v>19522</v>
      </c>
      <c r="J1079" s="1" t="s">
        <v>606</v>
      </c>
      <c r="K1079" t="s">
        <v>607</v>
      </c>
      <c r="L1079" t="s">
        <v>439</v>
      </c>
      <c r="M1079" t="s">
        <v>434</v>
      </c>
      <c r="N1079" t="str">
        <f t="shared" si="16"/>
        <v>CG-CAHPS Visit-H3AAA-How Well Providers Communicate With Patients</v>
      </c>
      <c r="O1079">
        <f>COUNTIF([1]BriansMasterCategoryDefinitionL!$F$2:$F$525,N1079)</f>
        <v>1</v>
      </c>
    </row>
    <row r="1080" spans="1:15" hidden="1" x14ac:dyDescent="0.25">
      <c r="A1080" s="1">
        <v>141</v>
      </c>
      <c r="B1080" t="s">
        <v>633</v>
      </c>
      <c r="C1080" s="3" t="s">
        <v>1284</v>
      </c>
      <c r="D1080" s="3"/>
      <c r="E1080" s="1">
        <v>2043</v>
      </c>
      <c r="F1080" s="1">
        <v>63</v>
      </c>
      <c r="G1080" s="1">
        <v>19524</v>
      </c>
      <c r="H1080" s="1">
        <v>19524</v>
      </c>
      <c r="I1080" s="1">
        <v>19524</v>
      </c>
      <c r="J1080" s="1" t="s">
        <v>608</v>
      </c>
      <c r="K1080" t="s">
        <v>609</v>
      </c>
      <c r="L1080" t="s">
        <v>445</v>
      </c>
      <c r="M1080" t="s">
        <v>446</v>
      </c>
      <c r="N1080" t="str">
        <f t="shared" si="16"/>
        <v>CG-CAHPS Visit-Y4FC-Follow-Up On Test Results</v>
      </c>
      <c r="O1080">
        <f>COUNTIF([1]BriansMasterCategoryDefinitionL!$F$2:$F$525,N1080)</f>
        <v>1</v>
      </c>
    </row>
    <row r="1081" spans="1:15" hidden="1" x14ac:dyDescent="0.25">
      <c r="A1081" s="1">
        <v>141</v>
      </c>
      <c r="B1081" t="s">
        <v>633</v>
      </c>
      <c r="C1081" s="3" t="s">
        <v>1284</v>
      </c>
      <c r="D1081" s="3"/>
      <c r="E1081" s="1">
        <v>2043</v>
      </c>
      <c r="F1081" s="1">
        <v>63</v>
      </c>
      <c r="G1081" s="1">
        <v>19301</v>
      </c>
      <c r="H1081" s="1">
        <v>14092</v>
      </c>
      <c r="I1081" s="1">
        <v>5885</v>
      </c>
      <c r="J1081" s="1" t="s">
        <v>231</v>
      </c>
      <c r="K1081" t="s">
        <v>447</v>
      </c>
      <c r="L1081" t="s">
        <v>448</v>
      </c>
      <c r="M1081" t="s">
        <v>448</v>
      </c>
      <c r="N1081" t="str">
        <f t="shared" si="16"/>
        <v>CG-CAHPS Visit-H30-Patients' Rating of the Provider</v>
      </c>
      <c r="O1081">
        <f>COUNTIF([1]BriansMasterCategoryDefinitionL!$F$2:$F$525,N1081)</f>
        <v>1</v>
      </c>
    </row>
    <row r="1082" spans="1:15" hidden="1" x14ac:dyDescent="0.25">
      <c r="A1082" s="1">
        <v>141</v>
      </c>
      <c r="B1082" t="s">
        <v>633</v>
      </c>
      <c r="C1082" s="3" t="s">
        <v>1284</v>
      </c>
      <c r="D1082" s="3"/>
      <c r="E1082" s="1">
        <v>2043</v>
      </c>
      <c r="F1082" s="1">
        <v>63</v>
      </c>
      <c r="G1082" s="1">
        <v>19525</v>
      </c>
      <c r="H1082" s="1">
        <v>19525</v>
      </c>
      <c r="I1082" s="1">
        <v>19525</v>
      </c>
      <c r="J1082" s="1" t="s">
        <v>614</v>
      </c>
      <c r="K1082" t="s">
        <v>615</v>
      </c>
      <c r="L1082" t="s">
        <v>616</v>
      </c>
      <c r="M1082" t="s">
        <v>616</v>
      </c>
      <c r="N1082" t="str">
        <f t="shared" si="16"/>
        <v>CG-CAHPS Visit-H17B-Willingness to Recommend</v>
      </c>
      <c r="O1082">
        <f>COUNTIF([1]BriansMasterCategoryDefinitionL!$F$2:$F$525,N1082)</f>
        <v>1</v>
      </c>
    </row>
    <row r="1083" spans="1:15" hidden="1" x14ac:dyDescent="0.25">
      <c r="A1083" s="1">
        <v>141</v>
      </c>
      <c r="B1083" t="s">
        <v>633</v>
      </c>
      <c r="C1083" s="3" t="s">
        <v>1284</v>
      </c>
      <c r="D1083" s="3"/>
      <c r="E1083" s="1">
        <v>2043</v>
      </c>
      <c r="F1083" s="1">
        <v>63</v>
      </c>
      <c r="G1083" s="1">
        <v>19526</v>
      </c>
      <c r="H1083" s="1">
        <v>19526</v>
      </c>
      <c r="I1083" s="1">
        <v>19526</v>
      </c>
      <c r="J1083" s="1" t="s">
        <v>610</v>
      </c>
      <c r="K1083" t="s">
        <v>611</v>
      </c>
      <c r="L1083" t="s">
        <v>486</v>
      </c>
      <c r="M1083" t="s">
        <v>487</v>
      </c>
      <c r="N1083" t="str">
        <f t="shared" si="16"/>
        <v>CG-CAHPS Visit-H9HA-Helpful, Courteous, And Respectful Office Staff</v>
      </c>
      <c r="O1083">
        <f>COUNTIF([1]BriansMasterCategoryDefinitionL!$F$2:$F$525,N1083)</f>
        <v>1</v>
      </c>
    </row>
    <row r="1084" spans="1:15" hidden="1" x14ac:dyDescent="0.25">
      <c r="A1084" s="1">
        <v>141</v>
      </c>
      <c r="B1084" t="s">
        <v>633</v>
      </c>
      <c r="C1084" s="3" t="s">
        <v>1284</v>
      </c>
      <c r="D1084" s="3"/>
      <c r="E1084" s="1">
        <v>2043</v>
      </c>
      <c r="F1084" s="1">
        <v>63</v>
      </c>
      <c r="G1084" s="1">
        <v>19527</v>
      </c>
      <c r="H1084" s="1">
        <v>19527</v>
      </c>
      <c r="I1084" s="1">
        <v>19527</v>
      </c>
      <c r="J1084" s="1" t="s">
        <v>612</v>
      </c>
      <c r="K1084" t="s">
        <v>613</v>
      </c>
      <c r="L1084" t="s">
        <v>486</v>
      </c>
      <c r="M1084" t="s">
        <v>487</v>
      </c>
      <c r="N1084" t="str">
        <f t="shared" si="16"/>
        <v>CG-CAHPS Visit-H9CA-Helpful, Courteous, And Respectful Office Staff</v>
      </c>
      <c r="O1084">
        <f>COUNTIF([1]BriansMasterCategoryDefinitionL!$F$2:$F$525,N1084)</f>
        <v>1</v>
      </c>
    </row>
    <row r="1085" spans="1:15" hidden="1" x14ac:dyDescent="0.25">
      <c r="A1085" s="1">
        <v>18</v>
      </c>
      <c r="B1085" t="s">
        <v>637</v>
      </c>
      <c r="C1085" s="3" t="s">
        <v>1285</v>
      </c>
      <c r="D1085" s="3" t="s">
        <v>1301</v>
      </c>
      <c r="E1085" s="1">
        <v>2221</v>
      </c>
      <c r="F1085" s="1">
        <v>169</v>
      </c>
      <c r="G1085" s="1">
        <v>516</v>
      </c>
      <c r="H1085" s="1">
        <v>516</v>
      </c>
      <c r="I1085" s="1">
        <v>516</v>
      </c>
      <c r="J1085" s="1" t="s">
        <v>638</v>
      </c>
      <c r="K1085" t="s">
        <v>639</v>
      </c>
      <c r="L1085" t="s">
        <v>640</v>
      </c>
      <c r="M1085" t="s">
        <v>640</v>
      </c>
      <c r="N1085" t="str">
        <f t="shared" si="16"/>
        <v>ED-H1BA-Registration</v>
      </c>
      <c r="O1085">
        <f>COUNTIF([1]BriansMasterCategoryDefinitionL!$F$2:$F$525,N1085)</f>
        <v>0</v>
      </c>
    </row>
    <row r="1086" spans="1:15" hidden="1" x14ac:dyDescent="0.25">
      <c r="A1086" s="1">
        <v>18</v>
      </c>
      <c r="B1086" t="s">
        <v>637</v>
      </c>
      <c r="C1086" s="3" t="s">
        <v>1285</v>
      </c>
      <c r="D1086" s="3" t="s">
        <v>1301</v>
      </c>
      <c r="E1086" s="1">
        <v>2221</v>
      </c>
      <c r="F1086" s="1">
        <v>169</v>
      </c>
      <c r="G1086" s="1">
        <v>517</v>
      </c>
      <c r="H1086" s="1">
        <v>517</v>
      </c>
      <c r="I1086" s="1">
        <v>230</v>
      </c>
      <c r="J1086" s="1" t="s">
        <v>298</v>
      </c>
      <c r="K1086" t="s">
        <v>641</v>
      </c>
      <c r="L1086" t="s">
        <v>640</v>
      </c>
      <c r="M1086" t="s">
        <v>640</v>
      </c>
      <c r="N1086" t="str">
        <f t="shared" si="16"/>
        <v>ED-H1EF-Registration</v>
      </c>
      <c r="O1086">
        <f>COUNTIF([1]BriansMasterCategoryDefinitionL!$F$2:$F$525,N1086)</f>
        <v>0</v>
      </c>
    </row>
    <row r="1087" spans="1:15" hidden="1" x14ac:dyDescent="0.25">
      <c r="A1087" s="1">
        <v>18</v>
      </c>
      <c r="B1087" t="s">
        <v>637</v>
      </c>
      <c r="C1087" s="3" t="s">
        <v>1285</v>
      </c>
      <c r="D1087" s="3" t="s">
        <v>1301</v>
      </c>
      <c r="E1087" s="1">
        <v>2221</v>
      </c>
      <c r="F1087" s="1">
        <v>169</v>
      </c>
      <c r="G1087" s="1">
        <v>17872</v>
      </c>
      <c r="H1087" s="1">
        <v>555</v>
      </c>
      <c r="I1087" s="1">
        <v>519</v>
      </c>
      <c r="J1087" s="1" t="s">
        <v>288</v>
      </c>
      <c r="K1087" t="s">
        <v>642</v>
      </c>
      <c r="L1087" t="s">
        <v>640</v>
      </c>
      <c r="M1087" t="s">
        <v>640</v>
      </c>
      <c r="N1087" t="str">
        <f t="shared" si="16"/>
        <v>ED-H6AT-Registration</v>
      </c>
      <c r="O1087">
        <f>COUNTIF([1]BriansMasterCategoryDefinitionL!$F$2:$F$525,N1087)</f>
        <v>0</v>
      </c>
    </row>
    <row r="1088" spans="1:15" hidden="1" x14ac:dyDescent="0.25">
      <c r="A1088" s="1">
        <v>18</v>
      </c>
      <c r="B1088" t="s">
        <v>637</v>
      </c>
      <c r="C1088" s="3" t="s">
        <v>1285</v>
      </c>
      <c r="D1088" s="3" t="s">
        <v>1301</v>
      </c>
      <c r="E1088" s="1">
        <v>2221</v>
      </c>
      <c r="F1088" s="1">
        <v>169</v>
      </c>
      <c r="G1088" s="1">
        <v>17873</v>
      </c>
      <c r="H1088" s="1">
        <v>17873</v>
      </c>
      <c r="I1088" s="1">
        <v>5865</v>
      </c>
      <c r="J1088" s="1" t="s">
        <v>186</v>
      </c>
      <c r="K1088" t="s">
        <v>325</v>
      </c>
      <c r="L1088" t="s">
        <v>643</v>
      </c>
      <c r="M1088" t="s">
        <v>643</v>
      </c>
      <c r="N1088" t="str">
        <f t="shared" si="16"/>
        <v>ED-H2J-Patient Care Staff</v>
      </c>
      <c r="O1088">
        <f>COUNTIF([1]BriansMasterCategoryDefinitionL!$F$2:$F$525,N1088)</f>
        <v>0</v>
      </c>
    </row>
    <row r="1089" spans="1:15" hidden="1" x14ac:dyDescent="0.25">
      <c r="A1089" s="1">
        <v>18</v>
      </c>
      <c r="B1089" t="s">
        <v>637</v>
      </c>
      <c r="C1089" s="3" t="s">
        <v>1285</v>
      </c>
      <c r="D1089" s="3"/>
      <c r="E1089" s="1">
        <v>2221</v>
      </c>
      <c r="F1089" s="1">
        <v>169</v>
      </c>
      <c r="G1089" s="1">
        <v>11472</v>
      </c>
      <c r="H1089" s="1">
        <v>11487</v>
      </c>
      <c r="I1089" s="1">
        <v>5879</v>
      </c>
      <c r="J1089" s="1" t="s">
        <v>334</v>
      </c>
      <c r="K1089" t="s">
        <v>644</v>
      </c>
      <c r="L1089" t="s">
        <v>643</v>
      </c>
      <c r="M1089" t="s">
        <v>643</v>
      </c>
      <c r="N1089" t="str">
        <f t="shared" si="16"/>
        <v>ED-H4AM-Patient Care Staff</v>
      </c>
      <c r="O1089">
        <f>COUNTIF([1]BriansMasterCategoryDefinitionL!$F$2:$F$525,N1089)</f>
        <v>1</v>
      </c>
    </row>
    <row r="1090" spans="1:15" hidden="1" x14ac:dyDescent="0.25">
      <c r="A1090" s="1">
        <v>18</v>
      </c>
      <c r="B1090" t="s">
        <v>637</v>
      </c>
      <c r="C1090" s="3" t="s">
        <v>1285</v>
      </c>
      <c r="D1090" s="3"/>
      <c r="E1090" s="1">
        <v>2221</v>
      </c>
      <c r="F1090" s="1">
        <v>169</v>
      </c>
      <c r="G1090" s="1">
        <v>11474</v>
      </c>
      <c r="H1090" s="1">
        <v>11474</v>
      </c>
      <c r="I1090" s="1">
        <v>5877</v>
      </c>
      <c r="J1090" s="1" t="s">
        <v>332</v>
      </c>
      <c r="K1090" t="s">
        <v>333</v>
      </c>
      <c r="L1090" t="s">
        <v>643</v>
      </c>
      <c r="M1090" t="s">
        <v>643</v>
      </c>
      <c r="N1090" t="str">
        <f t="shared" si="16"/>
        <v>ED-H4AF-Patient Care Staff</v>
      </c>
      <c r="O1090">
        <f>COUNTIF([1]BriansMasterCategoryDefinitionL!$F$2:$F$525,N1090)</f>
        <v>1</v>
      </c>
    </row>
    <row r="1091" spans="1:15" hidden="1" x14ac:dyDescent="0.25">
      <c r="A1091" s="1">
        <v>18</v>
      </c>
      <c r="B1091" t="s">
        <v>637</v>
      </c>
      <c r="C1091" s="3" t="s">
        <v>1285</v>
      </c>
      <c r="D1091" s="3"/>
      <c r="E1091" s="1">
        <v>2221</v>
      </c>
      <c r="F1091" s="1">
        <v>169</v>
      </c>
      <c r="G1091" s="1">
        <v>11477</v>
      </c>
      <c r="H1091" s="1">
        <v>11477</v>
      </c>
      <c r="I1091" s="1">
        <v>11477</v>
      </c>
      <c r="J1091" s="1" t="s">
        <v>337</v>
      </c>
      <c r="K1091" t="s">
        <v>338</v>
      </c>
      <c r="L1091" t="s">
        <v>643</v>
      </c>
      <c r="M1091" t="s">
        <v>643</v>
      </c>
      <c r="N1091" t="str">
        <f t="shared" ref="N1091:N1154" si="17">CONCATENATE(C1091,"-",J1091,"-",M1091)</f>
        <v>ED-H5C-Patient Care Staff</v>
      </c>
      <c r="O1091">
        <f>COUNTIF([1]BriansMasterCategoryDefinitionL!$F$2:$F$525,N1091)</f>
        <v>1</v>
      </c>
    </row>
    <row r="1092" spans="1:15" hidden="1" x14ac:dyDescent="0.25">
      <c r="A1092" s="1">
        <v>18</v>
      </c>
      <c r="B1092" t="s">
        <v>637</v>
      </c>
      <c r="C1092" s="3" t="s">
        <v>1285</v>
      </c>
      <c r="D1092" s="3"/>
      <c r="E1092" s="1">
        <v>2221</v>
      </c>
      <c r="F1092" s="1">
        <v>169</v>
      </c>
      <c r="G1092" s="1">
        <v>11478</v>
      </c>
      <c r="H1092" s="1">
        <v>11478</v>
      </c>
      <c r="I1092" s="1">
        <v>11478</v>
      </c>
      <c r="J1092" s="1" t="s">
        <v>328</v>
      </c>
      <c r="K1092" t="s">
        <v>329</v>
      </c>
      <c r="L1092" t="s">
        <v>643</v>
      </c>
      <c r="M1092" t="s">
        <v>643</v>
      </c>
      <c r="N1092" t="str">
        <f t="shared" si="17"/>
        <v>ED-H2-Patient Care Staff</v>
      </c>
      <c r="O1092">
        <f>COUNTIF([1]BriansMasterCategoryDefinitionL!$F$2:$F$525,N1092)</f>
        <v>1</v>
      </c>
    </row>
    <row r="1093" spans="1:15" hidden="1" x14ac:dyDescent="0.25">
      <c r="A1093" s="1">
        <v>18</v>
      </c>
      <c r="B1093" t="s">
        <v>637</v>
      </c>
      <c r="C1093" s="3" t="s">
        <v>1285</v>
      </c>
      <c r="D1093" s="3"/>
      <c r="E1093" s="1">
        <v>2221</v>
      </c>
      <c r="F1093" s="1">
        <v>169</v>
      </c>
      <c r="G1093" s="1">
        <v>11484</v>
      </c>
      <c r="H1093" s="1">
        <v>11484</v>
      </c>
      <c r="I1093" s="1">
        <v>11484</v>
      </c>
      <c r="J1093" s="1" t="s">
        <v>645</v>
      </c>
      <c r="K1093" t="s">
        <v>646</v>
      </c>
      <c r="L1093" t="s">
        <v>643</v>
      </c>
      <c r="M1093" t="s">
        <v>643</v>
      </c>
      <c r="N1093" t="str">
        <f t="shared" si="17"/>
        <v>ED-H2M-Patient Care Staff</v>
      </c>
      <c r="O1093">
        <f>COUNTIF([1]BriansMasterCategoryDefinitionL!$F$2:$F$525,N1093)</f>
        <v>1</v>
      </c>
    </row>
    <row r="1094" spans="1:15" hidden="1" x14ac:dyDescent="0.25">
      <c r="A1094" s="1">
        <v>18</v>
      </c>
      <c r="B1094" t="s">
        <v>637</v>
      </c>
      <c r="C1094" s="3" t="s">
        <v>1285</v>
      </c>
      <c r="D1094" s="3"/>
      <c r="E1094" s="1">
        <v>2221</v>
      </c>
      <c r="F1094" s="1">
        <v>169</v>
      </c>
      <c r="G1094" s="1">
        <v>11485</v>
      </c>
      <c r="H1094" s="1">
        <v>11485</v>
      </c>
      <c r="I1094" s="1">
        <v>11485</v>
      </c>
      <c r="J1094" s="1" t="s">
        <v>647</v>
      </c>
      <c r="K1094" t="s">
        <v>648</v>
      </c>
      <c r="L1094" t="s">
        <v>643</v>
      </c>
      <c r="M1094" t="s">
        <v>643</v>
      </c>
      <c r="N1094" t="str">
        <f t="shared" si="17"/>
        <v>ED-H4K-Patient Care Staff</v>
      </c>
      <c r="O1094">
        <f>COUNTIF([1]BriansMasterCategoryDefinitionL!$F$2:$F$525,N1094)</f>
        <v>1</v>
      </c>
    </row>
    <row r="1095" spans="1:15" hidden="1" x14ac:dyDescent="0.25">
      <c r="A1095" s="1">
        <v>18</v>
      </c>
      <c r="B1095" t="s">
        <v>637</v>
      </c>
      <c r="C1095" s="3" t="s">
        <v>1285</v>
      </c>
      <c r="D1095" s="3"/>
      <c r="E1095" s="1">
        <v>2221</v>
      </c>
      <c r="F1095" s="1">
        <v>169</v>
      </c>
      <c r="G1095" s="1">
        <v>11488</v>
      </c>
      <c r="H1095" s="1">
        <v>11488</v>
      </c>
      <c r="I1095" s="1">
        <v>11488</v>
      </c>
      <c r="J1095" s="1" t="s">
        <v>649</v>
      </c>
      <c r="K1095" t="s">
        <v>650</v>
      </c>
      <c r="L1095" t="s">
        <v>643</v>
      </c>
      <c r="M1095" t="s">
        <v>643</v>
      </c>
      <c r="N1095" t="str">
        <f t="shared" si="17"/>
        <v>ED-H2W-Patient Care Staff</v>
      </c>
      <c r="O1095">
        <f>COUNTIF([1]BriansMasterCategoryDefinitionL!$F$2:$F$525,N1095)</f>
        <v>1</v>
      </c>
    </row>
    <row r="1096" spans="1:15" hidden="1" x14ac:dyDescent="0.25">
      <c r="A1096" s="1">
        <v>18</v>
      </c>
      <c r="B1096" t="s">
        <v>637</v>
      </c>
      <c r="C1096" s="3" t="s">
        <v>1285</v>
      </c>
      <c r="D1096" s="3"/>
      <c r="E1096" s="1">
        <v>2221</v>
      </c>
      <c r="F1096" s="1">
        <v>169</v>
      </c>
      <c r="G1096" s="1">
        <v>21303</v>
      </c>
      <c r="H1096" s="1">
        <v>11489</v>
      </c>
      <c r="I1096" s="1">
        <v>11489</v>
      </c>
      <c r="J1096" s="1" t="s">
        <v>167</v>
      </c>
      <c r="K1096" t="s">
        <v>651</v>
      </c>
      <c r="L1096" t="s">
        <v>652</v>
      </c>
      <c r="M1096" t="s">
        <v>652</v>
      </c>
      <c r="N1096" t="str">
        <f t="shared" si="17"/>
        <v>ED-H3BC-Doctors</v>
      </c>
      <c r="O1096">
        <f>COUNTIF([1]BriansMasterCategoryDefinitionL!$F$2:$F$525,N1096)</f>
        <v>1</v>
      </c>
    </row>
    <row r="1097" spans="1:15" hidden="1" x14ac:dyDescent="0.25">
      <c r="A1097" s="1">
        <v>18</v>
      </c>
      <c r="B1097" t="s">
        <v>637</v>
      </c>
      <c r="C1097" s="3" t="s">
        <v>1285</v>
      </c>
      <c r="D1097" s="3"/>
      <c r="E1097" s="1">
        <v>2221</v>
      </c>
      <c r="F1097" s="1">
        <v>169</v>
      </c>
      <c r="G1097" s="1">
        <v>21304</v>
      </c>
      <c r="H1097" s="1">
        <v>11490</v>
      </c>
      <c r="I1097" s="1">
        <v>11490</v>
      </c>
      <c r="J1097" s="1" t="s">
        <v>653</v>
      </c>
      <c r="K1097" t="s">
        <v>654</v>
      </c>
      <c r="L1097" t="s">
        <v>652</v>
      </c>
      <c r="M1097" t="s">
        <v>652</v>
      </c>
      <c r="N1097" t="str">
        <f t="shared" si="17"/>
        <v>ED-H3A-Doctors</v>
      </c>
      <c r="O1097">
        <f>COUNTIF([1]BriansMasterCategoryDefinitionL!$F$2:$F$525,N1097)</f>
        <v>1</v>
      </c>
    </row>
    <row r="1098" spans="1:15" hidden="1" x14ac:dyDescent="0.25">
      <c r="A1098" s="1">
        <v>18</v>
      </c>
      <c r="B1098" t="s">
        <v>637</v>
      </c>
      <c r="C1098" s="3" t="s">
        <v>1285</v>
      </c>
      <c r="D1098" s="3"/>
      <c r="E1098" s="1">
        <v>2221</v>
      </c>
      <c r="F1098" s="1">
        <v>169</v>
      </c>
      <c r="G1098" s="1">
        <v>21305</v>
      </c>
      <c r="H1098" s="1">
        <v>11480</v>
      </c>
      <c r="I1098" s="1">
        <v>11498</v>
      </c>
      <c r="J1098" s="1" t="s">
        <v>225</v>
      </c>
      <c r="K1098" t="s">
        <v>655</v>
      </c>
      <c r="L1098" t="s">
        <v>652</v>
      </c>
      <c r="M1098" t="s">
        <v>652</v>
      </c>
      <c r="N1098" t="str">
        <f t="shared" si="17"/>
        <v>ED-H3-Doctors</v>
      </c>
      <c r="O1098">
        <f>COUNTIF([1]BriansMasterCategoryDefinitionL!$F$2:$F$525,N1098)</f>
        <v>1</v>
      </c>
    </row>
    <row r="1099" spans="1:15" hidden="1" x14ac:dyDescent="0.25">
      <c r="A1099" s="1">
        <v>18</v>
      </c>
      <c r="B1099" t="s">
        <v>637</v>
      </c>
      <c r="C1099" s="3" t="s">
        <v>1285</v>
      </c>
      <c r="D1099" s="3"/>
      <c r="E1099" s="1">
        <v>2221</v>
      </c>
      <c r="F1099" s="1">
        <v>169</v>
      </c>
      <c r="G1099" s="1">
        <v>11491</v>
      </c>
      <c r="H1099" s="1">
        <v>11491</v>
      </c>
      <c r="I1099" s="1">
        <v>11491</v>
      </c>
      <c r="J1099" s="1" t="s">
        <v>656</v>
      </c>
      <c r="K1099" t="s">
        <v>657</v>
      </c>
      <c r="L1099" t="s">
        <v>658</v>
      </c>
      <c r="M1099" t="s">
        <v>658</v>
      </c>
      <c r="N1099" t="str">
        <f t="shared" si="17"/>
        <v>ED-H5B-General ED Experience</v>
      </c>
      <c r="O1099">
        <f>COUNTIF([1]BriansMasterCategoryDefinitionL!$F$2:$F$525,N1099)</f>
        <v>1</v>
      </c>
    </row>
    <row r="1100" spans="1:15" hidden="1" x14ac:dyDescent="0.25">
      <c r="A1100" s="1">
        <v>18</v>
      </c>
      <c r="B1100" t="s">
        <v>637</v>
      </c>
      <c r="C1100" s="3" t="s">
        <v>1285</v>
      </c>
      <c r="D1100" s="3"/>
      <c r="E1100" s="1">
        <v>2221</v>
      </c>
      <c r="F1100" s="1">
        <v>169</v>
      </c>
      <c r="G1100" s="1">
        <v>11492</v>
      </c>
      <c r="H1100" s="1">
        <v>11492</v>
      </c>
      <c r="I1100" s="1">
        <v>11492</v>
      </c>
      <c r="J1100" s="1" t="s">
        <v>308</v>
      </c>
      <c r="K1100" t="s">
        <v>309</v>
      </c>
      <c r="L1100" t="s">
        <v>658</v>
      </c>
      <c r="M1100" t="s">
        <v>658</v>
      </c>
      <c r="N1100" t="str">
        <f t="shared" si="17"/>
        <v>ED-H8A-General ED Experience</v>
      </c>
      <c r="O1100">
        <f>COUNTIF([1]BriansMasterCategoryDefinitionL!$F$2:$F$525,N1100)</f>
        <v>1</v>
      </c>
    </row>
    <row r="1101" spans="1:15" hidden="1" x14ac:dyDescent="0.25">
      <c r="A1101" s="1">
        <v>18</v>
      </c>
      <c r="B1101" t="s">
        <v>637</v>
      </c>
      <c r="C1101" s="3" t="s">
        <v>1285</v>
      </c>
      <c r="D1101" s="3"/>
      <c r="E1101" s="1">
        <v>2221</v>
      </c>
      <c r="F1101" s="1">
        <v>169</v>
      </c>
      <c r="G1101" s="1">
        <v>11493</v>
      </c>
      <c r="H1101" s="1">
        <v>11493</v>
      </c>
      <c r="I1101" s="1">
        <v>11493</v>
      </c>
      <c r="J1101" s="1" t="s">
        <v>343</v>
      </c>
      <c r="K1101" t="s">
        <v>659</v>
      </c>
      <c r="L1101" t="s">
        <v>658</v>
      </c>
      <c r="M1101" t="s">
        <v>658</v>
      </c>
      <c r="N1101" t="str">
        <f t="shared" si="17"/>
        <v>ED-H7X-General ED Experience</v>
      </c>
      <c r="O1101">
        <f>COUNTIF([1]BriansMasterCategoryDefinitionL!$F$2:$F$525,N1101)</f>
        <v>1</v>
      </c>
    </row>
    <row r="1102" spans="1:15" hidden="1" x14ac:dyDescent="0.25">
      <c r="A1102" s="1">
        <v>18</v>
      </c>
      <c r="B1102" t="s">
        <v>637</v>
      </c>
      <c r="C1102" s="3" t="s">
        <v>1285</v>
      </c>
      <c r="D1102" s="3" t="s">
        <v>1301</v>
      </c>
      <c r="E1102" s="1">
        <v>2221</v>
      </c>
      <c r="F1102" s="1">
        <v>169</v>
      </c>
      <c r="G1102" s="1">
        <v>14572</v>
      </c>
      <c r="H1102" s="1">
        <v>14572</v>
      </c>
      <c r="I1102" s="1">
        <v>14572</v>
      </c>
      <c r="J1102" s="1" t="s">
        <v>554</v>
      </c>
      <c r="K1102" t="s">
        <v>660</v>
      </c>
      <c r="L1102" t="s">
        <v>661</v>
      </c>
      <c r="M1102" t="s">
        <v>661</v>
      </c>
      <c r="N1102" t="str">
        <f t="shared" si="17"/>
        <v>ED-H6DW-Quality And Patient Safety</v>
      </c>
      <c r="O1102">
        <f>COUNTIF([1]BriansMasterCategoryDefinitionL!$F$2:$F$525,N1102)</f>
        <v>0</v>
      </c>
    </row>
    <row r="1103" spans="1:15" hidden="1" x14ac:dyDescent="0.25">
      <c r="A1103" s="1">
        <v>18</v>
      </c>
      <c r="B1103" t="s">
        <v>637</v>
      </c>
      <c r="C1103" s="3" t="s">
        <v>1285</v>
      </c>
      <c r="D1103" s="3" t="s">
        <v>1301</v>
      </c>
      <c r="E1103" s="1">
        <v>2221</v>
      </c>
      <c r="F1103" s="1">
        <v>169</v>
      </c>
      <c r="G1103" s="1">
        <v>14573</v>
      </c>
      <c r="H1103" s="1">
        <v>14573</v>
      </c>
      <c r="I1103" s="1">
        <v>14573</v>
      </c>
      <c r="J1103" s="1" t="s">
        <v>662</v>
      </c>
      <c r="K1103" t="s">
        <v>663</v>
      </c>
      <c r="L1103" t="s">
        <v>661</v>
      </c>
      <c r="M1103" t="s">
        <v>661</v>
      </c>
      <c r="N1103" t="str">
        <f t="shared" si="17"/>
        <v>ED-H6DA-Quality And Patient Safety</v>
      </c>
      <c r="O1103">
        <f>COUNTIF([1]BriansMasterCategoryDefinitionL!$F$2:$F$525,N1103)</f>
        <v>0</v>
      </c>
    </row>
    <row r="1104" spans="1:15" hidden="1" x14ac:dyDescent="0.25">
      <c r="A1104" s="1">
        <v>18</v>
      </c>
      <c r="B1104" t="s">
        <v>637</v>
      </c>
      <c r="C1104" s="3" t="s">
        <v>1285</v>
      </c>
      <c r="D1104" s="3"/>
      <c r="E1104" s="1">
        <v>2221</v>
      </c>
      <c r="F1104" s="1">
        <v>169</v>
      </c>
      <c r="G1104" s="1">
        <v>11494</v>
      </c>
      <c r="H1104" s="1">
        <v>11494</v>
      </c>
      <c r="I1104" s="1">
        <v>5885</v>
      </c>
      <c r="J1104" s="1" t="s">
        <v>231</v>
      </c>
      <c r="K1104" t="s">
        <v>664</v>
      </c>
      <c r="L1104" t="s">
        <v>314</v>
      </c>
      <c r="M1104" t="s">
        <v>314</v>
      </c>
      <c r="N1104" t="str">
        <f t="shared" si="17"/>
        <v>ED-H30-Overall Rating</v>
      </c>
      <c r="O1104">
        <f>COUNTIF([1]BriansMasterCategoryDefinitionL!$F$2:$F$525,N1104)</f>
        <v>1</v>
      </c>
    </row>
    <row r="1105" spans="1:15" hidden="1" x14ac:dyDescent="0.25">
      <c r="A1105" s="1">
        <v>18</v>
      </c>
      <c r="B1105" t="s">
        <v>637</v>
      </c>
      <c r="C1105" s="3" t="s">
        <v>1285</v>
      </c>
      <c r="D1105" s="3" t="s">
        <v>1301</v>
      </c>
      <c r="E1105" s="1">
        <v>2221</v>
      </c>
      <c r="F1105" s="1">
        <v>169</v>
      </c>
      <c r="G1105" s="1">
        <v>11497</v>
      </c>
      <c r="H1105" s="1">
        <v>11497</v>
      </c>
      <c r="I1105" s="1">
        <v>5886</v>
      </c>
      <c r="J1105" s="1" t="s">
        <v>252</v>
      </c>
      <c r="K1105" t="s">
        <v>665</v>
      </c>
      <c r="L1105" t="s">
        <v>314</v>
      </c>
      <c r="M1105" t="s">
        <v>314</v>
      </c>
      <c r="N1105" t="str">
        <f t="shared" si="17"/>
        <v>ED-H17-Overall Rating</v>
      </c>
      <c r="O1105">
        <f>COUNTIF([1]BriansMasterCategoryDefinitionL!$F$2:$F$525,N1105)</f>
        <v>0</v>
      </c>
    </row>
    <row r="1106" spans="1:15" hidden="1" x14ac:dyDescent="0.25">
      <c r="A1106" s="1">
        <v>18</v>
      </c>
      <c r="B1106" t="s">
        <v>637</v>
      </c>
      <c r="C1106" s="3" t="s">
        <v>1285</v>
      </c>
      <c r="D1106" s="3"/>
      <c r="E1106" s="1">
        <v>1404</v>
      </c>
      <c r="F1106" s="1">
        <v>58</v>
      </c>
      <c r="G1106" s="1">
        <v>11474</v>
      </c>
      <c r="H1106" s="1">
        <v>11474</v>
      </c>
      <c r="I1106" s="1">
        <v>5877</v>
      </c>
      <c r="J1106" s="1" t="s">
        <v>332</v>
      </c>
      <c r="K1106" t="s">
        <v>333</v>
      </c>
      <c r="L1106" t="s">
        <v>643</v>
      </c>
      <c r="M1106" t="s">
        <v>643</v>
      </c>
      <c r="N1106" t="str">
        <f t="shared" si="17"/>
        <v>ED-H4AF-Patient Care Staff</v>
      </c>
      <c r="O1106">
        <f>COUNTIF([1]BriansMasterCategoryDefinitionL!$F$2:$F$525,N1106)</f>
        <v>1</v>
      </c>
    </row>
    <row r="1107" spans="1:15" hidden="1" x14ac:dyDescent="0.25">
      <c r="A1107" s="1">
        <v>18</v>
      </c>
      <c r="B1107" t="s">
        <v>637</v>
      </c>
      <c r="C1107" s="3" t="s">
        <v>1285</v>
      </c>
      <c r="D1107" s="3"/>
      <c r="E1107" s="1">
        <v>1404</v>
      </c>
      <c r="F1107" s="1">
        <v>58</v>
      </c>
      <c r="G1107" s="1">
        <v>11477</v>
      </c>
      <c r="H1107" s="1">
        <v>11477</v>
      </c>
      <c r="I1107" s="1">
        <v>11477</v>
      </c>
      <c r="J1107" s="1" t="s">
        <v>337</v>
      </c>
      <c r="K1107" t="s">
        <v>338</v>
      </c>
      <c r="L1107" t="s">
        <v>643</v>
      </c>
      <c r="M1107" t="s">
        <v>643</v>
      </c>
      <c r="N1107" t="str">
        <f t="shared" si="17"/>
        <v>ED-H5C-Patient Care Staff</v>
      </c>
      <c r="O1107">
        <f>COUNTIF([1]BriansMasterCategoryDefinitionL!$F$2:$F$525,N1107)</f>
        <v>1</v>
      </c>
    </row>
    <row r="1108" spans="1:15" hidden="1" x14ac:dyDescent="0.25">
      <c r="A1108" s="1">
        <v>18</v>
      </c>
      <c r="B1108" t="s">
        <v>637</v>
      </c>
      <c r="C1108" s="3" t="s">
        <v>1285</v>
      </c>
      <c r="D1108" s="3"/>
      <c r="E1108" s="1">
        <v>1404</v>
      </c>
      <c r="F1108" s="1">
        <v>58</v>
      </c>
      <c r="G1108" s="1">
        <v>11478</v>
      </c>
      <c r="H1108" s="1">
        <v>11478</v>
      </c>
      <c r="I1108" s="1">
        <v>11478</v>
      </c>
      <c r="J1108" s="1" t="s">
        <v>328</v>
      </c>
      <c r="K1108" t="s">
        <v>329</v>
      </c>
      <c r="L1108" t="s">
        <v>643</v>
      </c>
      <c r="M1108" t="s">
        <v>643</v>
      </c>
      <c r="N1108" t="str">
        <f t="shared" si="17"/>
        <v>ED-H2-Patient Care Staff</v>
      </c>
      <c r="O1108">
        <f>COUNTIF([1]BriansMasterCategoryDefinitionL!$F$2:$F$525,N1108)</f>
        <v>1</v>
      </c>
    </row>
    <row r="1109" spans="1:15" hidden="1" x14ac:dyDescent="0.25">
      <c r="A1109" s="1">
        <v>18</v>
      </c>
      <c r="B1109" t="s">
        <v>637</v>
      </c>
      <c r="C1109" s="3" t="s">
        <v>1285</v>
      </c>
      <c r="D1109" s="3"/>
      <c r="E1109" s="1">
        <v>1404</v>
      </c>
      <c r="F1109" s="1">
        <v>58</v>
      </c>
      <c r="G1109" s="1">
        <v>11484</v>
      </c>
      <c r="H1109" s="1">
        <v>11484</v>
      </c>
      <c r="I1109" s="1">
        <v>11484</v>
      </c>
      <c r="J1109" s="1" t="s">
        <v>645</v>
      </c>
      <c r="K1109" t="s">
        <v>646</v>
      </c>
      <c r="L1109" t="s">
        <v>643</v>
      </c>
      <c r="M1109" t="s">
        <v>643</v>
      </c>
      <c r="N1109" t="str">
        <f t="shared" si="17"/>
        <v>ED-H2M-Patient Care Staff</v>
      </c>
      <c r="O1109">
        <f>COUNTIF([1]BriansMasterCategoryDefinitionL!$F$2:$F$525,N1109)</f>
        <v>1</v>
      </c>
    </row>
    <row r="1110" spans="1:15" hidden="1" x14ac:dyDescent="0.25">
      <c r="A1110" s="1">
        <v>18</v>
      </c>
      <c r="B1110" t="s">
        <v>637</v>
      </c>
      <c r="C1110" s="3" t="s">
        <v>1285</v>
      </c>
      <c r="D1110" s="3"/>
      <c r="E1110" s="1">
        <v>1404</v>
      </c>
      <c r="F1110" s="1">
        <v>58</v>
      </c>
      <c r="G1110" s="1">
        <v>11485</v>
      </c>
      <c r="H1110" s="1">
        <v>11485</v>
      </c>
      <c r="I1110" s="1">
        <v>11485</v>
      </c>
      <c r="J1110" s="1" t="s">
        <v>647</v>
      </c>
      <c r="K1110" t="s">
        <v>648</v>
      </c>
      <c r="L1110" t="s">
        <v>643</v>
      </c>
      <c r="M1110" t="s">
        <v>643</v>
      </c>
      <c r="N1110" t="str">
        <f t="shared" si="17"/>
        <v>ED-H4K-Patient Care Staff</v>
      </c>
      <c r="O1110">
        <f>COUNTIF([1]BriansMasterCategoryDefinitionL!$F$2:$F$525,N1110)</f>
        <v>1</v>
      </c>
    </row>
    <row r="1111" spans="1:15" hidden="1" x14ac:dyDescent="0.25">
      <c r="A1111" s="1">
        <v>18</v>
      </c>
      <c r="B1111" t="s">
        <v>637</v>
      </c>
      <c r="C1111" s="3" t="s">
        <v>1285</v>
      </c>
      <c r="D1111" s="3"/>
      <c r="E1111" s="1">
        <v>1404</v>
      </c>
      <c r="F1111" s="1">
        <v>58</v>
      </c>
      <c r="G1111" s="1">
        <v>11487</v>
      </c>
      <c r="H1111" s="1">
        <v>11487</v>
      </c>
      <c r="I1111" s="1">
        <v>5879</v>
      </c>
      <c r="J1111" s="1" t="s">
        <v>334</v>
      </c>
      <c r="K1111" t="s">
        <v>666</v>
      </c>
      <c r="L1111" t="s">
        <v>643</v>
      </c>
      <c r="M1111" t="s">
        <v>643</v>
      </c>
      <c r="N1111" t="str">
        <f t="shared" si="17"/>
        <v>ED-H4AM-Patient Care Staff</v>
      </c>
      <c r="O1111">
        <f>COUNTIF([1]BriansMasterCategoryDefinitionL!$F$2:$F$525,N1111)</f>
        <v>1</v>
      </c>
    </row>
    <row r="1112" spans="1:15" hidden="1" x14ac:dyDescent="0.25">
      <c r="A1112" s="1">
        <v>18</v>
      </c>
      <c r="B1112" t="s">
        <v>637</v>
      </c>
      <c r="C1112" s="3" t="s">
        <v>1285</v>
      </c>
      <c r="D1112" s="3"/>
      <c r="E1112" s="1">
        <v>1404</v>
      </c>
      <c r="F1112" s="1">
        <v>58</v>
      </c>
      <c r="G1112" s="1">
        <v>11488</v>
      </c>
      <c r="H1112" s="1">
        <v>11488</v>
      </c>
      <c r="I1112" s="1">
        <v>11488</v>
      </c>
      <c r="J1112" s="1" t="s">
        <v>649</v>
      </c>
      <c r="K1112" t="s">
        <v>650</v>
      </c>
      <c r="L1112" t="s">
        <v>643</v>
      </c>
      <c r="M1112" t="s">
        <v>643</v>
      </c>
      <c r="N1112" t="str">
        <f t="shared" si="17"/>
        <v>ED-H2W-Patient Care Staff</v>
      </c>
      <c r="O1112">
        <f>COUNTIF([1]BriansMasterCategoryDefinitionL!$F$2:$F$525,N1112)</f>
        <v>1</v>
      </c>
    </row>
    <row r="1113" spans="1:15" hidden="1" x14ac:dyDescent="0.25">
      <c r="A1113" s="1">
        <v>18</v>
      </c>
      <c r="B1113" t="s">
        <v>637</v>
      </c>
      <c r="C1113" s="3" t="s">
        <v>1285</v>
      </c>
      <c r="D1113" s="3"/>
      <c r="E1113" s="1">
        <v>1404</v>
      </c>
      <c r="F1113" s="1">
        <v>58</v>
      </c>
      <c r="G1113" s="1">
        <v>11489</v>
      </c>
      <c r="H1113" s="1">
        <v>11489</v>
      </c>
      <c r="I1113" s="1">
        <v>11489</v>
      </c>
      <c r="J1113" s="1" t="s">
        <v>167</v>
      </c>
      <c r="K1113" t="s">
        <v>667</v>
      </c>
      <c r="L1113" t="s">
        <v>652</v>
      </c>
      <c r="M1113" t="s">
        <v>652</v>
      </c>
      <c r="N1113" t="str">
        <f t="shared" si="17"/>
        <v>ED-H3BC-Doctors</v>
      </c>
      <c r="O1113">
        <f>COUNTIF([1]BriansMasterCategoryDefinitionL!$F$2:$F$525,N1113)</f>
        <v>1</v>
      </c>
    </row>
    <row r="1114" spans="1:15" hidden="1" x14ac:dyDescent="0.25">
      <c r="A1114" s="1">
        <v>18</v>
      </c>
      <c r="B1114" t="s">
        <v>637</v>
      </c>
      <c r="C1114" s="3" t="s">
        <v>1285</v>
      </c>
      <c r="D1114" s="3"/>
      <c r="E1114" s="1">
        <v>1404</v>
      </c>
      <c r="F1114" s="1">
        <v>58</v>
      </c>
      <c r="G1114" s="1">
        <v>11490</v>
      </c>
      <c r="H1114" s="1">
        <v>11490</v>
      </c>
      <c r="I1114" s="1">
        <v>11490</v>
      </c>
      <c r="J1114" s="1" t="s">
        <v>653</v>
      </c>
      <c r="K1114" t="s">
        <v>668</v>
      </c>
      <c r="L1114" t="s">
        <v>652</v>
      </c>
      <c r="M1114" t="s">
        <v>652</v>
      </c>
      <c r="N1114" t="str">
        <f t="shared" si="17"/>
        <v>ED-H3A-Doctors</v>
      </c>
      <c r="O1114">
        <f>COUNTIF([1]BriansMasterCategoryDefinitionL!$F$2:$F$525,N1114)</f>
        <v>1</v>
      </c>
    </row>
    <row r="1115" spans="1:15" hidden="1" x14ac:dyDescent="0.25">
      <c r="A1115" s="1">
        <v>18</v>
      </c>
      <c r="B1115" t="s">
        <v>637</v>
      </c>
      <c r="C1115" s="3" t="s">
        <v>1285</v>
      </c>
      <c r="D1115" s="3"/>
      <c r="E1115" s="1">
        <v>1404</v>
      </c>
      <c r="F1115" s="1">
        <v>58</v>
      </c>
      <c r="G1115" s="1">
        <v>11498</v>
      </c>
      <c r="H1115" s="1">
        <v>11498</v>
      </c>
      <c r="I1115" s="1">
        <v>11498</v>
      </c>
      <c r="J1115" s="1" t="s">
        <v>225</v>
      </c>
      <c r="K1115" t="s">
        <v>336</v>
      </c>
      <c r="L1115" t="s">
        <v>652</v>
      </c>
      <c r="M1115" t="s">
        <v>652</v>
      </c>
      <c r="N1115" t="str">
        <f t="shared" si="17"/>
        <v>ED-H3-Doctors</v>
      </c>
      <c r="O1115">
        <f>COUNTIF([1]BriansMasterCategoryDefinitionL!$F$2:$F$525,N1115)</f>
        <v>1</v>
      </c>
    </row>
    <row r="1116" spans="1:15" hidden="1" x14ac:dyDescent="0.25">
      <c r="A1116" s="1">
        <v>18</v>
      </c>
      <c r="B1116" t="s">
        <v>637</v>
      </c>
      <c r="C1116" s="3" t="s">
        <v>1285</v>
      </c>
      <c r="D1116" s="3"/>
      <c r="E1116" s="1">
        <v>1404</v>
      </c>
      <c r="F1116" s="1">
        <v>58</v>
      </c>
      <c r="G1116" s="1">
        <v>11491</v>
      </c>
      <c r="H1116" s="1">
        <v>11491</v>
      </c>
      <c r="I1116" s="1">
        <v>11491</v>
      </c>
      <c r="J1116" s="1" t="s">
        <v>656</v>
      </c>
      <c r="K1116" t="s">
        <v>657</v>
      </c>
      <c r="L1116" t="s">
        <v>658</v>
      </c>
      <c r="M1116" t="s">
        <v>658</v>
      </c>
      <c r="N1116" t="str">
        <f t="shared" si="17"/>
        <v>ED-H5B-General ED Experience</v>
      </c>
      <c r="O1116">
        <f>COUNTIF([1]BriansMasterCategoryDefinitionL!$F$2:$F$525,N1116)</f>
        <v>1</v>
      </c>
    </row>
    <row r="1117" spans="1:15" hidden="1" x14ac:dyDescent="0.25">
      <c r="A1117" s="1">
        <v>18</v>
      </c>
      <c r="B1117" t="s">
        <v>637</v>
      </c>
      <c r="C1117" s="3" t="s">
        <v>1285</v>
      </c>
      <c r="D1117" s="3"/>
      <c r="E1117" s="1">
        <v>1404</v>
      </c>
      <c r="F1117" s="1">
        <v>58</v>
      </c>
      <c r="G1117" s="1">
        <v>11492</v>
      </c>
      <c r="H1117" s="1">
        <v>11492</v>
      </c>
      <c r="I1117" s="1">
        <v>11492</v>
      </c>
      <c r="J1117" s="1" t="s">
        <v>308</v>
      </c>
      <c r="K1117" t="s">
        <v>309</v>
      </c>
      <c r="L1117" t="s">
        <v>658</v>
      </c>
      <c r="M1117" t="s">
        <v>658</v>
      </c>
      <c r="N1117" t="str">
        <f t="shared" si="17"/>
        <v>ED-H8A-General ED Experience</v>
      </c>
      <c r="O1117">
        <f>COUNTIF([1]BriansMasterCategoryDefinitionL!$F$2:$F$525,N1117)</f>
        <v>1</v>
      </c>
    </row>
    <row r="1118" spans="1:15" hidden="1" x14ac:dyDescent="0.25">
      <c r="A1118" s="1">
        <v>18</v>
      </c>
      <c r="B1118" t="s">
        <v>637</v>
      </c>
      <c r="C1118" s="3" t="s">
        <v>1285</v>
      </c>
      <c r="D1118" s="3"/>
      <c r="E1118" s="1">
        <v>1404</v>
      </c>
      <c r="F1118" s="1">
        <v>58</v>
      </c>
      <c r="G1118" s="1">
        <v>11493</v>
      </c>
      <c r="H1118" s="1">
        <v>11493</v>
      </c>
      <c r="I1118" s="1">
        <v>11493</v>
      </c>
      <c r="J1118" s="1" t="s">
        <v>343</v>
      </c>
      <c r="K1118" t="s">
        <v>659</v>
      </c>
      <c r="L1118" t="s">
        <v>658</v>
      </c>
      <c r="M1118" t="s">
        <v>658</v>
      </c>
      <c r="N1118" t="str">
        <f t="shared" si="17"/>
        <v>ED-H7X-General ED Experience</v>
      </c>
      <c r="O1118">
        <f>COUNTIF([1]BriansMasterCategoryDefinitionL!$F$2:$F$525,N1118)</f>
        <v>1</v>
      </c>
    </row>
    <row r="1119" spans="1:15" hidden="1" x14ac:dyDescent="0.25">
      <c r="A1119" s="1">
        <v>18</v>
      </c>
      <c r="B1119" t="s">
        <v>637</v>
      </c>
      <c r="C1119" s="3" t="s">
        <v>1285</v>
      </c>
      <c r="D1119" s="3"/>
      <c r="E1119" s="1">
        <v>1404</v>
      </c>
      <c r="F1119" s="1">
        <v>58</v>
      </c>
      <c r="G1119" s="1">
        <v>11494</v>
      </c>
      <c r="H1119" s="1">
        <v>11494</v>
      </c>
      <c r="I1119" s="1">
        <v>5885</v>
      </c>
      <c r="J1119" s="1" t="s">
        <v>231</v>
      </c>
      <c r="K1119" t="s">
        <v>664</v>
      </c>
      <c r="L1119" t="s">
        <v>314</v>
      </c>
      <c r="M1119" t="s">
        <v>314</v>
      </c>
      <c r="N1119" t="str">
        <f t="shared" si="17"/>
        <v>ED-H30-Overall Rating</v>
      </c>
      <c r="O1119">
        <f>COUNTIF([1]BriansMasterCategoryDefinitionL!$F$2:$F$525,N1119)</f>
        <v>1</v>
      </c>
    </row>
    <row r="1120" spans="1:15" hidden="1" x14ac:dyDescent="0.25">
      <c r="A1120" s="1">
        <v>18</v>
      </c>
      <c r="B1120" t="s">
        <v>637</v>
      </c>
      <c r="C1120" s="3" t="s">
        <v>1285</v>
      </c>
      <c r="D1120" s="3"/>
      <c r="E1120" s="1">
        <v>1404</v>
      </c>
      <c r="F1120" s="1">
        <v>58</v>
      </c>
      <c r="G1120" s="1">
        <v>11497</v>
      </c>
      <c r="H1120" s="1">
        <v>11497</v>
      </c>
      <c r="I1120" s="1">
        <v>5886</v>
      </c>
      <c r="J1120" s="1" t="s">
        <v>252</v>
      </c>
      <c r="K1120" t="s">
        <v>665</v>
      </c>
      <c r="L1120" t="s">
        <v>314</v>
      </c>
      <c r="M1120" t="s">
        <v>314</v>
      </c>
      <c r="N1120" s="5" t="str">
        <f t="shared" si="17"/>
        <v>ED-H17-Overall Rating</v>
      </c>
      <c r="O1120" s="5">
        <f>COUNTIF([1]BriansMasterCategoryDefinitionL!$F$2:$F$525,N1120)</f>
        <v>0</v>
      </c>
    </row>
    <row r="1121" spans="1:15" hidden="1" x14ac:dyDescent="0.25">
      <c r="A1121" s="1">
        <v>18</v>
      </c>
      <c r="B1121" t="s">
        <v>637</v>
      </c>
      <c r="C1121" s="3" t="s">
        <v>1285</v>
      </c>
      <c r="D1121" s="3"/>
      <c r="E1121" s="1">
        <v>1423</v>
      </c>
      <c r="F1121" s="1">
        <v>36</v>
      </c>
      <c r="G1121" s="1">
        <v>11474</v>
      </c>
      <c r="H1121" s="1">
        <v>11474</v>
      </c>
      <c r="I1121" s="1">
        <v>5877</v>
      </c>
      <c r="J1121" s="1" t="s">
        <v>332</v>
      </c>
      <c r="K1121" t="s">
        <v>333</v>
      </c>
      <c r="L1121" t="s">
        <v>643</v>
      </c>
      <c r="M1121" t="s">
        <v>643</v>
      </c>
      <c r="N1121" t="str">
        <f t="shared" si="17"/>
        <v>ED-H4AF-Patient Care Staff</v>
      </c>
      <c r="O1121">
        <f>COUNTIF([1]BriansMasterCategoryDefinitionL!$F$2:$F$525,N1121)</f>
        <v>1</v>
      </c>
    </row>
    <row r="1122" spans="1:15" hidden="1" x14ac:dyDescent="0.25">
      <c r="A1122" s="1">
        <v>18</v>
      </c>
      <c r="B1122" t="s">
        <v>637</v>
      </c>
      <c r="C1122" s="3" t="s">
        <v>1285</v>
      </c>
      <c r="D1122" s="3"/>
      <c r="E1122" s="1">
        <v>1423</v>
      </c>
      <c r="F1122" s="1">
        <v>36</v>
      </c>
      <c r="G1122" s="1">
        <v>11477</v>
      </c>
      <c r="H1122" s="1">
        <v>11477</v>
      </c>
      <c r="I1122" s="1">
        <v>11477</v>
      </c>
      <c r="J1122" s="1" t="s">
        <v>337</v>
      </c>
      <c r="K1122" t="s">
        <v>338</v>
      </c>
      <c r="L1122" t="s">
        <v>643</v>
      </c>
      <c r="M1122" t="s">
        <v>643</v>
      </c>
      <c r="N1122" t="str">
        <f t="shared" si="17"/>
        <v>ED-H5C-Patient Care Staff</v>
      </c>
      <c r="O1122">
        <f>COUNTIF([1]BriansMasterCategoryDefinitionL!$F$2:$F$525,N1122)</f>
        <v>1</v>
      </c>
    </row>
    <row r="1123" spans="1:15" hidden="1" x14ac:dyDescent="0.25">
      <c r="A1123" s="1">
        <v>18</v>
      </c>
      <c r="B1123" t="s">
        <v>637</v>
      </c>
      <c r="C1123" s="3" t="s">
        <v>1285</v>
      </c>
      <c r="D1123" s="3"/>
      <c r="E1123" s="1">
        <v>1423</v>
      </c>
      <c r="F1123" s="1">
        <v>36</v>
      </c>
      <c r="G1123" s="1">
        <v>11478</v>
      </c>
      <c r="H1123" s="1">
        <v>11478</v>
      </c>
      <c r="I1123" s="1">
        <v>11478</v>
      </c>
      <c r="J1123" s="1" t="s">
        <v>328</v>
      </c>
      <c r="K1123" t="s">
        <v>329</v>
      </c>
      <c r="L1123" t="s">
        <v>643</v>
      </c>
      <c r="M1123" t="s">
        <v>643</v>
      </c>
      <c r="N1123" t="str">
        <f t="shared" si="17"/>
        <v>ED-H2-Patient Care Staff</v>
      </c>
      <c r="O1123">
        <f>COUNTIF([1]BriansMasterCategoryDefinitionL!$F$2:$F$525,N1123)</f>
        <v>1</v>
      </c>
    </row>
    <row r="1124" spans="1:15" hidden="1" x14ac:dyDescent="0.25">
      <c r="A1124" s="1">
        <v>18</v>
      </c>
      <c r="B1124" t="s">
        <v>637</v>
      </c>
      <c r="C1124" s="3" t="s">
        <v>1285</v>
      </c>
      <c r="D1124" s="3"/>
      <c r="E1124" s="1">
        <v>1423</v>
      </c>
      <c r="F1124" s="1">
        <v>36</v>
      </c>
      <c r="G1124" s="1">
        <v>11484</v>
      </c>
      <c r="H1124" s="1">
        <v>11484</v>
      </c>
      <c r="I1124" s="1">
        <v>11484</v>
      </c>
      <c r="J1124" s="1" t="s">
        <v>645</v>
      </c>
      <c r="K1124" t="s">
        <v>646</v>
      </c>
      <c r="L1124" t="s">
        <v>643</v>
      </c>
      <c r="M1124" t="s">
        <v>643</v>
      </c>
      <c r="N1124" t="str">
        <f t="shared" si="17"/>
        <v>ED-H2M-Patient Care Staff</v>
      </c>
      <c r="O1124">
        <f>COUNTIF([1]BriansMasterCategoryDefinitionL!$F$2:$F$525,N1124)</f>
        <v>1</v>
      </c>
    </row>
    <row r="1125" spans="1:15" hidden="1" x14ac:dyDescent="0.25">
      <c r="A1125" s="1">
        <v>18</v>
      </c>
      <c r="B1125" t="s">
        <v>637</v>
      </c>
      <c r="C1125" s="3" t="s">
        <v>1285</v>
      </c>
      <c r="D1125" s="3"/>
      <c r="E1125" s="1">
        <v>1423</v>
      </c>
      <c r="F1125" s="1">
        <v>36</v>
      </c>
      <c r="G1125" s="1">
        <v>11485</v>
      </c>
      <c r="H1125" s="1">
        <v>11485</v>
      </c>
      <c r="I1125" s="1">
        <v>11485</v>
      </c>
      <c r="J1125" s="1" t="s">
        <v>647</v>
      </c>
      <c r="K1125" t="s">
        <v>648</v>
      </c>
      <c r="L1125" t="s">
        <v>643</v>
      </c>
      <c r="M1125" t="s">
        <v>643</v>
      </c>
      <c r="N1125" t="str">
        <f t="shared" si="17"/>
        <v>ED-H4K-Patient Care Staff</v>
      </c>
      <c r="O1125">
        <f>COUNTIF([1]BriansMasterCategoryDefinitionL!$F$2:$F$525,N1125)</f>
        <v>1</v>
      </c>
    </row>
    <row r="1126" spans="1:15" hidden="1" x14ac:dyDescent="0.25">
      <c r="A1126" s="1">
        <v>18</v>
      </c>
      <c r="B1126" t="s">
        <v>637</v>
      </c>
      <c r="C1126" s="3" t="s">
        <v>1285</v>
      </c>
      <c r="D1126" s="3"/>
      <c r="E1126" s="1">
        <v>1423</v>
      </c>
      <c r="F1126" s="1">
        <v>36</v>
      </c>
      <c r="G1126" s="1">
        <v>11487</v>
      </c>
      <c r="H1126" s="1">
        <v>11487</v>
      </c>
      <c r="I1126" s="1">
        <v>5879</v>
      </c>
      <c r="J1126" s="1" t="s">
        <v>334</v>
      </c>
      <c r="K1126" t="s">
        <v>666</v>
      </c>
      <c r="L1126" t="s">
        <v>643</v>
      </c>
      <c r="M1126" t="s">
        <v>643</v>
      </c>
      <c r="N1126" t="str">
        <f t="shared" si="17"/>
        <v>ED-H4AM-Patient Care Staff</v>
      </c>
      <c r="O1126">
        <f>COUNTIF([1]BriansMasterCategoryDefinitionL!$F$2:$F$525,N1126)</f>
        <v>1</v>
      </c>
    </row>
    <row r="1127" spans="1:15" hidden="1" x14ac:dyDescent="0.25">
      <c r="A1127" s="1">
        <v>18</v>
      </c>
      <c r="B1127" t="s">
        <v>637</v>
      </c>
      <c r="C1127" s="3" t="s">
        <v>1285</v>
      </c>
      <c r="D1127" s="3"/>
      <c r="E1127" s="1">
        <v>1423</v>
      </c>
      <c r="F1127" s="1">
        <v>36</v>
      </c>
      <c r="G1127" s="1">
        <v>11488</v>
      </c>
      <c r="H1127" s="1">
        <v>11488</v>
      </c>
      <c r="I1127" s="1">
        <v>11488</v>
      </c>
      <c r="J1127" s="1" t="s">
        <v>649</v>
      </c>
      <c r="K1127" t="s">
        <v>650</v>
      </c>
      <c r="L1127" t="s">
        <v>643</v>
      </c>
      <c r="M1127" t="s">
        <v>643</v>
      </c>
      <c r="N1127" t="str">
        <f t="shared" si="17"/>
        <v>ED-H2W-Patient Care Staff</v>
      </c>
      <c r="O1127">
        <f>COUNTIF([1]BriansMasterCategoryDefinitionL!$F$2:$F$525,N1127)</f>
        <v>1</v>
      </c>
    </row>
    <row r="1128" spans="1:15" hidden="1" x14ac:dyDescent="0.25">
      <c r="A1128" s="1">
        <v>18</v>
      </c>
      <c r="B1128" t="s">
        <v>637</v>
      </c>
      <c r="C1128" s="3" t="s">
        <v>1285</v>
      </c>
      <c r="D1128" s="3"/>
      <c r="E1128" s="1">
        <v>1423</v>
      </c>
      <c r="F1128" s="1">
        <v>36</v>
      </c>
      <c r="G1128" s="1">
        <v>11489</v>
      </c>
      <c r="H1128" s="1">
        <v>11489</v>
      </c>
      <c r="I1128" s="1">
        <v>11489</v>
      </c>
      <c r="J1128" s="1" t="s">
        <v>167</v>
      </c>
      <c r="K1128" t="s">
        <v>667</v>
      </c>
      <c r="L1128" t="s">
        <v>652</v>
      </c>
      <c r="M1128" t="s">
        <v>652</v>
      </c>
      <c r="N1128" t="str">
        <f t="shared" si="17"/>
        <v>ED-H3BC-Doctors</v>
      </c>
      <c r="O1128">
        <f>COUNTIF([1]BriansMasterCategoryDefinitionL!$F$2:$F$525,N1128)</f>
        <v>1</v>
      </c>
    </row>
    <row r="1129" spans="1:15" hidden="1" x14ac:dyDescent="0.25">
      <c r="A1129" s="1">
        <v>18</v>
      </c>
      <c r="B1129" t="s">
        <v>637</v>
      </c>
      <c r="C1129" s="3" t="s">
        <v>1285</v>
      </c>
      <c r="D1129" s="3"/>
      <c r="E1129" s="1">
        <v>1423</v>
      </c>
      <c r="F1129" s="1">
        <v>36</v>
      </c>
      <c r="G1129" s="1">
        <v>11490</v>
      </c>
      <c r="H1129" s="1">
        <v>11490</v>
      </c>
      <c r="I1129" s="1">
        <v>11490</v>
      </c>
      <c r="J1129" s="1" t="s">
        <v>653</v>
      </c>
      <c r="K1129" t="s">
        <v>668</v>
      </c>
      <c r="L1129" t="s">
        <v>652</v>
      </c>
      <c r="M1129" t="s">
        <v>652</v>
      </c>
      <c r="N1129" t="str">
        <f t="shared" si="17"/>
        <v>ED-H3A-Doctors</v>
      </c>
      <c r="O1129">
        <f>COUNTIF([1]BriansMasterCategoryDefinitionL!$F$2:$F$525,N1129)</f>
        <v>1</v>
      </c>
    </row>
    <row r="1130" spans="1:15" hidden="1" x14ac:dyDescent="0.25">
      <c r="A1130" s="1">
        <v>18</v>
      </c>
      <c r="B1130" t="s">
        <v>637</v>
      </c>
      <c r="C1130" s="3" t="s">
        <v>1285</v>
      </c>
      <c r="D1130" s="3"/>
      <c r="E1130" s="1">
        <v>1423</v>
      </c>
      <c r="F1130" s="1">
        <v>36</v>
      </c>
      <c r="G1130" s="1">
        <v>11498</v>
      </c>
      <c r="H1130" s="1">
        <v>11498</v>
      </c>
      <c r="I1130" s="1">
        <v>11498</v>
      </c>
      <c r="J1130" s="1" t="s">
        <v>225</v>
      </c>
      <c r="K1130" t="s">
        <v>336</v>
      </c>
      <c r="L1130" t="s">
        <v>652</v>
      </c>
      <c r="M1130" t="s">
        <v>652</v>
      </c>
      <c r="N1130" t="str">
        <f t="shared" si="17"/>
        <v>ED-H3-Doctors</v>
      </c>
      <c r="O1130">
        <f>COUNTIF([1]BriansMasterCategoryDefinitionL!$F$2:$F$525,N1130)</f>
        <v>1</v>
      </c>
    </row>
    <row r="1131" spans="1:15" hidden="1" x14ac:dyDescent="0.25">
      <c r="A1131" s="1">
        <v>18</v>
      </c>
      <c r="B1131" t="s">
        <v>637</v>
      </c>
      <c r="C1131" s="3" t="s">
        <v>1285</v>
      </c>
      <c r="D1131" s="3"/>
      <c r="E1131" s="1">
        <v>1423</v>
      </c>
      <c r="F1131" s="1">
        <v>36</v>
      </c>
      <c r="G1131" s="1">
        <v>11491</v>
      </c>
      <c r="H1131" s="1">
        <v>11491</v>
      </c>
      <c r="I1131" s="1">
        <v>11491</v>
      </c>
      <c r="J1131" s="1" t="s">
        <v>656</v>
      </c>
      <c r="K1131" t="s">
        <v>657</v>
      </c>
      <c r="L1131" t="s">
        <v>658</v>
      </c>
      <c r="M1131" t="s">
        <v>658</v>
      </c>
      <c r="N1131" t="str">
        <f t="shared" si="17"/>
        <v>ED-H5B-General ED Experience</v>
      </c>
      <c r="O1131">
        <f>COUNTIF([1]BriansMasterCategoryDefinitionL!$F$2:$F$525,N1131)</f>
        <v>1</v>
      </c>
    </row>
    <row r="1132" spans="1:15" hidden="1" x14ac:dyDescent="0.25">
      <c r="A1132" s="1">
        <v>18</v>
      </c>
      <c r="B1132" t="s">
        <v>637</v>
      </c>
      <c r="C1132" s="3" t="s">
        <v>1285</v>
      </c>
      <c r="D1132" s="3"/>
      <c r="E1132" s="1">
        <v>1423</v>
      </c>
      <c r="F1132" s="1">
        <v>36</v>
      </c>
      <c r="G1132" s="1">
        <v>11492</v>
      </c>
      <c r="H1132" s="1">
        <v>11492</v>
      </c>
      <c r="I1132" s="1">
        <v>11492</v>
      </c>
      <c r="J1132" s="1" t="s">
        <v>308</v>
      </c>
      <c r="K1132" t="s">
        <v>309</v>
      </c>
      <c r="L1132" t="s">
        <v>658</v>
      </c>
      <c r="M1132" t="s">
        <v>658</v>
      </c>
      <c r="N1132" t="str">
        <f t="shared" si="17"/>
        <v>ED-H8A-General ED Experience</v>
      </c>
      <c r="O1132">
        <f>COUNTIF([1]BriansMasterCategoryDefinitionL!$F$2:$F$525,N1132)</f>
        <v>1</v>
      </c>
    </row>
    <row r="1133" spans="1:15" hidden="1" x14ac:dyDescent="0.25">
      <c r="A1133" s="1">
        <v>18</v>
      </c>
      <c r="B1133" t="s">
        <v>637</v>
      </c>
      <c r="C1133" s="3" t="s">
        <v>1285</v>
      </c>
      <c r="D1133" s="3"/>
      <c r="E1133" s="1">
        <v>1423</v>
      </c>
      <c r="F1133" s="1">
        <v>36</v>
      </c>
      <c r="G1133" s="1">
        <v>11493</v>
      </c>
      <c r="H1133" s="1">
        <v>11493</v>
      </c>
      <c r="I1133" s="1">
        <v>11493</v>
      </c>
      <c r="J1133" s="1" t="s">
        <v>343</v>
      </c>
      <c r="K1133" t="s">
        <v>659</v>
      </c>
      <c r="L1133" t="s">
        <v>658</v>
      </c>
      <c r="M1133" t="s">
        <v>658</v>
      </c>
      <c r="N1133" t="str">
        <f t="shared" si="17"/>
        <v>ED-H7X-General ED Experience</v>
      </c>
      <c r="O1133">
        <f>COUNTIF([1]BriansMasterCategoryDefinitionL!$F$2:$F$525,N1133)</f>
        <v>1</v>
      </c>
    </row>
    <row r="1134" spans="1:15" hidden="1" x14ac:dyDescent="0.25">
      <c r="A1134" s="1">
        <v>18</v>
      </c>
      <c r="B1134" t="s">
        <v>637</v>
      </c>
      <c r="C1134" s="3" t="s">
        <v>1285</v>
      </c>
      <c r="D1134" s="3"/>
      <c r="E1134" s="1">
        <v>1423</v>
      </c>
      <c r="F1134" s="1">
        <v>36</v>
      </c>
      <c r="G1134" s="1">
        <v>11494</v>
      </c>
      <c r="H1134" s="1">
        <v>11494</v>
      </c>
      <c r="I1134" s="1">
        <v>5885</v>
      </c>
      <c r="J1134" s="1" t="s">
        <v>231</v>
      </c>
      <c r="K1134" t="s">
        <v>664</v>
      </c>
      <c r="L1134" t="s">
        <v>314</v>
      </c>
      <c r="M1134" t="s">
        <v>314</v>
      </c>
      <c r="N1134" t="str">
        <f t="shared" si="17"/>
        <v>ED-H30-Overall Rating</v>
      </c>
      <c r="O1134">
        <f>COUNTIF([1]BriansMasterCategoryDefinitionL!$F$2:$F$525,N1134)</f>
        <v>1</v>
      </c>
    </row>
    <row r="1135" spans="1:15" hidden="1" x14ac:dyDescent="0.25">
      <c r="A1135" s="1">
        <v>18</v>
      </c>
      <c r="B1135" t="s">
        <v>637</v>
      </c>
      <c r="C1135" s="3" t="s">
        <v>1285</v>
      </c>
      <c r="D1135" s="3"/>
      <c r="E1135" s="1">
        <v>1423</v>
      </c>
      <c r="F1135" s="1">
        <v>36</v>
      </c>
      <c r="G1135" s="1">
        <v>11497</v>
      </c>
      <c r="H1135" s="1">
        <v>11497</v>
      </c>
      <c r="I1135" s="1">
        <v>5886</v>
      </c>
      <c r="J1135" s="1" t="s">
        <v>252</v>
      </c>
      <c r="K1135" t="s">
        <v>665</v>
      </c>
      <c r="L1135" t="s">
        <v>314</v>
      </c>
      <c r="M1135" t="s">
        <v>314</v>
      </c>
      <c r="N1135" s="5" t="str">
        <f t="shared" si="17"/>
        <v>ED-H17-Overall Rating</v>
      </c>
      <c r="O1135" s="5">
        <f>COUNTIF([1]BriansMasterCategoryDefinitionL!$F$2:$F$525,N1135)</f>
        <v>0</v>
      </c>
    </row>
    <row r="1136" spans="1:15" hidden="1" x14ac:dyDescent="0.25">
      <c r="A1136" s="1">
        <v>18</v>
      </c>
      <c r="B1136" t="s">
        <v>637</v>
      </c>
      <c r="C1136" s="3" t="s">
        <v>1285</v>
      </c>
      <c r="D1136" s="3"/>
      <c r="E1136" s="1">
        <v>2229</v>
      </c>
      <c r="F1136" s="1">
        <v>30</v>
      </c>
      <c r="G1136" s="1">
        <v>11474</v>
      </c>
      <c r="H1136" s="1">
        <v>11474</v>
      </c>
      <c r="I1136" s="1">
        <v>5877</v>
      </c>
      <c r="J1136" s="1" t="s">
        <v>332</v>
      </c>
      <c r="K1136" t="s">
        <v>333</v>
      </c>
      <c r="L1136" t="s">
        <v>643</v>
      </c>
      <c r="M1136" t="s">
        <v>643</v>
      </c>
      <c r="N1136" t="str">
        <f t="shared" si="17"/>
        <v>ED-H4AF-Patient Care Staff</v>
      </c>
      <c r="O1136">
        <f>COUNTIF([1]BriansMasterCategoryDefinitionL!$F$2:$F$525,N1136)</f>
        <v>1</v>
      </c>
    </row>
    <row r="1137" spans="1:15" hidden="1" x14ac:dyDescent="0.25">
      <c r="A1137" s="1">
        <v>18</v>
      </c>
      <c r="B1137" t="s">
        <v>637</v>
      </c>
      <c r="C1137" s="3" t="s">
        <v>1285</v>
      </c>
      <c r="D1137" s="3"/>
      <c r="E1137" s="1">
        <v>2229</v>
      </c>
      <c r="F1137" s="1">
        <v>30</v>
      </c>
      <c r="G1137" s="1">
        <v>11477</v>
      </c>
      <c r="H1137" s="1">
        <v>11477</v>
      </c>
      <c r="I1137" s="1">
        <v>11477</v>
      </c>
      <c r="J1137" s="1" t="s">
        <v>337</v>
      </c>
      <c r="K1137" t="s">
        <v>338</v>
      </c>
      <c r="L1137" t="s">
        <v>643</v>
      </c>
      <c r="M1137" t="s">
        <v>643</v>
      </c>
      <c r="N1137" t="str">
        <f t="shared" si="17"/>
        <v>ED-H5C-Patient Care Staff</v>
      </c>
      <c r="O1137">
        <f>COUNTIF([1]BriansMasterCategoryDefinitionL!$F$2:$F$525,N1137)</f>
        <v>1</v>
      </c>
    </row>
    <row r="1138" spans="1:15" hidden="1" x14ac:dyDescent="0.25">
      <c r="A1138" s="1">
        <v>18</v>
      </c>
      <c r="B1138" t="s">
        <v>637</v>
      </c>
      <c r="C1138" s="3" t="s">
        <v>1285</v>
      </c>
      <c r="D1138" s="3"/>
      <c r="E1138" s="1">
        <v>2229</v>
      </c>
      <c r="F1138" s="1">
        <v>30</v>
      </c>
      <c r="G1138" s="1">
        <v>11478</v>
      </c>
      <c r="H1138" s="1">
        <v>11478</v>
      </c>
      <c r="I1138" s="1">
        <v>11478</v>
      </c>
      <c r="J1138" s="1" t="s">
        <v>328</v>
      </c>
      <c r="K1138" t="s">
        <v>329</v>
      </c>
      <c r="L1138" t="s">
        <v>643</v>
      </c>
      <c r="M1138" t="s">
        <v>643</v>
      </c>
      <c r="N1138" t="str">
        <f t="shared" si="17"/>
        <v>ED-H2-Patient Care Staff</v>
      </c>
      <c r="O1138">
        <f>COUNTIF([1]BriansMasterCategoryDefinitionL!$F$2:$F$525,N1138)</f>
        <v>1</v>
      </c>
    </row>
    <row r="1139" spans="1:15" hidden="1" x14ac:dyDescent="0.25">
      <c r="A1139" s="1">
        <v>18</v>
      </c>
      <c r="B1139" t="s">
        <v>637</v>
      </c>
      <c r="C1139" s="3" t="s">
        <v>1285</v>
      </c>
      <c r="D1139" s="3"/>
      <c r="E1139" s="1">
        <v>2229</v>
      </c>
      <c r="F1139" s="1">
        <v>30</v>
      </c>
      <c r="G1139" s="1">
        <v>11484</v>
      </c>
      <c r="H1139" s="1">
        <v>11484</v>
      </c>
      <c r="I1139" s="1">
        <v>11484</v>
      </c>
      <c r="J1139" s="1" t="s">
        <v>645</v>
      </c>
      <c r="K1139" t="s">
        <v>646</v>
      </c>
      <c r="L1139" t="s">
        <v>643</v>
      </c>
      <c r="M1139" t="s">
        <v>643</v>
      </c>
      <c r="N1139" t="str">
        <f t="shared" si="17"/>
        <v>ED-H2M-Patient Care Staff</v>
      </c>
      <c r="O1139">
        <f>COUNTIF([1]BriansMasterCategoryDefinitionL!$F$2:$F$525,N1139)</f>
        <v>1</v>
      </c>
    </row>
    <row r="1140" spans="1:15" hidden="1" x14ac:dyDescent="0.25">
      <c r="A1140" s="1">
        <v>18</v>
      </c>
      <c r="B1140" t="s">
        <v>637</v>
      </c>
      <c r="C1140" s="3" t="s">
        <v>1285</v>
      </c>
      <c r="D1140" s="3"/>
      <c r="E1140" s="1">
        <v>2229</v>
      </c>
      <c r="F1140" s="1">
        <v>30</v>
      </c>
      <c r="G1140" s="1">
        <v>11485</v>
      </c>
      <c r="H1140" s="1">
        <v>11485</v>
      </c>
      <c r="I1140" s="1">
        <v>11485</v>
      </c>
      <c r="J1140" s="1" t="s">
        <v>647</v>
      </c>
      <c r="K1140" t="s">
        <v>648</v>
      </c>
      <c r="L1140" t="s">
        <v>643</v>
      </c>
      <c r="M1140" t="s">
        <v>643</v>
      </c>
      <c r="N1140" t="str">
        <f t="shared" si="17"/>
        <v>ED-H4K-Patient Care Staff</v>
      </c>
      <c r="O1140">
        <f>COUNTIF([1]BriansMasterCategoryDefinitionL!$F$2:$F$525,N1140)</f>
        <v>1</v>
      </c>
    </row>
    <row r="1141" spans="1:15" hidden="1" x14ac:dyDescent="0.25">
      <c r="A1141" s="1">
        <v>18</v>
      </c>
      <c r="B1141" t="s">
        <v>637</v>
      </c>
      <c r="C1141" s="3" t="s">
        <v>1285</v>
      </c>
      <c r="D1141" s="3"/>
      <c r="E1141" s="1">
        <v>2229</v>
      </c>
      <c r="F1141" s="1">
        <v>30</v>
      </c>
      <c r="G1141" s="1">
        <v>11487</v>
      </c>
      <c r="H1141" s="1">
        <v>11487</v>
      </c>
      <c r="I1141" s="1">
        <v>5879</v>
      </c>
      <c r="J1141" s="1" t="s">
        <v>334</v>
      </c>
      <c r="K1141" t="s">
        <v>666</v>
      </c>
      <c r="L1141" t="s">
        <v>643</v>
      </c>
      <c r="M1141" t="s">
        <v>643</v>
      </c>
      <c r="N1141" t="str">
        <f t="shared" si="17"/>
        <v>ED-H4AM-Patient Care Staff</v>
      </c>
      <c r="O1141">
        <f>COUNTIF([1]BriansMasterCategoryDefinitionL!$F$2:$F$525,N1141)</f>
        <v>1</v>
      </c>
    </row>
    <row r="1142" spans="1:15" hidden="1" x14ac:dyDescent="0.25">
      <c r="A1142" s="1">
        <v>18</v>
      </c>
      <c r="B1142" t="s">
        <v>637</v>
      </c>
      <c r="C1142" s="3" t="s">
        <v>1285</v>
      </c>
      <c r="D1142" s="3"/>
      <c r="E1142" s="1">
        <v>2229</v>
      </c>
      <c r="F1142" s="1">
        <v>30</v>
      </c>
      <c r="G1142" s="1">
        <v>11488</v>
      </c>
      <c r="H1142" s="1">
        <v>11488</v>
      </c>
      <c r="I1142" s="1">
        <v>11488</v>
      </c>
      <c r="J1142" s="1" t="s">
        <v>649</v>
      </c>
      <c r="K1142" t="s">
        <v>650</v>
      </c>
      <c r="L1142" t="s">
        <v>643</v>
      </c>
      <c r="M1142" t="s">
        <v>643</v>
      </c>
      <c r="N1142" t="str">
        <f t="shared" si="17"/>
        <v>ED-H2W-Patient Care Staff</v>
      </c>
      <c r="O1142">
        <f>COUNTIF([1]BriansMasterCategoryDefinitionL!$F$2:$F$525,N1142)</f>
        <v>1</v>
      </c>
    </row>
    <row r="1143" spans="1:15" hidden="1" x14ac:dyDescent="0.25">
      <c r="A1143" s="1">
        <v>18</v>
      </c>
      <c r="B1143" t="s">
        <v>637</v>
      </c>
      <c r="C1143" s="3" t="s">
        <v>1285</v>
      </c>
      <c r="D1143" s="3"/>
      <c r="E1143" s="1">
        <v>2229</v>
      </c>
      <c r="F1143" s="1">
        <v>30</v>
      </c>
      <c r="G1143" s="1">
        <v>11489</v>
      </c>
      <c r="H1143" s="1">
        <v>11489</v>
      </c>
      <c r="I1143" s="1">
        <v>11489</v>
      </c>
      <c r="J1143" s="1" t="s">
        <v>167</v>
      </c>
      <c r="K1143" t="s">
        <v>667</v>
      </c>
      <c r="L1143" t="s">
        <v>652</v>
      </c>
      <c r="M1143" t="s">
        <v>652</v>
      </c>
      <c r="N1143" t="str">
        <f t="shared" si="17"/>
        <v>ED-H3BC-Doctors</v>
      </c>
      <c r="O1143">
        <f>COUNTIF([1]BriansMasterCategoryDefinitionL!$F$2:$F$525,N1143)</f>
        <v>1</v>
      </c>
    </row>
    <row r="1144" spans="1:15" hidden="1" x14ac:dyDescent="0.25">
      <c r="A1144" s="1">
        <v>18</v>
      </c>
      <c r="B1144" t="s">
        <v>637</v>
      </c>
      <c r="C1144" s="3" t="s">
        <v>1285</v>
      </c>
      <c r="D1144" s="3"/>
      <c r="E1144" s="1">
        <v>2229</v>
      </c>
      <c r="F1144" s="1">
        <v>30</v>
      </c>
      <c r="G1144" s="1">
        <v>11490</v>
      </c>
      <c r="H1144" s="1">
        <v>11490</v>
      </c>
      <c r="I1144" s="1">
        <v>11490</v>
      </c>
      <c r="J1144" s="1" t="s">
        <v>653</v>
      </c>
      <c r="K1144" t="s">
        <v>668</v>
      </c>
      <c r="L1144" t="s">
        <v>652</v>
      </c>
      <c r="M1144" t="s">
        <v>652</v>
      </c>
      <c r="N1144" t="str">
        <f t="shared" si="17"/>
        <v>ED-H3A-Doctors</v>
      </c>
      <c r="O1144">
        <f>COUNTIF([1]BriansMasterCategoryDefinitionL!$F$2:$F$525,N1144)</f>
        <v>1</v>
      </c>
    </row>
    <row r="1145" spans="1:15" hidden="1" x14ac:dyDescent="0.25">
      <c r="A1145" s="1">
        <v>18</v>
      </c>
      <c r="B1145" t="s">
        <v>637</v>
      </c>
      <c r="C1145" s="3" t="s">
        <v>1285</v>
      </c>
      <c r="D1145" s="3"/>
      <c r="E1145" s="1">
        <v>2229</v>
      </c>
      <c r="F1145" s="1">
        <v>30</v>
      </c>
      <c r="G1145" s="1">
        <v>11498</v>
      </c>
      <c r="H1145" s="1">
        <v>11498</v>
      </c>
      <c r="I1145" s="1">
        <v>11498</v>
      </c>
      <c r="J1145" s="1" t="s">
        <v>225</v>
      </c>
      <c r="K1145" t="s">
        <v>336</v>
      </c>
      <c r="L1145" t="s">
        <v>652</v>
      </c>
      <c r="M1145" t="s">
        <v>652</v>
      </c>
      <c r="N1145" t="str">
        <f t="shared" si="17"/>
        <v>ED-H3-Doctors</v>
      </c>
      <c r="O1145">
        <f>COUNTIF([1]BriansMasterCategoryDefinitionL!$F$2:$F$525,N1145)</f>
        <v>1</v>
      </c>
    </row>
    <row r="1146" spans="1:15" hidden="1" x14ac:dyDescent="0.25">
      <c r="A1146" s="1">
        <v>18</v>
      </c>
      <c r="B1146" t="s">
        <v>637</v>
      </c>
      <c r="C1146" s="3" t="s">
        <v>1285</v>
      </c>
      <c r="D1146" s="3"/>
      <c r="E1146" s="1">
        <v>2229</v>
      </c>
      <c r="F1146" s="1">
        <v>30</v>
      </c>
      <c r="G1146" s="1">
        <v>11491</v>
      </c>
      <c r="H1146" s="1">
        <v>11491</v>
      </c>
      <c r="I1146" s="1">
        <v>11491</v>
      </c>
      <c r="J1146" s="1" t="s">
        <v>656</v>
      </c>
      <c r="K1146" t="s">
        <v>657</v>
      </c>
      <c r="L1146" t="s">
        <v>658</v>
      </c>
      <c r="M1146" t="s">
        <v>658</v>
      </c>
      <c r="N1146" t="str">
        <f t="shared" si="17"/>
        <v>ED-H5B-General ED Experience</v>
      </c>
      <c r="O1146">
        <f>COUNTIF([1]BriansMasterCategoryDefinitionL!$F$2:$F$525,N1146)</f>
        <v>1</v>
      </c>
    </row>
    <row r="1147" spans="1:15" hidden="1" x14ac:dyDescent="0.25">
      <c r="A1147" s="1">
        <v>18</v>
      </c>
      <c r="B1147" t="s">
        <v>637</v>
      </c>
      <c r="C1147" s="3" t="s">
        <v>1285</v>
      </c>
      <c r="D1147" s="3"/>
      <c r="E1147" s="1">
        <v>2229</v>
      </c>
      <c r="F1147" s="1">
        <v>30</v>
      </c>
      <c r="G1147" s="1">
        <v>11492</v>
      </c>
      <c r="H1147" s="1">
        <v>11492</v>
      </c>
      <c r="I1147" s="1">
        <v>11492</v>
      </c>
      <c r="J1147" s="1" t="s">
        <v>308</v>
      </c>
      <c r="K1147" t="s">
        <v>309</v>
      </c>
      <c r="L1147" t="s">
        <v>658</v>
      </c>
      <c r="M1147" t="s">
        <v>658</v>
      </c>
      <c r="N1147" t="str">
        <f t="shared" si="17"/>
        <v>ED-H8A-General ED Experience</v>
      </c>
      <c r="O1147">
        <f>COUNTIF([1]BriansMasterCategoryDefinitionL!$F$2:$F$525,N1147)</f>
        <v>1</v>
      </c>
    </row>
    <row r="1148" spans="1:15" hidden="1" x14ac:dyDescent="0.25">
      <c r="A1148" s="1">
        <v>18</v>
      </c>
      <c r="B1148" t="s">
        <v>637</v>
      </c>
      <c r="C1148" s="3" t="s">
        <v>1285</v>
      </c>
      <c r="D1148" s="3"/>
      <c r="E1148" s="1">
        <v>2229</v>
      </c>
      <c r="F1148" s="1">
        <v>30</v>
      </c>
      <c r="G1148" s="1">
        <v>11493</v>
      </c>
      <c r="H1148" s="1">
        <v>11493</v>
      </c>
      <c r="I1148" s="1">
        <v>11493</v>
      </c>
      <c r="J1148" s="1" t="s">
        <v>343</v>
      </c>
      <c r="K1148" t="s">
        <v>659</v>
      </c>
      <c r="L1148" t="s">
        <v>658</v>
      </c>
      <c r="M1148" t="s">
        <v>658</v>
      </c>
      <c r="N1148" t="str">
        <f t="shared" si="17"/>
        <v>ED-H7X-General ED Experience</v>
      </c>
      <c r="O1148">
        <f>COUNTIF([1]BriansMasterCategoryDefinitionL!$F$2:$F$525,N1148)</f>
        <v>1</v>
      </c>
    </row>
    <row r="1149" spans="1:15" hidden="1" x14ac:dyDescent="0.25">
      <c r="A1149" s="1">
        <v>18</v>
      </c>
      <c r="B1149" t="s">
        <v>637</v>
      </c>
      <c r="C1149" s="3" t="s">
        <v>1285</v>
      </c>
      <c r="D1149" s="3"/>
      <c r="E1149" s="1">
        <v>2229</v>
      </c>
      <c r="F1149" s="1">
        <v>30</v>
      </c>
      <c r="G1149" s="1">
        <v>11494</v>
      </c>
      <c r="H1149" s="1">
        <v>11494</v>
      </c>
      <c r="I1149" s="1">
        <v>5885</v>
      </c>
      <c r="J1149" s="1" t="s">
        <v>231</v>
      </c>
      <c r="K1149" t="s">
        <v>664</v>
      </c>
      <c r="L1149" t="s">
        <v>314</v>
      </c>
      <c r="M1149" t="s">
        <v>314</v>
      </c>
      <c r="N1149" t="str">
        <f t="shared" si="17"/>
        <v>ED-H30-Overall Rating</v>
      </c>
      <c r="O1149">
        <f>COUNTIF([1]BriansMasterCategoryDefinitionL!$F$2:$F$525,N1149)</f>
        <v>1</v>
      </c>
    </row>
    <row r="1150" spans="1:15" hidden="1" x14ac:dyDescent="0.25">
      <c r="A1150" s="1">
        <v>18</v>
      </c>
      <c r="B1150" t="s">
        <v>637</v>
      </c>
      <c r="C1150" s="3" t="s">
        <v>1285</v>
      </c>
      <c r="D1150" s="3" t="s">
        <v>1302</v>
      </c>
      <c r="E1150" s="1">
        <v>2229</v>
      </c>
      <c r="F1150" s="1">
        <v>30</v>
      </c>
      <c r="G1150" s="1">
        <v>11497</v>
      </c>
      <c r="H1150" s="1">
        <v>11497</v>
      </c>
      <c r="I1150" s="1">
        <v>5886</v>
      </c>
      <c r="J1150" s="1" t="s">
        <v>252</v>
      </c>
      <c r="K1150" t="s">
        <v>665</v>
      </c>
      <c r="L1150" t="s">
        <v>314</v>
      </c>
      <c r="M1150" t="s">
        <v>314</v>
      </c>
      <c r="N1150" t="str">
        <f t="shared" si="17"/>
        <v>ED-H17-Overall Rating</v>
      </c>
      <c r="O1150">
        <f>COUNTIF([1]BriansMasterCategoryDefinitionL!$F$2:$F$525,N1150)</f>
        <v>0</v>
      </c>
    </row>
    <row r="1151" spans="1:15" hidden="1" x14ac:dyDescent="0.25">
      <c r="A1151" s="1">
        <v>18</v>
      </c>
      <c r="B1151" t="s">
        <v>637</v>
      </c>
      <c r="C1151" s="3" t="s">
        <v>1285</v>
      </c>
      <c r="D1151" s="3"/>
      <c r="E1151" s="1">
        <v>2229</v>
      </c>
      <c r="F1151" s="1">
        <v>30</v>
      </c>
      <c r="G1151" s="1">
        <v>21495</v>
      </c>
      <c r="H1151" s="1">
        <v>21495</v>
      </c>
      <c r="I1151" s="1">
        <v>21495</v>
      </c>
      <c r="K1151" t="s">
        <v>669</v>
      </c>
      <c r="L1151" t="s">
        <v>670</v>
      </c>
      <c r="M1151" t="s">
        <v>670</v>
      </c>
      <c r="N1151" t="str">
        <f t="shared" si="17"/>
        <v>ED--NPS</v>
      </c>
      <c r="O1151">
        <f>COUNTIF([1]BriansMasterCategoryDefinitionL!$F$2:$F$525,N1151)</f>
        <v>0</v>
      </c>
    </row>
    <row r="1152" spans="1:15" hidden="1" x14ac:dyDescent="0.25">
      <c r="A1152" s="1">
        <v>18</v>
      </c>
      <c r="B1152" t="s">
        <v>637</v>
      </c>
      <c r="C1152" s="3" t="s">
        <v>1285</v>
      </c>
      <c r="D1152" s="3"/>
      <c r="E1152" s="1">
        <v>2400</v>
      </c>
      <c r="F1152" s="1">
        <v>20</v>
      </c>
      <c r="G1152" s="1">
        <v>11474</v>
      </c>
      <c r="H1152" s="1">
        <v>11474</v>
      </c>
      <c r="I1152" s="1">
        <v>5877</v>
      </c>
      <c r="J1152" s="1" t="s">
        <v>332</v>
      </c>
      <c r="K1152" t="s">
        <v>333</v>
      </c>
      <c r="L1152" t="s">
        <v>643</v>
      </c>
      <c r="M1152" t="s">
        <v>643</v>
      </c>
      <c r="N1152" t="str">
        <f t="shared" si="17"/>
        <v>ED-H4AF-Patient Care Staff</v>
      </c>
      <c r="O1152">
        <f>COUNTIF([1]BriansMasterCategoryDefinitionL!$F$2:$F$525,N1152)</f>
        <v>1</v>
      </c>
    </row>
    <row r="1153" spans="1:15" hidden="1" x14ac:dyDescent="0.25">
      <c r="A1153" s="1">
        <v>18</v>
      </c>
      <c r="B1153" t="s">
        <v>637</v>
      </c>
      <c r="C1153" s="3" t="s">
        <v>1285</v>
      </c>
      <c r="D1153" s="3"/>
      <c r="E1153" s="1">
        <v>2400</v>
      </c>
      <c r="F1153" s="1">
        <v>20</v>
      </c>
      <c r="G1153" s="1">
        <v>11477</v>
      </c>
      <c r="H1153" s="1">
        <v>11477</v>
      </c>
      <c r="I1153" s="1">
        <v>11477</v>
      </c>
      <c r="J1153" s="1" t="s">
        <v>337</v>
      </c>
      <c r="K1153" t="s">
        <v>338</v>
      </c>
      <c r="L1153" t="s">
        <v>643</v>
      </c>
      <c r="M1153" t="s">
        <v>643</v>
      </c>
      <c r="N1153" t="str">
        <f t="shared" si="17"/>
        <v>ED-H5C-Patient Care Staff</v>
      </c>
      <c r="O1153">
        <f>COUNTIF([1]BriansMasterCategoryDefinitionL!$F$2:$F$525,N1153)</f>
        <v>1</v>
      </c>
    </row>
    <row r="1154" spans="1:15" hidden="1" x14ac:dyDescent="0.25">
      <c r="A1154" s="1">
        <v>18</v>
      </c>
      <c r="B1154" t="s">
        <v>637</v>
      </c>
      <c r="C1154" s="3" t="s">
        <v>1285</v>
      </c>
      <c r="D1154" s="3"/>
      <c r="E1154" s="1">
        <v>2400</v>
      </c>
      <c r="F1154" s="1">
        <v>20</v>
      </c>
      <c r="G1154" s="1">
        <v>11478</v>
      </c>
      <c r="H1154" s="1">
        <v>11478</v>
      </c>
      <c r="I1154" s="1">
        <v>11478</v>
      </c>
      <c r="J1154" s="1" t="s">
        <v>328</v>
      </c>
      <c r="K1154" t="s">
        <v>329</v>
      </c>
      <c r="L1154" t="s">
        <v>643</v>
      </c>
      <c r="M1154" t="s">
        <v>643</v>
      </c>
      <c r="N1154" t="str">
        <f t="shared" si="17"/>
        <v>ED-H2-Patient Care Staff</v>
      </c>
      <c r="O1154">
        <f>COUNTIF([1]BriansMasterCategoryDefinitionL!$F$2:$F$525,N1154)</f>
        <v>1</v>
      </c>
    </row>
    <row r="1155" spans="1:15" hidden="1" x14ac:dyDescent="0.25">
      <c r="A1155" s="1">
        <v>18</v>
      </c>
      <c r="B1155" t="s">
        <v>637</v>
      </c>
      <c r="C1155" s="3" t="s">
        <v>1285</v>
      </c>
      <c r="D1155" s="3"/>
      <c r="E1155" s="1">
        <v>2400</v>
      </c>
      <c r="F1155" s="1">
        <v>20</v>
      </c>
      <c r="G1155" s="1">
        <v>11484</v>
      </c>
      <c r="H1155" s="1">
        <v>11484</v>
      </c>
      <c r="I1155" s="1">
        <v>11484</v>
      </c>
      <c r="J1155" s="1" t="s">
        <v>645</v>
      </c>
      <c r="K1155" t="s">
        <v>646</v>
      </c>
      <c r="L1155" t="s">
        <v>643</v>
      </c>
      <c r="M1155" t="s">
        <v>643</v>
      </c>
      <c r="N1155" t="str">
        <f t="shared" ref="N1155:N1218" si="18">CONCATENATE(C1155,"-",J1155,"-",M1155)</f>
        <v>ED-H2M-Patient Care Staff</v>
      </c>
      <c r="O1155">
        <f>COUNTIF([1]BriansMasterCategoryDefinitionL!$F$2:$F$525,N1155)</f>
        <v>1</v>
      </c>
    </row>
    <row r="1156" spans="1:15" hidden="1" x14ac:dyDescent="0.25">
      <c r="A1156" s="1">
        <v>18</v>
      </c>
      <c r="B1156" t="s">
        <v>637</v>
      </c>
      <c r="C1156" s="3" t="s">
        <v>1285</v>
      </c>
      <c r="D1156" s="3"/>
      <c r="E1156" s="1">
        <v>2400</v>
      </c>
      <c r="F1156" s="1">
        <v>20</v>
      </c>
      <c r="G1156" s="1">
        <v>11485</v>
      </c>
      <c r="H1156" s="1">
        <v>11485</v>
      </c>
      <c r="I1156" s="1">
        <v>11485</v>
      </c>
      <c r="J1156" s="1" t="s">
        <v>647</v>
      </c>
      <c r="K1156" t="s">
        <v>648</v>
      </c>
      <c r="L1156" t="s">
        <v>643</v>
      </c>
      <c r="M1156" t="s">
        <v>643</v>
      </c>
      <c r="N1156" t="str">
        <f t="shared" si="18"/>
        <v>ED-H4K-Patient Care Staff</v>
      </c>
      <c r="O1156">
        <f>COUNTIF([1]BriansMasterCategoryDefinitionL!$F$2:$F$525,N1156)</f>
        <v>1</v>
      </c>
    </row>
    <row r="1157" spans="1:15" hidden="1" x14ac:dyDescent="0.25">
      <c r="A1157" s="1">
        <v>18</v>
      </c>
      <c r="B1157" t="s">
        <v>637</v>
      </c>
      <c r="C1157" s="3" t="s">
        <v>1285</v>
      </c>
      <c r="D1157" s="3"/>
      <c r="E1157" s="1">
        <v>2400</v>
      </c>
      <c r="F1157" s="1">
        <v>20</v>
      </c>
      <c r="G1157" s="1">
        <v>11487</v>
      </c>
      <c r="H1157" s="1">
        <v>11487</v>
      </c>
      <c r="I1157" s="1">
        <v>5879</v>
      </c>
      <c r="J1157" s="1" t="s">
        <v>334</v>
      </c>
      <c r="K1157" t="s">
        <v>666</v>
      </c>
      <c r="L1157" t="s">
        <v>643</v>
      </c>
      <c r="M1157" t="s">
        <v>643</v>
      </c>
      <c r="N1157" t="str">
        <f t="shared" si="18"/>
        <v>ED-H4AM-Patient Care Staff</v>
      </c>
      <c r="O1157">
        <f>COUNTIF([1]BriansMasterCategoryDefinitionL!$F$2:$F$525,N1157)</f>
        <v>1</v>
      </c>
    </row>
    <row r="1158" spans="1:15" hidden="1" x14ac:dyDescent="0.25">
      <c r="A1158" s="1">
        <v>18</v>
      </c>
      <c r="B1158" t="s">
        <v>637</v>
      </c>
      <c r="C1158" s="3" t="s">
        <v>1285</v>
      </c>
      <c r="D1158" s="3"/>
      <c r="E1158" s="1">
        <v>2400</v>
      </c>
      <c r="F1158" s="1">
        <v>20</v>
      </c>
      <c r="G1158" s="1">
        <v>11488</v>
      </c>
      <c r="H1158" s="1">
        <v>11488</v>
      </c>
      <c r="I1158" s="1">
        <v>11488</v>
      </c>
      <c r="J1158" s="1" t="s">
        <v>649</v>
      </c>
      <c r="K1158" t="s">
        <v>650</v>
      </c>
      <c r="L1158" t="s">
        <v>643</v>
      </c>
      <c r="M1158" t="s">
        <v>643</v>
      </c>
      <c r="N1158" t="str">
        <f t="shared" si="18"/>
        <v>ED-H2W-Patient Care Staff</v>
      </c>
      <c r="O1158">
        <f>COUNTIF([1]BriansMasterCategoryDefinitionL!$F$2:$F$525,N1158)</f>
        <v>1</v>
      </c>
    </row>
    <row r="1159" spans="1:15" hidden="1" x14ac:dyDescent="0.25">
      <c r="A1159" s="1">
        <v>18</v>
      </c>
      <c r="B1159" t="s">
        <v>637</v>
      </c>
      <c r="C1159" s="3" t="s">
        <v>1285</v>
      </c>
      <c r="D1159" s="3"/>
      <c r="E1159" s="1">
        <v>2400</v>
      </c>
      <c r="F1159" s="1">
        <v>20</v>
      </c>
      <c r="G1159" s="1">
        <v>15954</v>
      </c>
      <c r="H1159" s="1">
        <v>15954</v>
      </c>
      <c r="I1159" s="1">
        <v>15954</v>
      </c>
      <c r="J1159" s="1" t="s">
        <v>671</v>
      </c>
      <c r="K1159" t="s">
        <v>672</v>
      </c>
      <c r="L1159" t="s">
        <v>643</v>
      </c>
      <c r="M1159" t="s">
        <v>643</v>
      </c>
      <c r="N1159" t="str">
        <f t="shared" si="18"/>
        <v>ED-H4TC-Patient Care Staff</v>
      </c>
      <c r="O1159">
        <f>COUNTIF([1]BriansMasterCategoryDefinitionL!$F$2:$F$525,N1159)</f>
        <v>0</v>
      </c>
    </row>
    <row r="1160" spans="1:15" hidden="1" x14ac:dyDescent="0.25">
      <c r="A1160" s="1">
        <v>18</v>
      </c>
      <c r="B1160" t="s">
        <v>637</v>
      </c>
      <c r="C1160" s="3" t="s">
        <v>1285</v>
      </c>
      <c r="D1160" s="3"/>
      <c r="E1160" s="1">
        <v>2400</v>
      </c>
      <c r="F1160" s="1">
        <v>20</v>
      </c>
      <c r="G1160" s="1">
        <v>15956</v>
      </c>
      <c r="H1160" s="1">
        <v>15956</v>
      </c>
      <c r="I1160" s="1">
        <v>247</v>
      </c>
      <c r="J1160" s="1" t="s">
        <v>301</v>
      </c>
      <c r="K1160" t="s">
        <v>673</v>
      </c>
      <c r="L1160" t="s">
        <v>652</v>
      </c>
      <c r="M1160" t="s">
        <v>652</v>
      </c>
      <c r="N1160" t="str">
        <f t="shared" si="18"/>
        <v>ED-H2CD-Doctors</v>
      </c>
      <c r="O1160">
        <f>COUNTIF([1]BriansMasterCategoryDefinitionL!$F$2:$F$525,N1160)</f>
        <v>0</v>
      </c>
    </row>
    <row r="1161" spans="1:15" hidden="1" x14ac:dyDescent="0.25">
      <c r="A1161" s="1">
        <v>18</v>
      </c>
      <c r="B1161" t="s">
        <v>637</v>
      </c>
      <c r="C1161" s="3" t="s">
        <v>1285</v>
      </c>
      <c r="D1161" s="3"/>
      <c r="E1161" s="1">
        <v>2400</v>
      </c>
      <c r="F1161" s="1">
        <v>20</v>
      </c>
      <c r="G1161" s="1">
        <v>15957</v>
      </c>
      <c r="H1161" s="1">
        <v>15957</v>
      </c>
      <c r="I1161" s="1">
        <v>15957</v>
      </c>
      <c r="J1161" s="1" t="s">
        <v>674</v>
      </c>
      <c r="K1161" t="s">
        <v>675</v>
      </c>
      <c r="L1161" t="s">
        <v>652</v>
      </c>
      <c r="M1161" t="s">
        <v>652</v>
      </c>
      <c r="N1161" t="str">
        <f t="shared" si="18"/>
        <v>ED-H32-Doctors</v>
      </c>
      <c r="O1161">
        <f>COUNTIF([1]BriansMasterCategoryDefinitionL!$F$2:$F$525,N1161)</f>
        <v>0</v>
      </c>
    </row>
    <row r="1162" spans="1:15" hidden="1" x14ac:dyDescent="0.25">
      <c r="A1162" s="1">
        <v>18</v>
      </c>
      <c r="B1162" t="s">
        <v>637</v>
      </c>
      <c r="C1162" s="3" t="s">
        <v>1285</v>
      </c>
      <c r="D1162" s="3"/>
      <c r="E1162" s="1">
        <v>2400</v>
      </c>
      <c r="F1162" s="1">
        <v>20</v>
      </c>
      <c r="G1162" s="1">
        <v>11490</v>
      </c>
      <c r="H1162" s="1">
        <v>11490</v>
      </c>
      <c r="I1162" s="1">
        <v>11490</v>
      </c>
      <c r="J1162" s="1" t="s">
        <v>653</v>
      </c>
      <c r="K1162" t="s">
        <v>668</v>
      </c>
      <c r="L1162" t="s">
        <v>652</v>
      </c>
      <c r="M1162" t="s">
        <v>652</v>
      </c>
      <c r="N1162" t="str">
        <f t="shared" si="18"/>
        <v>ED-H3A-Doctors</v>
      </c>
      <c r="O1162">
        <f>COUNTIF([1]BriansMasterCategoryDefinitionL!$F$2:$F$525,N1162)</f>
        <v>1</v>
      </c>
    </row>
    <row r="1163" spans="1:15" hidden="1" x14ac:dyDescent="0.25">
      <c r="A1163" s="1">
        <v>18</v>
      </c>
      <c r="B1163" t="s">
        <v>637</v>
      </c>
      <c r="C1163" s="3" t="s">
        <v>1285</v>
      </c>
      <c r="D1163" s="3"/>
      <c r="E1163" s="1">
        <v>2400</v>
      </c>
      <c r="F1163" s="1">
        <v>20</v>
      </c>
      <c r="G1163" s="1">
        <v>11491</v>
      </c>
      <c r="H1163" s="1">
        <v>11491</v>
      </c>
      <c r="I1163" s="1">
        <v>11491</v>
      </c>
      <c r="J1163" s="1" t="s">
        <v>656</v>
      </c>
      <c r="K1163" t="s">
        <v>657</v>
      </c>
      <c r="L1163" t="s">
        <v>658</v>
      </c>
      <c r="M1163" t="s">
        <v>658</v>
      </c>
      <c r="N1163" t="str">
        <f t="shared" si="18"/>
        <v>ED-H5B-General ED Experience</v>
      </c>
      <c r="O1163">
        <f>COUNTIF([1]BriansMasterCategoryDefinitionL!$F$2:$F$525,N1163)</f>
        <v>1</v>
      </c>
    </row>
    <row r="1164" spans="1:15" hidden="1" x14ac:dyDescent="0.25">
      <c r="A1164" s="1">
        <v>18</v>
      </c>
      <c r="B1164" t="s">
        <v>637</v>
      </c>
      <c r="C1164" s="3" t="s">
        <v>1285</v>
      </c>
      <c r="D1164" s="3"/>
      <c r="E1164" s="1">
        <v>2400</v>
      </c>
      <c r="F1164" s="1">
        <v>20</v>
      </c>
      <c r="G1164" s="1">
        <v>11492</v>
      </c>
      <c r="H1164" s="1">
        <v>11492</v>
      </c>
      <c r="I1164" s="1">
        <v>11492</v>
      </c>
      <c r="J1164" s="1" t="s">
        <v>308</v>
      </c>
      <c r="K1164" t="s">
        <v>309</v>
      </c>
      <c r="L1164" t="s">
        <v>658</v>
      </c>
      <c r="M1164" t="s">
        <v>658</v>
      </c>
      <c r="N1164" t="str">
        <f t="shared" si="18"/>
        <v>ED-H8A-General ED Experience</v>
      </c>
      <c r="O1164">
        <f>COUNTIF([1]BriansMasterCategoryDefinitionL!$F$2:$F$525,N1164)</f>
        <v>1</v>
      </c>
    </row>
    <row r="1165" spans="1:15" hidden="1" x14ac:dyDescent="0.25">
      <c r="A1165" s="1">
        <v>18</v>
      </c>
      <c r="B1165" t="s">
        <v>637</v>
      </c>
      <c r="C1165" s="3" t="s">
        <v>1285</v>
      </c>
      <c r="D1165" s="3"/>
      <c r="E1165" s="1">
        <v>2400</v>
      </c>
      <c r="F1165" s="1">
        <v>20</v>
      </c>
      <c r="G1165" s="1">
        <v>11493</v>
      </c>
      <c r="H1165" s="1">
        <v>11493</v>
      </c>
      <c r="I1165" s="1">
        <v>11493</v>
      </c>
      <c r="J1165" s="1" t="s">
        <v>343</v>
      </c>
      <c r="K1165" t="s">
        <v>659</v>
      </c>
      <c r="L1165" t="s">
        <v>658</v>
      </c>
      <c r="M1165" t="s">
        <v>658</v>
      </c>
      <c r="N1165" t="str">
        <f t="shared" si="18"/>
        <v>ED-H7X-General ED Experience</v>
      </c>
      <c r="O1165">
        <f>COUNTIF([1]BriansMasterCategoryDefinitionL!$F$2:$F$525,N1165)</f>
        <v>1</v>
      </c>
    </row>
    <row r="1166" spans="1:15" hidden="1" x14ac:dyDescent="0.25">
      <c r="A1166" s="1">
        <v>18</v>
      </c>
      <c r="B1166" t="s">
        <v>637</v>
      </c>
      <c r="C1166" s="3" t="s">
        <v>1285</v>
      </c>
      <c r="D1166" s="3"/>
      <c r="E1166" s="1">
        <v>2400</v>
      </c>
      <c r="F1166" s="1">
        <v>20</v>
      </c>
      <c r="G1166" s="1">
        <v>11494</v>
      </c>
      <c r="H1166" s="1">
        <v>11494</v>
      </c>
      <c r="I1166" s="1">
        <v>5885</v>
      </c>
      <c r="J1166" s="1" t="s">
        <v>231</v>
      </c>
      <c r="K1166" t="s">
        <v>664</v>
      </c>
      <c r="L1166" t="s">
        <v>314</v>
      </c>
      <c r="M1166" t="s">
        <v>314</v>
      </c>
      <c r="N1166" t="str">
        <f t="shared" si="18"/>
        <v>ED-H30-Overall Rating</v>
      </c>
      <c r="O1166">
        <f>COUNTIF([1]BriansMasterCategoryDefinitionL!$F$2:$F$525,N1166)</f>
        <v>1</v>
      </c>
    </row>
    <row r="1167" spans="1:15" hidden="1" x14ac:dyDescent="0.25">
      <c r="A1167" s="1">
        <v>18</v>
      </c>
      <c r="B1167" t="s">
        <v>637</v>
      </c>
      <c r="C1167" s="3" t="s">
        <v>1285</v>
      </c>
      <c r="D1167" s="3"/>
      <c r="E1167" s="1">
        <v>2400</v>
      </c>
      <c r="F1167" s="1">
        <v>20</v>
      </c>
      <c r="G1167" s="1">
        <v>11497</v>
      </c>
      <c r="H1167" s="1">
        <v>11497</v>
      </c>
      <c r="I1167" s="1">
        <v>5886</v>
      </c>
      <c r="J1167" s="1" t="s">
        <v>252</v>
      </c>
      <c r="K1167" t="s">
        <v>665</v>
      </c>
      <c r="L1167" t="s">
        <v>314</v>
      </c>
      <c r="M1167" t="s">
        <v>314</v>
      </c>
      <c r="N1167" t="str">
        <f t="shared" si="18"/>
        <v>ED-H17-Overall Rating</v>
      </c>
      <c r="O1167">
        <f>COUNTIF([1]BriansMasterCategoryDefinitionL!$F$2:$F$525,N1167)</f>
        <v>0</v>
      </c>
    </row>
    <row r="1168" spans="1:15" hidden="1" x14ac:dyDescent="0.25">
      <c r="A1168" s="1">
        <v>18</v>
      </c>
      <c r="B1168" t="s">
        <v>637</v>
      </c>
      <c r="C1168" s="3" t="s">
        <v>1285</v>
      </c>
      <c r="D1168" s="3"/>
      <c r="E1168" s="1">
        <v>2521</v>
      </c>
      <c r="F1168" s="1">
        <v>16</v>
      </c>
      <c r="G1168" s="1">
        <v>11474</v>
      </c>
      <c r="H1168" s="1">
        <v>11474</v>
      </c>
      <c r="I1168" s="1">
        <v>5877</v>
      </c>
      <c r="J1168" s="1" t="s">
        <v>332</v>
      </c>
      <c r="K1168" t="s">
        <v>333</v>
      </c>
      <c r="L1168" t="s">
        <v>643</v>
      </c>
      <c r="M1168" t="s">
        <v>643</v>
      </c>
      <c r="N1168" t="str">
        <f t="shared" si="18"/>
        <v>ED-H4AF-Patient Care Staff</v>
      </c>
      <c r="O1168">
        <f>COUNTIF([1]BriansMasterCategoryDefinitionL!$F$2:$F$525,N1168)</f>
        <v>1</v>
      </c>
    </row>
    <row r="1169" spans="1:15" hidden="1" x14ac:dyDescent="0.25">
      <c r="A1169" s="1">
        <v>18</v>
      </c>
      <c r="B1169" t="s">
        <v>637</v>
      </c>
      <c r="C1169" s="3" t="s">
        <v>1285</v>
      </c>
      <c r="D1169" s="3"/>
      <c r="E1169" s="1">
        <v>2521</v>
      </c>
      <c r="F1169" s="1">
        <v>16</v>
      </c>
      <c r="G1169" s="1">
        <v>11477</v>
      </c>
      <c r="H1169" s="1">
        <v>11477</v>
      </c>
      <c r="I1169" s="1">
        <v>11477</v>
      </c>
      <c r="J1169" s="1" t="s">
        <v>337</v>
      </c>
      <c r="K1169" t="s">
        <v>338</v>
      </c>
      <c r="L1169" t="s">
        <v>643</v>
      </c>
      <c r="M1169" t="s">
        <v>643</v>
      </c>
      <c r="N1169" t="str">
        <f t="shared" si="18"/>
        <v>ED-H5C-Patient Care Staff</v>
      </c>
      <c r="O1169">
        <f>COUNTIF([1]BriansMasterCategoryDefinitionL!$F$2:$F$525,N1169)</f>
        <v>1</v>
      </c>
    </row>
    <row r="1170" spans="1:15" hidden="1" x14ac:dyDescent="0.25">
      <c r="A1170" s="1">
        <v>18</v>
      </c>
      <c r="B1170" t="s">
        <v>637</v>
      </c>
      <c r="C1170" s="3" t="s">
        <v>1285</v>
      </c>
      <c r="D1170" s="3"/>
      <c r="E1170" s="1">
        <v>2521</v>
      </c>
      <c r="F1170" s="1">
        <v>16</v>
      </c>
      <c r="G1170" s="1">
        <v>11478</v>
      </c>
      <c r="H1170" s="1">
        <v>11478</v>
      </c>
      <c r="I1170" s="1">
        <v>11478</v>
      </c>
      <c r="J1170" s="1" t="s">
        <v>328</v>
      </c>
      <c r="K1170" t="s">
        <v>329</v>
      </c>
      <c r="L1170" t="s">
        <v>643</v>
      </c>
      <c r="M1170" t="s">
        <v>643</v>
      </c>
      <c r="N1170" t="str">
        <f t="shared" si="18"/>
        <v>ED-H2-Patient Care Staff</v>
      </c>
      <c r="O1170">
        <f>COUNTIF([1]BriansMasterCategoryDefinitionL!$F$2:$F$525,N1170)</f>
        <v>1</v>
      </c>
    </row>
    <row r="1171" spans="1:15" hidden="1" x14ac:dyDescent="0.25">
      <c r="A1171" s="1">
        <v>18</v>
      </c>
      <c r="B1171" t="s">
        <v>637</v>
      </c>
      <c r="C1171" s="3" t="s">
        <v>1285</v>
      </c>
      <c r="D1171" s="3"/>
      <c r="E1171" s="1">
        <v>2521</v>
      </c>
      <c r="F1171" s="1">
        <v>16</v>
      </c>
      <c r="G1171" s="1">
        <v>11484</v>
      </c>
      <c r="H1171" s="1">
        <v>11484</v>
      </c>
      <c r="I1171" s="1">
        <v>11484</v>
      </c>
      <c r="J1171" s="1" t="s">
        <v>645</v>
      </c>
      <c r="K1171" t="s">
        <v>646</v>
      </c>
      <c r="L1171" t="s">
        <v>643</v>
      </c>
      <c r="M1171" t="s">
        <v>643</v>
      </c>
      <c r="N1171" t="str">
        <f t="shared" si="18"/>
        <v>ED-H2M-Patient Care Staff</v>
      </c>
      <c r="O1171">
        <f>COUNTIF([1]BriansMasterCategoryDefinitionL!$F$2:$F$525,N1171)</f>
        <v>1</v>
      </c>
    </row>
    <row r="1172" spans="1:15" hidden="1" x14ac:dyDescent="0.25">
      <c r="A1172" s="1">
        <v>18</v>
      </c>
      <c r="B1172" t="s">
        <v>637</v>
      </c>
      <c r="C1172" s="3" t="s">
        <v>1285</v>
      </c>
      <c r="D1172" s="3"/>
      <c r="E1172" s="1">
        <v>2521</v>
      </c>
      <c r="F1172" s="1">
        <v>16</v>
      </c>
      <c r="G1172" s="1">
        <v>11487</v>
      </c>
      <c r="H1172" s="1">
        <v>11487</v>
      </c>
      <c r="I1172" s="1">
        <v>5879</v>
      </c>
      <c r="J1172" s="1" t="s">
        <v>334</v>
      </c>
      <c r="K1172" t="s">
        <v>666</v>
      </c>
      <c r="L1172" t="s">
        <v>643</v>
      </c>
      <c r="M1172" t="s">
        <v>643</v>
      </c>
      <c r="N1172" t="str">
        <f t="shared" si="18"/>
        <v>ED-H4AM-Patient Care Staff</v>
      </c>
      <c r="O1172">
        <f>COUNTIF([1]BriansMasterCategoryDefinitionL!$F$2:$F$525,N1172)</f>
        <v>1</v>
      </c>
    </row>
    <row r="1173" spans="1:15" hidden="1" x14ac:dyDescent="0.25">
      <c r="A1173" s="1">
        <v>18</v>
      </c>
      <c r="B1173" t="s">
        <v>637</v>
      </c>
      <c r="C1173" s="3" t="s">
        <v>1285</v>
      </c>
      <c r="D1173" s="3"/>
      <c r="E1173" s="1">
        <v>2521</v>
      </c>
      <c r="F1173" s="1">
        <v>16</v>
      </c>
      <c r="G1173" s="1">
        <v>11488</v>
      </c>
      <c r="H1173" s="1">
        <v>11488</v>
      </c>
      <c r="I1173" s="1">
        <v>11488</v>
      </c>
      <c r="J1173" s="1" t="s">
        <v>649</v>
      </c>
      <c r="K1173" t="s">
        <v>650</v>
      </c>
      <c r="L1173" t="s">
        <v>643</v>
      </c>
      <c r="M1173" t="s">
        <v>643</v>
      </c>
      <c r="N1173" t="str">
        <f t="shared" si="18"/>
        <v>ED-H2W-Patient Care Staff</v>
      </c>
      <c r="O1173">
        <f>COUNTIF([1]BriansMasterCategoryDefinitionL!$F$2:$F$525,N1173)</f>
        <v>1</v>
      </c>
    </row>
    <row r="1174" spans="1:15" hidden="1" x14ac:dyDescent="0.25">
      <c r="A1174" s="1">
        <v>18</v>
      </c>
      <c r="B1174" t="s">
        <v>637</v>
      </c>
      <c r="C1174" s="3" t="s">
        <v>1285</v>
      </c>
      <c r="D1174" s="3"/>
      <c r="E1174" s="1">
        <v>2521</v>
      </c>
      <c r="F1174" s="1">
        <v>16</v>
      </c>
      <c r="G1174" s="1">
        <v>22882</v>
      </c>
      <c r="H1174" s="1">
        <v>21975</v>
      </c>
      <c r="I1174" s="1">
        <v>21975</v>
      </c>
      <c r="J1174" s="1" t="s">
        <v>676</v>
      </c>
      <c r="K1174" t="s">
        <v>677</v>
      </c>
      <c r="L1174" t="s">
        <v>643</v>
      </c>
      <c r="M1174" t="s">
        <v>643</v>
      </c>
      <c r="N1174" t="str">
        <f t="shared" si="18"/>
        <v>ED-H4NN-Patient Care Staff</v>
      </c>
      <c r="O1174">
        <f>COUNTIF([1]BriansMasterCategoryDefinitionL!$F$2:$F$525,N1174)</f>
        <v>0</v>
      </c>
    </row>
    <row r="1175" spans="1:15" hidden="1" x14ac:dyDescent="0.25">
      <c r="A1175" s="1">
        <v>18</v>
      </c>
      <c r="B1175" t="s">
        <v>637</v>
      </c>
      <c r="C1175" s="3" t="s">
        <v>1285</v>
      </c>
      <c r="D1175" s="3"/>
      <c r="E1175" s="1">
        <v>2521</v>
      </c>
      <c r="F1175" s="1">
        <v>16</v>
      </c>
      <c r="G1175" s="1">
        <v>11489</v>
      </c>
      <c r="H1175" s="1">
        <v>11489</v>
      </c>
      <c r="I1175" s="1">
        <v>11489</v>
      </c>
      <c r="J1175" s="1" t="s">
        <v>167</v>
      </c>
      <c r="K1175" t="s">
        <v>667</v>
      </c>
      <c r="L1175" t="s">
        <v>652</v>
      </c>
      <c r="M1175" t="s">
        <v>652</v>
      </c>
      <c r="N1175" t="str">
        <f t="shared" si="18"/>
        <v>ED-H3BC-Doctors</v>
      </c>
      <c r="O1175">
        <f>COUNTIF([1]BriansMasterCategoryDefinitionL!$F$2:$F$525,N1175)</f>
        <v>1</v>
      </c>
    </row>
    <row r="1176" spans="1:15" hidden="1" x14ac:dyDescent="0.25">
      <c r="A1176" s="1">
        <v>18</v>
      </c>
      <c r="B1176" t="s">
        <v>637</v>
      </c>
      <c r="C1176" s="3" t="s">
        <v>1285</v>
      </c>
      <c r="D1176" s="3"/>
      <c r="E1176" s="1">
        <v>2521</v>
      </c>
      <c r="F1176" s="1">
        <v>16</v>
      </c>
      <c r="G1176" s="1">
        <v>11490</v>
      </c>
      <c r="H1176" s="1">
        <v>11490</v>
      </c>
      <c r="I1176" s="1">
        <v>11490</v>
      </c>
      <c r="J1176" s="1" t="s">
        <v>653</v>
      </c>
      <c r="K1176" t="s">
        <v>668</v>
      </c>
      <c r="L1176" t="s">
        <v>652</v>
      </c>
      <c r="M1176" t="s">
        <v>652</v>
      </c>
      <c r="N1176" t="str">
        <f t="shared" si="18"/>
        <v>ED-H3A-Doctors</v>
      </c>
      <c r="O1176">
        <f>COUNTIF([1]BriansMasterCategoryDefinitionL!$F$2:$F$525,N1176)</f>
        <v>1</v>
      </c>
    </row>
    <row r="1177" spans="1:15" hidden="1" x14ac:dyDescent="0.25">
      <c r="A1177" s="1">
        <v>18</v>
      </c>
      <c r="B1177" t="s">
        <v>637</v>
      </c>
      <c r="C1177" s="3" t="s">
        <v>1285</v>
      </c>
      <c r="D1177" s="3"/>
      <c r="E1177" s="1">
        <v>2521</v>
      </c>
      <c r="F1177" s="1">
        <v>16</v>
      </c>
      <c r="G1177" s="1">
        <v>11498</v>
      </c>
      <c r="H1177" s="1">
        <v>11498</v>
      </c>
      <c r="I1177" s="1">
        <v>11498</v>
      </c>
      <c r="J1177" s="1" t="s">
        <v>225</v>
      </c>
      <c r="K1177" t="s">
        <v>336</v>
      </c>
      <c r="L1177" t="s">
        <v>652</v>
      </c>
      <c r="M1177" t="s">
        <v>652</v>
      </c>
      <c r="N1177" t="str">
        <f t="shared" si="18"/>
        <v>ED-H3-Doctors</v>
      </c>
      <c r="O1177">
        <f>COUNTIF([1]BriansMasterCategoryDefinitionL!$F$2:$F$525,N1177)</f>
        <v>1</v>
      </c>
    </row>
    <row r="1178" spans="1:15" hidden="1" x14ac:dyDescent="0.25">
      <c r="A1178" s="1">
        <v>18</v>
      </c>
      <c r="B1178" t="s">
        <v>637</v>
      </c>
      <c r="C1178" s="3" t="s">
        <v>1285</v>
      </c>
      <c r="D1178" s="3"/>
      <c r="E1178" s="1">
        <v>2521</v>
      </c>
      <c r="F1178" s="1">
        <v>16</v>
      </c>
      <c r="G1178" s="1">
        <v>11491</v>
      </c>
      <c r="H1178" s="1">
        <v>11491</v>
      </c>
      <c r="I1178" s="1">
        <v>11491</v>
      </c>
      <c r="J1178" s="1" t="s">
        <v>656</v>
      </c>
      <c r="K1178" t="s">
        <v>657</v>
      </c>
      <c r="L1178" t="s">
        <v>658</v>
      </c>
      <c r="M1178" t="s">
        <v>658</v>
      </c>
      <c r="N1178" t="str">
        <f t="shared" si="18"/>
        <v>ED-H5B-General ED Experience</v>
      </c>
      <c r="O1178">
        <f>COUNTIF([1]BriansMasterCategoryDefinitionL!$F$2:$F$525,N1178)</f>
        <v>1</v>
      </c>
    </row>
    <row r="1179" spans="1:15" hidden="1" x14ac:dyDescent="0.25">
      <c r="A1179" s="1">
        <v>18</v>
      </c>
      <c r="B1179" t="s">
        <v>637</v>
      </c>
      <c r="C1179" s="3" t="s">
        <v>1285</v>
      </c>
      <c r="D1179" s="3"/>
      <c r="E1179" s="1">
        <v>2521</v>
      </c>
      <c r="F1179" s="1">
        <v>16</v>
      </c>
      <c r="G1179" s="1">
        <v>11492</v>
      </c>
      <c r="H1179" s="1">
        <v>11492</v>
      </c>
      <c r="I1179" s="1">
        <v>11492</v>
      </c>
      <c r="J1179" s="1" t="s">
        <v>308</v>
      </c>
      <c r="K1179" t="s">
        <v>309</v>
      </c>
      <c r="L1179" t="s">
        <v>658</v>
      </c>
      <c r="M1179" t="s">
        <v>658</v>
      </c>
      <c r="N1179" t="str">
        <f t="shared" si="18"/>
        <v>ED-H8A-General ED Experience</v>
      </c>
      <c r="O1179">
        <f>COUNTIF([1]BriansMasterCategoryDefinitionL!$F$2:$F$525,N1179)</f>
        <v>1</v>
      </c>
    </row>
    <row r="1180" spans="1:15" hidden="1" x14ac:dyDescent="0.25">
      <c r="A1180" s="1">
        <v>18</v>
      </c>
      <c r="B1180" t="s">
        <v>637</v>
      </c>
      <c r="C1180" s="3" t="s">
        <v>1285</v>
      </c>
      <c r="D1180" s="3"/>
      <c r="E1180" s="1">
        <v>2521</v>
      </c>
      <c r="F1180" s="1">
        <v>16</v>
      </c>
      <c r="G1180" s="1">
        <v>11493</v>
      </c>
      <c r="H1180" s="1">
        <v>11493</v>
      </c>
      <c r="I1180" s="1">
        <v>11493</v>
      </c>
      <c r="J1180" s="1" t="s">
        <v>343</v>
      </c>
      <c r="K1180" t="s">
        <v>659</v>
      </c>
      <c r="L1180" t="s">
        <v>658</v>
      </c>
      <c r="M1180" t="s">
        <v>658</v>
      </c>
      <c r="N1180" t="str">
        <f t="shared" si="18"/>
        <v>ED-H7X-General ED Experience</v>
      </c>
      <c r="O1180">
        <f>COUNTIF([1]BriansMasterCategoryDefinitionL!$F$2:$F$525,N1180)</f>
        <v>1</v>
      </c>
    </row>
    <row r="1181" spans="1:15" hidden="1" x14ac:dyDescent="0.25">
      <c r="A1181" s="1">
        <v>18</v>
      </c>
      <c r="B1181" t="s">
        <v>637</v>
      </c>
      <c r="C1181" s="3" t="s">
        <v>1285</v>
      </c>
      <c r="D1181" s="3"/>
      <c r="E1181" s="1">
        <v>2521</v>
      </c>
      <c r="F1181" s="1">
        <v>16</v>
      </c>
      <c r="G1181" s="1">
        <v>11494</v>
      </c>
      <c r="H1181" s="1">
        <v>11494</v>
      </c>
      <c r="I1181" s="1">
        <v>5885</v>
      </c>
      <c r="J1181" s="1" t="s">
        <v>231</v>
      </c>
      <c r="K1181" t="s">
        <v>664</v>
      </c>
      <c r="L1181" t="s">
        <v>314</v>
      </c>
      <c r="M1181" t="s">
        <v>314</v>
      </c>
      <c r="N1181" t="str">
        <f t="shared" si="18"/>
        <v>ED-H30-Overall Rating</v>
      </c>
      <c r="O1181">
        <f>COUNTIF([1]BriansMasterCategoryDefinitionL!$F$2:$F$525,N1181)</f>
        <v>1</v>
      </c>
    </row>
    <row r="1182" spans="1:15" hidden="1" x14ac:dyDescent="0.25">
      <c r="A1182" s="1">
        <v>18</v>
      </c>
      <c r="B1182" t="s">
        <v>637</v>
      </c>
      <c r="C1182" s="3" t="s">
        <v>1285</v>
      </c>
      <c r="D1182" s="3"/>
      <c r="E1182" s="1">
        <v>2521</v>
      </c>
      <c r="F1182" s="1">
        <v>16</v>
      </c>
      <c r="G1182" s="1">
        <v>11497</v>
      </c>
      <c r="H1182" s="1">
        <v>11497</v>
      </c>
      <c r="I1182" s="1">
        <v>5886</v>
      </c>
      <c r="J1182" s="1" t="s">
        <v>252</v>
      </c>
      <c r="K1182" t="s">
        <v>665</v>
      </c>
      <c r="L1182" t="s">
        <v>314</v>
      </c>
      <c r="M1182" t="s">
        <v>314</v>
      </c>
      <c r="N1182" t="str">
        <f t="shared" si="18"/>
        <v>ED-H17-Overall Rating</v>
      </c>
      <c r="O1182">
        <f>COUNTIF([1]BriansMasterCategoryDefinitionL!$F$2:$F$525,N1182)</f>
        <v>0</v>
      </c>
    </row>
    <row r="1183" spans="1:15" hidden="1" x14ac:dyDescent="0.25">
      <c r="A1183" s="1">
        <v>18</v>
      </c>
      <c r="B1183" t="s">
        <v>637</v>
      </c>
      <c r="C1183" s="3" t="s">
        <v>1285</v>
      </c>
      <c r="D1183" s="3"/>
      <c r="E1183" s="1">
        <v>2521</v>
      </c>
      <c r="F1183" s="1">
        <v>16</v>
      </c>
      <c r="G1183" s="1">
        <v>14169</v>
      </c>
      <c r="H1183" s="1">
        <v>14169</v>
      </c>
      <c r="I1183" s="1">
        <v>14169</v>
      </c>
      <c r="J1183" s="1" t="s">
        <v>678</v>
      </c>
      <c r="K1183" t="s">
        <v>679</v>
      </c>
      <c r="L1183" t="s">
        <v>320</v>
      </c>
      <c r="M1183" t="s">
        <v>320</v>
      </c>
      <c r="N1183" t="str">
        <f t="shared" si="18"/>
        <v>ED-H10J-SCHEDULING/REGISTRATION</v>
      </c>
      <c r="O1183">
        <f>COUNTIF([1]BriansMasterCategoryDefinitionL!$F$2:$F$525,N1183)</f>
        <v>0</v>
      </c>
    </row>
    <row r="1184" spans="1:15" hidden="1" x14ac:dyDescent="0.25">
      <c r="A1184" s="1">
        <v>18</v>
      </c>
      <c r="B1184" t="s">
        <v>637</v>
      </c>
      <c r="C1184" s="3" t="s">
        <v>1285</v>
      </c>
      <c r="D1184" s="3"/>
      <c r="E1184" s="1">
        <v>2521</v>
      </c>
      <c r="F1184" s="1">
        <v>16</v>
      </c>
      <c r="G1184" s="1">
        <v>16612</v>
      </c>
      <c r="H1184" s="1">
        <v>16612</v>
      </c>
      <c r="I1184" s="1">
        <v>16612</v>
      </c>
      <c r="J1184" s="1" t="s">
        <v>680</v>
      </c>
      <c r="K1184" t="s">
        <v>681</v>
      </c>
      <c r="L1184" t="s">
        <v>320</v>
      </c>
      <c r="M1184" t="s">
        <v>320</v>
      </c>
      <c r="N1184" t="str">
        <f t="shared" si="18"/>
        <v>ED-H1H-SCHEDULING/REGISTRATION</v>
      </c>
      <c r="O1184">
        <f>COUNTIF([1]BriansMasterCategoryDefinitionL!$F$2:$F$525,N1184)</f>
        <v>0</v>
      </c>
    </row>
    <row r="1185" spans="1:15" hidden="1" x14ac:dyDescent="0.25">
      <c r="A1185" s="1">
        <v>18</v>
      </c>
      <c r="B1185" t="s">
        <v>637</v>
      </c>
      <c r="C1185" s="3" t="s">
        <v>1285</v>
      </c>
      <c r="D1185" s="3"/>
      <c r="E1185" s="1">
        <v>2521</v>
      </c>
      <c r="F1185" s="1">
        <v>16</v>
      </c>
      <c r="G1185" s="1">
        <v>16613</v>
      </c>
      <c r="H1185" s="1">
        <v>16613</v>
      </c>
      <c r="I1185" s="1">
        <v>16613</v>
      </c>
      <c r="J1185" s="1" t="s">
        <v>682</v>
      </c>
      <c r="K1185" t="s">
        <v>683</v>
      </c>
      <c r="L1185" t="s">
        <v>320</v>
      </c>
      <c r="M1185" t="s">
        <v>320</v>
      </c>
      <c r="N1185" t="str">
        <f t="shared" si="18"/>
        <v>ED-H1O-SCHEDULING/REGISTRATION</v>
      </c>
      <c r="O1185">
        <f>COUNTIF([1]BriansMasterCategoryDefinitionL!$F$2:$F$525,N1185)</f>
        <v>0</v>
      </c>
    </row>
    <row r="1186" spans="1:15" hidden="1" x14ac:dyDescent="0.25">
      <c r="A1186" s="1">
        <v>18</v>
      </c>
      <c r="B1186" t="s">
        <v>637</v>
      </c>
      <c r="C1186" s="3" t="s">
        <v>1285</v>
      </c>
      <c r="D1186" s="3"/>
      <c r="E1186" s="1">
        <v>2521</v>
      </c>
      <c r="F1186" s="1">
        <v>16</v>
      </c>
      <c r="G1186" s="1">
        <v>16615</v>
      </c>
      <c r="H1186" s="1">
        <v>16615</v>
      </c>
      <c r="I1186" s="1">
        <v>16615</v>
      </c>
      <c r="J1186" s="1" t="s">
        <v>684</v>
      </c>
      <c r="K1186" t="s">
        <v>685</v>
      </c>
      <c r="L1186" t="s">
        <v>300</v>
      </c>
      <c r="M1186" t="s">
        <v>300</v>
      </c>
      <c r="N1186" t="str">
        <f t="shared" si="18"/>
        <v>ED-H2A-CARE FROM STAFF</v>
      </c>
      <c r="O1186">
        <f>COUNTIF([1]BriansMasterCategoryDefinitionL!$F$2:$F$525,N1186)</f>
        <v>0</v>
      </c>
    </row>
    <row r="1187" spans="1:15" hidden="1" x14ac:dyDescent="0.25">
      <c r="A1187" s="1">
        <v>18</v>
      </c>
      <c r="B1187" t="s">
        <v>637</v>
      </c>
      <c r="C1187" s="3" t="s">
        <v>1285</v>
      </c>
      <c r="D1187" s="3"/>
      <c r="E1187" s="1">
        <v>2521</v>
      </c>
      <c r="F1187" s="1">
        <v>16</v>
      </c>
      <c r="G1187" s="1">
        <v>16641</v>
      </c>
      <c r="H1187" s="1">
        <v>15713</v>
      </c>
      <c r="I1187" s="1">
        <v>15713</v>
      </c>
      <c r="J1187" s="1" t="s">
        <v>686</v>
      </c>
      <c r="K1187" t="s">
        <v>687</v>
      </c>
      <c r="L1187" t="s">
        <v>300</v>
      </c>
      <c r="M1187" t="s">
        <v>300</v>
      </c>
      <c r="N1187" t="str">
        <f t="shared" si="18"/>
        <v>ED-H4B-CARE FROM STAFF</v>
      </c>
      <c r="O1187">
        <f>COUNTIF([1]BriansMasterCategoryDefinitionL!$F$2:$F$525,N1187)</f>
        <v>0</v>
      </c>
    </row>
    <row r="1188" spans="1:15" hidden="1" x14ac:dyDescent="0.25">
      <c r="A1188" s="1">
        <v>18</v>
      </c>
      <c r="B1188" t="s">
        <v>637</v>
      </c>
      <c r="C1188" s="3" t="s">
        <v>1285</v>
      </c>
      <c r="D1188" s="3"/>
      <c r="E1188" s="1">
        <v>2521</v>
      </c>
      <c r="F1188" s="1">
        <v>16</v>
      </c>
      <c r="G1188" s="1">
        <v>21771</v>
      </c>
      <c r="H1188" s="1">
        <v>11476</v>
      </c>
      <c r="I1188" s="1">
        <v>11476</v>
      </c>
      <c r="J1188" s="1" t="s">
        <v>330</v>
      </c>
      <c r="K1188" t="s">
        <v>331</v>
      </c>
      <c r="L1188" t="s">
        <v>300</v>
      </c>
      <c r="M1188" t="s">
        <v>300</v>
      </c>
      <c r="N1188" t="str">
        <f t="shared" si="18"/>
        <v>ED-H4AA-CARE FROM STAFF</v>
      </c>
      <c r="O1188">
        <f>COUNTIF([1]BriansMasterCategoryDefinitionL!$F$2:$F$525,N1188)</f>
        <v>0</v>
      </c>
    </row>
    <row r="1189" spans="1:15" hidden="1" x14ac:dyDescent="0.25">
      <c r="A1189" s="1">
        <v>18</v>
      </c>
      <c r="B1189" t="s">
        <v>637</v>
      </c>
      <c r="C1189" s="3" t="s">
        <v>1285</v>
      </c>
      <c r="D1189" s="3"/>
      <c r="E1189" s="1">
        <v>2521</v>
      </c>
      <c r="F1189" s="1">
        <v>16</v>
      </c>
      <c r="G1189" s="1">
        <v>22388</v>
      </c>
      <c r="H1189" s="1">
        <v>22388</v>
      </c>
      <c r="I1189" s="1">
        <v>19394</v>
      </c>
      <c r="J1189" s="1" t="s">
        <v>688</v>
      </c>
      <c r="K1189" t="s">
        <v>689</v>
      </c>
      <c r="L1189" t="s">
        <v>341</v>
      </c>
      <c r="M1189" t="s">
        <v>341</v>
      </c>
      <c r="N1189" t="str">
        <f t="shared" si="18"/>
        <v>ED-H6G-FACILITY</v>
      </c>
      <c r="O1189">
        <f>COUNTIF([1]BriansMasterCategoryDefinitionL!$F$2:$F$525,N1189)</f>
        <v>0</v>
      </c>
    </row>
    <row r="1190" spans="1:15" hidden="1" x14ac:dyDescent="0.25">
      <c r="A1190" s="1">
        <v>18</v>
      </c>
      <c r="B1190" t="s">
        <v>637</v>
      </c>
      <c r="C1190" s="3" t="s">
        <v>1285</v>
      </c>
      <c r="D1190" s="3"/>
      <c r="E1190" s="1">
        <v>2521</v>
      </c>
      <c r="F1190" s="1">
        <v>16</v>
      </c>
      <c r="G1190" s="1">
        <v>16401</v>
      </c>
      <c r="H1190" s="1">
        <v>14139</v>
      </c>
      <c r="I1190" s="1">
        <v>14139</v>
      </c>
      <c r="J1190" s="1" t="s">
        <v>342</v>
      </c>
      <c r="K1190" t="s">
        <v>289</v>
      </c>
      <c r="L1190" t="s">
        <v>341</v>
      </c>
      <c r="M1190" t="s">
        <v>341</v>
      </c>
      <c r="N1190" t="str">
        <f t="shared" si="18"/>
        <v>ED-H6AA-FACILITY</v>
      </c>
      <c r="O1190">
        <f>COUNTIF([1]BriansMasterCategoryDefinitionL!$F$2:$F$525,N1190)</f>
        <v>0</v>
      </c>
    </row>
    <row r="1191" spans="1:15" hidden="1" x14ac:dyDescent="0.25">
      <c r="A1191" s="1">
        <v>18</v>
      </c>
      <c r="B1191" t="s">
        <v>637</v>
      </c>
      <c r="C1191" s="3" t="s">
        <v>1285</v>
      </c>
      <c r="D1191" s="3"/>
      <c r="E1191" s="1">
        <v>2353</v>
      </c>
      <c r="F1191" s="1">
        <v>8</v>
      </c>
      <c r="G1191" s="1">
        <v>22882</v>
      </c>
      <c r="H1191" s="1">
        <v>21975</v>
      </c>
      <c r="I1191" s="1">
        <v>21975</v>
      </c>
      <c r="J1191" s="1" t="s">
        <v>676</v>
      </c>
      <c r="K1191" t="s">
        <v>677</v>
      </c>
      <c r="L1191" t="s">
        <v>643</v>
      </c>
      <c r="M1191" t="s">
        <v>643</v>
      </c>
      <c r="N1191" t="str">
        <f t="shared" si="18"/>
        <v>ED-H4NN-Patient Care Staff</v>
      </c>
      <c r="O1191">
        <f>COUNTIF([1]BriansMasterCategoryDefinitionL!$F$2:$F$525,N1191)</f>
        <v>0</v>
      </c>
    </row>
    <row r="1192" spans="1:15" hidden="1" x14ac:dyDescent="0.25">
      <c r="A1192" s="1">
        <v>18</v>
      </c>
      <c r="B1192" t="s">
        <v>637</v>
      </c>
      <c r="C1192" s="3" t="s">
        <v>1285</v>
      </c>
      <c r="D1192" s="3"/>
      <c r="E1192" s="1">
        <v>2353</v>
      </c>
      <c r="F1192" s="1">
        <v>8</v>
      </c>
      <c r="G1192" s="1">
        <v>11474</v>
      </c>
      <c r="H1192" s="1">
        <v>11474</v>
      </c>
      <c r="I1192" s="1">
        <v>5877</v>
      </c>
      <c r="J1192" s="1" t="s">
        <v>332</v>
      </c>
      <c r="K1192" t="s">
        <v>333</v>
      </c>
      <c r="L1192" t="s">
        <v>643</v>
      </c>
      <c r="M1192" t="s">
        <v>643</v>
      </c>
      <c r="N1192" t="str">
        <f t="shared" si="18"/>
        <v>ED-H4AF-Patient Care Staff</v>
      </c>
      <c r="O1192">
        <f>COUNTIF([1]BriansMasterCategoryDefinitionL!$F$2:$F$525,N1192)</f>
        <v>1</v>
      </c>
    </row>
    <row r="1193" spans="1:15" hidden="1" x14ac:dyDescent="0.25">
      <c r="A1193" s="1">
        <v>18</v>
      </c>
      <c r="B1193" t="s">
        <v>637</v>
      </c>
      <c r="C1193" s="3" t="s">
        <v>1285</v>
      </c>
      <c r="D1193" s="3"/>
      <c r="E1193" s="1">
        <v>2353</v>
      </c>
      <c r="F1193" s="1">
        <v>8</v>
      </c>
      <c r="G1193" s="1">
        <v>11477</v>
      </c>
      <c r="H1193" s="1">
        <v>11477</v>
      </c>
      <c r="I1193" s="1">
        <v>11477</v>
      </c>
      <c r="J1193" s="1" t="s">
        <v>337</v>
      </c>
      <c r="K1193" t="s">
        <v>338</v>
      </c>
      <c r="L1193" t="s">
        <v>643</v>
      </c>
      <c r="M1193" t="s">
        <v>643</v>
      </c>
      <c r="N1193" t="str">
        <f t="shared" si="18"/>
        <v>ED-H5C-Patient Care Staff</v>
      </c>
      <c r="O1193">
        <f>COUNTIF([1]BriansMasterCategoryDefinitionL!$F$2:$F$525,N1193)</f>
        <v>1</v>
      </c>
    </row>
    <row r="1194" spans="1:15" hidden="1" x14ac:dyDescent="0.25">
      <c r="A1194" s="1">
        <v>18</v>
      </c>
      <c r="B1194" t="s">
        <v>637</v>
      </c>
      <c r="C1194" s="3" t="s">
        <v>1285</v>
      </c>
      <c r="D1194" s="3"/>
      <c r="E1194" s="1">
        <v>2353</v>
      </c>
      <c r="F1194" s="1">
        <v>8</v>
      </c>
      <c r="G1194" s="1">
        <v>11478</v>
      </c>
      <c r="H1194" s="1">
        <v>11478</v>
      </c>
      <c r="I1194" s="1">
        <v>11478</v>
      </c>
      <c r="J1194" s="1" t="s">
        <v>328</v>
      </c>
      <c r="K1194" t="s">
        <v>329</v>
      </c>
      <c r="L1194" t="s">
        <v>643</v>
      </c>
      <c r="M1194" t="s">
        <v>643</v>
      </c>
      <c r="N1194" t="str">
        <f t="shared" si="18"/>
        <v>ED-H2-Patient Care Staff</v>
      </c>
      <c r="O1194">
        <f>COUNTIF([1]BriansMasterCategoryDefinitionL!$F$2:$F$525,N1194)</f>
        <v>1</v>
      </c>
    </row>
    <row r="1195" spans="1:15" hidden="1" x14ac:dyDescent="0.25">
      <c r="A1195" s="1">
        <v>18</v>
      </c>
      <c r="B1195" t="s">
        <v>637</v>
      </c>
      <c r="C1195" s="3" t="s">
        <v>1285</v>
      </c>
      <c r="D1195" s="3"/>
      <c r="E1195" s="1">
        <v>2353</v>
      </c>
      <c r="F1195" s="1">
        <v>8</v>
      </c>
      <c r="G1195" s="1">
        <v>11484</v>
      </c>
      <c r="H1195" s="1">
        <v>11484</v>
      </c>
      <c r="I1195" s="1">
        <v>11484</v>
      </c>
      <c r="J1195" s="1" t="s">
        <v>645</v>
      </c>
      <c r="K1195" t="s">
        <v>646</v>
      </c>
      <c r="L1195" t="s">
        <v>643</v>
      </c>
      <c r="M1195" t="s">
        <v>643</v>
      </c>
      <c r="N1195" t="str">
        <f t="shared" si="18"/>
        <v>ED-H2M-Patient Care Staff</v>
      </c>
      <c r="O1195">
        <f>COUNTIF([1]BriansMasterCategoryDefinitionL!$F$2:$F$525,N1195)</f>
        <v>1</v>
      </c>
    </row>
    <row r="1196" spans="1:15" hidden="1" x14ac:dyDescent="0.25">
      <c r="A1196" s="1">
        <v>18</v>
      </c>
      <c r="B1196" t="s">
        <v>637</v>
      </c>
      <c r="C1196" s="3" t="s">
        <v>1285</v>
      </c>
      <c r="D1196" s="3"/>
      <c r="E1196" s="1">
        <v>2353</v>
      </c>
      <c r="F1196" s="1">
        <v>8</v>
      </c>
      <c r="G1196" s="1">
        <v>11487</v>
      </c>
      <c r="H1196" s="1">
        <v>11487</v>
      </c>
      <c r="I1196" s="1">
        <v>5879</v>
      </c>
      <c r="J1196" s="1" t="s">
        <v>334</v>
      </c>
      <c r="K1196" t="s">
        <v>666</v>
      </c>
      <c r="L1196" t="s">
        <v>643</v>
      </c>
      <c r="M1196" t="s">
        <v>643</v>
      </c>
      <c r="N1196" t="str">
        <f t="shared" si="18"/>
        <v>ED-H4AM-Patient Care Staff</v>
      </c>
      <c r="O1196">
        <f>COUNTIF([1]BriansMasterCategoryDefinitionL!$F$2:$F$525,N1196)</f>
        <v>1</v>
      </c>
    </row>
    <row r="1197" spans="1:15" hidden="1" x14ac:dyDescent="0.25">
      <c r="A1197" s="1">
        <v>18</v>
      </c>
      <c r="B1197" t="s">
        <v>637</v>
      </c>
      <c r="C1197" s="3" t="s">
        <v>1285</v>
      </c>
      <c r="D1197" s="3"/>
      <c r="E1197" s="1">
        <v>2353</v>
      </c>
      <c r="F1197" s="1">
        <v>8</v>
      </c>
      <c r="G1197" s="1">
        <v>11488</v>
      </c>
      <c r="H1197" s="1">
        <v>11488</v>
      </c>
      <c r="I1197" s="1">
        <v>11488</v>
      </c>
      <c r="J1197" s="1" t="s">
        <v>649</v>
      </c>
      <c r="K1197" t="s">
        <v>650</v>
      </c>
      <c r="L1197" t="s">
        <v>643</v>
      </c>
      <c r="M1197" t="s">
        <v>643</v>
      </c>
      <c r="N1197" t="str">
        <f t="shared" si="18"/>
        <v>ED-H2W-Patient Care Staff</v>
      </c>
      <c r="O1197">
        <f>COUNTIF([1]BriansMasterCategoryDefinitionL!$F$2:$F$525,N1197)</f>
        <v>1</v>
      </c>
    </row>
    <row r="1198" spans="1:15" hidden="1" x14ac:dyDescent="0.25">
      <c r="A1198" s="1">
        <v>18</v>
      </c>
      <c r="B1198" t="s">
        <v>637</v>
      </c>
      <c r="C1198" s="3" t="s">
        <v>1285</v>
      </c>
      <c r="D1198" s="3"/>
      <c r="E1198" s="1">
        <v>2353</v>
      </c>
      <c r="F1198" s="1">
        <v>8</v>
      </c>
      <c r="G1198" s="1">
        <v>11489</v>
      </c>
      <c r="H1198" s="1">
        <v>11489</v>
      </c>
      <c r="I1198" s="1">
        <v>11489</v>
      </c>
      <c r="J1198" s="1" t="s">
        <v>167</v>
      </c>
      <c r="K1198" t="s">
        <v>667</v>
      </c>
      <c r="L1198" t="s">
        <v>652</v>
      </c>
      <c r="M1198" t="s">
        <v>652</v>
      </c>
      <c r="N1198" t="str">
        <f t="shared" si="18"/>
        <v>ED-H3BC-Doctors</v>
      </c>
      <c r="O1198">
        <f>COUNTIF([1]BriansMasterCategoryDefinitionL!$F$2:$F$525,N1198)</f>
        <v>1</v>
      </c>
    </row>
    <row r="1199" spans="1:15" hidden="1" x14ac:dyDescent="0.25">
      <c r="A1199" s="1">
        <v>18</v>
      </c>
      <c r="B1199" t="s">
        <v>637</v>
      </c>
      <c r="C1199" s="3" t="s">
        <v>1285</v>
      </c>
      <c r="D1199" s="3"/>
      <c r="E1199" s="1">
        <v>2353</v>
      </c>
      <c r="F1199" s="1">
        <v>8</v>
      </c>
      <c r="G1199" s="1">
        <v>11490</v>
      </c>
      <c r="H1199" s="1">
        <v>11490</v>
      </c>
      <c r="I1199" s="1">
        <v>11490</v>
      </c>
      <c r="J1199" s="1" t="s">
        <v>653</v>
      </c>
      <c r="K1199" t="s">
        <v>668</v>
      </c>
      <c r="L1199" t="s">
        <v>652</v>
      </c>
      <c r="M1199" t="s">
        <v>652</v>
      </c>
      <c r="N1199" t="str">
        <f t="shared" si="18"/>
        <v>ED-H3A-Doctors</v>
      </c>
      <c r="O1199">
        <f>COUNTIF([1]BriansMasterCategoryDefinitionL!$F$2:$F$525,N1199)</f>
        <v>1</v>
      </c>
    </row>
    <row r="1200" spans="1:15" hidden="1" x14ac:dyDescent="0.25">
      <c r="A1200" s="1">
        <v>18</v>
      </c>
      <c r="B1200" t="s">
        <v>637</v>
      </c>
      <c r="C1200" s="3" t="s">
        <v>1285</v>
      </c>
      <c r="D1200" s="3"/>
      <c r="E1200" s="1">
        <v>2353</v>
      </c>
      <c r="F1200" s="1">
        <v>8</v>
      </c>
      <c r="G1200" s="1">
        <v>11498</v>
      </c>
      <c r="H1200" s="1">
        <v>11498</v>
      </c>
      <c r="I1200" s="1">
        <v>11498</v>
      </c>
      <c r="J1200" s="1" t="s">
        <v>225</v>
      </c>
      <c r="K1200" t="s">
        <v>336</v>
      </c>
      <c r="L1200" t="s">
        <v>652</v>
      </c>
      <c r="M1200" t="s">
        <v>652</v>
      </c>
      <c r="N1200" t="str">
        <f t="shared" si="18"/>
        <v>ED-H3-Doctors</v>
      </c>
      <c r="O1200">
        <f>COUNTIF([1]BriansMasterCategoryDefinitionL!$F$2:$F$525,N1200)</f>
        <v>1</v>
      </c>
    </row>
    <row r="1201" spans="1:15" hidden="1" x14ac:dyDescent="0.25">
      <c r="A1201" s="1">
        <v>18</v>
      </c>
      <c r="B1201" t="s">
        <v>637</v>
      </c>
      <c r="C1201" s="3" t="s">
        <v>1285</v>
      </c>
      <c r="D1201" s="3"/>
      <c r="E1201" s="1">
        <v>2353</v>
      </c>
      <c r="F1201" s="1">
        <v>8</v>
      </c>
      <c r="G1201" s="1">
        <v>11491</v>
      </c>
      <c r="H1201" s="1">
        <v>11491</v>
      </c>
      <c r="I1201" s="1">
        <v>11491</v>
      </c>
      <c r="J1201" s="1" t="s">
        <v>656</v>
      </c>
      <c r="K1201" t="s">
        <v>657</v>
      </c>
      <c r="L1201" t="s">
        <v>658</v>
      </c>
      <c r="M1201" t="s">
        <v>658</v>
      </c>
      <c r="N1201" t="str">
        <f t="shared" si="18"/>
        <v>ED-H5B-General ED Experience</v>
      </c>
      <c r="O1201">
        <f>COUNTIF([1]BriansMasterCategoryDefinitionL!$F$2:$F$525,N1201)</f>
        <v>1</v>
      </c>
    </row>
    <row r="1202" spans="1:15" hidden="1" x14ac:dyDescent="0.25">
      <c r="A1202" s="1">
        <v>18</v>
      </c>
      <c r="B1202" t="s">
        <v>637</v>
      </c>
      <c r="C1202" s="3" t="s">
        <v>1285</v>
      </c>
      <c r="D1202" s="3"/>
      <c r="E1202" s="1">
        <v>2353</v>
      </c>
      <c r="F1202" s="1">
        <v>8</v>
      </c>
      <c r="G1202" s="1">
        <v>11492</v>
      </c>
      <c r="H1202" s="1">
        <v>11492</v>
      </c>
      <c r="I1202" s="1">
        <v>11492</v>
      </c>
      <c r="J1202" s="1" t="s">
        <v>308</v>
      </c>
      <c r="K1202" t="s">
        <v>309</v>
      </c>
      <c r="L1202" t="s">
        <v>658</v>
      </c>
      <c r="M1202" t="s">
        <v>658</v>
      </c>
      <c r="N1202" t="str">
        <f t="shared" si="18"/>
        <v>ED-H8A-General ED Experience</v>
      </c>
      <c r="O1202">
        <f>COUNTIF([1]BriansMasterCategoryDefinitionL!$F$2:$F$525,N1202)</f>
        <v>1</v>
      </c>
    </row>
    <row r="1203" spans="1:15" hidden="1" x14ac:dyDescent="0.25">
      <c r="A1203" s="1">
        <v>18</v>
      </c>
      <c r="B1203" t="s">
        <v>637</v>
      </c>
      <c r="C1203" s="3" t="s">
        <v>1285</v>
      </c>
      <c r="D1203" s="3"/>
      <c r="E1203" s="1">
        <v>2353</v>
      </c>
      <c r="F1203" s="1">
        <v>8</v>
      </c>
      <c r="G1203" s="1">
        <v>11493</v>
      </c>
      <c r="H1203" s="1">
        <v>11493</v>
      </c>
      <c r="I1203" s="1">
        <v>11493</v>
      </c>
      <c r="J1203" s="1" t="s">
        <v>343</v>
      </c>
      <c r="K1203" t="s">
        <v>659</v>
      </c>
      <c r="L1203" t="s">
        <v>658</v>
      </c>
      <c r="M1203" t="s">
        <v>658</v>
      </c>
      <c r="N1203" t="str">
        <f t="shared" si="18"/>
        <v>ED-H7X-General ED Experience</v>
      </c>
      <c r="O1203">
        <f>COUNTIF([1]BriansMasterCategoryDefinitionL!$F$2:$F$525,N1203)</f>
        <v>1</v>
      </c>
    </row>
    <row r="1204" spans="1:15" hidden="1" x14ac:dyDescent="0.25">
      <c r="A1204" s="1">
        <v>18</v>
      </c>
      <c r="B1204" t="s">
        <v>637</v>
      </c>
      <c r="C1204" s="3" t="s">
        <v>1285</v>
      </c>
      <c r="D1204" s="3"/>
      <c r="E1204" s="1">
        <v>2353</v>
      </c>
      <c r="F1204" s="1">
        <v>8</v>
      </c>
      <c r="G1204" s="1">
        <v>11494</v>
      </c>
      <c r="H1204" s="1">
        <v>11494</v>
      </c>
      <c r="I1204" s="1">
        <v>5885</v>
      </c>
      <c r="J1204" s="1" t="s">
        <v>231</v>
      </c>
      <c r="K1204" t="s">
        <v>664</v>
      </c>
      <c r="L1204" t="s">
        <v>314</v>
      </c>
      <c r="M1204" t="s">
        <v>314</v>
      </c>
      <c r="N1204" t="str">
        <f t="shared" si="18"/>
        <v>ED-H30-Overall Rating</v>
      </c>
      <c r="O1204">
        <f>COUNTIF([1]BriansMasterCategoryDefinitionL!$F$2:$F$525,N1204)</f>
        <v>1</v>
      </c>
    </row>
    <row r="1205" spans="1:15" hidden="1" x14ac:dyDescent="0.25">
      <c r="A1205" s="1">
        <v>18</v>
      </c>
      <c r="B1205" t="s">
        <v>637</v>
      </c>
      <c r="C1205" s="3" t="s">
        <v>1285</v>
      </c>
      <c r="D1205" s="3"/>
      <c r="E1205" s="1">
        <v>2353</v>
      </c>
      <c r="F1205" s="1">
        <v>8</v>
      </c>
      <c r="G1205" s="1">
        <v>11497</v>
      </c>
      <c r="H1205" s="1">
        <v>11497</v>
      </c>
      <c r="I1205" s="1">
        <v>5886</v>
      </c>
      <c r="J1205" s="1" t="s">
        <v>252</v>
      </c>
      <c r="K1205" t="s">
        <v>665</v>
      </c>
      <c r="L1205" t="s">
        <v>314</v>
      </c>
      <c r="M1205" t="s">
        <v>314</v>
      </c>
      <c r="N1205" t="str">
        <f t="shared" si="18"/>
        <v>ED-H17-Overall Rating</v>
      </c>
      <c r="O1205">
        <f>COUNTIF([1]BriansMasterCategoryDefinitionL!$F$2:$F$525,N1205)</f>
        <v>0</v>
      </c>
    </row>
    <row r="1206" spans="1:15" hidden="1" x14ac:dyDescent="0.25">
      <c r="A1206" s="1">
        <v>18</v>
      </c>
      <c r="B1206" t="s">
        <v>637</v>
      </c>
      <c r="C1206" s="3" t="s">
        <v>1285</v>
      </c>
      <c r="D1206" s="3"/>
      <c r="E1206" s="1">
        <v>2353</v>
      </c>
      <c r="F1206" s="1">
        <v>8</v>
      </c>
      <c r="G1206" s="1">
        <v>14169</v>
      </c>
      <c r="H1206" s="1">
        <v>14169</v>
      </c>
      <c r="I1206" s="1">
        <v>14169</v>
      </c>
      <c r="J1206" s="1" t="s">
        <v>678</v>
      </c>
      <c r="K1206" t="s">
        <v>679</v>
      </c>
      <c r="L1206" t="s">
        <v>320</v>
      </c>
      <c r="M1206" t="s">
        <v>320</v>
      </c>
      <c r="N1206" t="str">
        <f t="shared" si="18"/>
        <v>ED-H10J-SCHEDULING/REGISTRATION</v>
      </c>
      <c r="O1206">
        <f>COUNTIF([1]BriansMasterCategoryDefinitionL!$F$2:$F$525,N1206)</f>
        <v>0</v>
      </c>
    </row>
    <row r="1207" spans="1:15" hidden="1" x14ac:dyDescent="0.25">
      <c r="A1207" s="1">
        <v>18</v>
      </c>
      <c r="B1207" t="s">
        <v>637</v>
      </c>
      <c r="C1207" s="3" t="s">
        <v>1285</v>
      </c>
      <c r="D1207" s="3"/>
      <c r="E1207" s="1">
        <v>2353</v>
      </c>
      <c r="F1207" s="1">
        <v>8</v>
      </c>
      <c r="G1207" s="1">
        <v>16612</v>
      </c>
      <c r="H1207" s="1">
        <v>16612</v>
      </c>
      <c r="I1207" s="1">
        <v>16612</v>
      </c>
      <c r="J1207" s="1" t="s">
        <v>680</v>
      </c>
      <c r="K1207" t="s">
        <v>681</v>
      </c>
      <c r="L1207" t="s">
        <v>320</v>
      </c>
      <c r="M1207" t="s">
        <v>320</v>
      </c>
      <c r="N1207" t="str">
        <f t="shared" si="18"/>
        <v>ED-H1H-SCHEDULING/REGISTRATION</v>
      </c>
      <c r="O1207">
        <f>COUNTIF([1]BriansMasterCategoryDefinitionL!$F$2:$F$525,N1207)</f>
        <v>0</v>
      </c>
    </row>
    <row r="1208" spans="1:15" hidden="1" x14ac:dyDescent="0.25">
      <c r="A1208" s="1">
        <v>18</v>
      </c>
      <c r="B1208" t="s">
        <v>637</v>
      </c>
      <c r="C1208" s="3" t="s">
        <v>1285</v>
      </c>
      <c r="D1208" s="3"/>
      <c r="E1208" s="1">
        <v>2353</v>
      </c>
      <c r="F1208" s="1">
        <v>8</v>
      </c>
      <c r="G1208" s="1">
        <v>16613</v>
      </c>
      <c r="H1208" s="1">
        <v>16613</v>
      </c>
      <c r="I1208" s="1">
        <v>16613</v>
      </c>
      <c r="J1208" s="1" t="s">
        <v>682</v>
      </c>
      <c r="K1208" t="s">
        <v>683</v>
      </c>
      <c r="L1208" t="s">
        <v>320</v>
      </c>
      <c r="M1208" t="s">
        <v>320</v>
      </c>
      <c r="N1208" t="str">
        <f t="shared" si="18"/>
        <v>ED-H1O-SCHEDULING/REGISTRATION</v>
      </c>
      <c r="O1208">
        <f>COUNTIF([1]BriansMasterCategoryDefinitionL!$F$2:$F$525,N1208)</f>
        <v>0</v>
      </c>
    </row>
    <row r="1209" spans="1:15" hidden="1" x14ac:dyDescent="0.25">
      <c r="A1209" s="1">
        <v>18</v>
      </c>
      <c r="B1209" t="s">
        <v>637</v>
      </c>
      <c r="C1209" s="3" t="s">
        <v>1285</v>
      </c>
      <c r="D1209" s="3"/>
      <c r="E1209" s="1">
        <v>2353</v>
      </c>
      <c r="F1209" s="1">
        <v>8</v>
      </c>
      <c r="G1209" s="1">
        <v>16615</v>
      </c>
      <c r="H1209" s="1">
        <v>16615</v>
      </c>
      <c r="I1209" s="1">
        <v>16615</v>
      </c>
      <c r="J1209" s="1" t="s">
        <v>684</v>
      </c>
      <c r="K1209" t="s">
        <v>685</v>
      </c>
      <c r="L1209" t="s">
        <v>300</v>
      </c>
      <c r="M1209" t="s">
        <v>300</v>
      </c>
      <c r="N1209" t="str">
        <f t="shared" si="18"/>
        <v>ED-H2A-CARE FROM STAFF</v>
      </c>
      <c r="O1209">
        <f>COUNTIF([1]BriansMasterCategoryDefinitionL!$F$2:$F$525,N1209)</f>
        <v>0</v>
      </c>
    </row>
    <row r="1210" spans="1:15" hidden="1" x14ac:dyDescent="0.25">
      <c r="A1210" s="1">
        <v>18</v>
      </c>
      <c r="B1210" t="s">
        <v>637</v>
      </c>
      <c r="C1210" s="3" t="s">
        <v>1285</v>
      </c>
      <c r="D1210" s="3"/>
      <c r="E1210" s="1">
        <v>2353</v>
      </c>
      <c r="F1210" s="1">
        <v>8</v>
      </c>
      <c r="G1210" s="1">
        <v>16641</v>
      </c>
      <c r="H1210" s="1">
        <v>15713</v>
      </c>
      <c r="I1210" s="1">
        <v>15713</v>
      </c>
      <c r="J1210" s="1" t="s">
        <v>686</v>
      </c>
      <c r="K1210" t="s">
        <v>687</v>
      </c>
      <c r="L1210" t="s">
        <v>300</v>
      </c>
      <c r="M1210" t="s">
        <v>300</v>
      </c>
      <c r="N1210" t="str">
        <f t="shared" si="18"/>
        <v>ED-H4B-CARE FROM STAFF</v>
      </c>
      <c r="O1210">
        <f>COUNTIF([1]BriansMasterCategoryDefinitionL!$F$2:$F$525,N1210)</f>
        <v>0</v>
      </c>
    </row>
    <row r="1211" spans="1:15" hidden="1" x14ac:dyDescent="0.25">
      <c r="A1211" s="1">
        <v>18</v>
      </c>
      <c r="B1211" t="s">
        <v>637</v>
      </c>
      <c r="C1211" s="3" t="s">
        <v>1285</v>
      </c>
      <c r="D1211" s="3"/>
      <c r="E1211" s="1">
        <v>2353</v>
      </c>
      <c r="F1211" s="1">
        <v>8</v>
      </c>
      <c r="G1211" s="1">
        <v>21771</v>
      </c>
      <c r="H1211" s="1">
        <v>11476</v>
      </c>
      <c r="I1211" s="1">
        <v>11476</v>
      </c>
      <c r="J1211" s="1" t="s">
        <v>330</v>
      </c>
      <c r="K1211" t="s">
        <v>331</v>
      </c>
      <c r="L1211" t="s">
        <v>300</v>
      </c>
      <c r="M1211" t="s">
        <v>300</v>
      </c>
      <c r="N1211" t="str">
        <f t="shared" si="18"/>
        <v>ED-H4AA-CARE FROM STAFF</v>
      </c>
      <c r="O1211">
        <f>COUNTIF([1]BriansMasterCategoryDefinitionL!$F$2:$F$525,N1211)</f>
        <v>0</v>
      </c>
    </row>
    <row r="1212" spans="1:15" hidden="1" x14ac:dyDescent="0.25">
      <c r="A1212" s="1">
        <v>18</v>
      </c>
      <c r="B1212" t="s">
        <v>637</v>
      </c>
      <c r="C1212" s="3" t="s">
        <v>1285</v>
      </c>
      <c r="D1212" s="3"/>
      <c r="E1212" s="1">
        <v>2353</v>
      </c>
      <c r="F1212" s="1">
        <v>8</v>
      </c>
      <c r="G1212" s="1">
        <v>22388</v>
      </c>
      <c r="H1212" s="1">
        <v>22388</v>
      </c>
      <c r="I1212" s="1">
        <v>19394</v>
      </c>
      <c r="J1212" s="1" t="s">
        <v>688</v>
      </c>
      <c r="K1212" t="s">
        <v>689</v>
      </c>
      <c r="L1212" t="s">
        <v>341</v>
      </c>
      <c r="M1212" t="s">
        <v>341</v>
      </c>
      <c r="N1212" t="str">
        <f t="shared" si="18"/>
        <v>ED-H6G-FACILITY</v>
      </c>
      <c r="O1212">
        <f>COUNTIF([1]BriansMasterCategoryDefinitionL!$F$2:$F$525,N1212)</f>
        <v>0</v>
      </c>
    </row>
    <row r="1213" spans="1:15" hidden="1" x14ac:dyDescent="0.25">
      <c r="A1213" s="1">
        <v>18</v>
      </c>
      <c r="B1213" t="s">
        <v>637</v>
      </c>
      <c r="C1213" s="3" t="s">
        <v>1285</v>
      </c>
      <c r="D1213" s="3"/>
      <c r="E1213" s="1">
        <v>2353</v>
      </c>
      <c r="F1213" s="1">
        <v>8</v>
      </c>
      <c r="G1213" s="1">
        <v>16401</v>
      </c>
      <c r="H1213" s="1">
        <v>14139</v>
      </c>
      <c r="I1213" s="1">
        <v>14139</v>
      </c>
      <c r="J1213" s="1" t="s">
        <v>342</v>
      </c>
      <c r="K1213" t="s">
        <v>289</v>
      </c>
      <c r="L1213" t="s">
        <v>341</v>
      </c>
      <c r="M1213" t="s">
        <v>341</v>
      </c>
      <c r="N1213" t="str">
        <f t="shared" si="18"/>
        <v>ED-H6AA-FACILITY</v>
      </c>
      <c r="O1213">
        <f>COUNTIF([1]BriansMasterCategoryDefinitionL!$F$2:$F$525,N1213)</f>
        <v>0</v>
      </c>
    </row>
    <row r="1214" spans="1:15" hidden="1" x14ac:dyDescent="0.25">
      <c r="A1214" s="1">
        <v>18</v>
      </c>
      <c r="B1214" t="s">
        <v>637</v>
      </c>
      <c r="C1214" s="3" t="s">
        <v>1285</v>
      </c>
      <c r="D1214" s="3"/>
      <c r="E1214" s="1">
        <v>2559</v>
      </c>
      <c r="F1214" s="1">
        <v>5</v>
      </c>
      <c r="G1214" s="1">
        <v>23108</v>
      </c>
      <c r="H1214" s="1">
        <v>23108</v>
      </c>
      <c r="I1214" s="1">
        <v>23108</v>
      </c>
      <c r="J1214" s="1" t="s">
        <v>690</v>
      </c>
      <c r="K1214" t="s">
        <v>691</v>
      </c>
      <c r="L1214" t="s">
        <v>692</v>
      </c>
      <c r="M1214" t="s">
        <v>692</v>
      </c>
      <c r="N1214" t="str">
        <f t="shared" si="18"/>
        <v>ED-HE1C-Going to the Emergency Room</v>
      </c>
      <c r="O1214">
        <f>COUNTIF([1]BriansMasterCategoryDefinitionL!$F$2:$F$525,N1214)</f>
        <v>0</v>
      </c>
    </row>
    <row r="1215" spans="1:15" hidden="1" x14ac:dyDescent="0.25">
      <c r="A1215" s="1">
        <v>18</v>
      </c>
      <c r="B1215" t="s">
        <v>637</v>
      </c>
      <c r="C1215" s="3" t="s">
        <v>1285</v>
      </c>
      <c r="D1215" s="3"/>
      <c r="E1215" s="1">
        <v>2559</v>
      </c>
      <c r="F1215" s="1">
        <v>5</v>
      </c>
      <c r="G1215" s="1">
        <v>23111</v>
      </c>
      <c r="H1215" s="1">
        <v>23111</v>
      </c>
      <c r="I1215" s="1">
        <v>23111</v>
      </c>
      <c r="J1215" s="1" t="s">
        <v>693</v>
      </c>
      <c r="K1215" t="s">
        <v>694</v>
      </c>
      <c r="L1215" t="s">
        <v>695</v>
      </c>
      <c r="M1215" t="s">
        <v>695</v>
      </c>
      <c r="N1215" t="str">
        <f t="shared" si="18"/>
        <v>ED-YE5D2-During Your Emergency Room Visit</v>
      </c>
      <c r="O1215">
        <f>COUNTIF([1]BriansMasterCategoryDefinitionL!$F$2:$F$525,N1215)</f>
        <v>0</v>
      </c>
    </row>
    <row r="1216" spans="1:15" hidden="1" x14ac:dyDescent="0.25">
      <c r="A1216" s="1">
        <v>18</v>
      </c>
      <c r="B1216" t="s">
        <v>637</v>
      </c>
      <c r="C1216" s="3" t="s">
        <v>1285</v>
      </c>
      <c r="D1216" s="3"/>
      <c r="E1216" s="1">
        <v>2559</v>
      </c>
      <c r="F1216" s="1">
        <v>5</v>
      </c>
      <c r="G1216" s="1">
        <v>23116</v>
      </c>
      <c r="H1216" s="1">
        <v>23116</v>
      </c>
      <c r="I1216" s="1">
        <v>23116</v>
      </c>
      <c r="J1216" s="1" t="s">
        <v>696</v>
      </c>
      <c r="K1216" t="s">
        <v>697</v>
      </c>
      <c r="L1216" t="s">
        <v>695</v>
      </c>
      <c r="M1216" t="s">
        <v>695</v>
      </c>
      <c r="N1216" t="str">
        <f t="shared" si="18"/>
        <v>ED-HEAM1-During Your Emergency Room Visit</v>
      </c>
      <c r="O1216">
        <f>COUNTIF([1]BriansMasterCategoryDefinitionL!$F$2:$F$525,N1216)</f>
        <v>0</v>
      </c>
    </row>
    <row r="1217" spans="1:15" hidden="1" x14ac:dyDescent="0.25">
      <c r="A1217" s="1">
        <v>18</v>
      </c>
      <c r="B1217" t="s">
        <v>637</v>
      </c>
      <c r="C1217" s="3" t="s">
        <v>1285</v>
      </c>
      <c r="D1217" s="3"/>
      <c r="E1217" s="1">
        <v>2559</v>
      </c>
      <c r="F1217" s="1">
        <v>5</v>
      </c>
      <c r="G1217" s="1">
        <v>23120</v>
      </c>
      <c r="H1217" s="1">
        <v>23120</v>
      </c>
      <c r="I1217" s="1">
        <v>23120</v>
      </c>
      <c r="J1217" s="1" t="s">
        <v>698</v>
      </c>
      <c r="K1217" t="s">
        <v>699</v>
      </c>
      <c r="L1217" t="s">
        <v>695</v>
      </c>
      <c r="M1217" t="s">
        <v>695</v>
      </c>
      <c r="N1217" t="str">
        <f t="shared" si="18"/>
        <v>ED-HE4AF-During Your Emergency Room Visit</v>
      </c>
      <c r="O1217">
        <f>COUNTIF([1]BriansMasterCategoryDefinitionL!$F$2:$F$525,N1217)</f>
        <v>0</v>
      </c>
    </row>
    <row r="1218" spans="1:15" hidden="1" x14ac:dyDescent="0.25">
      <c r="A1218" s="1">
        <v>18</v>
      </c>
      <c r="B1218" t="s">
        <v>637</v>
      </c>
      <c r="C1218" s="3" t="s">
        <v>1285</v>
      </c>
      <c r="D1218" s="3"/>
      <c r="E1218" s="1">
        <v>2559</v>
      </c>
      <c r="F1218" s="1">
        <v>5</v>
      </c>
      <c r="G1218" s="1">
        <v>23122</v>
      </c>
      <c r="H1218" s="1">
        <v>23122</v>
      </c>
      <c r="I1218" s="1">
        <v>23122</v>
      </c>
      <c r="J1218" s="1" t="s">
        <v>700</v>
      </c>
      <c r="K1218" t="s">
        <v>701</v>
      </c>
      <c r="L1218" t="s">
        <v>695</v>
      </c>
      <c r="M1218" t="s">
        <v>695</v>
      </c>
      <c r="N1218" t="str">
        <f t="shared" si="18"/>
        <v>ED-HE11T-During Your Emergency Room Visit</v>
      </c>
      <c r="O1218">
        <f>COUNTIF([1]BriansMasterCategoryDefinitionL!$F$2:$F$525,N1218)</f>
        <v>0</v>
      </c>
    </row>
    <row r="1219" spans="1:15" hidden="1" x14ac:dyDescent="0.25">
      <c r="A1219" s="1">
        <v>18</v>
      </c>
      <c r="B1219" t="s">
        <v>637</v>
      </c>
      <c r="C1219" s="3" t="s">
        <v>1285</v>
      </c>
      <c r="D1219" s="3"/>
      <c r="E1219" s="1">
        <v>2559</v>
      </c>
      <c r="F1219" s="1">
        <v>5</v>
      </c>
      <c r="G1219" s="1">
        <v>23126</v>
      </c>
      <c r="H1219" s="1">
        <v>23126</v>
      </c>
      <c r="I1219" s="1">
        <v>23126</v>
      </c>
      <c r="J1219" s="1" t="s">
        <v>702</v>
      </c>
      <c r="K1219" t="s">
        <v>703</v>
      </c>
      <c r="L1219" t="s">
        <v>704</v>
      </c>
      <c r="M1219" t="s">
        <v>704</v>
      </c>
      <c r="N1219" t="str">
        <f t="shared" ref="N1219:N1282" si="19">CONCATENATE(C1219,"-",J1219,"-",M1219)</f>
        <v>ED-HE3Z-People Who Took Care Of You</v>
      </c>
      <c r="O1219">
        <f>COUNTIF([1]BriansMasterCategoryDefinitionL!$F$2:$F$525,N1219)</f>
        <v>0</v>
      </c>
    </row>
    <row r="1220" spans="1:15" hidden="1" x14ac:dyDescent="0.25">
      <c r="A1220" s="1">
        <v>18</v>
      </c>
      <c r="B1220" t="s">
        <v>637</v>
      </c>
      <c r="C1220" s="3" t="s">
        <v>1285</v>
      </c>
      <c r="D1220" s="3"/>
      <c r="E1220" s="1">
        <v>2559</v>
      </c>
      <c r="F1220" s="1">
        <v>5</v>
      </c>
      <c r="G1220" s="1">
        <v>23130</v>
      </c>
      <c r="H1220" s="1">
        <v>23130</v>
      </c>
      <c r="I1220" s="1">
        <v>23130</v>
      </c>
      <c r="J1220" s="1" t="s">
        <v>705</v>
      </c>
      <c r="K1220" t="s">
        <v>706</v>
      </c>
      <c r="L1220" t="s">
        <v>704</v>
      </c>
      <c r="M1220" t="s">
        <v>704</v>
      </c>
      <c r="N1220" t="str">
        <f t="shared" si="19"/>
        <v>ED-HE2AT-People Who Took Care Of You</v>
      </c>
      <c r="O1220">
        <f>COUNTIF([1]BriansMasterCategoryDefinitionL!$F$2:$F$525,N1220)</f>
        <v>0</v>
      </c>
    </row>
    <row r="1221" spans="1:15" hidden="1" x14ac:dyDescent="0.25">
      <c r="A1221" s="1">
        <v>18</v>
      </c>
      <c r="B1221" t="s">
        <v>637</v>
      </c>
      <c r="C1221" s="3" t="s">
        <v>1285</v>
      </c>
      <c r="D1221" s="3"/>
      <c r="E1221" s="1">
        <v>2559</v>
      </c>
      <c r="F1221" s="1">
        <v>5</v>
      </c>
      <c r="G1221" s="1">
        <v>23637</v>
      </c>
      <c r="H1221" s="1">
        <v>5864</v>
      </c>
      <c r="I1221" s="1">
        <v>5864</v>
      </c>
      <c r="J1221" s="1" t="s">
        <v>184</v>
      </c>
      <c r="K1221" t="s">
        <v>707</v>
      </c>
      <c r="L1221" t="s">
        <v>704</v>
      </c>
      <c r="M1221" t="s">
        <v>704</v>
      </c>
      <c r="N1221" t="str">
        <f t="shared" si="19"/>
        <v>ED-H2O-People Who Took Care Of You</v>
      </c>
      <c r="O1221">
        <f>COUNTIF([1]BriansMasterCategoryDefinitionL!$F$2:$F$525,N1221)</f>
        <v>0</v>
      </c>
    </row>
    <row r="1222" spans="1:15" hidden="1" x14ac:dyDescent="0.25">
      <c r="A1222" s="1">
        <v>18</v>
      </c>
      <c r="B1222" t="s">
        <v>637</v>
      </c>
      <c r="C1222" s="3" t="s">
        <v>1285</v>
      </c>
      <c r="D1222" s="3"/>
      <c r="E1222" s="1">
        <v>2559</v>
      </c>
      <c r="F1222" s="1">
        <v>5</v>
      </c>
      <c r="G1222" s="1">
        <v>23638</v>
      </c>
      <c r="H1222" s="1">
        <v>5865</v>
      </c>
      <c r="I1222" s="1">
        <v>5865</v>
      </c>
      <c r="J1222" s="1" t="s">
        <v>186</v>
      </c>
      <c r="K1222" t="s">
        <v>708</v>
      </c>
      <c r="L1222" t="s">
        <v>704</v>
      </c>
      <c r="M1222" t="s">
        <v>704</v>
      </c>
      <c r="N1222" t="str">
        <f t="shared" si="19"/>
        <v>ED-H2J-People Who Took Care Of You</v>
      </c>
      <c r="O1222">
        <f>COUNTIF([1]BriansMasterCategoryDefinitionL!$F$2:$F$525,N1222)</f>
        <v>0</v>
      </c>
    </row>
    <row r="1223" spans="1:15" hidden="1" x14ac:dyDescent="0.25">
      <c r="A1223" s="1">
        <v>18</v>
      </c>
      <c r="B1223" t="s">
        <v>637</v>
      </c>
      <c r="C1223" s="3" t="s">
        <v>1285</v>
      </c>
      <c r="D1223" s="3"/>
      <c r="E1223" s="1">
        <v>2559</v>
      </c>
      <c r="F1223" s="1">
        <v>5</v>
      </c>
      <c r="G1223" s="1">
        <v>23639</v>
      </c>
      <c r="H1223" s="1">
        <v>5868</v>
      </c>
      <c r="I1223" s="1">
        <v>5868</v>
      </c>
      <c r="J1223" s="1" t="s">
        <v>244</v>
      </c>
      <c r="K1223" t="s">
        <v>709</v>
      </c>
      <c r="L1223" t="s">
        <v>704</v>
      </c>
      <c r="M1223" t="s">
        <v>704</v>
      </c>
      <c r="N1223" t="str">
        <f t="shared" si="19"/>
        <v>ED-H3C-People Who Took Care Of You</v>
      </c>
      <c r="O1223">
        <f>COUNTIF([1]BriansMasterCategoryDefinitionL!$F$2:$F$525,N1223)</f>
        <v>0</v>
      </c>
    </row>
    <row r="1224" spans="1:15" hidden="1" x14ac:dyDescent="0.25">
      <c r="A1224" s="1">
        <v>18</v>
      </c>
      <c r="B1224" t="s">
        <v>637</v>
      </c>
      <c r="C1224" s="3" t="s">
        <v>1285</v>
      </c>
      <c r="D1224" s="3"/>
      <c r="E1224" s="1">
        <v>2559</v>
      </c>
      <c r="F1224" s="1">
        <v>5</v>
      </c>
      <c r="G1224" s="1">
        <v>23640</v>
      </c>
      <c r="H1224" s="1">
        <v>5869</v>
      </c>
      <c r="I1224" s="1">
        <v>5869</v>
      </c>
      <c r="J1224" s="1" t="s">
        <v>158</v>
      </c>
      <c r="K1224" t="s">
        <v>710</v>
      </c>
      <c r="L1224" t="s">
        <v>704</v>
      </c>
      <c r="M1224" t="s">
        <v>704</v>
      </c>
      <c r="N1224" t="str">
        <f t="shared" si="19"/>
        <v>ED-H3O-People Who Took Care Of You</v>
      </c>
      <c r="O1224">
        <f>COUNTIF([1]BriansMasterCategoryDefinitionL!$F$2:$F$525,N1224)</f>
        <v>0</v>
      </c>
    </row>
    <row r="1225" spans="1:15" hidden="1" x14ac:dyDescent="0.25">
      <c r="A1225" s="1">
        <v>18</v>
      </c>
      <c r="B1225" t="s">
        <v>637</v>
      </c>
      <c r="C1225" s="3" t="s">
        <v>1285</v>
      </c>
      <c r="D1225" s="3"/>
      <c r="E1225" s="1">
        <v>2559</v>
      </c>
      <c r="F1225" s="1">
        <v>5</v>
      </c>
      <c r="G1225" s="1">
        <v>23641</v>
      </c>
      <c r="H1225" s="1">
        <v>5870</v>
      </c>
      <c r="I1225" s="1">
        <v>5870</v>
      </c>
      <c r="J1225" s="1" t="s">
        <v>161</v>
      </c>
      <c r="K1225" t="s">
        <v>711</v>
      </c>
      <c r="L1225" t="s">
        <v>704</v>
      </c>
      <c r="M1225" t="s">
        <v>704</v>
      </c>
      <c r="N1225" t="str">
        <f t="shared" si="19"/>
        <v>ED-H3J-People Who Took Care Of You</v>
      </c>
      <c r="O1225">
        <f>COUNTIF([1]BriansMasterCategoryDefinitionL!$F$2:$F$525,N1225)</f>
        <v>0</v>
      </c>
    </row>
    <row r="1226" spans="1:15" hidden="1" x14ac:dyDescent="0.25">
      <c r="A1226" s="1">
        <v>18</v>
      </c>
      <c r="B1226" t="s">
        <v>637</v>
      </c>
      <c r="C1226" s="3" t="s">
        <v>1285</v>
      </c>
      <c r="D1226" s="3"/>
      <c r="E1226" s="1">
        <v>2559</v>
      </c>
      <c r="F1226" s="1">
        <v>5</v>
      </c>
      <c r="G1226" s="1">
        <v>23642</v>
      </c>
      <c r="H1226" s="1">
        <v>5863</v>
      </c>
      <c r="I1226" s="1">
        <v>5863</v>
      </c>
      <c r="J1226" s="1" t="s">
        <v>235</v>
      </c>
      <c r="K1226" t="s">
        <v>712</v>
      </c>
      <c r="L1226" t="s">
        <v>704</v>
      </c>
      <c r="M1226" t="s">
        <v>704</v>
      </c>
      <c r="N1226" t="str">
        <f t="shared" si="19"/>
        <v>ED-H2C-People Who Took Care Of You</v>
      </c>
      <c r="O1226">
        <f>COUNTIF([1]BriansMasterCategoryDefinitionL!$F$2:$F$525,N1226)</f>
        <v>0</v>
      </c>
    </row>
    <row r="1227" spans="1:15" hidden="1" x14ac:dyDescent="0.25">
      <c r="A1227" s="1">
        <v>18</v>
      </c>
      <c r="B1227" t="s">
        <v>637</v>
      </c>
      <c r="C1227" s="3" t="s">
        <v>1285</v>
      </c>
      <c r="D1227" s="3"/>
      <c r="E1227" s="1">
        <v>2559</v>
      </c>
      <c r="F1227" s="1">
        <v>5</v>
      </c>
      <c r="G1227" s="1">
        <v>23134</v>
      </c>
      <c r="H1227" s="1">
        <v>23134</v>
      </c>
      <c r="I1227" s="1">
        <v>23134</v>
      </c>
      <c r="J1227" s="1" t="s">
        <v>713</v>
      </c>
      <c r="K1227" t="s">
        <v>714</v>
      </c>
      <c r="L1227" t="s">
        <v>704</v>
      </c>
      <c r="M1227" t="s">
        <v>704</v>
      </c>
      <c r="N1227" t="str">
        <f t="shared" si="19"/>
        <v>ED-HE3AT-People Who Took Care Of You</v>
      </c>
      <c r="O1227">
        <f>COUNTIF([1]BriansMasterCategoryDefinitionL!$F$2:$F$525,N1227)</f>
        <v>0</v>
      </c>
    </row>
    <row r="1228" spans="1:15" hidden="1" x14ac:dyDescent="0.25">
      <c r="A1228" s="1">
        <v>18</v>
      </c>
      <c r="B1228" t="s">
        <v>637</v>
      </c>
      <c r="C1228" s="3" t="s">
        <v>1285</v>
      </c>
      <c r="D1228" s="3"/>
      <c r="E1228" s="1">
        <v>2559</v>
      </c>
      <c r="F1228" s="1">
        <v>5</v>
      </c>
      <c r="G1228" s="1">
        <v>23141</v>
      </c>
      <c r="H1228" s="1">
        <v>23141</v>
      </c>
      <c r="I1228" s="1">
        <v>5885</v>
      </c>
      <c r="J1228" s="1" t="s">
        <v>231</v>
      </c>
      <c r="K1228" t="s">
        <v>715</v>
      </c>
      <c r="L1228" t="s">
        <v>716</v>
      </c>
      <c r="M1228" t="s">
        <v>716</v>
      </c>
      <c r="N1228" t="str">
        <f t="shared" si="19"/>
        <v>ED-H30-Overall Experience</v>
      </c>
      <c r="O1228">
        <f>COUNTIF([1]BriansMasterCategoryDefinitionL!$F$2:$F$525,N1228)</f>
        <v>0</v>
      </c>
    </row>
    <row r="1229" spans="1:15" hidden="1" x14ac:dyDescent="0.25">
      <c r="A1229" s="1">
        <v>18</v>
      </c>
      <c r="B1229" t="s">
        <v>637</v>
      </c>
      <c r="C1229" s="3" t="s">
        <v>1285</v>
      </c>
      <c r="D1229" s="3"/>
      <c r="E1229" s="1">
        <v>2559</v>
      </c>
      <c r="F1229" s="1">
        <v>5</v>
      </c>
      <c r="G1229" s="1">
        <v>23142</v>
      </c>
      <c r="H1229" s="1">
        <v>23142</v>
      </c>
      <c r="I1229" s="1">
        <v>5886</v>
      </c>
      <c r="J1229" s="1" t="s">
        <v>252</v>
      </c>
      <c r="K1229" t="s">
        <v>717</v>
      </c>
      <c r="L1229" t="s">
        <v>716</v>
      </c>
      <c r="M1229" t="s">
        <v>716</v>
      </c>
      <c r="N1229" t="str">
        <f t="shared" si="19"/>
        <v>ED-H17-Overall Experience</v>
      </c>
      <c r="O1229">
        <f>COUNTIF([1]BriansMasterCategoryDefinitionL!$F$2:$F$525,N1229)</f>
        <v>0</v>
      </c>
    </row>
    <row r="1230" spans="1:15" hidden="1" x14ac:dyDescent="0.25">
      <c r="A1230" s="1">
        <v>18</v>
      </c>
      <c r="B1230" t="s">
        <v>637</v>
      </c>
      <c r="C1230" s="3" t="s">
        <v>1285</v>
      </c>
      <c r="D1230" s="3"/>
      <c r="E1230" s="1">
        <v>1522</v>
      </c>
      <c r="F1230" s="1">
        <v>3</v>
      </c>
      <c r="G1230" s="1">
        <v>11484</v>
      </c>
      <c r="H1230" s="1">
        <v>11484</v>
      </c>
      <c r="I1230" s="1">
        <v>11484</v>
      </c>
      <c r="J1230" s="1" t="s">
        <v>645</v>
      </c>
      <c r="K1230" t="s">
        <v>646</v>
      </c>
      <c r="L1230" t="s">
        <v>643</v>
      </c>
      <c r="M1230" t="s">
        <v>643</v>
      </c>
      <c r="N1230" t="str">
        <f t="shared" si="19"/>
        <v>ED-H2M-Patient Care Staff</v>
      </c>
      <c r="O1230">
        <f>COUNTIF([1]BriansMasterCategoryDefinitionL!$F$2:$F$525,N1230)</f>
        <v>1</v>
      </c>
    </row>
    <row r="1231" spans="1:15" hidden="1" x14ac:dyDescent="0.25">
      <c r="A1231" s="1">
        <v>18</v>
      </c>
      <c r="B1231" t="s">
        <v>637</v>
      </c>
      <c r="C1231" s="3" t="s">
        <v>1285</v>
      </c>
      <c r="D1231" s="3"/>
      <c r="E1231" s="1">
        <v>1522</v>
      </c>
      <c r="F1231" s="1">
        <v>3</v>
      </c>
      <c r="G1231" s="1">
        <v>11477</v>
      </c>
      <c r="H1231" s="1">
        <v>11477</v>
      </c>
      <c r="I1231" s="1">
        <v>11477</v>
      </c>
      <c r="J1231" s="1" t="s">
        <v>337</v>
      </c>
      <c r="K1231" t="s">
        <v>338</v>
      </c>
      <c r="L1231" t="s">
        <v>643</v>
      </c>
      <c r="M1231" t="s">
        <v>643</v>
      </c>
      <c r="N1231" t="str">
        <f t="shared" si="19"/>
        <v>ED-H5C-Patient Care Staff</v>
      </c>
      <c r="O1231">
        <f>COUNTIF([1]BriansMasterCategoryDefinitionL!$F$2:$F$525,N1231)</f>
        <v>1</v>
      </c>
    </row>
    <row r="1232" spans="1:15" hidden="1" x14ac:dyDescent="0.25">
      <c r="A1232" s="1">
        <v>18</v>
      </c>
      <c r="B1232" t="s">
        <v>637</v>
      </c>
      <c r="C1232" s="3" t="s">
        <v>1285</v>
      </c>
      <c r="D1232" s="3"/>
      <c r="E1232" s="1">
        <v>1522</v>
      </c>
      <c r="F1232" s="1">
        <v>3</v>
      </c>
      <c r="G1232" s="1">
        <v>11474</v>
      </c>
      <c r="H1232" s="1">
        <v>11474</v>
      </c>
      <c r="I1232" s="1">
        <v>5877</v>
      </c>
      <c r="J1232" s="1" t="s">
        <v>332</v>
      </c>
      <c r="K1232" t="s">
        <v>333</v>
      </c>
      <c r="L1232" t="s">
        <v>643</v>
      </c>
      <c r="M1232" t="s">
        <v>643</v>
      </c>
      <c r="N1232" t="str">
        <f t="shared" si="19"/>
        <v>ED-H4AF-Patient Care Staff</v>
      </c>
      <c r="O1232">
        <f>COUNTIF([1]BriansMasterCategoryDefinitionL!$F$2:$F$525,N1232)</f>
        <v>1</v>
      </c>
    </row>
    <row r="1233" spans="1:15" hidden="1" x14ac:dyDescent="0.25">
      <c r="A1233" s="1">
        <v>18</v>
      </c>
      <c r="B1233" t="s">
        <v>637</v>
      </c>
      <c r="C1233" s="3" t="s">
        <v>1285</v>
      </c>
      <c r="D1233" s="3"/>
      <c r="E1233" s="1">
        <v>1522</v>
      </c>
      <c r="F1233" s="1">
        <v>3</v>
      </c>
      <c r="G1233" s="1">
        <v>11487</v>
      </c>
      <c r="H1233" s="1">
        <v>11487</v>
      </c>
      <c r="I1233" s="1">
        <v>5879</v>
      </c>
      <c r="J1233" s="1" t="s">
        <v>334</v>
      </c>
      <c r="K1233" t="s">
        <v>666</v>
      </c>
      <c r="L1233" t="s">
        <v>643</v>
      </c>
      <c r="M1233" t="s">
        <v>643</v>
      </c>
      <c r="N1233" t="str">
        <f t="shared" si="19"/>
        <v>ED-H4AM-Patient Care Staff</v>
      </c>
      <c r="O1233">
        <f>COUNTIF([1]BriansMasterCategoryDefinitionL!$F$2:$F$525,N1233)</f>
        <v>1</v>
      </c>
    </row>
    <row r="1234" spans="1:15" hidden="1" x14ac:dyDescent="0.25">
      <c r="A1234" s="1">
        <v>18</v>
      </c>
      <c r="B1234" t="s">
        <v>637</v>
      </c>
      <c r="C1234" s="3" t="s">
        <v>1285</v>
      </c>
      <c r="D1234" s="3"/>
      <c r="E1234" s="1">
        <v>1522</v>
      </c>
      <c r="F1234" s="1">
        <v>3</v>
      </c>
      <c r="G1234" s="1">
        <v>11488</v>
      </c>
      <c r="H1234" s="1">
        <v>11488</v>
      </c>
      <c r="I1234" s="1">
        <v>11488</v>
      </c>
      <c r="J1234" s="1" t="s">
        <v>649</v>
      </c>
      <c r="K1234" t="s">
        <v>650</v>
      </c>
      <c r="L1234" t="s">
        <v>643</v>
      </c>
      <c r="M1234" t="s">
        <v>643</v>
      </c>
      <c r="N1234" t="str">
        <f t="shared" si="19"/>
        <v>ED-H2W-Patient Care Staff</v>
      </c>
      <c r="O1234">
        <f>COUNTIF([1]BriansMasterCategoryDefinitionL!$F$2:$F$525,N1234)</f>
        <v>1</v>
      </c>
    </row>
    <row r="1235" spans="1:15" hidden="1" x14ac:dyDescent="0.25">
      <c r="A1235" s="1">
        <v>18</v>
      </c>
      <c r="B1235" t="s">
        <v>637</v>
      </c>
      <c r="C1235" s="3" t="s">
        <v>1285</v>
      </c>
      <c r="D1235" s="3"/>
      <c r="E1235" s="1">
        <v>1522</v>
      </c>
      <c r="F1235" s="1">
        <v>3</v>
      </c>
      <c r="G1235" s="1">
        <v>11478</v>
      </c>
      <c r="H1235" s="1">
        <v>11478</v>
      </c>
      <c r="I1235" s="1">
        <v>11478</v>
      </c>
      <c r="J1235" s="1" t="s">
        <v>328</v>
      </c>
      <c r="K1235" t="s">
        <v>329</v>
      </c>
      <c r="L1235" t="s">
        <v>643</v>
      </c>
      <c r="M1235" t="s">
        <v>643</v>
      </c>
      <c r="N1235" t="str">
        <f t="shared" si="19"/>
        <v>ED-H2-Patient Care Staff</v>
      </c>
      <c r="O1235">
        <f>COUNTIF([1]BriansMasterCategoryDefinitionL!$F$2:$F$525,N1235)</f>
        <v>1</v>
      </c>
    </row>
    <row r="1236" spans="1:15" hidden="1" x14ac:dyDescent="0.25">
      <c r="A1236" s="1">
        <v>18</v>
      </c>
      <c r="B1236" t="s">
        <v>637</v>
      </c>
      <c r="C1236" s="3" t="s">
        <v>1285</v>
      </c>
      <c r="D1236" s="3"/>
      <c r="E1236" s="1">
        <v>1522</v>
      </c>
      <c r="F1236" s="1">
        <v>3</v>
      </c>
      <c r="G1236" s="1">
        <v>11485</v>
      </c>
      <c r="H1236" s="1">
        <v>11485</v>
      </c>
      <c r="I1236" s="1">
        <v>11485</v>
      </c>
      <c r="J1236" s="1" t="s">
        <v>647</v>
      </c>
      <c r="K1236" t="s">
        <v>648</v>
      </c>
      <c r="L1236" t="s">
        <v>643</v>
      </c>
      <c r="M1236" t="s">
        <v>643</v>
      </c>
      <c r="N1236" t="str">
        <f t="shared" si="19"/>
        <v>ED-H4K-Patient Care Staff</v>
      </c>
      <c r="O1236">
        <f>COUNTIF([1]BriansMasterCategoryDefinitionL!$F$2:$F$525,N1236)</f>
        <v>1</v>
      </c>
    </row>
    <row r="1237" spans="1:15" hidden="1" x14ac:dyDescent="0.25">
      <c r="A1237" s="1">
        <v>18</v>
      </c>
      <c r="B1237" t="s">
        <v>637</v>
      </c>
      <c r="C1237" s="3" t="s">
        <v>1285</v>
      </c>
      <c r="D1237" s="3"/>
      <c r="E1237" s="1">
        <v>1522</v>
      </c>
      <c r="F1237" s="1">
        <v>3</v>
      </c>
      <c r="G1237" s="1">
        <v>11489</v>
      </c>
      <c r="H1237" s="1">
        <v>11489</v>
      </c>
      <c r="I1237" s="1">
        <v>11489</v>
      </c>
      <c r="J1237" s="1" t="s">
        <v>167</v>
      </c>
      <c r="K1237" t="s">
        <v>667</v>
      </c>
      <c r="L1237" t="s">
        <v>652</v>
      </c>
      <c r="M1237" t="s">
        <v>652</v>
      </c>
      <c r="N1237" t="str">
        <f t="shared" si="19"/>
        <v>ED-H3BC-Doctors</v>
      </c>
      <c r="O1237">
        <f>COUNTIF([1]BriansMasterCategoryDefinitionL!$F$2:$F$525,N1237)</f>
        <v>1</v>
      </c>
    </row>
    <row r="1238" spans="1:15" hidden="1" x14ac:dyDescent="0.25">
      <c r="A1238" s="1">
        <v>18</v>
      </c>
      <c r="B1238" t="s">
        <v>637</v>
      </c>
      <c r="C1238" s="3" t="s">
        <v>1285</v>
      </c>
      <c r="D1238" s="3"/>
      <c r="E1238" s="1">
        <v>1522</v>
      </c>
      <c r="F1238" s="1">
        <v>3</v>
      </c>
      <c r="G1238" s="1">
        <v>11498</v>
      </c>
      <c r="H1238" s="1">
        <v>11498</v>
      </c>
      <c r="I1238" s="1">
        <v>11498</v>
      </c>
      <c r="J1238" s="1" t="s">
        <v>225</v>
      </c>
      <c r="K1238" t="s">
        <v>336</v>
      </c>
      <c r="L1238" t="s">
        <v>652</v>
      </c>
      <c r="M1238" t="s">
        <v>652</v>
      </c>
      <c r="N1238" t="str">
        <f t="shared" si="19"/>
        <v>ED-H3-Doctors</v>
      </c>
      <c r="O1238">
        <f>COUNTIF([1]BriansMasterCategoryDefinitionL!$F$2:$F$525,N1238)</f>
        <v>1</v>
      </c>
    </row>
    <row r="1239" spans="1:15" hidden="1" x14ac:dyDescent="0.25">
      <c r="A1239" s="1">
        <v>18</v>
      </c>
      <c r="B1239" t="s">
        <v>637</v>
      </c>
      <c r="C1239" s="3" t="s">
        <v>1285</v>
      </c>
      <c r="D1239" s="3"/>
      <c r="E1239" s="1">
        <v>1522</v>
      </c>
      <c r="F1239" s="1">
        <v>3</v>
      </c>
      <c r="G1239" s="1">
        <v>11490</v>
      </c>
      <c r="H1239" s="1">
        <v>11490</v>
      </c>
      <c r="I1239" s="1">
        <v>11490</v>
      </c>
      <c r="J1239" s="1" t="s">
        <v>653</v>
      </c>
      <c r="K1239" t="s">
        <v>668</v>
      </c>
      <c r="L1239" t="s">
        <v>652</v>
      </c>
      <c r="M1239" t="s">
        <v>652</v>
      </c>
      <c r="N1239" t="str">
        <f t="shared" si="19"/>
        <v>ED-H3A-Doctors</v>
      </c>
      <c r="O1239">
        <f>COUNTIF([1]BriansMasterCategoryDefinitionL!$F$2:$F$525,N1239)</f>
        <v>1</v>
      </c>
    </row>
    <row r="1240" spans="1:15" hidden="1" x14ac:dyDescent="0.25">
      <c r="A1240" s="1">
        <v>18</v>
      </c>
      <c r="B1240" t="s">
        <v>637</v>
      </c>
      <c r="C1240" s="3" t="s">
        <v>1285</v>
      </c>
      <c r="D1240" s="3"/>
      <c r="E1240" s="1">
        <v>1522</v>
      </c>
      <c r="F1240" s="1">
        <v>3</v>
      </c>
      <c r="G1240" s="1">
        <v>11491</v>
      </c>
      <c r="H1240" s="1">
        <v>11491</v>
      </c>
      <c r="I1240" s="1">
        <v>11491</v>
      </c>
      <c r="J1240" s="1" t="s">
        <v>656</v>
      </c>
      <c r="K1240" t="s">
        <v>657</v>
      </c>
      <c r="L1240" t="s">
        <v>658</v>
      </c>
      <c r="M1240" t="s">
        <v>658</v>
      </c>
      <c r="N1240" t="str">
        <f t="shared" si="19"/>
        <v>ED-H5B-General ED Experience</v>
      </c>
      <c r="O1240">
        <f>COUNTIF([1]BriansMasterCategoryDefinitionL!$F$2:$F$525,N1240)</f>
        <v>1</v>
      </c>
    </row>
    <row r="1241" spans="1:15" hidden="1" x14ac:dyDescent="0.25">
      <c r="A1241" s="1">
        <v>18</v>
      </c>
      <c r="B1241" t="s">
        <v>637</v>
      </c>
      <c r="C1241" s="3" t="s">
        <v>1285</v>
      </c>
      <c r="D1241" s="3"/>
      <c r="E1241" s="1">
        <v>1522</v>
      </c>
      <c r="F1241" s="1">
        <v>3</v>
      </c>
      <c r="G1241" s="1">
        <v>11493</v>
      </c>
      <c r="H1241" s="1">
        <v>11493</v>
      </c>
      <c r="I1241" s="1">
        <v>11493</v>
      </c>
      <c r="J1241" s="1" t="s">
        <v>343</v>
      </c>
      <c r="K1241" t="s">
        <v>659</v>
      </c>
      <c r="L1241" t="s">
        <v>658</v>
      </c>
      <c r="M1241" t="s">
        <v>658</v>
      </c>
      <c r="N1241" t="str">
        <f t="shared" si="19"/>
        <v>ED-H7X-General ED Experience</v>
      </c>
      <c r="O1241">
        <f>COUNTIF([1]BriansMasterCategoryDefinitionL!$F$2:$F$525,N1241)</f>
        <v>1</v>
      </c>
    </row>
    <row r="1242" spans="1:15" hidden="1" x14ac:dyDescent="0.25">
      <c r="A1242" s="1">
        <v>18</v>
      </c>
      <c r="B1242" t="s">
        <v>637</v>
      </c>
      <c r="C1242" s="3" t="s">
        <v>1285</v>
      </c>
      <c r="D1242" s="3"/>
      <c r="E1242" s="1">
        <v>1522</v>
      </c>
      <c r="F1242" s="1">
        <v>3</v>
      </c>
      <c r="G1242" s="1">
        <v>11492</v>
      </c>
      <c r="H1242" s="1">
        <v>11492</v>
      </c>
      <c r="I1242" s="1">
        <v>11492</v>
      </c>
      <c r="J1242" s="1" t="s">
        <v>308</v>
      </c>
      <c r="K1242" t="s">
        <v>309</v>
      </c>
      <c r="L1242" t="s">
        <v>658</v>
      </c>
      <c r="M1242" t="s">
        <v>658</v>
      </c>
      <c r="N1242" t="str">
        <f t="shared" si="19"/>
        <v>ED-H8A-General ED Experience</v>
      </c>
      <c r="O1242">
        <f>COUNTIF([1]BriansMasterCategoryDefinitionL!$F$2:$F$525,N1242)</f>
        <v>1</v>
      </c>
    </row>
    <row r="1243" spans="1:15" hidden="1" x14ac:dyDescent="0.25">
      <c r="A1243" s="1">
        <v>18</v>
      </c>
      <c r="B1243" t="s">
        <v>637</v>
      </c>
      <c r="C1243" s="3" t="s">
        <v>1285</v>
      </c>
      <c r="D1243" s="3"/>
      <c r="E1243" s="1">
        <v>1522</v>
      </c>
      <c r="F1243" s="1">
        <v>3</v>
      </c>
      <c r="G1243" s="1">
        <v>11497</v>
      </c>
      <c r="H1243" s="1">
        <v>11497</v>
      </c>
      <c r="I1243" s="1">
        <v>5886</v>
      </c>
      <c r="J1243" s="1" t="s">
        <v>252</v>
      </c>
      <c r="K1243" t="s">
        <v>665</v>
      </c>
      <c r="L1243" t="s">
        <v>314</v>
      </c>
      <c r="M1243" t="s">
        <v>314</v>
      </c>
      <c r="N1243" t="str">
        <f t="shared" si="19"/>
        <v>ED-H17-Overall Rating</v>
      </c>
      <c r="O1243">
        <f>COUNTIF([1]BriansMasterCategoryDefinitionL!$F$2:$F$525,N1243)</f>
        <v>0</v>
      </c>
    </row>
    <row r="1244" spans="1:15" hidden="1" x14ac:dyDescent="0.25">
      <c r="A1244" s="1">
        <v>18</v>
      </c>
      <c r="B1244" t="s">
        <v>637</v>
      </c>
      <c r="C1244" s="3" t="s">
        <v>1285</v>
      </c>
      <c r="D1244" s="3"/>
      <c r="E1244" s="1">
        <v>1522</v>
      </c>
      <c r="F1244" s="1">
        <v>3</v>
      </c>
      <c r="G1244" s="1">
        <v>11494</v>
      </c>
      <c r="H1244" s="1">
        <v>11494</v>
      </c>
      <c r="I1244" s="1">
        <v>5885</v>
      </c>
      <c r="J1244" s="1" t="s">
        <v>231</v>
      </c>
      <c r="K1244" t="s">
        <v>664</v>
      </c>
      <c r="L1244" t="s">
        <v>314</v>
      </c>
      <c r="M1244" t="s">
        <v>314</v>
      </c>
      <c r="N1244" t="str">
        <f t="shared" si="19"/>
        <v>ED-H30-Overall Rating</v>
      </c>
      <c r="O1244">
        <f>COUNTIF([1]BriansMasterCategoryDefinitionL!$F$2:$F$525,N1244)</f>
        <v>1</v>
      </c>
    </row>
    <row r="1245" spans="1:15" hidden="1" x14ac:dyDescent="0.25">
      <c r="A1245" s="1">
        <v>18</v>
      </c>
      <c r="B1245" t="s">
        <v>637</v>
      </c>
      <c r="C1245" s="3" t="s">
        <v>1285</v>
      </c>
      <c r="D1245" s="3"/>
      <c r="E1245" s="1">
        <v>2289</v>
      </c>
      <c r="F1245" s="1">
        <v>3</v>
      </c>
      <c r="G1245" s="1">
        <v>11474</v>
      </c>
      <c r="H1245" s="1">
        <v>11474</v>
      </c>
      <c r="I1245" s="1">
        <v>5877</v>
      </c>
      <c r="J1245" s="1" t="s">
        <v>332</v>
      </c>
      <c r="K1245" t="s">
        <v>333</v>
      </c>
      <c r="L1245" t="s">
        <v>643</v>
      </c>
      <c r="M1245" t="s">
        <v>643</v>
      </c>
      <c r="N1245" t="str">
        <f t="shared" si="19"/>
        <v>ED-H4AF-Patient Care Staff</v>
      </c>
      <c r="O1245">
        <f>COUNTIF([1]BriansMasterCategoryDefinitionL!$F$2:$F$525,N1245)</f>
        <v>1</v>
      </c>
    </row>
    <row r="1246" spans="1:15" hidden="1" x14ac:dyDescent="0.25">
      <c r="A1246" s="1">
        <v>18</v>
      </c>
      <c r="B1246" t="s">
        <v>637</v>
      </c>
      <c r="C1246" s="3" t="s">
        <v>1285</v>
      </c>
      <c r="D1246" s="3"/>
      <c r="E1246" s="1">
        <v>2289</v>
      </c>
      <c r="F1246" s="1">
        <v>3</v>
      </c>
      <c r="G1246" s="1">
        <v>11477</v>
      </c>
      <c r="H1246" s="1">
        <v>11477</v>
      </c>
      <c r="I1246" s="1">
        <v>11477</v>
      </c>
      <c r="J1246" s="1" t="s">
        <v>337</v>
      </c>
      <c r="K1246" t="s">
        <v>338</v>
      </c>
      <c r="L1246" t="s">
        <v>643</v>
      </c>
      <c r="M1246" t="s">
        <v>643</v>
      </c>
      <c r="N1246" t="str">
        <f t="shared" si="19"/>
        <v>ED-H5C-Patient Care Staff</v>
      </c>
      <c r="O1246">
        <f>COUNTIF([1]BriansMasterCategoryDefinitionL!$F$2:$F$525,N1246)</f>
        <v>1</v>
      </c>
    </row>
    <row r="1247" spans="1:15" hidden="1" x14ac:dyDescent="0.25">
      <c r="A1247" s="1">
        <v>18</v>
      </c>
      <c r="B1247" t="s">
        <v>637</v>
      </c>
      <c r="C1247" s="3" t="s">
        <v>1285</v>
      </c>
      <c r="D1247" s="3"/>
      <c r="E1247" s="1">
        <v>2289</v>
      </c>
      <c r="F1247" s="1">
        <v>3</v>
      </c>
      <c r="G1247" s="1">
        <v>11484</v>
      </c>
      <c r="H1247" s="1">
        <v>11484</v>
      </c>
      <c r="I1247" s="1">
        <v>11484</v>
      </c>
      <c r="J1247" s="1" t="s">
        <v>645</v>
      </c>
      <c r="K1247" t="s">
        <v>646</v>
      </c>
      <c r="L1247" t="s">
        <v>643</v>
      </c>
      <c r="M1247" t="s">
        <v>643</v>
      </c>
      <c r="N1247" t="str">
        <f t="shared" si="19"/>
        <v>ED-H2M-Patient Care Staff</v>
      </c>
      <c r="O1247">
        <f>COUNTIF([1]BriansMasterCategoryDefinitionL!$F$2:$F$525,N1247)</f>
        <v>1</v>
      </c>
    </row>
    <row r="1248" spans="1:15" hidden="1" x14ac:dyDescent="0.25">
      <c r="A1248" s="1">
        <v>18</v>
      </c>
      <c r="B1248" t="s">
        <v>637</v>
      </c>
      <c r="C1248" s="3" t="s">
        <v>1285</v>
      </c>
      <c r="D1248" s="3"/>
      <c r="E1248" s="1">
        <v>2289</v>
      </c>
      <c r="F1248" s="1">
        <v>3</v>
      </c>
      <c r="G1248" s="1">
        <v>11485</v>
      </c>
      <c r="H1248" s="1">
        <v>11485</v>
      </c>
      <c r="I1248" s="1">
        <v>11485</v>
      </c>
      <c r="J1248" s="1" t="s">
        <v>647</v>
      </c>
      <c r="K1248" t="s">
        <v>648</v>
      </c>
      <c r="L1248" t="s">
        <v>643</v>
      </c>
      <c r="M1248" t="s">
        <v>643</v>
      </c>
      <c r="N1248" t="str">
        <f t="shared" si="19"/>
        <v>ED-H4K-Patient Care Staff</v>
      </c>
      <c r="O1248">
        <f>COUNTIF([1]BriansMasterCategoryDefinitionL!$F$2:$F$525,N1248)</f>
        <v>1</v>
      </c>
    </row>
    <row r="1249" spans="1:15" hidden="1" x14ac:dyDescent="0.25">
      <c r="A1249" s="1">
        <v>18</v>
      </c>
      <c r="B1249" t="s">
        <v>637</v>
      </c>
      <c r="C1249" s="3" t="s">
        <v>1285</v>
      </c>
      <c r="D1249" s="3"/>
      <c r="E1249" s="1">
        <v>2289</v>
      </c>
      <c r="F1249" s="1">
        <v>3</v>
      </c>
      <c r="G1249" s="1">
        <v>11487</v>
      </c>
      <c r="H1249" s="1">
        <v>11487</v>
      </c>
      <c r="I1249" s="1">
        <v>5879</v>
      </c>
      <c r="J1249" s="1" t="s">
        <v>334</v>
      </c>
      <c r="K1249" t="s">
        <v>666</v>
      </c>
      <c r="L1249" t="s">
        <v>643</v>
      </c>
      <c r="M1249" t="s">
        <v>643</v>
      </c>
      <c r="N1249" t="str">
        <f t="shared" si="19"/>
        <v>ED-H4AM-Patient Care Staff</v>
      </c>
      <c r="O1249">
        <f>COUNTIF([1]BriansMasterCategoryDefinitionL!$F$2:$F$525,N1249)</f>
        <v>1</v>
      </c>
    </row>
    <row r="1250" spans="1:15" hidden="1" x14ac:dyDescent="0.25">
      <c r="A1250" s="1">
        <v>18</v>
      </c>
      <c r="B1250" t="s">
        <v>637</v>
      </c>
      <c r="C1250" s="3" t="s">
        <v>1285</v>
      </c>
      <c r="D1250" s="3"/>
      <c r="E1250" s="1">
        <v>2289</v>
      </c>
      <c r="F1250" s="1">
        <v>3</v>
      </c>
      <c r="G1250" s="1">
        <v>11488</v>
      </c>
      <c r="H1250" s="1">
        <v>11488</v>
      </c>
      <c r="I1250" s="1">
        <v>11488</v>
      </c>
      <c r="J1250" s="1" t="s">
        <v>649</v>
      </c>
      <c r="K1250" t="s">
        <v>650</v>
      </c>
      <c r="L1250" t="s">
        <v>643</v>
      </c>
      <c r="M1250" t="s">
        <v>643</v>
      </c>
      <c r="N1250" t="str">
        <f t="shared" si="19"/>
        <v>ED-H2W-Patient Care Staff</v>
      </c>
      <c r="O1250">
        <f>COUNTIF([1]BriansMasterCategoryDefinitionL!$F$2:$F$525,N1250)</f>
        <v>1</v>
      </c>
    </row>
    <row r="1251" spans="1:15" hidden="1" x14ac:dyDescent="0.25">
      <c r="A1251" s="1">
        <v>18</v>
      </c>
      <c r="B1251" t="s">
        <v>637</v>
      </c>
      <c r="C1251" s="3" t="s">
        <v>1285</v>
      </c>
      <c r="D1251" s="3"/>
      <c r="E1251" s="1">
        <v>2289</v>
      </c>
      <c r="F1251" s="1">
        <v>3</v>
      </c>
      <c r="G1251" s="1">
        <v>21994</v>
      </c>
      <c r="H1251" s="1">
        <v>21994</v>
      </c>
      <c r="I1251" s="1">
        <v>15031</v>
      </c>
      <c r="J1251" s="1" t="s">
        <v>192</v>
      </c>
      <c r="K1251" t="s">
        <v>718</v>
      </c>
      <c r="L1251" t="s">
        <v>719</v>
      </c>
      <c r="M1251" t="s">
        <v>719</v>
      </c>
      <c r="N1251" t="str">
        <f t="shared" si="19"/>
        <v>ED-H2BC-Nurses</v>
      </c>
      <c r="O1251">
        <f>COUNTIF([1]BriansMasterCategoryDefinitionL!$F$2:$F$525,N1251)</f>
        <v>0</v>
      </c>
    </row>
    <row r="1252" spans="1:15" hidden="1" x14ac:dyDescent="0.25">
      <c r="A1252" s="1">
        <v>18</v>
      </c>
      <c r="B1252" t="s">
        <v>637</v>
      </c>
      <c r="C1252" s="3" t="s">
        <v>1285</v>
      </c>
      <c r="D1252" s="3"/>
      <c r="E1252" s="1">
        <v>2289</v>
      </c>
      <c r="F1252" s="1">
        <v>3</v>
      </c>
      <c r="G1252" s="1">
        <v>21995</v>
      </c>
      <c r="H1252" s="1">
        <v>21995</v>
      </c>
      <c r="I1252" s="1">
        <v>18416</v>
      </c>
      <c r="J1252" s="1" t="s">
        <v>720</v>
      </c>
      <c r="K1252" t="s">
        <v>721</v>
      </c>
      <c r="L1252" t="s">
        <v>719</v>
      </c>
      <c r="M1252" t="s">
        <v>719</v>
      </c>
      <c r="N1252" t="str">
        <f t="shared" si="19"/>
        <v>ED-H2J2-Nurses</v>
      </c>
      <c r="O1252">
        <f>COUNTIF([1]BriansMasterCategoryDefinitionL!$F$2:$F$525,N1252)</f>
        <v>0</v>
      </c>
    </row>
    <row r="1253" spans="1:15" hidden="1" x14ac:dyDescent="0.25">
      <c r="A1253" s="1">
        <v>18</v>
      </c>
      <c r="B1253" t="s">
        <v>637</v>
      </c>
      <c r="C1253" s="3" t="s">
        <v>1285</v>
      </c>
      <c r="D1253" s="3"/>
      <c r="E1253" s="1">
        <v>2289</v>
      </c>
      <c r="F1253" s="1">
        <v>3</v>
      </c>
      <c r="G1253" s="1">
        <v>21996</v>
      </c>
      <c r="H1253" s="1">
        <v>21996</v>
      </c>
      <c r="I1253" s="1">
        <v>5870</v>
      </c>
      <c r="J1253" s="1" t="s">
        <v>161</v>
      </c>
      <c r="K1253" t="s">
        <v>722</v>
      </c>
      <c r="L1253" t="s">
        <v>652</v>
      </c>
      <c r="M1253" t="s">
        <v>652</v>
      </c>
      <c r="N1253" t="str">
        <f t="shared" si="19"/>
        <v>ED-H3J-Doctors</v>
      </c>
      <c r="O1253">
        <f>COUNTIF([1]BriansMasterCategoryDefinitionL!$F$2:$F$525,N1253)</f>
        <v>0</v>
      </c>
    </row>
    <row r="1254" spans="1:15" hidden="1" x14ac:dyDescent="0.25">
      <c r="A1254" s="1">
        <v>18</v>
      </c>
      <c r="B1254" t="s">
        <v>637</v>
      </c>
      <c r="C1254" s="3" t="s">
        <v>1285</v>
      </c>
      <c r="D1254" s="3"/>
      <c r="E1254" s="1">
        <v>2289</v>
      </c>
      <c r="F1254" s="1">
        <v>3</v>
      </c>
      <c r="G1254" s="1">
        <v>11489</v>
      </c>
      <c r="H1254" s="1">
        <v>11489</v>
      </c>
      <c r="I1254" s="1">
        <v>11489</v>
      </c>
      <c r="J1254" s="1" t="s">
        <v>167</v>
      </c>
      <c r="K1254" t="s">
        <v>667</v>
      </c>
      <c r="L1254" t="s">
        <v>652</v>
      </c>
      <c r="M1254" t="s">
        <v>652</v>
      </c>
      <c r="N1254" t="str">
        <f t="shared" si="19"/>
        <v>ED-H3BC-Doctors</v>
      </c>
      <c r="O1254">
        <f>COUNTIF([1]BriansMasterCategoryDefinitionL!$F$2:$F$525,N1254)</f>
        <v>1</v>
      </c>
    </row>
    <row r="1255" spans="1:15" hidden="1" x14ac:dyDescent="0.25">
      <c r="A1255" s="1">
        <v>18</v>
      </c>
      <c r="B1255" t="s">
        <v>637</v>
      </c>
      <c r="C1255" s="3" t="s">
        <v>1285</v>
      </c>
      <c r="D1255" s="3"/>
      <c r="E1255" s="1">
        <v>2289</v>
      </c>
      <c r="F1255" s="1">
        <v>3</v>
      </c>
      <c r="G1255" s="1">
        <v>11490</v>
      </c>
      <c r="H1255" s="1">
        <v>11490</v>
      </c>
      <c r="I1255" s="1">
        <v>11490</v>
      </c>
      <c r="J1255" s="1" t="s">
        <v>653</v>
      </c>
      <c r="K1255" t="s">
        <v>668</v>
      </c>
      <c r="L1255" t="s">
        <v>652</v>
      </c>
      <c r="M1255" t="s">
        <v>652</v>
      </c>
      <c r="N1255" t="str">
        <f t="shared" si="19"/>
        <v>ED-H3A-Doctors</v>
      </c>
      <c r="O1255">
        <f>COUNTIF([1]BriansMasterCategoryDefinitionL!$F$2:$F$525,N1255)</f>
        <v>1</v>
      </c>
    </row>
    <row r="1256" spans="1:15" hidden="1" x14ac:dyDescent="0.25">
      <c r="A1256" s="1">
        <v>18</v>
      </c>
      <c r="B1256" t="s">
        <v>637</v>
      </c>
      <c r="C1256" s="3" t="s">
        <v>1285</v>
      </c>
      <c r="D1256" s="3"/>
      <c r="E1256" s="1">
        <v>2289</v>
      </c>
      <c r="F1256" s="1">
        <v>3</v>
      </c>
      <c r="G1256" s="1">
        <v>11491</v>
      </c>
      <c r="H1256" s="1">
        <v>11491</v>
      </c>
      <c r="I1256" s="1">
        <v>11491</v>
      </c>
      <c r="J1256" s="1" t="s">
        <v>656</v>
      </c>
      <c r="K1256" t="s">
        <v>657</v>
      </c>
      <c r="L1256" t="s">
        <v>658</v>
      </c>
      <c r="M1256" t="s">
        <v>658</v>
      </c>
      <c r="N1256" t="str">
        <f t="shared" si="19"/>
        <v>ED-H5B-General ED Experience</v>
      </c>
      <c r="O1256">
        <f>COUNTIF([1]BriansMasterCategoryDefinitionL!$F$2:$F$525,N1256)</f>
        <v>1</v>
      </c>
    </row>
    <row r="1257" spans="1:15" hidden="1" x14ac:dyDescent="0.25">
      <c r="A1257" s="1">
        <v>18</v>
      </c>
      <c r="B1257" t="s">
        <v>637</v>
      </c>
      <c r="C1257" s="3" t="s">
        <v>1285</v>
      </c>
      <c r="D1257" s="3"/>
      <c r="E1257" s="1">
        <v>2289</v>
      </c>
      <c r="F1257" s="1">
        <v>3</v>
      </c>
      <c r="G1257" s="1">
        <v>11492</v>
      </c>
      <c r="H1257" s="1">
        <v>11492</v>
      </c>
      <c r="I1257" s="1">
        <v>11492</v>
      </c>
      <c r="J1257" s="1" t="s">
        <v>308</v>
      </c>
      <c r="K1257" t="s">
        <v>309</v>
      </c>
      <c r="L1257" t="s">
        <v>658</v>
      </c>
      <c r="M1257" t="s">
        <v>658</v>
      </c>
      <c r="N1257" t="str">
        <f t="shared" si="19"/>
        <v>ED-H8A-General ED Experience</v>
      </c>
      <c r="O1257">
        <f>COUNTIF([1]BriansMasterCategoryDefinitionL!$F$2:$F$525,N1257)</f>
        <v>1</v>
      </c>
    </row>
    <row r="1258" spans="1:15" hidden="1" x14ac:dyDescent="0.25">
      <c r="A1258" s="1">
        <v>18</v>
      </c>
      <c r="B1258" t="s">
        <v>637</v>
      </c>
      <c r="C1258" s="3" t="s">
        <v>1285</v>
      </c>
      <c r="D1258" s="3"/>
      <c r="E1258" s="1">
        <v>2289</v>
      </c>
      <c r="F1258" s="1">
        <v>3</v>
      </c>
      <c r="G1258" s="1">
        <v>11493</v>
      </c>
      <c r="H1258" s="1">
        <v>11493</v>
      </c>
      <c r="I1258" s="1">
        <v>11493</v>
      </c>
      <c r="J1258" s="1" t="s">
        <v>343</v>
      </c>
      <c r="K1258" t="s">
        <v>659</v>
      </c>
      <c r="L1258" t="s">
        <v>658</v>
      </c>
      <c r="M1258" t="s">
        <v>658</v>
      </c>
      <c r="N1258" t="str">
        <f t="shared" si="19"/>
        <v>ED-H7X-General ED Experience</v>
      </c>
      <c r="O1258">
        <f>COUNTIF([1]BriansMasterCategoryDefinitionL!$F$2:$F$525,N1258)</f>
        <v>1</v>
      </c>
    </row>
    <row r="1259" spans="1:15" hidden="1" x14ac:dyDescent="0.25">
      <c r="A1259" s="1">
        <v>18</v>
      </c>
      <c r="B1259" t="s">
        <v>637</v>
      </c>
      <c r="C1259" s="3" t="s">
        <v>1285</v>
      </c>
      <c r="D1259" s="3"/>
      <c r="E1259" s="1">
        <v>2289</v>
      </c>
      <c r="F1259" s="1">
        <v>3</v>
      </c>
      <c r="G1259" s="1">
        <v>11494</v>
      </c>
      <c r="H1259" s="1">
        <v>11494</v>
      </c>
      <c r="I1259" s="1">
        <v>5885</v>
      </c>
      <c r="J1259" s="1" t="s">
        <v>231</v>
      </c>
      <c r="K1259" t="s">
        <v>664</v>
      </c>
      <c r="L1259" t="s">
        <v>314</v>
      </c>
      <c r="M1259" t="s">
        <v>314</v>
      </c>
      <c r="N1259" t="str">
        <f t="shared" si="19"/>
        <v>ED-H30-Overall Rating</v>
      </c>
      <c r="O1259">
        <f>COUNTIF([1]BriansMasterCategoryDefinitionL!$F$2:$F$525,N1259)</f>
        <v>1</v>
      </c>
    </row>
    <row r="1260" spans="1:15" hidden="1" x14ac:dyDescent="0.25">
      <c r="A1260" s="1">
        <v>18</v>
      </c>
      <c r="B1260" t="s">
        <v>637</v>
      </c>
      <c r="C1260" s="3" t="s">
        <v>1285</v>
      </c>
      <c r="D1260" s="3"/>
      <c r="E1260" s="1">
        <v>2289</v>
      </c>
      <c r="F1260" s="1">
        <v>3</v>
      </c>
      <c r="G1260" s="1">
        <v>11497</v>
      </c>
      <c r="H1260" s="1">
        <v>11497</v>
      </c>
      <c r="I1260" s="1">
        <v>5886</v>
      </c>
      <c r="J1260" s="1" t="s">
        <v>252</v>
      </c>
      <c r="K1260" t="s">
        <v>665</v>
      </c>
      <c r="L1260" t="s">
        <v>314</v>
      </c>
      <c r="M1260" t="s">
        <v>314</v>
      </c>
      <c r="N1260" t="str">
        <f t="shared" si="19"/>
        <v>ED-H17-Overall Rating</v>
      </c>
      <c r="O1260">
        <f>COUNTIF([1]BriansMasterCategoryDefinitionL!$F$2:$F$525,N1260)</f>
        <v>0</v>
      </c>
    </row>
    <row r="1261" spans="1:15" hidden="1" x14ac:dyDescent="0.25">
      <c r="A1261" s="1">
        <v>18</v>
      </c>
      <c r="B1261" t="s">
        <v>637</v>
      </c>
      <c r="C1261" s="3" t="s">
        <v>1285</v>
      </c>
      <c r="D1261" s="3"/>
      <c r="E1261" s="1">
        <v>2328</v>
      </c>
      <c r="F1261" s="1">
        <v>3</v>
      </c>
      <c r="G1261" s="1">
        <v>11474</v>
      </c>
      <c r="H1261" s="1">
        <v>11474</v>
      </c>
      <c r="I1261" s="1">
        <v>5877</v>
      </c>
      <c r="J1261" s="1" t="s">
        <v>332</v>
      </c>
      <c r="K1261" t="s">
        <v>333</v>
      </c>
      <c r="L1261" t="s">
        <v>643</v>
      </c>
      <c r="M1261" t="s">
        <v>643</v>
      </c>
      <c r="N1261" t="str">
        <f t="shared" si="19"/>
        <v>ED-H4AF-Patient Care Staff</v>
      </c>
      <c r="O1261">
        <f>COUNTIF([1]BriansMasterCategoryDefinitionL!$F$2:$F$525,N1261)</f>
        <v>1</v>
      </c>
    </row>
    <row r="1262" spans="1:15" hidden="1" x14ac:dyDescent="0.25">
      <c r="A1262" s="1">
        <v>18</v>
      </c>
      <c r="B1262" t="s">
        <v>637</v>
      </c>
      <c r="C1262" s="3" t="s">
        <v>1285</v>
      </c>
      <c r="D1262" s="3"/>
      <c r="E1262" s="1">
        <v>2328</v>
      </c>
      <c r="F1262" s="1">
        <v>3</v>
      </c>
      <c r="G1262" s="1">
        <v>11477</v>
      </c>
      <c r="H1262" s="1">
        <v>11477</v>
      </c>
      <c r="I1262" s="1">
        <v>11477</v>
      </c>
      <c r="J1262" s="1" t="s">
        <v>337</v>
      </c>
      <c r="K1262" t="s">
        <v>338</v>
      </c>
      <c r="L1262" t="s">
        <v>643</v>
      </c>
      <c r="M1262" t="s">
        <v>643</v>
      </c>
      <c r="N1262" t="str">
        <f t="shared" si="19"/>
        <v>ED-H5C-Patient Care Staff</v>
      </c>
      <c r="O1262">
        <f>COUNTIF([1]BriansMasterCategoryDefinitionL!$F$2:$F$525,N1262)</f>
        <v>1</v>
      </c>
    </row>
    <row r="1263" spans="1:15" hidden="1" x14ac:dyDescent="0.25">
      <c r="A1263" s="1">
        <v>18</v>
      </c>
      <c r="B1263" t="s">
        <v>637</v>
      </c>
      <c r="C1263" s="3" t="s">
        <v>1285</v>
      </c>
      <c r="D1263" s="3"/>
      <c r="E1263" s="1">
        <v>2328</v>
      </c>
      <c r="F1263" s="1">
        <v>3</v>
      </c>
      <c r="G1263" s="1">
        <v>11478</v>
      </c>
      <c r="H1263" s="1">
        <v>11478</v>
      </c>
      <c r="I1263" s="1">
        <v>11478</v>
      </c>
      <c r="J1263" s="1" t="s">
        <v>328</v>
      </c>
      <c r="K1263" t="s">
        <v>329</v>
      </c>
      <c r="L1263" t="s">
        <v>643</v>
      </c>
      <c r="M1263" t="s">
        <v>643</v>
      </c>
      <c r="N1263" t="str">
        <f t="shared" si="19"/>
        <v>ED-H2-Patient Care Staff</v>
      </c>
      <c r="O1263">
        <f>COUNTIF([1]BriansMasterCategoryDefinitionL!$F$2:$F$525,N1263)</f>
        <v>1</v>
      </c>
    </row>
    <row r="1264" spans="1:15" hidden="1" x14ac:dyDescent="0.25">
      <c r="A1264" s="1">
        <v>18</v>
      </c>
      <c r="B1264" t="s">
        <v>637</v>
      </c>
      <c r="C1264" s="3" t="s">
        <v>1285</v>
      </c>
      <c r="D1264" s="3"/>
      <c r="E1264" s="1">
        <v>2328</v>
      </c>
      <c r="F1264" s="1">
        <v>3</v>
      </c>
      <c r="G1264" s="1">
        <v>11484</v>
      </c>
      <c r="H1264" s="1">
        <v>11484</v>
      </c>
      <c r="I1264" s="1">
        <v>11484</v>
      </c>
      <c r="J1264" s="1" t="s">
        <v>645</v>
      </c>
      <c r="K1264" t="s">
        <v>646</v>
      </c>
      <c r="L1264" t="s">
        <v>643</v>
      </c>
      <c r="M1264" t="s">
        <v>643</v>
      </c>
      <c r="N1264" t="str">
        <f t="shared" si="19"/>
        <v>ED-H2M-Patient Care Staff</v>
      </c>
      <c r="O1264">
        <f>COUNTIF([1]BriansMasterCategoryDefinitionL!$F$2:$F$525,N1264)</f>
        <v>1</v>
      </c>
    </row>
    <row r="1265" spans="1:15" hidden="1" x14ac:dyDescent="0.25">
      <c r="A1265" s="1">
        <v>18</v>
      </c>
      <c r="B1265" t="s">
        <v>637</v>
      </c>
      <c r="C1265" s="3" t="s">
        <v>1285</v>
      </c>
      <c r="D1265" s="3"/>
      <c r="E1265" s="1">
        <v>2328</v>
      </c>
      <c r="F1265" s="1">
        <v>3</v>
      </c>
      <c r="G1265" s="1">
        <v>11485</v>
      </c>
      <c r="H1265" s="1">
        <v>11485</v>
      </c>
      <c r="I1265" s="1">
        <v>11485</v>
      </c>
      <c r="J1265" s="1" t="s">
        <v>647</v>
      </c>
      <c r="K1265" t="s">
        <v>648</v>
      </c>
      <c r="L1265" t="s">
        <v>643</v>
      </c>
      <c r="M1265" t="s">
        <v>643</v>
      </c>
      <c r="N1265" t="str">
        <f t="shared" si="19"/>
        <v>ED-H4K-Patient Care Staff</v>
      </c>
      <c r="O1265">
        <f>COUNTIF([1]BriansMasterCategoryDefinitionL!$F$2:$F$525,N1265)</f>
        <v>1</v>
      </c>
    </row>
    <row r="1266" spans="1:15" hidden="1" x14ac:dyDescent="0.25">
      <c r="A1266" s="1">
        <v>18</v>
      </c>
      <c r="B1266" t="s">
        <v>637</v>
      </c>
      <c r="C1266" s="3" t="s">
        <v>1285</v>
      </c>
      <c r="D1266" s="3"/>
      <c r="E1266" s="1">
        <v>2328</v>
      </c>
      <c r="F1266" s="1">
        <v>3</v>
      </c>
      <c r="G1266" s="1">
        <v>11487</v>
      </c>
      <c r="H1266" s="1">
        <v>11487</v>
      </c>
      <c r="I1266" s="1">
        <v>5879</v>
      </c>
      <c r="J1266" s="1" t="s">
        <v>334</v>
      </c>
      <c r="K1266" t="s">
        <v>666</v>
      </c>
      <c r="L1266" t="s">
        <v>643</v>
      </c>
      <c r="M1266" t="s">
        <v>643</v>
      </c>
      <c r="N1266" t="str">
        <f t="shared" si="19"/>
        <v>ED-H4AM-Patient Care Staff</v>
      </c>
      <c r="O1266">
        <f>COUNTIF([1]BriansMasterCategoryDefinitionL!$F$2:$F$525,N1266)</f>
        <v>1</v>
      </c>
    </row>
    <row r="1267" spans="1:15" hidden="1" x14ac:dyDescent="0.25">
      <c r="A1267" s="1">
        <v>18</v>
      </c>
      <c r="B1267" t="s">
        <v>637</v>
      </c>
      <c r="C1267" s="3" t="s">
        <v>1285</v>
      </c>
      <c r="D1267" s="3"/>
      <c r="E1267" s="1">
        <v>2328</v>
      </c>
      <c r="F1267" s="1">
        <v>3</v>
      </c>
      <c r="G1267" s="1">
        <v>11488</v>
      </c>
      <c r="H1267" s="1">
        <v>11488</v>
      </c>
      <c r="I1267" s="1">
        <v>11488</v>
      </c>
      <c r="J1267" s="1" t="s">
        <v>649</v>
      </c>
      <c r="K1267" t="s">
        <v>650</v>
      </c>
      <c r="L1267" t="s">
        <v>643</v>
      </c>
      <c r="M1267" t="s">
        <v>643</v>
      </c>
      <c r="N1267" t="str">
        <f t="shared" si="19"/>
        <v>ED-H2W-Patient Care Staff</v>
      </c>
      <c r="O1267">
        <f>COUNTIF([1]BriansMasterCategoryDefinitionL!$F$2:$F$525,N1267)</f>
        <v>1</v>
      </c>
    </row>
    <row r="1268" spans="1:15" hidden="1" x14ac:dyDescent="0.25">
      <c r="A1268" s="1">
        <v>18</v>
      </c>
      <c r="B1268" t="s">
        <v>637</v>
      </c>
      <c r="C1268" s="3" t="s">
        <v>1285</v>
      </c>
      <c r="D1268" s="3"/>
      <c r="E1268" s="1">
        <v>2328</v>
      </c>
      <c r="F1268" s="1">
        <v>3</v>
      </c>
      <c r="G1268" s="1">
        <v>11489</v>
      </c>
      <c r="H1268" s="1">
        <v>11489</v>
      </c>
      <c r="I1268" s="1">
        <v>11489</v>
      </c>
      <c r="J1268" s="1" t="s">
        <v>167</v>
      </c>
      <c r="K1268" t="s">
        <v>667</v>
      </c>
      <c r="L1268" t="s">
        <v>652</v>
      </c>
      <c r="M1268" t="s">
        <v>652</v>
      </c>
      <c r="N1268" t="str">
        <f t="shared" si="19"/>
        <v>ED-H3BC-Doctors</v>
      </c>
      <c r="O1268">
        <f>COUNTIF([1]BriansMasterCategoryDefinitionL!$F$2:$F$525,N1268)</f>
        <v>1</v>
      </c>
    </row>
    <row r="1269" spans="1:15" hidden="1" x14ac:dyDescent="0.25">
      <c r="A1269" s="1">
        <v>18</v>
      </c>
      <c r="B1269" t="s">
        <v>637</v>
      </c>
      <c r="C1269" s="3" t="s">
        <v>1285</v>
      </c>
      <c r="D1269" s="3"/>
      <c r="E1269" s="1">
        <v>2328</v>
      </c>
      <c r="F1269" s="1">
        <v>3</v>
      </c>
      <c r="G1269" s="1">
        <v>11490</v>
      </c>
      <c r="H1269" s="1">
        <v>11490</v>
      </c>
      <c r="I1269" s="1">
        <v>11490</v>
      </c>
      <c r="J1269" s="1" t="s">
        <v>653</v>
      </c>
      <c r="K1269" t="s">
        <v>668</v>
      </c>
      <c r="L1269" t="s">
        <v>652</v>
      </c>
      <c r="M1269" t="s">
        <v>652</v>
      </c>
      <c r="N1269" t="str">
        <f t="shared" si="19"/>
        <v>ED-H3A-Doctors</v>
      </c>
      <c r="O1269">
        <f>COUNTIF([1]BriansMasterCategoryDefinitionL!$F$2:$F$525,N1269)</f>
        <v>1</v>
      </c>
    </row>
    <row r="1270" spans="1:15" hidden="1" x14ac:dyDescent="0.25">
      <c r="A1270" s="1">
        <v>18</v>
      </c>
      <c r="B1270" t="s">
        <v>637</v>
      </c>
      <c r="C1270" s="3" t="s">
        <v>1285</v>
      </c>
      <c r="D1270" s="3"/>
      <c r="E1270" s="1">
        <v>2328</v>
      </c>
      <c r="F1270" s="1">
        <v>3</v>
      </c>
      <c r="G1270" s="1">
        <v>11498</v>
      </c>
      <c r="H1270" s="1">
        <v>11498</v>
      </c>
      <c r="I1270" s="1">
        <v>11498</v>
      </c>
      <c r="J1270" s="1" t="s">
        <v>225</v>
      </c>
      <c r="K1270" t="s">
        <v>336</v>
      </c>
      <c r="L1270" t="s">
        <v>652</v>
      </c>
      <c r="M1270" t="s">
        <v>652</v>
      </c>
      <c r="N1270" t="str">
        <f t="shared" si="19"/>
        <v>ED-H3-Doctors</v>
      </c>
      <c r="O1270">
        <f>COUNTIF([1]BriansMasterCategoryDefinitionL!$F$2:$F$525,N1270)</f>
        <v>1</v>
      </c>
    </row>
    <row r="1271" spans="1:15" hidden="1" x14ac:dyDescent="0.25">
      <c r="A1271" s="1">
        <v>18</v>
      </c>
      <c r="B1271" t="s">
        <v>637</v>
      </c>
      <c r="C1271" s="3" t="s">
        <v>1285</v>
      </c>
      <c r="D1271" s="3"/>
      <c r="E1271" s="1">
        <v>2328</v>
      </c>
      <c r="F1271" s="1">
        <v>3</v>
      </c>
      <c r="G1271" s="1">
        <v>11491</v>
      </c>
      <c r="H1271" s="1">
        <v>11491</v>
      </c>
      <c r="I1271" s="1">
        <v>11491</v>
      </c>
      <c r="J1271" s="1" t="s">
        <v>656</v>
      </c>
      <c r="K1271" t="s">
        <v>657</v>
      </c>
      <c r="L1271" t="s">
        <v>658</v>
      </c>
      <c r="M1271" t="s">
        <v>658</v>
      </c>
      <c r="N1271" t="str">
        <f t="shared" si="19"/>
        <v>ED-H5B-General ED Experience</v>
      </c>
      <c r="O1271">
        <f>COUNTIF([1]BriansMasterCategoryDefinitionL!$F$2:$F$525,N1271)</f>
        <v>1</v>
      </c>
    </row>
    <row r="1272" spans="1:15" hidden="1" x14ac:dyDescent="0.25">
      <c r="A1272" s="1">
        <v>18</v>
      </c>
      <c r="B1272" t="s">
        <v>637</v>
      </c>
      <c r="C1272" s="3" t="s">
        <v>1285</v>
      </c>
      <c r="D1272" s="3"/>
      <c r="E1272" s="1">
        <v>2328</v>
      </c>
      <c r="F1272" s="1">
        <v>3</v>
      </c>
      <c r="G1272" s="1">
        <v>11492</v>
      </c>
      <c r="H1272" s="1">
        <v>11492</v>
      </c>
      <c r="I1272" s="1">
        <v>11492</v>
      </c>
      <c r="J1272" s="1" t="s">
        <v>308</v>
      </c>
      <c r="K1272" t="s">
        <v>309</v>
      </c>
      <c r="L1272" t="s">
        <v>658</v>
      </c>
      <c r="M1272" t="s">
        <v>658</v>
      </c>
      <c r="N1272" t="str">
        <f t="shared" si="19"/>
        <v>ED-H8A-General ED Experience</v>
      </c>
      <c r="O1272">
        <f>COUNTIF([1]BriansMasterCategoryDefinitionL!$F$2:$F$525,N1272)</f>
        <v>1</v>
      </c>
    </row>
    <row r="1273" spans="1:15" hidden="1" x14ac:dyDescent="0.25">
      <c r="A1273" s="1">
        <v>18</v>
      </c>
      <c r="B1273" t="s">
        <v>637</v>
      </c>
      <c r="C1273" s="3" t="s">
        <v>1285</v>
      </c>
      <c r="D1273" s="3"/>
      <c r="E1273" s="1">
        <v>2328</v>
      </c>
      <c r="F1273" s="1">
        <v>3</v>
      </c>
      <c r="G1273" s="1">
        <v>11493</v>
      </c>
      <c r="H1273" s="1">
        <v>11493</v>
      </c>
      <c r="I1273" s="1">
        <v>11493</v>
      </c>
      <c r="J1273" s="1" t="s">
        <v>343</v>
      </c>
      <c r="K1273" t="s">
        <v>659</v>
      </c>
      <c r="L1273" t="s">
        <v>658</v>
      </c>
      <c r="M1273" t="s">
        <v>658</v>
      </c>
      <c r="N1273" t="str">
        <f t="shared" si="19"/>
        <v>ED-H7X-General ED Experience</v>
      </c>
      <c r="O1273">
        <f>COUNTIF([1]BriansMasterCategoryDefinitionL!$F$2:$F$525,N1273)</f>
        <v>1</v>
      </c>
    </row>
    <row r="1274" spans="1:15" hidden="1" x14ac:dyDescent="0.25">
      <c r="A1274" s="1">
        <v>18</v>
      </c>
      <c r="B1274" t="s">
        <v>637</v>
      </c>
      <c r="C1274" s="3" t="s">
        <v>1285</v>
      </c>
      <c r="D1274" s="3"/>
      <c r="E1274" s="1">
        <v>2328</v>
      </c>
      <c r="F1274" s="1">
        <v>3</v>
      </c>
      <c r="G1274" s="1">
        <v>11494</v>
      </c>
      <c r="H1274" s="1">
        <v>11494</v>
      </c>
      <c r="I1274" s="1">
        <v>5885</v>
      </c>
      <c r="J1274" s="1" t="s">
        <v>231</v>
      </c>
      <c r="K1274" t="s">
        <v>664</v>
      </c>
      <c r="L1274" t="s">
        <v>314</v>
      </c>
      <c r="M1274" t="s">
        <v>314</v>
      </c>
      <c r="N1274" t="str">
        <f t="shared" si="19"/>
        <v>ED-H30-Overall Rating</v>
      </c>
      <c r="O1274">
        <f>COUNTIF([1]BriansMasterCategoryDefinitionL!$F$2:$F$525,N1274)</f>
        <v>1</v>
      </c>
    </row>
    <row r="1275" spans="1:15" hidden="1" x14ac:dyDescent="0.25">
      <c r="A1275" s="1">
        <v>18</v>
      </c>
      <c r="B1275" t="s">
        <v>637</v>
      </c>
      <c r="C1275" s="3" t="s">
        <v>1285</v>
      </c>
      <c r="D1275" s="3"/>
      <c r="E1275" s="1">
        <v>2328</v>
      </c>
      <c r="F1275" s="1">
        <v>3</v>
      </c>
      <c r="G1275" s="1">
        <v>11497</v>
      </c>
      <c r="H1275" s="1">
        <v>11497</v>
      </c>
      <c r="I1275" s="1">
        <v>5886</v>
      </c>
      <c r="J1275" s="1" t="s">
        <v>252</v>
      </c>
      <c r="K1275" t="s">
        <v>665</v>
      </c>
      <c r="L1275" t="s">
        <v>314</v>
      </c>
      <c r="M1275" t="s">
        <v>314</v>
      </c>
      <c r="N1275" t="str">
        <f t="shared" si="19"/>
        <v>ED-H17-Overall Rating</v>
      </c>
      <c r="O1275">
        <f>COUNTIF([1]BriansMasterCategoryDefinitionL!$F$2:$F$525,N1275)</f>
        <v>0</v>
      </c>
    </row>
    <row r="1276" spans="1:15" hidden="1" x14ac:dyDescent="0.25">
      <c r="A1276" s="1">
        <v>18</v>
      </c>
      <c r="B1276" t="s">
        <v>637</v>
      </c>
      <c r="C1276" s="3" t="s">
        <v>1285</v>
      </c>
      <c r="D1276" s="3"/>
      <c r="E1276" s="1">
        <v>2343</v>
      </c>
      <c r="F1276" s="1">
        <v>3</v>
      </c>
      <c r="G1276" s="1">
        <v>11474</v>
      </c>
      <c r="H1276" s="1">
        <v>11474</v>
      </c>
      <c r="I1276" s="1">
        <v>5877</v>
      </c>
      <c r="J1276" s="1" t="s">
        <v>332</v>
      </c>
      <c r="K1276" t="s">
        <v>333</v>
      </c>
      <c r="L1276" t="s">
        <v>643</v>
      </c>
      <c r="M1276" t="s">
        <v>643</v>
      </c>
      <c r="N1276" t="str">
        <f t="shared" si="19"/>
        <v>ED-H4AF-Patient Care Staff</v>
      </c>
      <c r="O1276">
        <f>COUNTIF([1]BriansMasterCategoryDefinitionL!$F$2:$F$525,N1276)</f>
        <v>1</v>
      </c>
    </row>
    <row r="1277" spans="1:15" hidden="1" x14ac:dyDescent="0.25">
      <c r="A1277" s="1">
        <v>18</v>
      </c>
      <c r="B1277" t="s">
        <v>637</v>
      </c>
      <c r="C1277" s="3" t="s">
        <v>1285</v>
      </c>
      <c r="D1277" s="3"/>
      <c r="E1277" s="1">
        <v>2343</v>
      </c>
      <c r="F1277" s="1">
        <v>3</v>
      </c>
      <c r="G1277" s="1">
        <v>11477</v>
      </c>
      <c r="H1277" s="1">
        <v>11477</v>
      </c>
      <c r="I1277" s="1">
        <v>11477</v>
      </c>
      <c r="J1277" s="1" t="s">
        <v>337</v>
      </c>
      <c r="K1277" t="s">
        <v>338</v>
      </c>
      <c r="L1277" t="s">
        <v>643</v>
      </c>
      <c r="M1277" t="s">
        <v>643</v>
      </c>
      <c r="N1277" t="str">
        <f t="shared" si="19"/>
        <v>ED-H5C-Patient Care Staff</v>
      </c>
      <c r="O1277">
        <f>COUNTIF([1]BriansMasterCategoryDefinitionL!$F$2:$F$525,N1277)</f>
        <v>1</v>
      </c>
    </row>
    <row r="1278" spans="1:15" hidden="1" x14ac:dyDescent="0.25">
      <c r="A1278" s="1">
        <v>18</v>
      </c>
      <c r="B1278" t="s">
        <v>637</v>
      </c>
      <c r="C1278" s="3" t="s">
        <v>1285</v>
      </c>
      <c r="D1278" s="3"/>
      <c r="E1278" s="1">
        <v>2343</v>
      </c>
      <c r="F1278" s="1">
        <v>3</v>
      </c>
      <c r="G1278" s="1">
        <v>11478</v>
      </c>
      <c r="H1278" s="1">
        <v>11478</v>
      </c>
      <c r="I1278" s="1">
        <v>11478</v>
      </c>
      <c r="J1278" s="1" t="s">
        <v>328</v>
      </c>
      <c r="K1278" t="s">
        <v>329</v>
      </c>
      <c r="L1278" t="s">
        <v>643</v>
      </c>
      <c r="M1278" t="s">
        <v>643</v>
      </c>
      <c r="N1278" t="str">
        <f t="shared" si="19"/>
        <v>ED-H2-Patient Care Staff</v>
      </c>
      <c r="O1278">
        <f>COUNTIF([1]BriansMasterCategoryDefinitionL!$F$2:$F$525,N1278)</f>
        <v>1</v>
      </c>
    </row>
    <row r="1279" spans="1:15" hidden="1" x14ac:dyDescent="0.25">
      <c r="A1279" s="1">
        <v>18</v>
      </c>
      <c r="B1279" t="s">
        <v>637</v>
      </c>
      <c r="C1279" s="3" t="s">
        <v>1285</v>
      </c>
      <c r="D1279" s="3"/>
      <c r="E1279" s="1">
        <v>2343</v>
      </c>
      <c r="F1279" s="1">
        <v>3</v>
      </c>
      <c r="G1279" s="1">
        <v>11484</v>
      </c>
      <c r="H1279" s="1">
        <v>11484</v>
      </c>
      <c r="I1279" s="1">
        <v>11484</v>
      </c>
      <c r="J1279" s="1" t="s">
        <v>645</v>
      </c>
      <c r="K1279" t="s">
        <v>646</v>
      </c>
      <c r="L1279" t="s">
        <v>643</v>
      </c>
      <c r="M1279" t="s">
        <v>643</v>
      </c>
      <c r="N1279" t="str">
        <f t="shared" si="19"/>
        <v>ED-H2M-Patient Care Staff</v>
      </c>
      <c r="O1279">
        <f>COUNTIF([1]BriansMasterCategoryDefinitionL!$F$2:$F$525,N1279)</f>
        <v>1</v>
      </c>
    </row>
    <row r="1280" spans="1:15" hidden="1" x14ac:dyDescent="0.25">
      <c r="A1280" s="1">
        <v>18</v>
      </c>
      <c r="B1280" t="s">
        <v>637</v>
      </c>
      <c r="C1280" s="3" t="s">
        <v>1285</v>
      </c>
      <c r="D1280" s="3"/>
      <c r="E1280" s="1">
        <v>2343</v>
      </c>
      <c r="F1280" s="1">
        <v>3</v>
      </c>
      <c r="G1280" s="1">
        <v>11485</v>
      </c>
      <c r="H1280" s="1">
        <v>11485</v>
      </c>
      <c r="I1280" s="1">
        <v>11485</v>
      </c>
      <c r="J1280" s="1" t="s">
        <v>647</v>
      </c>
      <c r="K1280" t="s">
        <v>648</v>
      </c>
      <c r="L1280" t="s">
        <v>643</v>
      </c>
      <c r="M1280" t="s">
        <v>643</v>
      </c>
      <c r="N1280" t="str">
        <f t="shared" si="19"/>
        <v>ED-H4K-Patient Care Staff</v>
      </c>
      <c r="O1280">
        <f>COUNTIF([1]BriansMasterCategoryDefinitionL!$F$2:$F$525,N1280)</f>
        <v>1</v>
      </c>
    </row>
    <row r="1281" spans="1:15" hidden="1" x14ac:dyDescent="0.25">
      <c r="A1281" s="1">
        <v>18</v>
      </c>
      <c r="B1281" t="s">
        <v>637</v>
      </c>
      <c r="C1281" s="3" t="s">
        <v>1285</v>
      </c>
      <c r="D1281" s="3"/>
      <c r="E1281" s="1">
        <v>2343</v>
      </c>
      <c r="F1281" s="1">
        <v>3</v>
      </c>
      <c r="G1281" s="1">
        <v>11487</v>
      </c>
      <c r="H1281" s="1">
        <v>11487</v>
      </c>
      <c r="I1281" s="1">
        <v>5879</v>
      </c>
      <c r="J1281" s="1" t="s">
        <v>334</v>
      </c>
      <c r="K1281" t="s">
        <v>666</v>
      </c>
      <c r="L1281" t="s">
        <v>643</v>
      </c>
      <c r="M1281" t="s">
        <v>643</v>
      </c>
      <c r="N1281" t="str">
        <f t="shared" si="19"/>
        <v>ED-H4AM-Patient Care Staff</v>
      </c>
      <c r="O1281">
        <f>COUNTIF([1]BriansMasterCategoryDefinitionL!$F$2:$F$525,N1281)</f>
        <v>1</v>
      </c>
    </row>
    <row r="1282" spans="1:15" hidden="1" x14ac:dyDescent="0.25">
      <c r="A1282" s="1">
        <v>18</v>
      </c>
      <c r="B1282" t="s">
        <v>637</v>
      </c>
      <c r="C1282" s="3" t="s">
        <v>1285</v>
      </c>
      <c r="D1282" s="3"/>
      <c r="E1282" s="1">
        <v>2343</v>
      </c>
      <c r="F1282" s="1">
        <v>3</v>
      </c>
      <c r="G1282" s="1">
        <v>11488</v>
      </c>
      <c r="H1282" s="1">
        <v>11488</v>
      </c>
      <c r="I1282" s="1">
        <v>11488</v>
      </c>
      <c r="J1282" s="1" t="s">
        <v>649</v>
      </c>
      <c r="K1282" t="s">
        <v>650</v>
      </c>
      <c r="L1282" t="s">
        <v>643</v>
      </c>
      <c r="M1282" t="s">
        <v>643</v>
      </c>
      <c r="N1282" t="str">
        <f t="shared" si="19"/>
        <v>ED-H2W-Patient Care Staff</v>
      </c>
      <c r="O1282">
        <f>COUNTIF([1]BriansMasterCategoryDefinitionL!$F$2:$F$525,N1282)</f>
        <v>1</v>
      </c>
    </row>
    <row r="1283" spans="1:15" hidden="1" x14ac:dyDescent="0.25">
      <c r="A1283" s="1">
        <v>18</v>
      </c>
      <c r="B1283" t="s">
        <v>637</v>
      </c>
      <c r="C1283" s="3" t="s">
        <v>1285</v>
      </c>
      <c r="D1283" s="3"/>
      <c r="E1283" s="1">
        <v>2343</v>
      </c>
      <c r="F1283" s="1">
        <v>3</v>
      </c>
      <c r="G1283" s="1">
        <v>11489</v>
      </c>
      <c r="H1283" s="1">
        <v>11489</v>
      </c>
      <c r="I1283" s="1">
        <v>11489</v>
      </c>
      <c r="J1283" s="1" t="s">
        <v>167</v>
      </c>
      <c r="K1283" t="s">
        <v>667</v>
      </c>
      <c r="L1283" t="s">
        <v>652</v>
      </c>
      <c r="M1283" t="s">
        <v>652</v>
      </c>
      <c r="N1283" t="str">
        <f t="shared" ref="N1283:N1346" si="20">CONCATENATE(C1283,"-",J1283,"-",M1283)</f>
        <v>ED-H3BC-Doctors</v>
      </c>
      <c r="O1283">
        <f>COUNTIF([1]BriansMasterCategoryDefinitionL!$F$2:$F$525,N1283)</f>
        <v>1</v>
      </c>
    </row>
    <row r="1284" spans="1:15" hidden="1" x14ac:dyDescent="0.25">
      <c r="A1284" s="1">
        <v>18</v>
      </c>
      <c r="B1284" t="s">
        <v>637</v>
      </c>
      <c r="C1284" s="3" t="s">
        <v>1285</v>
      </c>
      <c r="D1284" s="3"/>
      <c r="E1284" s="1">
        <v>2343</v>
      </c>
      <c r="F1284" s="1">
        <v>3</v>
      </c>
      <c r="G1284" s="1">
        <v>11490</v>
      </c>
      <c r="H1284" s="1">
        <v>11490</v>
      </c>
      <c r="I1284" s="1">
        <v>11490</v>
      </c>
      <c r="J1284" s="1" t="s">
        <v>653</v>
      </c>
      <c r="K1284" t="s">
        <v>668</v>
      </c>
      <c r="L1284" t="s">
        <v>652</v>
      </c>
      <c r="M1284" t="s">
        <v>652</v>
      </c>
      <c r="N1284" t="str">
        <f t="shared" si="20"/>
        <v>ED-H3A-Doctors</v>
      </c>
      <c r="O1284">
        <f>COUNTIF([1]BriansMasterCategoryDefinitionL!$F$2:$F$525,N1284)</f>
        <v>1</v>
      </c>
    </row>
    <row r="1285" spans="1:15" hidden="1" x14ac:dyDescent="0.25">
      <c r="A1285" s="1">
        <v>18</v>
      </c>
      <c r="B1285" t="s">
        <v>637</v>
      </c>
      <c r="C1285" s="3" t="s">
        <v>1285</v>
      </c>
      <c r="D1285" s="3"/>
      <c r="E1285" s="1">
        <v>2343</v>
      </c>
      <c r="F1285" s="1">
        <v>3</v>
      </c>
      <c r="G1285" s="1">
        <v>11498</v>
      </c>
      <c r="H1285" s="1">
        <v>11498</v>
      </c>
      <c r="I1285" s="1">
        <v>11498</v>
      </c>
      <c r="J1285" s="1" t="s">
        <v>225</v>
      </c>
      <c r="K1285" t="s">
        <v>336</v>
      </c>
      <c r="L1285" t="s">
        <v>652</v>
      </c>
      <c r="M1285" t="s">
        <v>652</v>
      </c>
      <c r="N1285" t="str">
        <f t="shared" si="20"/>
        <v>ED-H3-Doctors</v>
      </c>
      <c r="O1285">
        <f>COUNTIF([1]BriansMasterCategoryDefinitionL!$F$2:$F$525,N1285)</f>
        <v>1</v>
      </c>
    </row>
    <row r="1286" spans="1:15" hidden="1" x14ac:dyDescent="0.25">
      <c r="A1286" s="1">
        <v>18</v>
      </c>
      <c r="B1286" t="s">
        <v>637</v>
      </c>
      <c r="C1286" s="3" t="s">
        <v>1285</v>
      </c>
      <c r="D1286" s="3"/>
      <c r="E1286" s="1">
        <v>2343</v>
      </c>
      <c r="F1286" s="1">
        <v>3</v>
      </c>
      <c r="G1286" s="1">
        <v>11491</v>
      </c>
      <c r="H1286" s="1">
        <v>11491</v>
      </c>
      <c r="I1286" s="1">
        <v>11491</v>
      </c>
      <c r="J1286" s="1" t="s">
        <v>656</v>
      </c>
      <c r="K1286" t="s">
        <v>657</v>
      </c>
      <c r="L1286" t="s">
        <v>658</v>
      </c>
      <c r="M1286" t="s">
        <v>658</v>
      </c>
      <c r="N1286" t="str">
        <f t="shared" si="20"/>
        <v>ED-H5B-General ED Experience</v>
      </c>
      <c r="O1286">
        <f>COUNTIF([1]BriansMasterCategoryDefinitionL!$F$2:$F$525,N1286)</f>
        <v>1</v>
      </c>
    </row>
    <row r="1287" spans="1:15" hidden="1" x14ac:dyDescent="0.25">
      <c r="A1287" s="1">
        <v>18</v>
      </c>
      <c r="B1287" t="s">
        <v>637</v>
      </c>
      <c r="C1287" s="3" t="s">
        <v>1285</v>
      </c>
      <c r="D1287" s="3"/>
      <c r="E1287" s="1">
        <v>2343</v>
      </c>
      <c r="F1287" s="1">
        <v>3</v>
      </c>
      <c r="G1287" s="1">
        <v>11492</v>
      </c>
      <c r="H1287" s="1">
        <v>11492</v>
      </c>
      <c r="I1287" s="1">
        <v>11492</v>
      </c>
      <c r="J1287" s="1" t="s">
        <v>308</v>
      </c>
      <c r="K1287" t="s">
        <v>309</v>
      </c>
      <c r="L1287" t="s">
        <v>658</v>
      </c>
      <c r="M1287" t="s">
        <v>658</v>
      </c>
      <c r="N1287" t="str">
        <f t="shared" si="20"/>
        <v>ED-H8A-General ED Experience</v>
      </c>
      <c r="O1287">
        <f>COUNTIF([1]BriansMasterCategoryDefinitionL!$F$2:$F$525,N1287)</f>
        <v>1</v>
      </c>
    </row>
    <row r="1288" spans="1:15" hidden="1" x14ac:dyDescent="0.25">
      <c r="A1288" s="1">
        <v>18</v>
      </c>
      <c r="B1288" t="s">
        <v>637</v>
      </c>
      <c r="C1288" s="3" t="s">
        <v>1285</v>
      </c>
      <c r="D1288" s="3"/>
      <c r="E1288" s="1">
        <v>2343</v>
      </c>
      <c r="F1288" s="1">
        <v>3</v>
      </c>
      <c r="G1288" s="1">
        <v>11493</v>
      </c>
      <c r="H1288" s="1">
        <v>11493</v>
      </c>
      <c r="I1288" s="1">
        <v>11493</v>
      </c>
      <c r="J1288" s="1" t="s">
        <v>343</v>
      </c>
      <c r="K1288" t="s">
        <v>659</v>
      </c>
      <c r="L1288" t="s">
        <v>658</v>
      </c>
      <c r="M1288" t="s">
        <v>658</v>
      </c>
      <c r="N1288" t="str">
        <f t="shared" si="20"/>
        <v>ED-H7X-General ED Experience</v>
      </c>
      <c r="O1288">
        <f>COUNTIF([1]BriansMasterCategoryDefinitionL!$F$2:$F$525,N1288)</f>
        <v>1</v>
      </c>
    </row>
    <row r="1289" spans="1:15" hidden="1" x14ac:dyDescent="0.25">
      <c r="A1289" s="1">
        <v>18</v>
      </c>
      <c r="B1289" t="s">
        <v>637</v>
      </c>
      <c r="C1289" s="3" t="s">
        <v>1285</v>
      </c>
      <c r="D1289" s="3"/>
      <c r="E1289" s="1">
        <v>2343</v>
      </c>
      <c r="F1289" s="1">
        <v>3</v>
      </c>
      <c r="G1289" s="1">
        <v>11494</v>
      </c>
      <c r="H1289" s="1">
        <v>11494</v>
      </c>
      <c r="I1289" s="1">
        <v>5885</v>
      </c>
      <c r="J1289" s="1" t="s">
        <v>231</v>
      </c>
      <c r="K1289" t="s">
        <v>664</v>
      </c>
      <c r="L1289" t="s">
        <v>314</v>
      </c>
      <c r="M1289" t="s">
        <v>314</v>
      </c>
      <c r="N1289" t="str">
        <f t="shared" si="20"/>
        <v>ED-H30-Overall Rating</v>
      </c>
      <c r="O1289">
        <f>COUNTIF([1]BriansMasterCategoryDefinitionL!$F$2:$F$525,N1289)</f>
        <v>1</v>
      </c>
    </row>
    <row r="1290" spans="1:15" hidden="1" x14ac:dyDescent="0.25">
      <c r="A1290" s="1">
        <v>18</v>
      </c>
      <c r="B1290" t="s">
        <v>637</v>
      </c>
      <c r="C1290" s="3" t="s">
        <v>1285</v>
      </c>
      <c r="D1290" s="3"/>
      <c r="E1290" s="1">
        <v>2343</v>
      </c>
      <c r="F1290" s="1">
        <v>3</v>
      </c>
      <c r="G1290" s="1">
        <v>11497</v>
      </c>
      <c r="H1290" s="1">
        <v>11497</v>
      </c>
      <c r="I1290" s="1">
        <v>5886</v>
      </c>
      <c r="J1290" s="1" t="s">
        <v>252</v>
      </c>
      <c r="K1290" t="s">
        <v>665</v>
      </c>
      <c r="L1290" t="s">
        <v>314</v>
      </c>
      <c r="M1290" t="s">
        <v>314</v>
      </c>
      <c r="N1290" t="str">
        <f t="shared" si="20"/>
        <v>ED-H17-Overall Rating</v>
      </c>
      <c r="O1290">
        <f>COUNTIF([1]BriansMasterCategoryDefinitionL!$F$2:$F$525,N1290)</f>
        <v>0</v>
      </c>
    </row>
    <row r="1291" spans="1:15" hidden="1" x14ac:dyDescent="0.25">
      <c r="A1291" s="1">
        <v>18</v>
      </c>
      <c r="B1291" t="s">
        <v>637</v>
      </c>
      <c r="C1291" s="3" t="s">
        <v>1285</v>
      </c>
      <c r="D1291" s="3"/>
      <c r="E1291" s="1">
        <v>2343</v>
      </c>
      <c r="F1291" s="1">
        <v>3</v>
      </c>
      <c r="G1291" s="1">
        <v>516</v>
      </c>
      <c r="H1291" s="1">
        <v>516</v>
      </c>
      <c r="I1291" s="1">
        <v>516</v>
      </c>
      <c r="J1291" s="1" t="s">
        <v>638</v>
      </c>
      <c r="K1291" t="s">
        <v>639</v>
      </c>
      <c r="L1291" t="s">
        <v>640</v>
      </c>
      <c r="M1291" t="s">
        <v>640</v>
      </c>
      <c r="N1291" t="str">
        <f t="shared" si="20"/>
        <v>ED-H1BA-Registration</v>
      </c>
      <c r="O1291">
        <f>COUNTIF([1]BriansMasterCategoryDefinitionL!$F$2:$F$525,N1291)</f>
        <v>0</v>
      </c>
    </row>
    <row r="1292" spans="1:15" hidden="1" x14ac:dyDescent="0.25">
      <c r="A1292" s="1">
        <v>18</v>
      </c>
      <c r="B1292" t="s">
        <v>637</v>
      </c>
      <c r="C1292" s="3" t="s">
        <v>1285</v>
      </c>
      <c r="D1292" s="3"/>
      <c r="E1292" s="1">
        <v>2343</v>
      </c>
      <c r="F1292" s="1">
        <v>3</v>
      </c>
      <c r="G1292" s="1">
        <v>517</v>
      </c>
      <c r="H1292" s="1">
        <v>517</v>
      </c>
      <c r="I1292" s="1">
        <v>230</v>
      </c>
      <c r="J1292" s="1" t="s">
        <v>298</v>
      </c>
      <c r="K1292" t="s">
        <v>641</v>
      </c>
      <c r="L1292" t="s">
        <v>640</v>
      </c>
      <c r="M1292" t="s">
        <v>640</v>
      </c>
      <c r="N1292" t="str">
        <f t="shared" si="20"/>
        <v>ED-H1EF-Registration</v>
      </c>
      <c r="O1292">
        <f>COUNTIF([1]BriansMasterCategoryDefinitionL!$F$2:$F$525,N1292)</f>
        <v>0</v>
      </c>
    </row>
    <row r="1293" spans="1:15" hidden="1" x14ac:dyDescent="0.25">
      <c r="A1293" s="1">
        <v>18</v>
      </c>
      <c r="B1293" t="s">
        <v>637</v>
      </c>
      <c r="C1293" s="3" t="s">
        <v>1285</v>
      </c>
      <c r="D1293" s="3"/>
      <c r="E1293" s="1">
        <v>2566</v>
      </c>
      <c r="F1293" s="1">
        <v>2</v>
      </c>
      <c r="G1293" s="1">
        <v>23108</v>
      </c>
      <c r="H1293" s="1">
        <v>23108</v>
      </c>
      <c r="I1293" s="1">
        <v>23108</v>
      </c>
      <c r="J1293" s="1" t="s">
        <v>690</v>
      </c>
      <c r="K1293" t="s">
        <v>691</v>
      </c>
      <c r="L1293" t="s">
        <v>692</v>
      </c>
      <c r="M1293" t="s">
        <v>692</v>
      </c>
      <c r="N1293" t="str">
        <f t="shared" si="20"/>
        <v>ED-HE1C-Going to the Emergency Room</v>
      </c>
      <c r="O1293">
        <f>COUNTIF([1]BriansMasterCategoryDefinitionL!$F$2:$F$525,N1293)</f>
        <v>0</v>
      </c>
    </row>
    <row r="1294" spans="1:15" hidden="1" x14ac:dyDescent="0.25">
      <c r="A1294" s="1">
        <v>18</v>
      </c>
      <c r="B1294" t="s">
        <v>637</v>
      </c>
      <c r="C1294" s="3" t="s">
        <v>1285</v>
      </c>
      <c r="D1294" s="3"/>
      <c r="E1294" s="1">
        <v>2566</v>
      </c>
      <c r="F1294" s="1">
        <v>2</v>
      </c>
      <c r="G1294" s="1">
        <v>23110</v>
      </c>
      <c r="H1294" s="1">
        <v>23110</v>
      </c>
      <c r="I1294" s="1">
        <v>23110</v>
      </c>
      <c r="J1294" s="1" t="s">
        <v>723</v>
      </c>
      <c r="K1294" t="s">
        <v>724</v>
      </c>
      <c r="L1294" t="s">
        <v>695</v>
      </c>
      <c r="M1294" t="s">
        <v>695</v>
      </c>
      <c r="N1294" t="str">
        <f t="shared" si="20"/>
        <v>ED-HE5D1-During Your Emergency Room Visit</v>
      </c>
      <c r="O1294">
        <f>COUNTIF([1]BriansMasterCategoryDefinitionL!$F$2:$F$525,N1294)</f>
        <v>0</v>
      </c>
    </row>
    <row r="1295" spans="1:15" hidden="1" x14ac:dyDescent="0.25">
      <c r="A1295" s="1">
        <v>18</v>
      </c>
      <c r="B1295" t="s">
        <v>637</v>
      </c>
      <c r="C1295" s="3" t="s">
        <v>1285</v>
      </c>
      <c r="D1295" s="3"/>
      <c r="E1295" s="1">
        <v>2566</v>
      </c>
      <c r="F1295" s="1">
        <v>2</v>
      </c>
      <c r="G1295" s="1">
        <v>23111</v>
      </c>
      <c r="H1295" s="1">
        <v>23111</v>
      </c>
      <c r="I1295" s="1">
        <v>23111</v>
      </c>
      <c r="J1295" s="1" t="s">
        <v>693</v>
      </c>
      <c r="K1295" t="s">
        <v>694</v>
      </c>
      <c r="L1295" t="s">
        <v>695</v>
      </c>
      <c r="M1295" t="s">
        <v>695</v>
      </c>
      <c r="N1295" t="str">
        <f t="shared" si="20"/>
        <v>ED-YE5D2-During Your Emergency Room Visit</v>
      </c>
      <c r="O1295">
        <f>COUNTIF([1]BriansMasterCategoryDefinitionL!$F$2:$F$525,N1295)</f>
        <v>0</v>
      </c>
    </row>
    <row r="1296" spans="1:15" hidden="1" x14ac:dyDescent="0.25">
      <c r="A1296" s="1">
        <v>18</v>
      </c>
      <c r="B1296" t="s">
        <v>637</v>
      </c>
      <c r="C1296" s="3" t="s">
        <v>1285</v>
      </c>
      <c r="D1296" s="3"/>
      <c r="E1296" s="1">
        <v>2566</v>
      </c>
      <c r="F1296" s="1">
        <v>2</v>
      </c>
      <c r="G1296" s="1">
        <v>23113</v>
      </c>
      <c r="H1296" s="1">
        <v>23113</v>
      </c>
      <c r="I1296" s="1">
        <v>23113</v>
      </c>
      <c r="J1296" s="1" t="s">
        <v>725</v>
      </c>
      <c r="K1296" t="s">
        <v>726</v>
      </c>
      <c r="L1296" t="s">
        <v>695</v>
      </c>
      <c r="M1296" t="s">
        <v>695</v>
      </c>
      <c r="N1296" t="str">
        <f t="shared" si="20"/>
        <v>ED-HE71A-During Your Emergency Room Visit</v>
      </c>
      <c r="O1296">
        <f>COUNTIF([1]BriansMasterCategoryDefinitionL!$F$2:$F$525,N1296)</f>
        <v>0</v>
      </c>
    </row>
    <row r="1297" spans="1:15" hidden="1" x14ac:dyDescent="0.25">
      <c r="A1297" s="1">
        <v>18</v>
      </c>
      <c r="B1297" t="s">
        <v>637</v>
      </c>
      <c r="C1297" s="3" t="s">
        <v>1285</v>
      </c>
      <c r="D1297" s="3"/>
      <c r="E1297" s="1">
        <v>2566</v>
      </c>
      <c r="F1297" s="1">
        <v>2</v>
      </c>
      <c r="G1297" s="1">
        <v>23114</v>
      </c>
      <c r="H1297" s="1">
        <v>23114</v>
      </c>
      <c r="I1297" s="1">
        <v>23114</v>
      </c>
      <c r="J1297" s="1" t="s">
        <v>727</v>
      </c>
      <c r="K1297" t="s">
        <v>728</v>
      </c>
      <c r="L1297" t="s">
        <v>695</v>
      </c>
      <c r="M1297" t="s">
        <v>695</v>
      </c>
      <c r="N1297" t="str">
        <f t="shared" si="20"/>
        <v>ED-SE4AM-During Your Emergency Room Visit</v>
      </c>
      <c r="O1297">
        <f>COUNTIF([1]BriansMasterCategoryDefinitionL!$F$2:$F$525,N1297)</f>
        <v>0</v>
      </c>
    </row>
    <row r="1298" spans="1:15" hidden="1" x14ac:dyDescent="0.25">
      <c r="A1298" s="1">
        <v>18</v>
      </c>
      <c r="B1298" t="s">
        <v>637</v>
      </c>
      <c r="C1298" s="3" t="s">
        <v>1285</v>
      </c>
      <c r="D1298" s="3"/>
      <c r="E1298" s="1">
        <v>2566</v>
      </c>
      <c r="F1298" s="1">
        <v>2</v>
      </c>
      <c r="G1298" s="1">
        <v>23116</v>
      </c>
      <c r="H1298" s="1">
        <v>23116</v>
      </c>
      <c r="I1298" s="1">
        <v>23116</v>
      </c>
      <c r="J1298" s="1" t="s">
        <v>696</v>
      </c>
      <c r="K1298" t="s">
        <v>697</v>
      </c>
      <c r="L1298" t="s">
        <v>695</v>
      </c>
      <c r="M1298" t="s">
        <v>695</v>
      </c>
      <c r="N1298" t="str">
        <f t="shared" si="20"/>
        <v>ED-HEAM1-During Your Emergency Room Visit</v>
      </c>
      <c r="O1298">
        <f>COUNTIF([1]BriansMasterCategoryDefinitionL!$F$2:$F$525,N1298)</f>
        <v>0</v>
      </c>
    </row>
    <row r="1299" spans="1:15" hidden="1" x14ac:dyDescent="0.25">
      <c r="A1299" s="1">
        <v>18</v>
      </c>
      <c r="B1299" t="s">
        <v>637</v>
      </c>
      <c r="C1299" s="3" t="s">
        <v>1285</v>
      </c>
      <c r="D1299" s="3"/>
      <c r="E1299" s="1">
        <v>2566</v>
      </c>
      <c r="F1299" s="1">
        <v>2</v>
      </c>
      <c r="G1299" s="1">
        <v>23117</v>
      </c>
      <c r="H1299" s="1">
        <v>23117</v>
      </c>
      <c r="I1299" s="1">
        <v>23117</v>
      </c>
      <c r="J1299" s="1" t="s">
        <v>729</v>
      </c>
      <c r="K1299" t="s">
        <v>730</v>
      </c>
      <c r="L1299" t="s">
        <v>695</v>
      </c>
      <c r="M1299" t="s">
        <v>695</v>
      </c>
      <c r="N1299" t="str">
        <f t="shared" si="20"/>
        <v>ED-HE4AN-During Your Emergency Room Visit</v>
      </c>
      <c r="O1299">
        <f>COUNTIF([1]BriansMasterCategoryDefinitionL!$F$2:$F$525,N1299)</f>
        <v>0</v>
      </c>
    </row>
    <row r="1300" spans="1:15" hidden="1" x14ac:dyDescent="0.25">
      <c r="A1300" s="1">
        <v>18</v>
      </c>
      <c r="B1300" t="s">
        <v>637</v>
      </c>
      <c r="C1300" s="3" t="s">
        <v>1285</v>
      </c>
      <c r="D1300" s="3"/>
      <c r="E1300" s="1">
        <v>2566</v>
      </c>
      <c r="F1300" s="1">
        <v>2</v>
      </c>
      <c r="G1300" s="1">
        <v>23119</v>
      </c>
      <c r="H1300" s="1">
        <v>23119</v>
      </c>
      <c r="I1300" s="1">
        <v>23119</v>
      </c>
      <c r="J1300" s="1" t="s">
        <v>731</v>
      </c>
      <c r="K1300" t="s">
        <v>732</v>
      </c>
      <c r="L1300" t="s">
        <v>695</v>
      </c>
      <c r="M1300" t="s">
        <v>695</v>
      </c>
      <c r="N1300" t="str">
        <f t="shared" si="20"/>
        <v>ED-HE12-During Your Emergency Room Visit</v>
      </c>
      <c r="O1300">
        <f>COUNTIF([1]BriansMasterCategoryDefinitionL!$F$2:$F$525,N1300)</f>
        <v>0</v>
      </c>
    </row>
    <row r="1301" spans="1:15" hidden="1" x14ac:dyDescent="0.25">
      <c r="A1301" s="1">
        <v>18</v>
      </c>
      <c r="B1301" t="s">
        <v>637</v>
      </c>
      <c r="C1301" s="3" t="s">
        <v>1285</v>
      </c>
      <c r="D1301" s="3"/>
      <c r="E1301" s="1">
        <v>2566</v>
      </c>
      <c r="F1301" s="1">
        <v>2</v>
      </c>
      <c r="G1301" s="1">
        <v>23120</v>
      </c>
      <c r="H1301" s="1">
        <v>23120</v>
      </c>
      <c r="I1301" s="1">
        <v>23120</v>
      </c>
      <c r="J1301" s="1" t="s">
        <v>698</v>
      </c>
      <c r="K1301" t="s">
        <v>699</v>
      </c>
      <c r="L1301" t="s">
        <v>695</v>
      </c>
      <c r="M1301" t="s">
        <v>695</v>
      </c>
      <c r="N1301" t="str">
        <f t="shared" si="20"/>
        <v>ED-HE4AF-During Your Emergency Room Visit</v>
      </c>
      <c r="O1301">
        <f>COUNTIF([1]BriansMasterCategoryDefinitionL!$F$2:$F$525,N1301)</f>
        <v>0</v>
      </c>
    </row>
    <row r="1302" spans="1:15" hidden="1" x14ac:dyDescent="0.25">
      <c r="A1302" s="1">
        <v>18</v>
      </c>
      <c r="B1302" t="s">
        <v>637</v>
      </c>
      <c r="C1302" s="3" t="s">
        <v>1285</v>
      </c>
      <c r="D1302" s="3"/>
      <c r="E1302" s="1">
        <v>2566</v>
      </c>
      <c r="F1302" s="1">
        <v>2</v>
      </c>
      <c r="G1302" s="1">
        <v>23122</v>
      </c>
      <c r="H1302" s="1">
        <v>23122</v>
      </c>
      <c r="I1302" s="1">
        <v>23122</v>
      </c>
      <c r="J1302" s="1" t="s">
        <v>700</v>
      </c>
      <c r="K1302" t="s">
        <v>701</v>
      </c>
      <c r="L1302" t="s">
        <v>695</v>
      </c>
      <c r="M1302" t="s">
        <v>695</v>
      </c>
      <c r="N1302" t="str">
        <f t="shared" si="20"/>
        <v>ED-HE11T-During Your Emergency Room Visit</v>
      </c>
      <c r="O1302">
        <f>COUNTIF([1]BriansMasterCategoryDefinitionL!$F$2:$F$525,N1302)</f>
        <v>0</v>
      </c>
    </row>
    <row r="1303" spans="1:15" hidden="1" x14ac:dyDescent="0.25">
      <c r="A1303" s="1">
        <v>18</v>
      </c>
      <c r="B1303" t="s">
        <v>637</v>
      </c>
      <c r="C1303" s="3" t="s">
        <v>1285</v>
      </c>
      <c r="D1303" s="3"/>
      <c r="E1303" s="1">
        <v>2566</v>
      </c>
      <c r="F1303" s="1">
        <v>2</v>
      </c>
      <c r="G1303" s="1">
        <v>23124</v>
      </c>
      <c r="H1303" s="1">
        <v>23124</v>
      </c>
      <c r="I1303" s="1">
        <v>23124</v>
      </c>
      <c r="J1303" s="1" t="s">
        <v>733</v>
      </c>
      <c r="K1303" t="s">
        <v>734</v>
      </c>
      <c r="L1303" t="s">
        <v>695</v>
      </c>
      <c r="M1303" t="s">
        <v>695</v>
      </c>
      <c r="N1303" t="str">
        <f t="shared" si="20"/>
        <v>ED-YE7EF-During Your Emergency Room Visit</v>
      </c>
      <c r="O1303">
        <f>COUNTIF([1]BriansMasterCategoryDefinitionL!$F$2:$F$525,N1303)</f>
        <v>0</v>
      </c>
    </row>
    <row r="1304" spans="1:15" hidden="1" x14ac:dyDescent="0.25">
      <c r="A1304" s="1">
        <v>18</v>
      </c>
      <c r="B1304" t="s">
        <v>637</v>
      </c>
      <c r="C1304" s="3" t="s">
        <v>1285</v>
      </c>
      <c r="D1304" s="3"/>
      <c r="E1304" s="1">
        <v>2566</v>
      </c>
      <c r="F1304" s="1">
        <v>2</v>
      </c>
      <c r="G1304" s="1">
        <v>23125</v>
      </c>
      <c r="H1304" s="1">
        <v>23125</v>
      </c>
      <c r="I1304" s="1">
        <v>23125</v>
      </c>
      <c r="J1304" s="1" t="s">
        <v>735</v>
      </c>
      <c r="K1304" t="s">
        <v>736</v>
      </c>
      <c r="L1304" t="s">
        <v>704</v>
      </c>
      <c r="M1304" t="s">
        <v>704</v>
      </c>
      <c r="N1304" t="str">
        <f t="shared" si="20"/>
        <v>ED-HE4F-People Who Took Care Of You</v>
      </c>
      <c r="O1304">
        <f>COUNTIF([1]BriansMasterCategoryDefinitionL!$F$2:$F$525,N1304)</f>
        <v>0</v>
      </c>
    </row>
    <row r="1305" spans="1:15" hidden="1" x14ac:dyDescent="0.25">
      <c r="A1305" s="1">
        <v>18</v>
      </c>
      <c r="B1305" t="s">
        <v>637</v>
      </c>
      <c r="C1305" s="3" t="s">
        <v>1285</v>
      </c>
      <c r="D1305" s="3"/>
      <c r="E1305" s="1">
        <v>2566</v>
      </c>
      <c r="F1305" s="1">
        <v>2</v>
      </c>
      <c r="G1305" s="1">
        <v>23126</v>
      </c>
      <c r="H1305" s="1">
        <v>23126</v>
      </c>
      <c r="I1305" s="1">
        <v>23126</v>
      </c>
      <c r="J1305" s="1" t="s">
        <v>702</v>
      </c>
      <c r="K1305" t="s">
        <v>703</v>
      </c>
      <c r="L1305" t="s">
        <v>704</v>
      </c>
      <c r="M1305" t="s">
        <v>704</v>
      </c>
      <c r="N1305" t="str">
        <f t="shared" si="20"/>
        <v>ED-HE3Z-People Who Took Care Of You</v>
      </c>
      <c r="O1305">
        <f>COUNTIF([1]BriansMasterCategoryDefinitionL!$F$2:$F$525,N1305)</f>
        <v>0</v>
      </c>
    </row>
    <row r="1306" spans="1:15" hidden="1" x14ac:dyDescent="0.25">
      <c r="A1306" s="1">
        <v>18</v>
      </c>
      <c r="B1306" t="s">
        <v>637</v>
      </c>
      <c r="C1306" s="3" t="s">
        <v>1285</v>
      </c>
      <c r="D1306" s="3"/>
      <c r="E1306" s="1">
        <v>2566</v>
      </c>
      <c r="F1306" s="1">
        <v>2</v>
      </c>
      <c r="G1306" s="1">
        <v>23127</v>
      </c>
      <c r="H1306" s="1">
        <v>23127</v>
      </c>
      <c r="I1306" s="1">
        <v>23127</v>
      </c>
      <c r="J1306" s="1" t="s">
        <v>737</v>
      </c>
      <c r="K1306" t="s">
        <v>712</v>
      </c>
      <c r="L1306" t="s">
        <v>704</v>
      </c>
      <c r="M1306" t="s">
        <v>704</v>
      </c>
      <c r="N1306" t="str">
        <f t="shared" si="20"/>
        <v>ED-HE2C-People Who Took Care Of You</v>
      </c>
      <c r="O1306">
        <f>COUNTIF([1]BriansMasterCategoryDefinitionL!$F$2:$F$525,N1306)</f>
        <v>0</v>
      </c>
    </row>
    <row r="1307" spans="1:15" hidden="1" x14ac:dyDescent="0.25">
      <c r="A1307" s="1">
        <v>18</v>
      </c>
      <c r="B1307" t="s">
        <v>637</v>
      </c>
      <c r="C1307" s="3" t="s">
        <v>1285</v>
      </c>
      <c r="D1307" s="3"/>
      <c r="E1307" s="1">
        <v>2566</v>
      </c>
      <c r="F1307" s="1">
        <v>2</v>
      </c>
      <c r="G1307" s="1">
        <v>23128</v>
      </c>
      <c r="H1307" s="1">
        <v>23128</v>
      </c>
      <c r="I1307" s="1">
        <v>23128</v>
      </c>
      <c r="J1307" s="1" t="s">
        <v>738</v>
      </c>
      <c r="K1307" t="s">
        <v>707</v>
      </c>
      <c r="L1307" t="s">
        <v>704</v>
      </c>
      <c r="M1307" t="s">
        <v>704</v>
      </c>
      <c r="N1307" t="str">
        <f t="shared" si="20"/>
        <v>ED-HE2O-People Who Took Care Of You</v>
      </c>
      <c r="O1307">
        <f>COUNTIF([1]BriansMasterCategoryDefinitionL!$F$2:$F$525,N1307)</f>
        <v>0</v>
      </c>
    </row>
    <row r="1308" spans="1:15" hidden="1" x14ac:dyDescent="0.25">
      <c r="A1308" s="1">
        <v>18</v>
      </c>
      <c r="B1308" t="s">
        <v>637</v>
      </c>
      <c r="C1308" s="3" t="s">
        <v>1285</v>
      </c>
      <c r="D1308" s="3"/>
      <c r="E1308" s="1">
        <v>2566</v>
      </c>
      <c r="F1308" s="1">
        <v>2</v>
      </c>
      <c r="G1308" s="1">
        <v>23129</v>
      </c>
      <c r="H1308" s="1">
        <v>23129</v>
      </c>
      <c r="I1308" s="1">
        <v>23129</v>
      </c>
      <c r="J1308" s="1" t="s">
        <v>739</v>
      </c>
      <c r="K1308" t="s">
        <v>740</v>
      </c>
      <c r="L1308" t="s">
        <v>704</v>
      </c>
      <c r="M1308" t="s">
        <v>704</v>
      </c>
      <c r="N1308" t="str">
        <f t="shared" si="20"/>
        <v>ED-HE2J-People Who Took Care Of You</v>
      </c>
      <c r="O1308">
        <f>COUNTIF([1]BriansMasterCategoryDefinitionL!$F$2:$F$525,N1308)</f>
        <v>0</v>
      </c>
    </row>
    <row r="1309" spans="1:15" hidden="1" x14ac:dyDescent="0.25">
      <c r="A1309" s="1">
        <v>18</v>
      </c>
      <c r="B1309" t="s">
        <v>637</v>
      </c>
      <c r="C1309" s="3" t="s">
        <v>1285</v>
      </c>
      <c r="D1309" s="3"/>
      <c r="E1309" s="1">
        <v>2566</v>
      </c>
      <c r="F1309" s="1">
        <v>2</v>
      </c>
      <c r="G1309" s="1">
        <v>23130</v>
      </c>
      <c r="H1309" s="1">
        <v>23130</v>
      </c>
      <c r="I1309" s="1">
        <v>23130</v>
      </c>
      <c r="J1309" s="1" t="s">
        <v>705</v>
      </c>
      <c r="K1309" t="s">
        <v>706</v>
      </c>
      <c r="L1309" t="s">
        <v>704</v>
      </c>
      <c r="M1309" t="s">
        <v>704</v>
      </c>
      <c r="N1309" t="str">
        <f t="shared" si="20"/>
        <v>ED-HE2AT-People Who Took Care Of You</v>
      </c>
      <c r="O1309">
        <f>COUNTIF([1]BriansMasterCategoryDefinitionL!$F$2:$F$525,N1309)</f>
        <v>0</v>
      </c>
    </row>
    <row r="1310" spans="1:15" hidden="1" x14ac:dyDescent="0.25">
      <c r="A1310" s="1">
        <v>18</v>
      </c>
      <c r="B1310" t="s">
        <v>637</v>
      </c>
      <c r="C1310" s="3" t="s">
        <v>1285</v>
      </c>
      <c r="D1310" s="3"/>
      <c r="E1310" s="1">
        <v>2566</v>
      </c>
      <c r="F1310" s="1">
        <v>2</v>
      </c>
      <c r="G1310" s="1">
        <v>23131</v>
      </c>
      <c r="H1310" s="1">
        <v>23131</v>
      </c>
      <c r="I1310" s="1">
        <v>23131</v>
      </c>
      <c r="J1310" s="1" t="s">
        <v>741</v>
      </c>
      <c r="K1310" t="s">
        <v>709</v>
      </c>
      <c r="L1310" t="s">
        <v>704</v>
      </c>
      <c r="M1310" t="s">
        <v>704</v>
      </c>
      <c r="N1310" t="str">
        <f t="shared" si="20"/>
        <v>ED-HE3C-People Who Took Care Of You</v>
      </c>
      <c r="O1310">
        <f>COUNTIF([1]BriansMasterCategoryDefinitionL!$F$2:$F$525,N1310)</f>
        <v>0</v>
      </c>
    </row>
    <row r="1311" spans="1:15" hidden="1" x14ac:dyDescent="0.25">
      <c r="A1311" s="1">
        <v>18</v>
      </c>
      <c r="B1311" t="s">
        <v>637</v>
      </c>
      <c r="C1311" s="3" t="s">
        <v>1285</v>
      </c>
      <c r="D1311" s="3"/>
      <c r="E1311" s="1">
        <v>2566</v>
      </c>
      <c r="F1311" s="1">
        <v>2</v>
      </c>
      <c r="G1311" s="1">
        <v>23132</v>
      </c>
      <c r="H1311" s="1">
        <v>23132</v>
      </c>
      <c r="I1311" s="1">
        <v>23132</v>
      </c>
      <c r="J1311" s="1" t="s">
        <v>742</v>
      </c>
      <c r="K1311" t="s">
        <v>710</v>
      </c>
      <c r="L1311" t="s">
        <v>704</v>
      </c>
      <c r="M1311" t="s">
        <v>704</v>
      </c>
      <c r="N1311" t="str">
        <f t="shared" si="20"/>
        <v>ED-HE3O-People Who Took Care Of You</v>
      </c>
      <c r="O1311">
        <f>COUNTIF([1]BriansMasterCategoryDefinitionL!$F$2:$F$525,N1311)</f>
        <v>0</v>
      </c>
    </row>
    <row r="1312" spans="1:15" hidden="1" x14ac:dyDescent="0.25">
      <c r="A1312" s="1">
        <v>18</v>
      </c>
      <c r="B1312" t="s">
        <v>637</v>
      </c>
      <c r="C1312" s="3" t="s">
        <v>1285</v>
      </c>
      <c r="D1312" s="3"/>
      <c r="E1312" s="1">
        <v>2566</v>
      </c>
      <c r="F1312" s="1">
        <v>2</v>
      </c>
      <c r="G1312" s="1">
        <v>23133</v>
      </c>
      <c r="H1312" s="1">
        <v>23133</v>
      </c>
      <c r="I1312" s="1">
        <v>23133</v>
      </c>
      <c r="J1312" s="1" t="s">
        <v>743</v>
      </c>
      <c r="K1312" t="s">
        <v>744</v>
      </c>
      <c r="L1312" t="s">
        <v>704</v>
      </c>
      <c r="M1312" t="s">
        <v>704</v>
      </c>
      <c r="N1312" t="str">
        <f t="shared" si="20"/>
        <v>ED-HE3J-People Who Took Care Of You</v>
      </c>
      <c r="O1312">
        <f>COUNTIF([1]BriansMasterCategoryDefinitionL!$F$2:$F$525,N1312)</f>
        <v>0</v>
      </c>
    </row>
    <row r="1313" spans="1:15" hidden="1" x14ac:dyDescent="0.25">
      <c r="A1313" s="1">
        <v>18</v>
      </c>
      <c r="B1313" t="s">
        <v>637</v>
      </c>
      <c r="C1313" s="3" t="s">
        <v>1285</v>
      </c>
      <c r="D1313" s="3"/>
      <c r="E1313" s="1">
        <v>2566</v>
      </c>
      <c r="F1313" s="1">
        <v>2</v>
      </c>
      <c r="G1313" s="1">
        <v>23134</v>
      </c>
      <c r="H1313" s="1">
        <v>23134</v>
      </c>
      <c r="I1313" s="1">
        <v>23134</v>
      </c>
      <c r="J1313" s="1" t="s">
        <v>713</v>
      </c>
      <c r="K1313" t="s">
        <v>714</v>
      </c>
      <c r="L1313" t="s">
        <v>704</v>
      </c>
      <c r="M1313" t="s">
        <v>704</v>
      </c>
      <c r="N1313" t="str">
        <f t="shared" si="20"/>
        <v>ED-HE3AT-People Who Took Care Of You</v>
      </c>
      <c r="O1313">
        <f>COUNTIF([1]BriansMasterCategoryDefinitionL!$F$2:$F$525,N1313)</f>
        <v>0</v>
      </c>
    </row>
    <row r="1314" spans="1:15" hidden="1" x14ac:dyDescent="0.25">
      <c r="A1314" s="1">
        <v>18</v>
      </c>
      <c r="B1314" t="s">
        <v>637</v>
      </c>
      <c r="C1314" s="3" t="s">
        <v>1285</v>
      </c>
      <c r="D1314" s="3"/>
      <c r="E1314" s="1">
        <v>2566</v>
      </c>
      <c r="F1314" s="1">
        <v>2</v>
      </c>
      <c r="G1314" s="1">
        <v>23135</v>
      </c>
      <c r="H1314" s="1">
        <v>23135</v>
      </c>
      <c r="I1314" s="1">
        <v>23135</v>
      </c>
      <c r="J1314" s="1" t="s">
        <v>745</v>
      </c>
      <c r="K1314" t="s">
        <v>746</v>
      </c>
      <c r="L1314" t="s">
        <v>747</v>
      </c>
      <c r="M1314" t="s">
        <v>747</v>
      </c>
      <c r="N1314" t="str">
        <f t="shared" si="20"/>
        <v>ED-YE8PC-Leaving The Emergency Room</v>
      </c>
      <c r="O1314">
        <f>COUNTIF([1]BriansMasterCategoryDefinitionL!$F$2:$F$525,N1314)</f>
        <v>0</v>
      </c>
    </row>
    <row r="1315" spans="1:15" hidden="1" x14ac:dyDescent="0.25">
      <c r="A1315" s="1">
        <v>18</v>
      </c>
      <c r="B1315" t="s">
        <v>637</v>
      </c>
      <c r="C1315" s="3" t="s">
        <v>1285</v>
      </c>
      <c r="D1315" s="3"/>
      <c r="E1315" s="1">
        <v>2566</v>
      </c>
      <c r="F1315" s="1">
        <v>2</v>
      </c>
      <c r="G1315" s="1">
        <v>23136</v>
      </c>
      <c r="H1315" s="1">
        <v>23136</v>
      </c>
      <c r="I1315" s="1">
        <v>23136</v>
      </c>
      <c r="J1315" s="1" t="s">
        <v>748</v>
      </c>
      <c r="K1315" t="s">
        <v>749</v>
      </c>
      <c r="L1315" t="s">
        <v>747</v>
      </c>
      <c r="M1315" t="s">
        <v>747</v>
      </c>
      <c r="N1315" t="str">
        <f t="shared" si="20"/>
        <v>ED-YE8PS-Leaving The Emergency Room</v>
      </c>
      <c r="O1315">
        <f>COUNTIF([1]BriansMasterCategoryDefinitionL!$F$2:$F$525,N1315)</f>
        <v>0</v>
      </c>
    </row>
    <row r="1316" spans="1:15" hidden="1" x14ac:dyDescent="0.25">
      <c r="A1316" s="1">
        <v>18</v>
      </c>
      <c r="B1316" t="s">
        <v>637</v>
      </c>
      <c r="C1316" s="3" t="s">
        <v>1285</v>
      </c>
      <c r="D1316" s="3"/>
      <c r="E1316" s="1">
        <v>2566</v>
      </c>
      <c r="F1316" s="1">
        <v>2</v>
      </c>
      <c r="G1316" s="1">
        <v>23138</v>
      </c>
      <c r="H1316" s="1">
        <v>23138</v>
      </c>
      <c r="I1316" s="1">
        <v>23138</v>
      </c>
      <c r="J1316" s="1" t="s">
        <v>750</v>
      </c>
      <c r="K1316" t="s">
        <v>751</v>
      </c>
      <c r="L1316" t="s">
        <v>747</v>
      </c>
      <c r="M1316" t="s">
        <v>747</v>
      </c>
      <c r="N1316" t="str">
        <f t="shared" si="20"/>
        <v>ED-HEAM2-Leaving The Emergency Room</v>
      </c>
      <c r="O1316">
        <f>COUNTIF([1]BriansMasterCategoryDefinitionL!$F$2:$F$525,N1316)</f>
        <v>0</v>
      </c>
    </row>
    <row r="1317" spans="1:15" hidden="1" x14ac:dyDescent="0.25">
      <c r="A1317" s="1">
        <v>18</v>
      </c>
      <c r="B1317" t="s">
        <v>637</v>
      </c>
      <c r="C1317" s="3" t="s">
        <v>1285</v>
      </c>
      <c r="D1317" s="3"/>
      <c r="E1317" s="1">
        <v>2566</v>
      </c>
      <c r="F1317" s="1">
        <v>2</v>
      </c>
      <c r="G1317" s="1">
        <v>23140</v>
      </c>
      <c r="H1317" s="1">
        <v>23140</v>
      </c>
      <c r="I1317" s="1">
        <v>23140</v>
      </c>
      <c r="J1317" s="1" t="s">
        <v>752</v>
      </c>
      <c r="K1317" t="s">
        <v>753</v>
      </c>
      <c r="L1317" t="s">
        <v>747</v>
      </c>
      <c r="M1317" t="s">
        <v>747</v>
      </c>
      <c r="N1317" t="str">
        <f t="shared" si="20"/>
        <v>ED-YE8A1-Leaving The Emergency Room</v>
      </c>
      <c r="O1317">
        <f>COUNTIF([1]BriansMasterCategoryDefinitionL!$F$2:$F$525,N1317)</f>
        <v>0</v>
      </c>
    </row>
    <row r="1318" spans="1:15" hidden="1" x14ac:dyDescent="0.25">
      <c r="A1318" s="1">
        <v>18</v>
      </c>
      <c r="B1318" t="s">
        <v>637</v>
      </c>
      <c r="C1318" s="3" t="s">
        <v>1285</v>
      </c>
      <c r="D1318" s="3"/>
      <c r="E1318" s="1">
        <v>2566</v>
      </c>
      <c r="F1318" s="1">
        <v>2</v>
      </c>
      <c r="G1318" s="1">
        <v>23141</v>
      </c>
      <c r="H1318" s="1">
        <v>23141</v>
      </c>
      <c r="I1318" s="1">
        <v>5885</v>
      </c>
      <c r="J1318" s="1" t="s">
        <v>231</v>
      </c>
      <c r="K1318" t="s">
        <v>715</v>
      </c>
      <c r="L1318" t="s">
        <v>716</v>
      </c>
      <c r="M1318" t="s">
        <v>716</v>
      </c>
      <c r="N1318" t="str">
        <f t="shared" si="20"/>
        <v>ED-H30-Overall Experience</v>
      </c>
      <c r="O1318">
        <f>COUNTIF([1]BriansMasterCategoryDefinitionL!$F$2:$F$525,N1318)</f>
        <v>0</v>
      </c>
    </row>
    <row r="1319" spans="1:15" hidden="1" x14ac:dyDescent="0.25">
      <c r="A1319" s="1">
        <v>18</v>
      </c>
      <c r="B1319" t="s">
        <v>637</v>
      </c>
      <c r="C1319" s="3" t="s">
        <v>1285</v>
      </c>
      <c r="D1319" s="3"/>
      <c r="E1319" s="1">
        <v>2566</v>
      </c>
      <c r="F1319" s="1">
        <v>2</v>
      </c>
      <c r="G1319" s="1">
        <v>23142</v>
      </c>
      <c r="H1319" s="1">
        <v>23142</v>
      </c>
      <c r="I1319" s="1">
        <v>5886</v>
      </c>
      <c r="J1319" s="1" t="s">
        <v>252</v>
      </c>
      <c r="K1319" t="s">
        <v>717</v>
      </c>
      <c r="L1319" t="s">
        <v>716</v>
      </c>
      <c r="M1319" t="s">
        <v>716</v>
      </c>
      <c r="N1319" t="str">
        <f t="shared" si="20"/>
        <v>ED-H17-Overall Experience</v>
      </c>
      <c r="O1319">
        <f>COUNTIF([1]BriansMasterCategoryDefinitionL!$F$2:$F$525,N1319)</f>
        <v>0</v>
      </c>
    </row>
    <row r="1320" spans="1:15" hidden="1" x14ac:dyDescent="0.25">
      <c r="A1320" s="1">
        <v>18</v>
      </c>
      <c r="B1320" t="s">
        <v>637</v>
      </c>
      <c r="C1320" s="3" t="s">
        <v>1285</v>
      </c>
      <c r="D1320" s="3"/>
      <c r="E1320" s="1">
        <v>2489</v>
      </c>
      <c r="F1320" s="1">
        <v>1</v>
      </c>
      <c r="G1320" s="1">
        <v>11474</v>
      </c>
      <c r="H1320" s="1">
        <v>11474</v>
      </c>
      <c r="I1320" s="1">
        <v>5877</v>
      </c>
      <c r="J1320" s="1" t="s">
        <v>332</v>
      </c>
      <c r="K1320" t="s">
        <v>333</v>
      </c>
      <c r="L1320" t="s">
        <v>643</v>
      </c>
      <c r="M1320" t="s">
        <v>643</v>
      </c>
      <c r="N1320" t="str">
        <f t="shared" si="20"/>
        <v>ED-H4AF-Patient Care Staff</v>
      </c>
      <c r="O1320">
        <f>COUNTIF([1]BriansMasterCategoryDefinitionL!$F$2:$F$525,N1320)</f>
        <v>1</v>
      </c>
    </row>
    <row r="1321" spans="1:15" hidden="1" x14ac:dyDescent="0.25">
      <c r="A1321" s="1">
        <v>18</v>
      </c>
      <c r="B1321" t="s">
        <v>637</v>
      </c>
      <c r="C1321" s="3" t="s">
        <v>1285</v>
      </c>
      <c r="D1321" s="3"/>
      <c r="E1321" s="1">
        <v>2489</v>
      </c>
      <c r="F1321" s="1">
        <v>1</v>
      </c>
      <c r="G1321" s="1">
        <v>11477</v>
      </c>
      <c r="H1321" s="1">
        <v>11477</v>
      </c>
      <c r="I1321" s="1">
        <v>11477</v>
      </c>
      <c r="J1321" s="1" t="s">
        <v>337</v>
      </c>
      <c r="K1321" t="s">
        <v>338</v>
      </c>
      <c r="L1321" t="s">
        <v>643</v>
      </c>
      <c r="M1321" t="s">
        <v>643</v>
      </c>
      <c r="N1321" t="str">
        <f t="shared" si="20"/>
        <v>ED-H5C-Patient Care Staff</v>
      </c>
      <c r="O1321">
        <f>COUNTIF([1]BriansMasterCategoryDefinitionL!$F$2:$F$525,N1321)</f>
        <v>1</v>
      </c>
    </row>
    <row r="1322" spans="1:15" hidden="1" x14ac:dyDescent="0.25">
      <c r="A1322" s="1">
        <v>18</v>
      </c>
      <c r="B1322" t="s">
        <v>637</v>
      </c>
      <c r="C1322" s="3" t="s">
        <v>1285</v>
      </c>
      <c r="D1322" s="3"/>
      <c r="E1322" s="1">
        <v>2489</v>
      </c>
      <c r="F1322" s="1">
        <v>1</v>
      </c>
      <c r="G1322" s="1">
        <v>11478</v>
      </c>
      <c r="H1322" s="1">
        <v>11478</v>
      </c>
      <c r="I1322" s="1">
        <v>11478</v>
      </c>
      <c r="J1322" s="1" t="s">
        <v>328</v>
      </c>
      <c r="K1322" t="s">
        <v>329</v>
      </c>
      <c r="L1322" t="s">
        <v>643</v>
      </c>
      <c r="M1322" t="s">
        <v>643</v>
      </c>
      <c r="N1322" t="str">
        <f t="shared" si="20"/>
        <v>ED-H2-Patient Care Staff</v>
      </c>
      <c r="O1322">
        <f>COUNTIF([1]BriansMasterCategoryDefinitionL!$F$2:$F$525,N1322)</f>
        <v>1</v>
      </c>
    </row>
    <row r="1323" spans="1:15" hidden="1" x14ac:dyDescent="0.25">
      <c r="A1323" s="1">
        <v>18</v>
      </c>
      <c r="B1323" t="s">
        <v>637</v>
      </c>
      <c r="C1323" s="3" t="s">
        <v>1285</v>
      </c>
      <c r="D1323" s="3"/>
      <c r="E1323" s="1">
        <v>2489</v>
      </c>
      <c r="F1323" s="1">
        <v>1</v>
      </c>
      <c r="G1323" s="1">
        <v>11484</v>
      </c>
      <c r="H1323" s="1">
        <v>11484</v>
      </c>
      <c r="I1323" s="1">
        <v>11484</v>
      </c>
      <c r="J1323" s="1" t="s">
        <v>645</v>
      </c>
      <c r="K1323" t="s">
        <v>646</v>
      </c>
      <c r="L1323" t="s">
        <v>643</v>
      </c>
      <c r="M1323" t="s">
        <v>643</v>
      </c>
      <c r="N1323" t="str">
        <f t="shared" si="20"/>
        <v>ED-H2M-Patient Care Staff</v>
      </c>
      <c r="O1323">
        <f>COUNTIF([1]BriansMasterCategoryDefinitionL!$F$2:$F$525,N1323)</f>
        <v>1</v>
      </c>
    </row>
    <row r="1324" spans="1:15" hidden="1" x14ac:dyDescent="0.25">
      <c r="A1324" s="1">
        <v>18</v>
      </c>
      <c r="B1324" t="s">
        <v>637</v>
      </c>
      <c r="C1324" s="3" t="s">
        <v>1285</v>
      </c>
      <c r="D1324" s="3"/>
      <c r="E1324" s="1">
        <v>2489</v>
      </c>
      <c r="F1324" s="1">
        <v>1</v>
      </c>
      <c r="G1324" s="1">
        <v>11485</v>
      </c>
      <c r="H1324" s="1">
        <v>11485</v>
      </c>
      <c r="I1324" s="1">
        <v>11485</v>
      </c>
      <c r="J1324" s="1" t="s">
        <v>647</v>
      </c>
      <c r="K1324" t="s">
        <v>648</v>
      </c>
      <c r="L1324" t="s">
        <v>643</v>
      </c>
      <c r="M1324" t="s">
        <v>643</v>
      </c>
      <c r="N1324" t="str">
        <f t="shared" si="20"/>
        <v>ED-H4K-Patient Care Staff</v>
      </c>
      <c r="O1324">
        <f>COUNTIF([1]BriansMasterCategoryDefinitionL!$F$2:$F$525,N1324)</f>
        <v>1</v>
      </c>
    </row>
    <row r="1325" spans="1:15" hidden="1" x14ac:dyDescent="0.25">
      <c r="A1325" s="1">
        <v>18</v>
      </c>
      <c r="B1325" t="s">
        <v>637</v>
      </c>
      <c r="C1325" s="3" t="s">
        <v>1285</v>
      </c>
      <c r="D1325" s="3"/>
      <c r="E1325" s="1">
        <v>2489</v>
      </c>
      <c r="F1325" s="1">
        <v>1</v>
      </c>
      <c r="G1325" s="1">
        <v>11487</v>
      </c>
      <c r="H1325" s="1">
        <v>11487</v>
      </c>
      <c r="I1325" s="1">
        <v>5879</v>
      </c>
      <c r="J1325" s="1" t="s">
        <v>334</v>
      </c>
      <c r="K1325" t="s">
        <v>666</v>
      </c>
      <c r="L1325" t="s">
        <v>643</v>
      </c>
      <c r="M1325" t="s">
        <v>643</v>
      </c>
      <c r="N1325" t="str">
        <f t="shared" si="20"/>
        <v>ED-H4AM-Patient Care Staff</v>
      </c>
      <c r="O1325">
        <f>COUNTIF([1]BriansMasterCategoryDefinitionL!$F$2:$F$525,N1325)</f>
        <v>1</v>
      </c>
    </row>
    <row r="1326" spans="1:15" hidden="1" x14ac:dyDescent="0.25">
      <c r="A1326" s="1">
        <v>18</v>
      </c>
      <c r="B1326" t="s">
        <v>637</v>
      </c>
      <c r="C1326" s="3" t="s">
        <v>1285</v>
      </c>
      <c r="D1326" s="3"/>
      <c r="E1326" s="1">
        <v>2489</v>
      </c>
      <c r="F1326" s="1">
        <v>1</v>
      </c>
      <c r="G1326" s="1">
        <v>11488</v>
      </c>
      <c r="H1326" s="1">
        <v>11488</v>
      </c>
      <c r="I1326" s="1">
        <v>11488</v>
      </c>
      <c r="J1326" s="1" t="s">
        <v>649</v>
      </c>
      <c r="K1326" t="s">
        <v>650</v>
      </c>
      <c r="L1326" t="s">
        <v>643</v>
      </c>
      <c r="M1326" t="s">
        <v>643</v>
      </c>
      <c r="N1326" t="str">
        <f t="shared" si="20"/>
        <v>ED-H2W-Patient Care Staff</v>
      </c>
      <c r="O1326">
        <f>COUNTIF([1]BriansMasterCategoryDefinitionL!$F$2:$F$525,N1326)</f>
        <v>1</v>
      </c>
    </row>
    <row r="1327" spans="1:15" hidden="1" x14ac:dyDescent="0.25">
      <c r="A1327" s="1">
        <v>18</v>
      </c>
      <c r="B1327" t="s">
        <v>637</v>
      </c>
      <c r="C1327" s="3" t="s">
        <v>1285</v>
      </c>
      <c r="D1327" s="3"/>
      <c r="E1327" s="1">
        <v>2489</v>
      </c>
      <c r="F1327" s="1">
        <v>1</v>
      </c>
      <c r="G1327" s="1">
        <v>11489</v>
      </c>
      <c r="H1327" s="1">
        <v>11489</v>
      </c>
      <c r="I1327" s="1">
        <v>11489</v>
      </c>
      <c r="J1327" s="1" t="s">
        <v>167</v>
      </c>
      <c r="K1327" t="s">
        <v>667</v>
      </c>
      <c r="L1327" t="s">
        <v>652</v>
      </c>
      <c r="M1327" t="s">
        <v>652</v>
      </c>
      <c r="N1327" t="str">
        <f t="shared" si="20"/>
        <v>ED-H3BC-Doctors</v>
      </c>
      <c r="O1327">
        <f>COUNTIF([1]BriansMasterCategoryDefinitionL!$F$2:$F$525,N1327)</f>
        <v>1</v>
      </c>
    </row>
    <row r="1328" spans="1:15" hidden="1" x14ac:dyDescent="0.25">
      <c r="A1328" s="1">
        <v>18</v>
      </c>
      <c r="B1328" t="s">
        <v>637</v>
      </c>
      <c r="C1328" s="3" t="s">
        <v>1285</v>
      </c>
      <c r="D1328" s="3"/>
      <c r="E1328" s="1">
        <v>2489</v>
      </c>
      <c r="F1328" s="1">
        <v>1</v>
      </c>
      <c r="G1328" s="1">
        <v>11490</v>
      </c>
      <c r="H1328" s="1">
        <v>11490</v>
      </c>
      <c r="I1328" s="1">
        <v>11490</v>
      </c>
      <c r="J1328" s="1" t="s">
        <v>653</v>
      </c>
      <c r="K1328" t="s">
        <v>668</v>
      </c>
      <c r="L1328" t="s">
        <v>652</v>
      </c>
      <c r="M1328" t="s">
        <v>652</v>
      </c>
      <c r="N1328" t="str">
        <f t="shared" si="20"/>
        <v>ED-H3A-Doctors</v>
      </c>
      <c r="O1328">
        <f>COUNTIF([1]BriansMasterCategoryDefinitionL!$F$2:$F$525,N1328)</f>
        <v>1</v>
      </c>
    </row>
    <row r="1329" spans="1:15" hidden="1" x14ac:dyDescent="0.25">
      <c r="A1329" s="1">
        <v>18</v>
      </c>
      <c r="B1329" t="s">
        <v>637</v>
      </c>
      <c r="C1329" s="3" t="s">
        <v>1285</v>
      </c>
      <c r="D1329" s="3"/>
      <c r="E1329" s="1">
        <v>2489</v>
      </c>
      <c r="F1329" s="1">
        <v>1</v>
      </c>
      <c r="G1329" s="1">
        <v>11498</v>
      </c>
      <c r="H1329" s="1">
        <v>11498</v>
      </c>
      <c r="I1329" s="1">
        <v>11498</v>
      </c>
      <c r="J1329" s="1" t="s">
        <v>225</v>
      </c>
      <c r="K1329" t="s">
        <v>336</v>
      </c>
      <c r="L1329" t="s">
        <v>652</v>
      </c>
      <c r="M1329" t="s">
        <v>652</v>
      </c>
      <c r="N1329" t="str">
        <f t="shared" si="20"/>
        <v>ED-H3-Doctors</v>
      </c>
      <c r="O1329">
        <f>COUNTIF([1]BriansMasterCategoryDefinitionL!$F$2:$F$525,N1329)</f>
        <v>1</v>
      </c>
    </row>
    <row r="1330" spans="1:15" hidden="1" x14ac:dyDescent="0.25">
      <c r="A1330" s="1">
        <v>18</v>
      </c>
      <c r="B1330" t="s">
        <v>637</v>
      </c>
      <c r="C1330" s="3" t="s">
        <v>1285</v>
      </c>
      <c r="D1330" s="3"/>
      <c r="E1330" s="1">
        <v>2489</v>
      </c>
      <c r="F1330" s="1">
        <v>1</v>
      </c>
      <c r="G1330" s="1">
        <v>11491</v>
      </c>
      <c r="H1330" s="1">
        <v>11491</v>
      </c>
      <c r="I1330" s="1">
        <v>11491</v>
      </c>
      <c r="J1330" s="1" t="s">
        <v>656</v>
      </c>
      <c r="K1330" t="s">
        <v>657</v>
      </c>
      <c r="L1330" t="s">
        <v>658</v>
      </c>
      <c r="M1330" t="s">
        <v>658</v>
      </c>
      <c r="N1330" t="str">
        <f t="shared" si="20"/>
        <v>ED-H5B-General ED Experience</v>
      </c>
      <c r="O1330">
        <f>COUNTIF([1]BriansMasterCategoryDefinitionL!$F$2:$F$525,N1330)</f>
        <v>1</v>
      </c>
    </row>
    <row r="1331" spans="1:15" hidden="1" x14ac:dyDescent="0.25">
      <c r="A1331" s="1">
        <v>18</v>
      </c>
      <c r="B1331" t="s">
        <v>637</v>
      </c>
      <c r="C1331" s="3" t="s">
        <v>1285</v>
      </c>
      <c r="D1331" s="3"/>
      <c r="E1331" s="1">
        <v>2489</v>
      </c>
      <c r="F1331" s="1">
        <v>1</v>
      </c>
      <c r="G1331" s="1">
        <v>11492</v>
      </c>
      <c r="H1331" s="1">
        <v>11492</v>
      </c>
      <c r="I1331" s="1">
        <v>11492</v>
      </c>
      <c r="J1331" s="1" t="s">
        <v>308</v>
      </c>
      <c r="K1331" t="s">
        <v>309</v>
      </c>
      <c r="L1331" t="s">
        <v>658</v>
      </c>
      <c r="M1331" t="s">
        <v>658</v>
      </c>
      <c r="N1331" t="str">
        <f t="shared" si="20"/>
        <v>ED-H8A-General ED Experience</v>
      </c>
      <c r="O1331">
        <f>COUNTIF([1]BriansMasterCategoryDefinitionL!$F$2:$F$525,N1331)</f>
        <v>1</v>
      </c>
    </row>
    <row r="1332" spans="1:15" hidden="1" x14ac:dyDescent="0.25">
      <c r="A1332" s="1">
        <v>18</v>
      </c>
      <c r="B1332" t="s">
        <v>637</v>
      </c>
      <c r="C1332" s="3" t="s">
        <v>1285</v>
      </c>
      <c r="D1332" s="3"/>
      <c r="E1332" s="1">
        <v>2489</v>
      </c>
      <c r="F1332" s="1">
        <v>1</v>
      </c>
      <c r="G1332" s="1">
        <v>11493</v>
      </c>
      <c r="H1332" s="1">
        <v>11493</v>
      </c>
      <c r="I1332" s="1">
        <v>11493</v>
      </c>
      <c r="J1332" s="1" t="s">
        <v>343</v>
      </c>
      <c r="K1332" t="s">
        <v>659</v>
      </c>
      <c r="L1332" t="s">
        <v>658</v>
      </c>
      <c r="M1332" t="s">
        <v>658</v>
      </c>
      <c r="N1332" t="str">
        <f t="shared" si="20"/>
        <v>ED-H7X-General ED Experience</v>
      </c>
      <c r="O1332">
        <f>COUNTIF([1]BriansMasterCategoryDefinitionL!$F$2:$F$525,N1332)</f>
        <v>1</v>
      </c>
    </row>
    <row r="1333" spans="1:15" hidden="1" x14ac:dyDescent="0.25">
      <c r="A1333" s="1">
        <v>18</v>
      </c>
      <c r="B1333" t="s">
        <v>637</v>
      </c>
      <c r="C1333" s="3" t="s">
        <v>1285</v>
      </c>
      <c r="D1333" s="3"/>
      <c r="E1333" s="1">
        <v>2489</v>
      </c>
      <c r="F1333" s="1">
        <v>1</v>
      </c>
      <c r="G1333" s="1">
        <v>11494</v>
      </c>
      <c r="H1333" s="1">
        <v>11494</v>
      </c>
      <c r="I1333" s="1">
        <v>5885</v>
      </c>
      <c r="J1333" s="1" t="s">
        <v>231</v>
      </c>
      <c r="K1333" t="s">
        <v>664</v>
      </c>
      <c r="L1333" t="s">
        <v>314</v>
      </c>
      <c r="M1333" t="s">
        <v>314</v>
      </c>
      <c r="N1333" t="str">
        <f t="shared" si="20"/>
        <v>ED-H30-Overall Rating</v>
      </c>
      <c r="O1333">
        <f>COUNTIF([1]BriansMasterCategoryDefinitionL!$F$2:$F$525,N1333)</f>
        <v>1</v>
      </c>
    </row>
    <row r="1334" spans="1:15" hidden="1" x14ac:dyDescent="0.25">
      <c r="A1334" s="1">
        <v>18</v>
      </c>
      <c r="B1334" t="s">
        <v>637</v>
      </c>
      <c r="C1334" s="3" t="s">
        <v>1285</v>
      </c>
      <c r="D1334" s="3"/>
      <c r="E1334" s="1">
        <v>2489</v>
      </c>
      <c r="F1334" s="1">
        <v>1</v>
      </c>
      <c r="G1334" s="1">
        <v>11497</v>
      </c>
      <c r="H1334" s="1">
        <v>11497</v>
      </c>
      <c r="I1334" s="1">
        <v>5886</v>
      </c>
      <c r="J1334" s="1" t="s">
        <v>252</v>
      </c>
      <c r="K1334" t="s">
        <v>665</v>
      </c>
      <c r="L1334" t="s">
        <v>314</v>
      </c>
      <c r="M1334" t="s">
        <v>314</v>
      </c>
      <c r="N1334" t="str">
        <f t="shared" si="20"/>
        <v>ED-H17-Overall Rating</v>
      </c>
      <c r="O1334">
        <f>COUNTIF([1]BriansMasterCategoryDefinitionL!$F$2:$F$525,N1334)</f>
        <v>0</v>
      </c>
    </row>
    <row r="1335" spans="1:15" hidden="1" x14ac:dyDescent="0.25">
      <c r="A1335" s="1">
        <v>18</v>
      </c>
      <c r="B1335" t="s">
        <v>637</v>
      </c>
      <c r="C1335" s="3" t="s">
        <v>1285</v>
      </c>
      <c r="D1335" s="3"/>
      <c r="E1335" s="1">
        <v>2558</v>
      </c>
      <c r="F1335" s="1">
        <v>1</v>
      </c>
      <c r="G1335" s="1">
        <v>23108</v>
      </c>
      <c r="H1335" s="1">
        <v>23108</v>
      </c>
      <c r="I1335" s="1">
        <v>23108</v>
      </c>
      <c r="J1335" s="1" t="s">
        <v>690</v>
      </c>
      <c r="K1335" t="s">
        <v>691</v>
      </c>
      <c r="L1335" t="s">
        <v>692</v>
      </c>
      <c r="M1335" t="s">
        <v>692</v>
      </c>
      <c r="N1335" t="str">
        <f t="shared" si="20"/>
        <v>ED-HE1C-Going to the Emergency Room</v>
      </c>
      <c r="O1335">
        <f>COUNTIF([1]BriansMasterCategoryDefinitionL!$F$2:$F$525,N1335)</f>
        <v>0</v>
      </c>
    </row>
    <row r="1336" spans="1:15" hidden="1" x14ac:dyDescent="0.25">
      <c r="A1336" s="1">
        <v>18</v>
      </c>
      <c r="B1336" t="s">
        <v>637</v>
      </c>
      <c r="C1336" s="3" t="s">
        <v>1285</v>
      </c>
      <c r="D1336" s="3"/>
      <c r="E1336" s="1">
        <v>2558</v>
      </c>
      <c r="F1336" s="1">
        <v>1</v>
      </c>
      <c r="G1336" s="1">
        <v>23111</v>
      </c>
      <c r="H1336" s="1">
        <v>23111</v>
      </c>
      <c r="I1336" s="1">
        <v>23111</v>
      </c>
      <c r="J1336" s="1" t="s">
        <v>693</v>
      </c>
      <c r="K1336" t="s">
        <v>694</v>
      </c>
      <c r="L1336" t="s">
        <v>695</v>
      </c>
      <c r="M1336" t="s">
        <v>695</v>
      </c>
      <c r="N1336" t="str">
        <f t="shared" si="20"/>
        <v>ED-YE5D2-During Your Emergency Room Visit</v>
      </c>
      <c r="O1336">
        <f>COUNTIF([1]BriansMasterCategoryDefinitionL!$F$2:$F$525,N1336)</f>
        <v>0</v>
      </c>
    </row>
    <row r="1337" spans="1:15" hidden="1" x14ac:dyDescent="0.25">
      <c r="A1337" s="1">
        <v>18</v>
      </c>
      <c r="B1337" t="s">
        <v>637</v>
      </c>
      <c r="C1337" s="3" t="s">
        <v>1285</v>
      </c>
      <c r="D1337" s="3"/>
      <c r="E1337" s="1">
        <v>2558</v>
      </c>
      <c r="F1337" s="1">
        <v>1</v>
      </c>
      <c r="G1337" s="1">
        <v>23116</v>
      </c>
      <c r="H1337" s="1">
        <v>23116</v>
      </c>
      <c r="I1337" s="1">
        <v>23116</v>
      </c>
      <c r="J1337" s="1" t="s">
        <v>696</v>
      </c>
      <c r="K1337" t="s">
        <v>697</v>
      </c>
      <c r="L1337" t="s">
        <v>695</v>
      </c>
      <c r="M1337" t="s">
        <v>695</v>
      </c>
      <c r="N1337" t="str">
        <f t="shared" si="20"/>
        <v>ED-HEAM1-During Your Emergency Room Visit</v>
      </c>
      <c r="O1337">
        <f>COUNTIF([1]BriansMasterCategoryDefinitionL!$F$2:$F$525,N1337)</f>
        <v>0</v>
      </c>
    </row>
    <row r="1338" spans="1:15" hidden="1" x14ac:dyDescent="0.25">
      <c r="A1338" s="1">
        <v>18</v>
      </c>
      <c r="B1338" t="s">
        <v>637</v>
      </c>
      <c r="C1338" s="3" t="s">
        <v>1285</v>
      </c>
      <c r="D1338" s="3"/>
      <c r="E1338" s="1">
        <v>2558</v>
      </c>
      <c r="F1338" s="1">
        <v>1</v>
      </c>
      <c r="G1338" s="1">
        <v>23120</v>
      </c>
      <c r="H1338" s="1">
        <v>23120</v>
      </c>
      <c r="I1338" s="1">
        <v>23120</v>
      </c>
      <c r="J1338" s="1" t="s">
        <v>698</v>
      </c>
      <c r="K1338" t="s">
        <v>699</v>
      </c>
      <c r="L1338" t="s">
        <v>695</v>
      </c>
      <c r="M1338" t="s">
        <v>695</v>
      </c>
      <c r="N1338" t="str">
        <f t="shared" si="20"/>
        <v>ED-HE4AF-During Your Emergency Room Visit</v>
      </c>
      <c r="O1338">
        <f>COUNTIF([1]BriansMasterCategoryDefinitionL!$F$2:$F$525,N1338)</f>
        <v>0</v>
      </c>
    </row>
    <row r="1339" spans="1:15" hidden="1" x14ac:dyDescent="0.25">
      <c r="A1339" s="1">
        <v>18</v>
      </c>
      <c r="B1339" t="s">
        <v>637</v>
      </c>
      <c r="C1339" s="3" t="s">
        <v>1285</v>
      </c>
      <c r="D1339" s="3"/>
      <c r="E1339" s="1">
        <v>2558</v>
      </c>
      <c r="F1339" s="1">
        <v>1</v>
      </c>
      <c r="G1339" s="1">
        <v>23122</v>
      </c>
      <c r="H1339" s="1">
        <v>23122</v>
      </c>
      <c r="I1339" s="1">
        <v>23122</v>
      </c>
      <c r="J1339" s="1" t="s">
        <v>700</v>
      </c>
      <c r="K1339" t="s">
        <v>701</v>
      </c>
      <c r="L1339" t="s">
        <v>695</v>
      </c>
      <c r="M1339" t="s">
        <v>695</v>
      </c>
      <c r="N1339" t="str">
        <f t="shared" si="20"/>
        <v>ED-HE11T-During Your Emergency Room Visit</v>
      </c>
      <c r="O1339">
        <f>COUNTIF([1]BriansMasterCategoryDefinitionL!$F$2:$F$525,N1339)</f>
        <v>0</v>
      </c>
    </row>
    <row r="1340" spans="1:15" hidden="1" x14ac:dyDescent="0.25">
      <c r="A1340" s="1">
        <v>18</v>
      </c>
      <c r="B1340" t="s">
        <v>637</v>
      </c>
      <c r="C1340" s="3" t="s">
        <v>1285</v>
      </c>
      <c r="D1340" s="3"/>
      <c r="E1340" s="1">
        <v>2558</v>
      </c>
      <c r="F1340" s="1">
        <v>1</v>
      </c>
      <c r="G1340" s="1">
        <v>23126</v>
      </c>
      <c r="H1340" s="1">
        <v>23126</v>
      </c>
      <c r="I1340" s="1">
        <v>23126</v>
      </c>
      <c r="J1340" s="1" t="s">
        <v>702</v>
      </c>
      <c r="K1340" t="s">
        <v>703</v>
      </c>
      <c r="L1340" t="s">
        <v>704</v>
      </c>
      <c r="M1340" t="s">
        <v>704</v>
      </c>
      <c r="N1340" t="str">
        <f t="shared" si="20"/>
        <v>ED-HE3Z-People Who Took Care Of You</v>
      </c>
      <c r="O1340">
        <f>COUNTIF([1]BriansMasterCategoryDefinitionL!$F$2:$F$525,N1340)</f>
        <v>0</v>
      </c>
    </row>
    <row r="1341" spans="1:15" hidden="1" x14ac:dyDescent="0.25">
      <c r="A1341" s="1">
        <v>18</v>
      </c>
      <c r="B1341" t="s">
        <v>637</v>
      </c>
      <c r="C1341" s="3" t="s">
        <v>1285</v>
      </c>
      <c r="D1341" s="3"/>
      <c r="E1341" s="1">
        <v>2558</v>
      </c>
      <c r="F1341" s="1">
        <v>1</v>
      </c>
      <c r="G1341" s="1">
        <v>23134</v>
      </c>
      <c r="H1341" s="1">
        <v>23134</v>
      </c>
      <c r="I1341" s="1">
        <v>23134</v>
      </c>
      <c r="J1341" s="1" t="s">
        <v>713</v>
      </c>
      <c r="K1341" t="s">
        <v>714</v>
      </c>
      <c r="L1341" t="s">
        <v>704</v>
      </c>
      <c r="M1341" t="s">
        <v>704</v>
      </c>
      <c r="N1341" t="str">
        <f t="shared" si="20"/>
        <v>ED-HE3AT-People Who Took Care Of You</v>
      </c>
      <c r="O1341">
        <f>COUNTIF([1]BriansMasterCategoryDefinitionL!$F$2:$F$525,N1341)</f>
        <v>0</v>
      </c>
    </row>
    <row r="1342" spans="1:15" hidden="1" x14ac:dyDescent="0.25">
      <c r="A1342" s="1">
        <v>18</v>
      </c>
      <c r="B1342" t="s">
        <v>637</v>
      </c>
      <c r="C1342" s="3" t="s">
        <v>1285</v>
      </c>
      <c r="D1342" s="3"/>
      <c r="E1342" s="1">
        <v>2558</v>
      </c>
      <c r="F1342" s="1">
        <v>1</v>
      </c>
      <c r="G1342" s="1">
        <v>23130</v>
      </c>
      <c r="H1342" s="1">
        <v>23130</v>
      </c>
      <c r="I1342" s="1">
        <v>23130</v>
      </c>
      <c r="J1342" s="1" t="s">
        <v>705</v>
      </c>
      <c r="K1342" t="s">
        <v>706</v>
      </c>
      <c r="L1342" t="s">
        <v>704</v>
      </c>
      <c r="M1342" t="s">
        <v>704</v>
      </c>
      <c r="N1342" t="str">
        <f t="shared" si="20"/>
        <v>ED-HE2AT-People Who Took Care Of You</v>
      </c>
      <c r="O1342">
        <f>COUNTIF([1]BriansMasterCategoryDefinitionL!$F$2:$F$525,N1342)</f>
        <v>0</v>
      </c>
    </row>
    <row r="1343" spans="1:15" hidden="1" x14ac:dyDescent="0.25">
      <c r="A1343" s="1">
        <v>18</v>
      </c>
      <c r="B1343" t="s">
        <v>637</v>
      </c>
      <c r="C1343" s="3" t="s">
        <v>1285</v>
      </c>
      <c r="D1343" s="3"/>
      <c r="E1343" s="1">
        <v>2558</v>
      </c>
      <c r="F1343" s="1">
        <v>1</v>
      </c>
      <c r="G1343" s="1">
        <v>23637</v>
      </c>
      <c r="H1343" s="1">
        <v>5864</v>
      </c>
      <c r="I1343" s="1">
        <v>5864</v>
      </c>
      <c r="J1343" s="1" t="s">
        <v>184</v>
      </c>
      <c r="K1343" t="s">
        <v>707</v>
      </c>
      <c r="L1343" t="s">
        <v>704</v>
      </c>
      <c r="M1343" t="s">
        <v>704</v>
      </c>
      <c r="N1343" t="str">
        <f t="shared" si="20"/>
        <v>ED-H2O-People Who Took Care Of You</v>
      </c>
      <c r="O1343">
        <f>COUNTIF([1]BriansMasterCategoryDefinitionL!$F$2:$F$525,N1343)</f>
        <v>0</v>
      </c>
    </row>
    <row r="1344" spans="1:15" hidden="1" x14ac:dyDescent="0.25">
      <c r="A1344" s="1">
        <v>18</v>
      </c>
      <c r="B1344" t="s">
        <v>637</v>
      </c>
      <c r="C1344" s="3" t="s">
        <v>1285</v>
      </c>
      <c r="D1344" s="3"/>
      <c r="E1344" s="1">
        <v>2558</v>
      </c>
      <c r="F1344" s="1">
        <v>1</v>
      </c>
      <c r="G1344" s="1">
        <v>23638</v>
      </c>
      <c r="H1344" s="1">
        <v>5865</v>
      </c>
      <c r="I1344" s="1">
        <v>5865</v>
      </c>
      <c r="J1344" s="1" t="s">
        <v>186</v>
      </c>
      <c r="K1344" t="s">
        <v>708</v>
      </c>
      <c r="L1344" t="s">
        <v>704</v>
      </c>
      <c r="M1344" t="s">
        <v>704</v>
      </c>
      <c r="N1344" t="str">
        <f t="shared" si="20"/>
        <v>ED-H2J-People Who Took Care Of You</v>
      </c>
      <c r="O1344">
        <f>COUNTIF([1]BriansMasterCategoryDefinitionL!$F$2:$F$525,N1344)</f>
        <v>0</v>
      </c>
    </row>
    <row r="1345" spans="1:15" hidden="1" x14ac:dyDescent="0.25">
      <c r="A1345" s="1">
        <v>18</v>
      </c>
      <c r="B1345" t="s">
        <v>637</v>
      </c>
      <c r="C1345" s="3" t="s">
        <v>1285</v>
      </c>
      <c r="D1345" s="3"/>
      <c r="E1345" s="1">
        <v>2558</v>
      </c>
      <c r="F1345" s="1">
        <v>1</v>
      </c>
      <c r="G1345" s="1">
        <v>23639</v>
      </c>
      <c r="H1345" s="1">
        <v>5868</v>
      </c>
      <c r="I1345" s="1">
        <v>5868</v>
      </c>
      <c r="J1345" s="1" t="s">
        <v>244</v>
      </c>
      <c r="K1345" t="s">
        <v>709</v>
      </c>
      <c r="L1345" t="s">
        <v>704</v>
      </c>
      <c r="M1345" t="s">
        <v>704</v>
      </c>
      <c r="N1345" t="str">
        <f t="shared" si="20"/>
        <v>ED-H3C-People Who Took Care Of You</v>
      </c>
      <c r="O1345">
        <f>COUNTIF([1]BriansMasterCategoryDefinitionL!$F$2:$F$525,N1345)</f>
        <v>0</v>
      </c>
    </row>
    <row r="1346" spans="1:15" hidden="1" x14ac:dyDescent="0.25">
      <c r="A1346" s="1">
        <v>18</v>
      </c>
      <c r="B1346" t="s">
        <v>637</v>
      </c>
      <c r="C1346" s="3" t="s">
        <v>1285</v>
      </c>
      <c r="D1346" s="3"/>
      <c r="E1346" s="1">
        <v>2558</v>
      </c>
      <c r="F1346" s="1">
        <v>1</v>
      </c>
      <c r="G1346" s="1">
        <v>23640</v>
      </c>
      <c r="H1346" s="1">
        <v>5869</v>
      </c>
      <c r="I1346" s="1">
        <v>5869</v>
      </c>
      <c r="J1346" s="1" t="s">
        <v>158</v>
      </c>
      <c r="K1346" t="s">
        <v>710</v>
      </c>
      <c r="L1346" t="s">
        <v>704</v>
      </c>
      <c r="M1346" t="s">
        <v>704</v>
      </c>
      <c r="N1346" t="str">
        <f t="shared" si="20"/>
        <v>ED-H3O-People Who Took Care Of You</v>
      </c>
      <c r="O1346">
        <f>COUNTIF([1]BriansMasterCategoryDefinitionL!$F$2:$F$525,N1346)</f>
        <v>0</v>
      </c>
    </row>
    <row r="1347" spans="1:15" hidden="1" x14ac:dyDescent="0.25">
      <c r="A1347" s="1">
        <v>18</v>
      </c>
      <c r="B1347" t="s">
        <v>637</v>
      </c>
      <c r="C1347" s="3" t="s">
        <v>1285</v>
      </c>
      <c r="D1347" s="3"/>
      <c r="E1347" s="1">
        <v>2558</v>
      </c>
      <c r="F1347" s="1">
        <v>1</v>
      </c>
      <c r="G1347" s="1">
        <v>23641</v>
      </c>
      <c r="H1347" s="1">
        <v>5870</v>
      </c>
      <c r="I1347" s="1">
        <v>5870</v>
      </c>
      <c r="J1347" s="1" t="s">
        <v>161</v>
      </c>
      <c r="K1347" t="s">
        <v>711</v>
      </c>
      <c r="L1347" t="s">
        <v>704</v>
      </c>
      <c r="M1347" t="s">
        <v>704</v>
      </c>
      <c r="N1347" t="str">
        <f t="shared" ref="N1347:N1410" si="21">CONCATENATE(C1347,"-",J1347,"-",M1347)</f>
        <v>ED-H3J-People Who Took Care Of You</v>
      </c>
      <c r="O1347">
        <f>COUNTIF([1]BriansMasterCategoryDefinitionL!$F$2:$F$525,N1347)</f>
        <v>0</v>
      </c>
    </row>
    <row r="1348" spans="1:15" hidden="1" x14ac:dyDescent="0.25">
      <c r="A1348" s="1">
        <v>18</v>
      </c>
      <c r="B1348" t="s">
        <v>637</v>
      </c>
      <c r="C1348" s="3" t="s">
        <v>1285</v>
      </c>
      <c r="D1348" s="3"/>
      <c r="E1348" s="1">
        <v>2558</v>
      </c>
      <c r="F1348" s="1">
        <v>1</v>
      </c>
      <c r="G1348" s="1">
        <v>23642</v>
      </c>
      <c r="H1348" s="1">
        <v>5863</v>
      </c>
      <c r="I1348" s="1">
        <v>5863</v>
      </c>
      <c r="J1348" s="1" t="s">
        <v>235</v>
      </c>
      <c r="K1348" t="s">
        <v>712</v>
      </c>
      <c r="L1348" t="s">
        <v>704</v>
      </c>
      <c r="M1348" t="s">
        <v>704</v>
      </c>
      <c r="N1348" t="str">
        <f t="shared" si="21"/>
        <v>ED-H2C-People Who Took Care Of You</v>
      </c>
      <c r="O1348">
        <f>COUNTIF([1]BriansMasterCategoryDefinitionL!$F$2:$F$525,N1348)</f>
        <v>0</v>
      </c>
    </row>
    <row r="1349" spans="1:15" hidden="1" x14ac:dyDescent="0.25">
      <c r="A1349" s="1">
        <v>18</v>
      </c>
      <c r="B1349" t="s">
        <v>637</v>
      </c>
      <c r="C1349" s="3" t="s">
        <v>1285</v>
      </c>
      <c r="D1349" s="3"/>
      <c r="E1349" s="1">
        <v>2558</v>
      </c>
      <c r="F1349" s="1">
        <v>1</v>
      </c>
      <c r="G1349" s="1">
        <v>23141</v>
      </c>
      <c r="H1349" s="1">
        <v>23141</v>
      </c>
      <c r="I1349" s="1">
        <v>5885</v>
      </c>
      <c r="J1349" s="1" t="s">
        <v>231</v>
      </c>
      <c r="K1349" t="s">
        <v>715</v>
      </c>
      <c r="L1349" t="s">
        <v>716</v>
      </c>
      <c r="M1349" t="s">
        <v>716</v>
      </c>
      <c r="N1349" t="str">
        <f t="shared" si="21"/>
        <v>ED-H30-Overall Experience</v>
      </c>
      <c r="O1349">
        <f>COUNTIF([1]BriansMasterCategoryDefinitionL!$F$2:$F$525,N1349)</f>
        <v>0</v>
      </c>
    </row>
    <row r="1350" spans="1:15" hidden="1" x14ac:dyDescent="0.25">
      <c r="A1350" s="1">
        <v>18</v>
      </c>
      <c r="B1350" t="s">
        <v>637</v>
      </c>
      <c r="C1350" s="3" t="s">
        <v>1285</v>
      </c>
      <c r="D1350" s="3"/>
      <c r="E1350" s="1">
        <v>2558</v>
      </c>
      <c r="F1350" s="1">
        <v>1</v>
      </c>
      <c r="G1350" s="1">
        <v>23142</v>
      </c>
      <c r="H1350" s="1">
        <v>23142</v>
      </c>
      <c r="I1350" s="1">
        <v>5886</v>
      </c>
      <c r="J1350" s="1" t="s">
        <v>252</v>
      </c>
      <c r="K1350" t="s">
        <v>717</v>
      </c>
      <c r="L1350" t="s">
        <v>716</v>
      </c>
      <c r="M1350" t="s">
        <v>716</v>
      </c>
      <c r="N1350" t="str">
        <f t="shared" si="21"/>
        <v>ED-H17-Overall Experience</v>
      </c>
      <c r="O1350">
        <f>COUNTIF([1]BriansMasterCategoryDefinitionL!$F$2:$F$525,N1350)</f>
        <v>0</v>
      </c>
    </row>
    <row r="1351" spans="1:15" hidden="1" x14ac:dyDescent="0.25">
      <c r="A1351" s="1">
        <v>82</v>
      </c>
      <c r="B1351" t="s">
        <v>754</v>
      </c>
      <c r="C1351" s="3" t="s">
        <v>1286</v>
      </c>
      <c r="D1351" s="3"/>
      <c r="E1351" s="1">
        <v>1628</v>
      </c>
      <c r="F1351" s="1">
        <v>81</v>
      </c>
      <c r="G1351" s="1">
        <v>15645</v>
      </c>
      <c r="H1351" s="1">
        <v>16491</v>
      </c>
      <c r="I1351" s="1">
        <v>16491</v>
      </c>
      <c r="J1351" s="1" t="s">
        <v>755</v>
      </c>
      <c r="K1351" t="s">
        <v>756</v>
      </c>
      <c r="L1351" t="s">
        <v>757</v>
      </c>
      <c r="M1351" t="s">
        <v>757</v>
      </c>
      <c r="N1351" s="5" t="str">
        <f t="shared" si="21"/>
        <v>HH-CAHPS-Y1HB-YOUR HOME HEALTH CARE</v>
      </c>
      <c r="O1351" s="5">
        <f>COUNTIF([1]BriansMasterCategoryDefinitionL!$F$2:$F$525,N1351)</f>
        <v>0</v>
      </c>
    </row>
    <row r="1352" spans="1:15" hidden="1" x14ac:dyDescent="0.25">
      <c r="A1352" s="1">
        <v>82</v>
      </c>
      <c r="B1352" t="s">
        <v>754</v>
      </c>
      <c r="C1352" s="3" t="s">
        <v>1286</v>
      </c>
      <c r="D1352" s="3"/>
      <c r="E1352" s="1">
        <v>1628</v>
      </c>
      <c r="F1352" s="1">
        <v>81</v>
      </c>
      <c r="G1352" s="1">
        <v>15646</v>
      </c>
      <c r="H1352" s="1">
        <v>16492</v>
      </c>
      <c r="I1352" s="1">
        <v>16492</v>
      </c>
      <c r="J1352" s="1" t="s">
        <v>758</v>
      </c>
      <c r="K1352" t="s">
        <v>759</v>
      </c>
      <c r="L1352" t="s">
        <v>757</v>
      </c>
      <c r="M1352" t="s">
        <v>757</v>
      </c>
      <c r="N1352" s="5" t="str">
        <f t="shared" si="21"/>
        <v>HH-CAHPS-Y1HC-YOUR HOME HEALTH CARE</v>
      </c>
      <c r="O1352" s="5">
        <f>COUNTIF([1]BriansMasterCategoryDefinitionL!$F$2:$F$525,N1352)</f>
        <v>0</v>
      </c>
    </row>
    <row r="1353" spans="1:15" hidden="1" x14ac:dyDescent="0.25">
      <c r="A1353" s="1">
        <v>82</v>
      </c>
      <c r="B1353" t="s">
        <v>754</v>
      </c>
      <c r="C1353" s="3" t="s">
        <v>1286</v>
      </c>
      <c r="D1353" s="3"/>
      <c r="E1353" s="1">
        <v>1628</v>
      </c>
      <c r="F1353" s="1">
        <v>81</v>
      </c>
      <c r="G1353" s="1">
        <v>15644</v>
      </c>
      <c r="H1353" s="1">
        <v>16490</v>
      </c>
      <c r="I1353" s="1">
        <v>16490</v>
      </c>
      <c r="J1353" s="1" t="s">
        <v>760</v>
      </c>
      <c r="K1353" t="s">
        <v>761</v>
      </c>
      <c r="L1353" t="s">
        <v>757</v>
      </c>
      <c r="M1353" t="s">
        <v>757</v>
      </c>
      <c r="N1353" s="5" t="str">
        <f t="shared" si="21"/>
        <v>HH-CAHPS-Y1HA-YOUR HOME HEALTH CARE</v>
      </c>
      <c r="O1353" s="5">
        <f>COUNTIF([1]BriansMasterCategoryDefinitionL!$F$2:$F$525,N1353)</f>
        <v>0</v>
      </c>
    </row>
    <row r="1354" spans="1:15" hidden="1" x14ac:dyDescent="0.25">
      <c r="A1354" s="1">
        <v>82</v>
      </c>
      <c r="B1354" t="s">
        <v>754</v>
      </c>
      <c r="C1354" s="3" t="s">
        <v>1286</v>
      </c>
      <c r="D1354" s="3"/>
      <c r="E1354" s="1">
        <v>1628</v>
      </c>
      <c r="F1354" s="1">
        <v>81</v>
      </c>
      <c r="G1354" s="1">
        <v>15643</v>
      </c>
      <c r="H1354" s="1">
        <v>16489</v>
      </c>
      <c r="I1354" s="1">
        <v>16489</v>
      </c>
      <c r="J1354" s="1" t="s">
        <v>762</v>
      </c>
      <c r="K1354" t="s">
        <v>763</v>
      </c>
      <c r="L1354" t="s">
        <v>757</v>
      </c>
      <c r="M1354" t="s">
        <v>757</v>
      </c>
      <c r="N1354" s="5" t="str">
        <f t="shared" si="21"/>
        <v>HH-CAHPS-Y1H-YOUR HOME HEALTH CARE</v>
      </c>
      <c r="O1354" s="5">
        <f>COUNTIF([1]BriansMasterCategoryDefinitionL!$F$2:$F$525,N1354)</f>
        <v>0</v>
      </c>
    </row>
    <row r="1355" spans="1:15" hidden="1" x14ac:dyDescent="0.25">
      <c r="A1355" s="1">
        <v>82</v>
      </c>
      <c r="B1355" t="s">
        <v>754</v>
      </c>
      <c r="C1355" s="3" t="s">
        <v>1286</v>
      </c>
      <c r="D1355" s="3"/>
      <c r="E1355" s="1">
        <v>1628</v>
      </c>
      <c r="F1355" s="1">
        <v>81</v>
      </c>
      <c r="G1355" s="1">
        <v>15656</v>
      </c>
      <c r="H1355" s="1">
        <v>15656</v>
      </c>
      <c r="I1355" s="1">
        <v>15656</v>
      </c>
      <c r="J1355" s="1" t="s">
        <v>764</v>
      </c>
      <c r="K1355" t="s">
        <v>765</v>
      </c>
      <c r="L1355" t="s">
        <v>766</v>
      </c>
      <c r="M1355" t="s">
        <v>766</v>
      </c>
      <c r="N1355" s="5" t="str">
        <f t="shared" si="21"/>
        <v>HH-CAHPS-H4Y-YOUR HOME HEALTH PROVIDERS</v>
      </c>
      <c r="O1355" s="5">
        <f>COUNTIF([1]BriansMasterCategoryDefinitionL!$F$2:$F$525,N1355)</f>
        <v>0</v>
      </c>
    </row>
    <row r="1356" spans="1:15" hidden="1" x14ac:dyDescent="0.25">
      <c r="A1356" s="1">
        <v>82</v>
      </c>
      <c r="B1356" t="s">
        <v>754</v>
      </c>
      <c r="C1356" s="3" t="s">
        <v>1286</v>
      </c>
      <c r="D1356" s="3"/>
      <c r="E1356" s="1">
        <v>1628</v>
      </c>
      <c r="F1356" s="1">
        <v>81</v>
      </c>
      <c r="G1356" s="1">
        <v>15658</v>
      </c>
      <c r="H1356" s="1">
        <v>15658</v>
      </c>
      <c r="I1356" s="1">
        <v>5865</v>
      </c>
      <c r="J1356" s="1" t="s">
        <v>186</v>
      </c>
      <c r="K1356" t="s">
        <v>767</v>
      </c>
      <c r="L1356" t="s">
        <v>766</v>
      </c>
      <c r="M1356" t="s">
        <v>766</v>
      </c>
      <c r="N1356" s="5" t="str">
        <f t="shared" si="21"/>
        <v>HH-CAHPS-H2J-YOUR HOME HEALTH PROVIDERS</v>
      </c>
      <c r="O1356" s="5">
        <f>COUNTIF([1]BriansMasterCategoryDefinitionL!$F$2:$F$525,N1356)</f>
        <v>0</v>
      </c>
    </row>
    <row r="1357" spans="1:15" hidden="1" x14ac:dyDescent="0.25">
      <c r="A1357" s="1">
        <v>82</v>
      </c>
      <c r="B1357" t="s">
        <v>754</v>
      </c>
      <c r="C1357" s="3" t="s">
        <v>1286</v>
      </c>
      <c r="D1357" s="3"/>
      <c r="E1357" s="1">
        <v>1628</v>
      </c>
      <c r="F1357" s="1">
        <v>81</v>
      </c>
      <c r="G1357" s="1">
        <v>15651</v>
      </c>
      <c r="H1357" s="1">
        <v>15651</v>
      </c>
      <c r="I1357" s="1">
        <v>19403</v>
      </c>
      <c r="J1357" s="1" t="s">
        <v>768</v>
      </c>
      <c r="K1357" t="s">
        <v>769</v>
      </c>
      <c r="L1357" t="s">
        <v>766</v>
      </c>
      <c r="M1357" t="s">
        <v>766</v>
      </c>
      <c r="N1357" s="5" t="str">
        <f t="shared" si="21"/>
        <v>HH-CAHPS-Y4HP-YOUR HOME HEALTH PROVIDERS</v>
      </c>
      <c r="O1357" s="5">
        <f>COUNTIF([1]BriansMasterCategoryDefinitionL!$F$2:$F$525,N1357)</f>
        <v>0</v>
      </c>
    </row>
    <row r="1358" spans="1:15" hidden="1" x14ac:dyDescent="0.25">
      <c r="A1358" s="1">
        <v>82</v>
      </c>
      <c r="B1358" t="s">
        <v>754</v>
      </c>
      <c r="C1358" s="3" t="s">
        <v>1286</v>
      </c>
      <c r="D1358" s="3"/>
      <c r="E1358" s="1">
        <v>1628</v>
      </c>
      <c r="F1358" s="1">
        <v>81</v>
      </c>
      <c r="G1358" s="1">
        <v>15661</v>
      </c>
      <c r="H1358" s="1">
        <v>16477</v>
      </c>
      <c r="I1358" s="1">
        <v>5885</v>
      </c>
      <c r="J1358" s="1" t="s">
        <v>231</v>
      </c>
      <c r="K1358" t="s">
        <v>770</v>
      </c>
      <c r="L1358" t="s">
        <v>766</v>
      </c>
      <c r="M1358" t="s">
        <v>766</v>
      </c>
      <c r="N1358" s="5" t="str">
        <f t="shared" si="21"/>
        <v>HH-CAHPS-H30-YOUR HOME HEALTH PROVIDERS</v>
      </c>
      <c r="O1358" s="5">
        <f>COUNTIF([1]BriansMasterCategoryDefinitionL!$F$2:$F$525,N1358)</f>
        <v>0</v>
      </c>
    </row>
    <row r="1359" spans="1:15" hidden="1" x14ac:dyDescent="0.25">
      <c r="A1359" s="1">
        <v>82</v>
      </c>
      <c r="B1359" t="s">
        <v>754</v>
      </c>
      <c r="C1359" s="3" t="s">
        <v>1286</v>
      </c>
      <c r="D1359" s="3"/>
      <c r="E1359" s="1">
        <v>1628</v>
      </c>
      <c r="F1359" s="1">
        <v>81</v>
      </c>
      <c r="G1359" s="1">
        <v>15659</v>
      </c>
      <c r="H1359" s="1">
        <v>15659</v>
      </c>
      <c r="I1359" s="1">
        <v>5864</v>
      </c>
      <c r="J1359" s="1" t="s">
        <v>184</v>
      </c>
      <c r="K1359" t="s">
        <v>771</v>
      </c>
      <c r="L1359" t="s">
        <v>766</v>
      </c>
      <c r="M1359" t="s">
        <v>766</v>
      </c>
      <c r="N1359" s="5" t="str">
        <f t="shared" si="21"/>
        <v>HH-CAHPS-H2O-YOUR HOME HEALTH PROVIDERS</v>
      </c>
      <c r="O1359" s="5">
        <f>COUNTIF([1]BriansMasterCategoryDefinitionL!$F$2:$F$525,N1359)</f>
        <v>0</v>
      </c>
    </row>
    <row r="1360" spans="1:15" hidden="1" x14ac:dyDescent="0.25">
      <c r="A1360" s="1">
        <v>82</v>
      </c>
      <c r="B1360" t="s">
        <v>754</v>
      </c>
      <c r="C1360" s="3" t="s">
        <v>1286</v>
      </c>
      <c r="D1360" s="3"/>
      <c r="E1360" s="1">
        <v>1628</v>
      </c>
      <c r="F1360" s="1">
        <v>81</v>
      </c>
      <c r="G1360" s="1">
        <v>15657</v>
      </c>
      <c r="H1360" s="1">
        <v>15657</v>
      </c>
      <c r="I1360" s="1">
        <v>15657</v>
      </c>
      <c r="J1360" s="1" t="s">
        <v>772</v>
      </c>
      <c r="K1360" t="s">
        <v>773</v>
      </c>
      <c r="L1360" t="s">
        <v>766</v>
      </c>
      <c r="M1360" t="s">
        <v>766</v>
      </c>
      <c r="N1360" s="5" t="str">
        <f t="shared" si="21"/>
        <v>HH-CAHPS-H2CG-YOUR HOME HEALTH PROVIDERS</v>
      </c>
      <c r="O1360" s="5">
        <f>COUNTIF([1]BriansMasterCategoryDefinitionL!$F$2:$F$525,N1360)</f>
        <v>0</v>
      </c>
    </row>
    <row r="1361" spans="1:15" hidden="1" x14ac:dyDescent="0.25">
      <c r="A1361" s="1">
        <v>82</v>
      </c>
      <c r="B1361" t="s">
        <v>754</v>
      </c>
      <c r="C1361" s="3" t="s">
        <v>1286</v>
      </c>
      <c r="D1361" s="3"/>
      <c r="E1361" s="1">
        <v>1628</v>
      </c>
      <c r="F1361" s="1">
        <v>81</v>
      </c>
      <c r="G1361" s="1">
        <v>15650</v>
      </c>
      <c r="H1361" s="1">
        <v>16475</v>
      </c>
      <c r="I1361" s="1">
        <v>16475</v>
      </c>
      <c r="J1361" s="1" t="s">
        <v>774</v>
      </c>
      <c r="K1361" t="s">
        <v>775</v>
      </c>
      <c r="L1361" t="s">
        <v>766</v>
      </c>
      <c r="M1361" t="s">
        <v>766</v>
      </c>
      <c r="N1361" s="5" t="str">
        <f t="shared" si="21"/>
        <v>HH-CAHPS-H2HK-YOUR HOME HEALTH PROVIDERS</v>
      </c>
      <c r="O1361" s="5">
        <f>COUNTIF([1]BriansMasterCategoryDefinitionL!$F$2:$F$525,N1361)</f>
        <v>0</v>
      </c>
    </row>
    <row r="1362" spans="1:15" hidden="1" x14ac:dyDescent="0.25">
      <c r="A1362" s="1">
        <v>82</v>
      </c>
      <c r="B1362" t="s">
        <v>754</v>
      </c>
      <c r="C1362" s="3" t="s">
        <v>1286</v>
      </c>
      <c r="D1362" s="3"/>
      <c r="E1362" s="1">
        <v>1628</v>
      </c>
      <c r="F1362" s="1">
        <v>81</v>
      </c>
      <c r="G1362" s="1">
        <v>15654</v>
      </c>
      <c r="H1362" s="1">
        <v>15654</v>
      </c>
      <c r="I1362" s="1">
        <v>13176</v>
      </c>
      <c r="J1362" s="1" t="s">
        <v>776</v>
      </c>
      <c r="K1362" t="s">
        <v>777</v>
      </c>
      <c r="L1362" t="s">
        <v>766</v>
      </c>
      <c r="M1362" t="s">
        <v>766</v>
      </c>
      <c r="N1362" s="5" t="str">
        <f t="shared" si="21"/>
        <v>HH-CAHPS-Y4Q-YOUR HOME HEALTH PROVIDERS</v>
      </c>
      <c r="O1362" s="5">
        <f>COUNTIF([1]BriansMasterCategoryDefinitionL!$F$2:$F$525,N1362)</f>
        <v>0</v>
      </c>
    </row>
    <row r="1363" spans="1:15" hidden="1" x14ac:dyDescent="0.25">
      <c r="A1363" s="1">
        <v>82</v>
      </c>
      <c r="B1363" t="s">
        <v>754</v>
      </c>
      <c r="C1363" s="3" t="s">
        <v>1286</v>
      </c>
      <c r="D1363" s="3"/>
      <c r="E1363" s="1">
        <v>1628</v>
      </c>
      <c r="F1363" s="1">
        <v>81</v>
      </c>
      <c r="G1363" s="1">
        <v>15655</v>
      </c>
      <c r="H1363" s="1">
        <v>15655</v>
      </c>
      <c r="I1363" s="1">
        <v>13177</v>
      </c>
      <c r="J1363" s="1" t="s">
        <v>778</v>
      </c>
      <c r="K1363" t="s">
        <v>779</v>
      </c>
      <c r="L1363" t="s">
        <v>766</v>
      </c>
      <c r="M1363" t="s">
        <v>766</v>
      </c>
      <c r="N1363" s="5" t="str">
        <f t="shared" si="21"/>
        <v>HH-CAHPS-Y4S-YOUR HOME HEALTH PROVIDERS</v>
      </c>
      <c r="O1363" s="5">
        <f>COUNTIF([1]BriansMasterCategoryDefinitionL!$F$2:$F$525,N1363)</f>
        <v>0</v>
      </c>
    </row>
    <row r="1364" spans="1:15" hidden="1" x14ac:dyDescent="0.25">
      <c r="A1364" s="1">
        <v>82</v>
      </c>
      <c r="B1364" t="s">
        <v>754</v>
      </c>
      <c r="C1364" s="3" t="s">
        <v>1286</v>
      </c>
      <c r="D1364" s="3"/>
      <c r="E1364" s="1">
        <v>1628</v>
      </c>
      <c r="F1364" s="1">
        <v>81</v>
      </c>
      <c r="G1364" s="1">
        <v>15653</v>
      </c>
      <c r="H1364" s="1">
        <v>15653</v>
      </c>
      <c r="I1364" s="1">
        <v>13175</v>
      </c>
      <c r="J1364" s="1" t="s">
        <v>780</v>
      </c>
      <c r="K1364" t="s">
        <v>781</v>
      </c>
      <c r="L1364" t="s">
        <v>766</v>
      </c>
      <c r="M1364" t="s">
        <v>766</v>
      </c>
      <c r="N1364" s="5" t="str">
        <f t="shared" si="21"/>
        <v>HH-CAHPS-Y4P-YOUR HOME HEALTH PROVIDERS</v>
      </c>
      <c r="O1364" s="5">
        <f>COUNTIF([1]BriansMasterCategoryDefinitionL!$F$2:$F$525,N1364)</f>
        <v>0</v>
      </c>
    </row>
    <row r="1365" spans="1:15" hidden="1" x14ac:dyDescent="0.25">
      <c r="A1365" s="1">
        <v>82</v>
      </c>
      <c r="B1365" t="s">
        <v>754</v>
      </c>
      <c r="C1365" s="3" t="s">
        <v>1286</v>
      </c>
      <c r="D1365" s="3"/>
      <c r="E1365" s="1">
        <v>1628</v>
      </c>
      <c r="F1365" s="1">
        <v>81</v>
      </c>
      <c r="G1365" s="1">
        <v>15660</v>
      </c>
      <c r="H1365" s="1">
        <v>15660</v>
      </c>
      <c r="I1365" s="1">
        <v>5863</v>
      </c>
      <c r="J1365" s="1" t="s">
        <v>235</v>
      </c>
      <c r="K1365" t="s">
        <v>782</v>
      </c>
      <c r="L1365" t="s">
        <v>766</v>
      </c>
      <c r="M1365" t="s">
        <v>766</v>
      </c>
      <c r="N1365" s="5" t="str">
        <f t="shared" si="21"/>
        <v>HH-CAHPS-H2C-YOUR HOME HEALTH PROVIDERS</v>
      </c>
      <c r="O1365" s="5">
        <f>COUNTIF([1]BriansMasterCategoryDefinitionL!$F$2:$F$525,N1365)</f>
        <v>0</v>
      </c>
    </row>
    <row r="1366" spans="1:15" hidden="1" x14ac:dyDescent="0.25">
      <c r="A1366" s="1">
        <v>82</v>
      </c>
      <c r="B1366" t="s">
        <v>754</v>
      </c>
      <c r="C1366" s="3" t="s">
        <v>1286</v>
      </c>
      <c r="D1366" s="3"/>
      <c r="E1366" s="1">
        <v>1628</v>
      </c>
      <c r="F1366" s="1">
        <v>81</v>
      </c>
      <c r="G1366" s="1">
        <v>15665</v>
      </c>
      <c r="H1366" s="1">
        <v>16467</v>
      </c>
      <c r="I1366" s="1">
        <v>16467</v>
      </c>
      <c r="J1366" s="1" t="s">
        <v>783</v>
      </c>
      <c r="K1366" t="s">
        <v>784</v>
      </c>
      <c r="L1366" t="s">
        <v>785</v>
      </c>
      <c r="M1366" t="s">
        <v>785</v>
      </c>
      <c r="N1366" s="5" t="str">
        <f t="shared" si="21"/>
        <v>HH-CAHPS-Y8HP-YOUR HOME HEALTH AGENCY</v>
      </c>
      <c r="O1366" s="5">
        <f>COUNTIF([1]BriansMasterCategoryDefinitionL!$F$2:$F$525,N1366)</f>
        <v>0</v>
      </c>
    </row>
    <row r="1367" spans="1:15" hidden="1" x14ac:dyDescent="0.25">
      <c r="A1367" s="1">
        <v>82</v>
      </c>
      <c r="B1367" t="s">
        <v>754</v>
      </c>
      <c r="C1367" s="3" t="s">
        <v>1286</v>
      </c>
      <c r="D1367" s="3"/>
      <c r="E1367" s="1">
        <v>1628</v>
      </c>
      <c r="F1367" s="1">
        <v>81</v>
      </c>
      <c r="G1367" s="1">
        <v>15666</v>
      </c>
      <c r="H1367" s="1">
        <v>16479</v>
      </c>
      <c r="I1367" s="1">
        <v>5886</v>
      </c>
      <c r="J1367" s="1" t="s">
        <v>252</v>
      </c>
      <c r="K1367" t="s">
        <v>786</v>
      </c>
      <c r="L1367" t="s">
        <v>785</v>
      </c>
      <c r="M1367" t="s">
        <v>785</v>
      </c>
      <c r="N1367" s="5" t="str">
        <f t="shared" si="21"/>
        <v>HH-CAHPS-H17-YOUR HOME HEALTH AGENCY</v>
      </c>
      <c r="O1367" s="5">
        <f>COUNTIF([1]BriansMasterCategoryDefinitionL!$F$2:$F$525,N1367)</f>
        <v>0</v>
      </c>
    </row>
    <row r="1368" spans="1:15" hidden="1" x14ac:dyDescent="0.25">
      <c r="A1368" s="1">
        <v>82</v>
      </c>
      <c r="B1368" t="s">
        <v>754</v>
      </c>
      <c r="C1368" s="3" t="s">
        <v>1286</v>
      </c>
      <c r="D1368" s="3"/>
      <c r="E1368" s="1">
        <v>1628</v>
      </c>
      <c r="F1368" s="1">
        <v>81</v>
      </c>
      <c r="G1368" s="1">
        <v>15663</v>
      </c>
      <c r="H1368" s="1">
        <v>15663</v>
      </c>
      <c r="I1368" s="1">
        <v>19404</v>
      </c>
      <c r="J1368" s="1" t="s">
        <v>787</v>
      </c>
      <c r="K1368" t="s">
        <v>788</v>
      </c>
      <c r="L1368" t="s">
        <v>785</v>
      </c>
      <c r="M1368" t="s">
        <v>785</v>
      </c>
      <c r="N1368" s="5" t="str">
        <f t="shared" si="21"/>
        <v>HH-CAHPS-Y10H-YOUR HOME HEALTH AGENCY</v>
      </c>
      <c r="O1368" s="5">
        <f>COUNTIF([1]BriansMasterCategoryDefinitionL!$F$2:$F$525,N1368)</f>
        <v>0</v>
      </c>
    </row>
    <row r="1369" spans="1:15" hidden="1" x14ac:dyDescent="0.25">
      <c r="A1369" s="1">
        <v>82</v>
      </c>
      <c r="B1369" t="s">
        <v>754</v>
      </c>
      <c r="C1369" s="3" t="s">
        <v>1286</v>
      </c>
      <c r="D1369" s="3"/>
      <c r="E1369" s="1">
        <v>1863</v>
      </c>
      <c r="F1369" s="1">
        <v>12</v>
      </c>
      <c r="G1369" s="1">
        <v>15643</v>
      </c>
      <c r="H1369" s="1">
        <v>16489</v>
      </c>
      <c r="I1369" s="1">
        <v>16489</v>
      </c>
      <c r="J1369" s="1" t="s">
        <v>762</v>
      </c>
      <c r="K1369" t="s">
        <v>763</v>
      </c>
      <c r="L1369" t="s">
        <v>757</v>
      </c>
      <c r="M1369" t="s">
        <v>757</v>
      </c>
      <c r="N1369" t="str">
        <f t="shared" si="21"/>
        <v>HH-CAHPS-Y1H-YOUR HOME HEALTH CARE</v>
      </c>
      <c r="O1369">
        <f>COUNTIF([1]BriansMasterCategoryDefinitionL!$F$2:$F$525,N1369)</f>
        <v>0</v>
      </c>
    </row>
    <row r="1370" spans="1:15" hidden="1" x14ac:dyDescent="0.25">
      <c r="A1370" s="1">
        <v>82</v>
      </c>
      <c r="B1370" t="s">
        <v>754</v>
      </c>
      <c r="C1370" s="3" t="s">
        <v>1286</v>
      </c>
      <c r="D1370" s="3"/>
      <c r="E1370" s="1">
        <v>1863</v>
      </c>
      <c r="F1370" s="1">
        <v>12</v>
      </c>
      <c r="G1370" s="1">
        <v>15644</v>
      </c>
      <c r="H1370" s="1">
        <v>16490</v>
      </c>
      <c r="I1370" s="1">
        <v>16490</v>
      </c>
      <c r="J1370" s="1" t="s">
        <v>760</v>
      </c>
      <c r="K1370" t="s">
        <v>761</v>
      </c>
      <c r="L1370" t="s">
        <v>757</v>
      </c>
      <c r="M1370" t="s">
        <v>757</v>
      </c>
      <c r="N1370" t="str">
        <f t="shared" si="21"/>
        <v>HH-CAHPS-Y1HA-YOUR HOME HEALTH CARE</v>
      </c>
      <c r="O1370">
        <f>COUNTIF([1]BriansMasterCategoryDefinitionL!$F$2:$F$525,N1370)</f>
        <v>0</v>
      </c>
    </row>
    <row r="1371" spans="1:15" hidden="1" x14ac:dyDescent="0.25">
      <c r="A1371" s="1">
        <v>82</v>
      </c>
      <c r="B1371" t="s">
        <v>754</v>
      </c>
      <c r="C1371" s="3" t="s">
        <v>1286</v>
      </c>
      <c r="D1371" s="3"/>
      <c r="E1371" s="1">
        <v>1863</v>
      </c>
      <c r="F1371" s="1">
        <v>12</v>
      </c>
      <c r="G1371" s="1">
        <v>15645</v>
      </c>
      <c r="H1371" s="1">
        <v>16491</v>
      </c>
      <c r="I1371" s="1">
        <v>16491</v>
      </c>
      <c r="J1371" s="1" t="s">
        <v>755</v>
      </c>
      <c r="K1371" t="s">
        <v>756</v>
      </c>
      <c r="L1371" t="s">
        <v>757</v>
      </c>
      <c r="M1371" t="s">
        <v>757</v>
      </c>
      <c r="N1371" t="str">
        <f t="shared" si="21"/>
        <v>HH-CAHPS-Y1HB-YOUR HOME HEALTH CARE</v>
      </c>
      <c r="O1371">
        <f>COUNTIF([1]BriansMasterCategoryDefinitionL!$F$2:$F$525,N1371)</f>
        <v>0</v>
      </c>
    </row>
    <row r="1372" spans="1:15" hidden="1" x14ac:dyDescent="0.25">
      <c r="A1372" s="1">
        <v>82</v>
      </c>
      <c r="B1372" t="s">
        <v>754</v>
      </c>
      <c r="C1372" s="3" t="s">
        <v>1286</v>
      </c>
      <c r="D1372" s="3"/>
      <c r="E1372" s="1">
        <v>1863</v>
      </c>
      <c r="F1372" s="1">
        <v>12</v>
      </c>
      <c r="G1372" s="1">
        <v>15646</v>
      </c>
      <c r="H1372" s="1">
        <v>16492</v>
      </c>
      <c r="I1372" s="1">
        <v>16492</v>
      </c>
      <c r="J1372" s="1" t="s">
        <v>758</v>
      </c>
      <c r="K1372" t="s">
        <v>759</v>
      </c>
      <c r="L1372" t="s">
        <v>757</v>
      </c>
      <c r="M1372" t="s">
        <v>757</v>
      </c>
      <c r="N1372" t="str">
        <f t="shared" si="21"/>
        <v>HH-CAHPS-Y1HC-YOUR HOME HEALTH CARE</v>
      </c>
      <c r="O1372">
        <f>COUNTIF([1]BriansMasterCategoryDefinitionL!$F$2:$F$525,N1372)</f>
        <v>0</v>
      </c>
    </row>
    <row r="1373" spans="1:15" hidden="1" x14ac:dyDescent="0.25">
      <c r="A1373" s="1">
        <v>82</v>
      </c>
      <c r="B1373" t="s">
        <v>754</v>
      </c>
      <c r="C1373" s="3" t="s">
        <v>1286</v>
      </c>
      <c r="D1373" s="3"/>
      <c r="E1373" s="1">
        <v>1863</v>
      </c>
      <c r="F1373" s="1">
        <v>12</v>
      </c>
      <c r="G1373" s="1">
        <v>15650</v>
      </c>
      <c r="H1373" s="1">
        <v>16475</v>
      </c>
      <c r="I1373" s="1">
        <v>16475</v>
      </c>
      <c r="J1373" s="1" t="s">
        <v>774</v>
      </c>
      <c r="K1373" t="s">
        <v>775</v>
      </c>
      <c r="L1373" t="s">
        <v>766</v>
      </c>
      <c r="M1373" t="s">
        <v>766</v>
      </c>
      <c r="N1373" t="str">
        <f t="shared" si="21"/>
        <v>HH-CAHPS-H2HK-YOUR HOME HEALTH PROVIDERS</v>
      </c>
      <c r="O1373">
        <f>COUNTIF([1]BriansMasterCategoryDefinitionL!$F$2:$F$525,N1373)</f>
        <v>0</v>
      </c>
    </row>
    <row r="1374" spans="1:15" hidden="1" x14ac:dyDescent="0.25">
      <c r="A1374" s="1">
        <v>82</v>
      </c>
      <c r="B1374" t="s">
        <v>754</v>
      </c>
      <c r="C1374" s="3" t="s">
        <v>1286</v>
      </c>
      <c r="D1374" s="3"/>
      <c r="E1374" s="1">
        <v>1863</v>
      </c>
      <c r="F1374" s="1">
        <v>12</v>
      </c>
      <c r="G1374" s="1">
        <v>15651</v>
      </c>
      <c r="H1374" s="1">
        <v>15651</v>
      </c>
      <c r="I1374" s="1">
        <v>19403</v>
      </c>
      <c r="J1374" s="1" t="s">
        <v>768</v>
      </c>
      <c r="K1374" t="s">
        <v>769</v>
      </c>
      <c r="L1374" t="s">
        <v>766</v>
      </c>
      <c r="M1374" t="s">
        <v>766</v>
      </c>
      <c r="N1374" t="str">
        <f t="shared" si="21"/>
        <v>HH-CAHPS-Y4HP-YOUR HOME HEALTH PROVIDERS</v>
      </c>
      <c r="O1374">
        <f>COUNTIF([1]BriansMasterCategoryDefinitionL!$F$2:$F$525,N1374)</f>
        <v>0</v>
      </c>
    </row>
    <row r="1375" spans="1:15" hidden="1" x14ac:dyDescent="0.25">
      <c r="A1375" s="1">
        <v>82</v>
      </c>
      <c r="B1375" t="s">
        <v>754</v>
      </c>
      <c r="C1375" s="3" t="s">
        <v>1286</v>
      </c>
      <c r="D1375" s="3"/>
      <c r="E1375" s="1">
        <v>1863</v>
      </c>
      <c r="F1375" s="1">
        <v>12</v>
      </c>
      <c r="G1375" s="1">
        <v>15653</v>
      </c>
      <c r="H1375" s="1">
        <v>15653</v>
      </c>
      <c r="I1375" s="1">
        <v>13175</v>
      </c>
      <c r="J1375" s="1" t="s">
        <v>780</v>
      </c>
      <c r="K1375" t="s">
        <v>781</v>
      </c>
      <c r="L1375" t="s">
        <v>766</v>
      </c>
      <c r="M1375" t="s">
        <v>766</v>
      </c>
      <c r="N1375" t="str">
        <f t="shared" si="21"/>
        <v>HH-CAHPS-Y4P-YOUR HOME HEALTH PROVIDERS</v>
      </c>
      <c r="O1375">
        <f>COUNTIF([1]BriansMasterCategoryDefinitionL!$F$2:$F$525,N1375)</f>
        <v>0</v>
      </c>
    </row>
    <row r="1376" spans="1:15" hidden="1" x14ac:dyDescent="0.25">
      <c r="A1376" s="1">
        <v>82</v>
      </c>
      <c r="B1376" t="s">
        <v>754</v>
      </c>
      <c r="C1376" s="3" t="s">
        <v>1286</v>
      </c>
      <c r="D1376" s="3"/>
      <c r="E1376" s="1">
        <v>1863</v>
      </c>
      <c r="F1376" s="1">
        <v>12</v>
      </c>
      <c r="G1376" s="1">
        <v>15654</v>
      </c>
      <c r="H1376" s="1">
        <v>15654</v>
      </c>
      <c r="I1376" s="1">
        <v>13176</v>
      </c>
      <c r="J1376" s="1" t="s">
        <v>776</v>
      </c>
      <c r="K1376" t="s">
        <v>777</v>
      </c>
      <c r="L1376" t="s">
        <v>766</v>
      </c>
      <c r="M1376" t="s">
        <v>766</v>
      </c>
      <c r="N1376" t="str">
        <f t="shared" si="21"/>
        <v>HH-CAHPS-Y4Q-YOUR HOME HEALTH PROVIDERS</v>
      </c>
      <c r="O1376">
        <f>COUNTIF([1]BriansMasterCategoryDefinitionL!$F$2:$F$525,N1376)</f>
        <v>0</v>
      </c>
    </row>
    <row r="1377" spans="1:15" hidden="1" x14ac:dyDescent="0.25">
      <c r="A1377" s="1">
        <v>82</v>
      </c>
      <c r="B1377" t="s">
        <v>754</v>
      </c>
      <c r="C1377" s="3" t="s">
        <v>1286</v>
      </c>
      <c r="D1377" s="3"/>
      <c r="E1377" s="1">
        <v>1863</v>
      </c>
      <c r="F1377" s="1">
        <v>12</v>
      </c>
      <c r="G1377" s="1">
        <v>15655</v>
      </c>
      <c r="H1377" s="1">
        <v>15655</v>
      </c>
      <c r="I1377" s="1">
        <v>13177</v>
      </c>
      <c r="J1377" s="1" t="s">
        <v>778</v>
      </c>
      <c r="K1377" t="s">
        <v>779</v>
      </c>
      <c r="L1377" t="s">
        <v>766</v>
      </c>
      <c r="M1377" t="s">
        <v>766</v>
      </c>
      <c r="N1377" t="str">
        <f t="shared" si="21"/>
        <v>HH-CAHPS-Y4S-YOUR HOME HEALTH PROVIDERS</v>
      </c>
      <c r="O1377">
        <f>COUNTIF([1]BriansMasterCategoryDefinitionL!$F$2:$F$525,N1377)</f>
        <v>0</v>
      </c>
    </row>
    <row r="1378" spans="1:15" hidden="1" x14ac:dyDescent="0.25">
      <c r="A1378" s="1">
        <v>82</v>
      </c>
      <c r="B1378" t="s">
        <v>754</v>
      </c>
      <c r="C1378" s="3" t="s">
        <v>1286</v>
      </c>
      <c r="D1378" s="3"/>
      <c r="E1378" s="1">
        <v>1863</v>
      </c>
      <c r="F1378" s="1">
        <v>12</v>
      </c>
      <c r="G1378" s="1">
        <v>15656</v>
      </c>
      <c r="H1378" s="1">
        <v>15656</v>
      </c>
      <c r="I1378" s="1">
        <v>15656</v>
      </c>
      <c r="J1378" s="1" t="s">
        <v>764</v>
      </c>
      <c r="K1378" t="s">
        <v>765</v>
      </c>
      <c r="L1378" t="s">
        <v>766</v>
      </c>
      <c r="M1378" t="s">
        <v>766</v>
      </c>
      <c r="N1378" t="str">
        <f t="shared" si="21"/>
        <v>HH-CAHPS-H4Y-YOUR HOME HEALTH PROVIDERS</v>
      </c>
      <c r="O1378">
        <f>COUNTIF([1]BriansMasterCategoryDefinitionL!$F$2:$F$525,N1378)</f>
        <v>0</v>
      </c>
    </row>
    <row r="1379" spans="1:15" hidden="1" x14ac:dyDescent="0.25">
      <c r="A1379" s="1">
        <v>82</v>
      </c>
      <c r="B1379" t="s">
        <v>754</v>
      </c>
      <c r="C1379" s="3" t="s">
        <v>1286</v>
      </c>
      <c r="D1379" s="3"/>
      <c r="E1379" s="1">
        <v>1863</v>
      </c>
      <c r="F1379" s="1">
        <v>12</v>
      </c>
      <c r="G1379" s="1">
        <v>15657</v>
      </c>
      <c r="H1379" s="1">
        <v>15657</v>
      </c>
      <c r="I1379" s="1">
        <v>15657</v>
      </c>
      <c r="J1379" s="1" t="s">
        <v>772</v>
      </c>
      <c r="K1379" t="s">
        <v>773</v>
      </c>
      <c r="L1379" t="s">
        <v>766</v>
      </c>
      <c r="M1379" t="s">
        <v>766</v>
      </c>
      <c r="N1379" t="str">
        <f t="shared" si="21"/>
        <v>HH-CAHPS-H2CG-YOUR HOME HEALTH PROVIDERS</v>
      </c>
      <c r="O1379">
        <f>COUNTIF([1]BriansMasterCategoryDefinitionL!$F$2:$F$525,N1379)</f>
        <v>0</v>
      </c>
    </row>
    <row r="1380" spans="1:15" hidden="1" x14ac:dyDescent="0.25">
      <c r="A1380" s="1">
        <v>82</v>
      </c>
      <c r="B1380" t="s">
        <v>754</v>
      </c>
      <c r="C1380" s="3" t="s">
        <v>1286</v>
      </c>
      <c r="D1380" s="3"/>
      <c r="E1380" s="1">
        <v>1863</v>
      </c>
      <c r="F1380" s="1">
        <v>12</v>
      </c>
      <c r="G1380" s="1">
        <v>15658</v>
      </c>
      <c r="H1380" s="1">
        <v>15658</v>
      </c>
      <c r="I1380" s="1">
        <v>5865</v>
      </c>
      <c r="J1380" s="1" t="s">
        <v>186</v>
      </c>
      <c r="K1380" t="s">
        <v>767</v>
      </c>
      <c r="L1380" t="s">
        <v>766</v>
      </c>
      <c r="M1380" t="s">
        <v>766</v>
      </c>
      <c r="N1380" t="str">
        <f t="shared" si="21"/>
        <v>HH-CAHPS-H2J-YOUR HOME HEALTH PROVIDERS</v>
      </c>
      <c r="O1380">
        <f>COUNTIF([1]BriansMasterCategoryDefinitionL!$F$2:$F$525,N1380)</f>
        <v>0</v>
      </c>
    </row>
    <row r="1381" spans="1:15" hidden="1" x14ac:dyDescent="0.25">
      <c r="A1381" s="1">
        <v>82</v>
      </c>
      <c r="B1381" t="s">
        <v>754</v>
      </c>
      <c r="C1381" s="3" t="s">
        <v>1286</v>
      </c>
      <c r="D1381" s="3"/>
      <c r="E1381" s="1">
        <v>1863</v>
      </c>
      <c r="F1381" s="1">
        <v>12</v>
      </c>
      <c r="G1381" s="1">
        <v>15659</v>
      </c>
      <c r="H1381" s="1">
        <v>15659</v>
      </c>
      <c r="I1381" s="1">
        <v>5864</v>
      </c>
      <c r="J1381" s="1" t="s">
        <v>184</v>
      </c>
      <c r="K1381" t="s">
        <v>771</v>
      </c>
      <c r="L1381" t="s">
        <v>766</v>
      </c>
      <c r="M1381" t="s">
        <v>766</v>
      </c>
      <c r="N1381" t="str">
        <f t="shared" si="21"/>
        <v>HH-CAHPS-H2O-YOUR HOME HEALTH PROVIDERS</v>
      </c>
      <c r="O1381">
        <f>COUNTIF([1]BriansMasterCategoryDefinitionL!$F$2:$F$525,N1381)</f>
        <v>0</v>
      </c>
    </row>
    <row r="1382" spans="1:15" hidden="1" x14ac:dyDescent="0.25">
      <c r="A1382" s="1">
        <v>82</v>
      </c>
      <c r="B1382" t="s">
        <v>754</v>
      </c>
      <c r="C1382" s="3" t="s">
        <v>1286</v>
      </c>
      <c r="D1382" s="3"/>
      <c r="E1382" s="1">
        <v>1863</v>
      </c>
      <c r="F1382" s="1">
        <v>12</v>
      </c>
      <c r="G1382" s="1">
        <v>15660</v>
      </c>
      <c r="H1382" s="1">
        <v>15660</v>
      </c>
      <c r="I1382" s="1">
        <v>5863</v>
      </c>
      <c r="J1382" s="1" t="s">
        <v>235</v>
      </c>
      <c r="K1382" t="s">
        <v>782</v>
      </c>
      <c r="L1382" t="s">
        <v>766</v>
      </c>
      <c r="M1382" t="s">
        <v>766</v>
      </c>
      <c r="N1382" t="str">
        <f t="shared" si="21"/>
        <v>HH-CAHPS-H2C-YOUR HOME HEALTH PROVIDERS</v>
      </c>
      <c r="O1382">
        <f>COUNTIF([1]BriansMasterCategoryDefinitionL!$F$2:$F$525,N1382)</f>
        <v>0</v>
      </c>
    </row>
    <row r="1383" spans="1:15" hidden="1" x14ac:dyDescent="0.25">
      <c r="A1383" s="1">
        <v>82</v>
      </c>
      <c r="B1383" t="s">
        <v>754</v>
      </c>
      <c r="C1383" s="3" t="s">
        <v>1286</v>
      </c>
      <c r="D1383" s="3"/>
      <c r="E1383" s="1">
        <v>1863</v>
      </c>
      <c r="F1383" s="1">
        <v>12</v>
      </c>
      <c r="G1383" s="1">
        <v>15661</v>
      </c>
      <c r="H1383" s="1">
        <v>16477</v>
      </c>
      <c r="I1383" s="1">
        <v>5885</v>
      </c>
      <c r="J1383" s="1" t="s">
        <v>231</v>
      </c>
      <c r="K1383" t="s">
        <v>770</v>
      </c>
      <c r="L1383" t="s">
        <v>766</v>
      </c>
      <c r="M1383" t="s">
        <v>766</v>
      </c>
      <c r="N1383" t="str">
        <f t="shared" si="21"/>
        <v>HH-CAHPS-H30-YOUR HOME HEALTH PROVIDERS</v>
      </c>
      <c r="O1383">
        <f>COUNTIF([1]BriansMasterCategoryDefinitionL!$F$2:$F$525,N1383)</f>
        <v>0</v>
      </c>
    </row>
    <row r="1384" spans="1:15" hidden="1" x14ac:dyDescent="0.25">
      <c r="A1384" s="1">
        <v>82</v>
      </c>
      <c r="B1384" t="s">
        <v>754</v>
      </c>
      <c r="C1384" s="3" t="s">
        <v>1286</v>
      </c>
      <c r="D1384" s="3"/>
      <c r="E1384" s="1">
        <v>1863</v>
      </c>
      <c r="F1384" s="1">
        <v>12</v>
      </c>
      <c r="G1384" s="1">
        <v>15663</v>
      </c>
      <c r="H1384" s="1">
        <v>15663</v>
      </c>
      <c r="I1384" s="1">
        <v>19404</v>
      </c>
      <c r="J1384" s="1" t="s">
        <v>787</v>
      </c>
      <c r="K1384" t="s">
        <v>788</v>
      </c>
      <c r="L1384" t="s">
        <v>785</v>
      </c>
      <c r="M1384" t="s">
        <v>785</v>
      </c>
      <c r="N1384" t="str">
        <f t="shared" si="21"/>
        <v>HH-CAHPS-Y10H-YOUR HOME HEALTH AGENCY</v>
      </c>
      <c r="O1384">
        <f>COUNTIF([1]BriansMasterCategoryDefinitionL!$F$2:$F$525,N1384)</f>
        <v>0</v>
      </c>
    </row>
    <row r="1385" spans="1:15" hidden="1" x14ac:dyDescent="0.25">
      <c r="A1385" s="1">
        <v>82</v>
      </c>
      <c r="B1385" t="s">
        <v>754</v>
      </c>
      <c r="C1385" s="3" t="s">
        <v>1286</v>
      </c>
      <c r="D1385" s="3"/>
      <c r="E1385" s="1">
        <v>1863</v>
      </c>
      <c r="F1385" s="1">
        <v>12</v>
      </c>
      <c r="G1385" s="1">
        <v>15665</v>
      </c>
      <c r="H1385" s="1">
        <v>16467</v>
      </c>
      <c r="I1385" s="1">
        <v>16467</v>
      </c>
      <c r="J1385" s="1" t="s">
        <v>783</v>
      </c>
      <c r="K1385" t="s">
        <v>784</v>
      </c>
      <c r="L1385" t="s">
        <v>785</v>
      </c>
      <c r="M1385" t="s">
        <v>785</v>
      </c>
      <c r="N1385" t="str">
        <f t="shared" si="21"/>
        <v>HH-CAHPS-Y8HP-YOUR HOME HEALTH AGENCY</v>
      </c>
      <c r="O1385">
        <f>COUNTIF([1]BriansMasterCategoryDefinitionL!$F$2:$F$525,N1385)</f>
        <v>0</v>
      </c>
    </row>
    <row r="1386" spans="1:15" hidden="1" x14ac:dyDescent="0.25">
      <c r="A1386" s="1">
        <v>82</v>
      </c>
      <c r="B1386" t="s">
        <v>754</v>
      </c>
      <c r="C1386" s="3" t="s">
        <v>1286</v>
      </c>
      <c r="D1386" s="3"/>
      <c r="E1386" s="1">
        <v>1863</v>
      </c>
      <c r="F1386" s="1">
        <v>12</v>
      </c>
      <c r="G1386" s="1">
        <v>15666</v>
      </c>
      <c r="H1386" s="1">
        <v>16479</v>
      </c>
      <c r="I1386" s="1">
        <v>5886</v>
      </c>
      <c r="J1386" s="1" t="s">
        <v>252</v>
      </c>
      <c r="K1386" t="s">
        <v>786</v>
      </c>
      <c r="L1386" t="s">
        <v>785</v>
      </c>
      <c r="M1386" t="s">
        <v>785</v>
      </c>
      <c r="N1386" t="str">
        <f t="shared" si="21"/>
        <v>HH-CAHPS-H17-YOUR HOME HEALTH AGENCY</v>
      </c>
      <c r="O1386">
        <f>COUNTIF([1]BriansMasterCategoryDefinitionL!$F$2:$F$525,N1386)</f>
        <v>0</v>
      </c>
    </row>
    <row r="1387" spans="1:15" hidden="1" x14ac:dyDescent="0.25">
      <c r="A1387" s="1">
        <v>88</v>
      </c>
      <c r="B1387" t="s">
        <v>789</v>
      </c>
      <c r="C1387" s="3" t="s">
        <v>1286</v>
      </c>
      <c r="D1387" s="3"/>
      <c r="E1387" s="1">
        <v>1629</v>
      </c>
      <c r="F1387" s="1">
        <v>125</v>
      </c>
      <c r="G1387" s="1">
        <v>16492</v>
      </c>
      <c r="H1387" s="1">
        <v>16492</v>
      </c>
      <c r="I1387" s="1">
        <v>16492</v>
      </c>
      <c r="J1387" s="1" t="s">
        <v>758</v>
      </c>
      <c r="K1387" t="s">
        <v>759</v>
      </c>
      <c r="L1387" t="s">
        <v>757</v>
      </c>
      <c r="M1387" t="s">
        <v>757</v>
      </c>
      <c r="N1387" s="5" t="str">
        <f t="shared" si="21"/>
        <v>HH-CAHPS-Y1HC-YOUR HOME HEALTH CARE</v>
      </c>
      <c r="O1387" s="5">
        <f>COUNTIF([1]BriansMasterCategoryDefinitionL!$F$2:$F$525,N1387)</f>
        <v>0</v>
      </c>
    </row>
    <row r="1388" spans="1:15" hidden="1" x14ac:dyDescent="0.25">
      <c r="A1388" s="1">
        <v>88</v>
      </c>
      <c r="B1388" t="s">
        <v>789</v>
      </c>
      <c r="C1388" s="3" t="s">
        <v>1286</v>
      </c>
      <c r="D1388" s="3"/>
      <c r="E1388" s="1">
        <v>1629</v>
      </c>
      <c r="F1388" s="1">
        <v>125</v>
      </c>
      <c r="G1388" s="1">
        <v>16490</v>
      </c>
      <c r="H1388" s="1">
        <v>16490</v>
      </c>
      <c r="I1388" s="1">
        <v>16490</v>
      </c>
      <c r="J1388" s="1" t="s">
        <v>760</v>
      </c>
      <c r="K1388" t="s">
        <v>761</v>
      </c>
      <c r="L1388" t="s">
        <v>757</v>
      </c>
      <c r="M1388" t="s">
        <v>757</v>
      </c>
      <c r="N1388" s="5" t="str">
        <f t="shared" si="21"/>
        <v>HH-CAHPS-Y1HA-YOUR HOME HEALTH CARE</v>
      </c>
      <c r="O1388" s="5">
        <f>COUNTIF([1]BriansMasterCategoryDefinitionL!$F$2:$F$525,N1388)</f>
        <v>0</v>
      </c>
    </row>
    <row r="1389" spans="1:15" hidden="1" x14ac:dyDescent="0.25">
      <c r="A1389" s="1">
        <v>88</v>
      </c>
      <c r="B1389" t="s">
        <v>789</v>
      </c>
      <c r="C1389" s="3" t="s">
        <v>1286</v>
      </c>
      <c r="D1389" s="3"/>
      <c r="E1389" s="1">
        <v>1629</v>
      </c>
      <c r="F1389" s="1">
        <v>125</v>
      </c>
      <c r="G1389" s="1">
        <v>16491</v>
      </c>
      <c r="H1389" s="1">
        <v>16491</v>
      </c>
      <c r="I1389" s="1">
        <v>16491</v>
      </c>
      <c r="J1389" s="1" t="s">
        <v>755</v>
      </c>
      <c r="K1389" t="s">
        <v>756</v>
      </c>
      <c r="L1389" t="s">
        <v>757</v>
      </c>
      <c r="M1389" t="s">
        <v>757</v>
      </c>
      <c r="N1389" s="5" t="str">
        <f t="shared" si="21"/>
        <v>HH-CAHPS-Y1HB-YOUR HOME HEALTH CARE</v>
      </c>
      <c r="O1389" s="5">
        <f>COUNTIF([1]BriansMasterCategoryDefinitionL!$F$2:$F$525,N1389)</f>
        <v>0</v>
      </c>
    </row>
    <row r="1390" spans="1:15" hidden="1" x14ac:dyDescent="0.25">
      <c r="A1390" s="1">
        <v>88</v>
      </c>
      <c r="B1390" t="s">
        <v>789</v>
      </c>
      <c r="C1390" s="3" t="s">
        <v>1286</v>
      </c>
      <c r="D1390" s="3"/>
      <c r="E1390" s="1">
        <v>1629</v>
      </c>
      <c r="F1390" s="1">
        <v>125</v>
      </c>
      <c r="G1390" s="1">
        <v>16489</v>
      </c>
      <c r="H1390" s="1">
        <v>16489</v>
      </c>
      <c r="I1390" s="1">
        <v>16489</v>
      </c>
      <c r="J1390" s="1" t="s">
        <v>762</v>
      </c>
      <c r="K1390" t="s">
        <v>763</v>
      </c>
      <c r="L1390" t="s">
        <v>757</v>
      </c>
      <c r="M1390" t="s">
        <v>757</v>
      </c>
      <c r="N1390" s="5" t="str">
        <f t="shared" si="21"/>
        <v>HH-CAHPS-Y1H-YOUR HOME HEALTH CARE</v>
      </c>
      <c r="O1390" s="5">
        <f>COUNTIF([1]BriansMasterCategoryDefinitionL!$F$2:$F$525,N1390)</f>
        <v>0</v>
      </c>
    </row>
    <row r="1391" spans="1:15" hidden="1" x14ac:dyDescent="0.25">
      <c r="A1391" s="1">
        <v>88</v>
      </c>
      <c r="B1391" t="s">
        <v>789</v>
      </c>
      <c r="C1391" s="3" t="s">
        <v>1286</v>
      </c>
      <c r="D1391" s="3"/>
      <c r="E1391" s="1">
        <v>1629</v>
      </c>
      <c r="F1391" s="1">
        <v>125</v>
      </c>
      <c r="G1391" s="1">
        <v>15657</v>
      </c>
      <c r="H1391" s="1">
        <v>15657</v>
      </c>
      <c r="I1391" s="1">
        <v>15657</v>
      </c>
      <c r="J1391" s="1" t="s">
        <v>772</v>
      </c>
      <c r="K1391" t="s">
        <v>773</v>
      </c>
      <c r="L1391" t="s">
        <v>766</v>
      </c>
      <c r="M1391" t="s">
        <v>766</v>
      </c>
      <c r="N1391" s="5" t="str">
        <f t="shared" si="21"/>
        <v>HH-CAHPS-H2CG-YOUR HOME HEALTH PROVIDERS</v>
      </c>
      <c r="O1391" s="5">
        <f>COUNTIF([1]BriansMasterCategoryDefinitionL!$F$2:$F$525,N1391)</f>
        <v>0</v>
      </c>
    </row>
    <row r="1392" spans="1:15" hidden="1" x14ac:dyDescent="0.25">
      <c r="A1392" s="1">
        <v>88</v>
      </c>
      <c r="B1392" t="s">
        <v>789</v>
      </c>
      <c r="C1392" s="3" t="s">
        <v>1286</v>
      </c>
      <c r="D1392" s="3"/>
      <c r="E1392" s="1">
        <v>1629</v>
      </c>
      <c r="F1392" s="1">
        <v>125</v>
      </c>
      <c r="G1392" s="1">
        <v>16486</v>
      </c>
      <c r="H1392" s="1">
        <v>16486</v>
      </c>
      <c r="I1392" s="1">
        <v>13176</v>
      </c>
      <c r="J1392" s="1" t="s">
        <v>776</v>
      </c>
      <c r="K1392" t="s">
        <v>777</v>
      </c>
      <c r="L1392" t="s">
        <v>766</v>
      </c>
      <c r="M1392" t="s">
        <v>766</v>
      </c>
      <c r="N1392" s="5" t="str">
        <f t="shared" si="21"/>
        <v>HH-CAHPS-Y4Q-YOUR HOME HEALTH PROVIDERS</v>
      </c>
      <c r="O1392" s="5">
        <f>COUNTIF([1]BriansMasterCategoryDefinitionL!$F$2:$F$525,N1392)</f>
        <v>0</v>
      </c>
    </row>
    <row r="1393" spans="1:15" hidden="1" x14ac:dyDescent="0.25">
      <c r="A1393" s="1">
        <v>88</v>
      </c>
      <c r="B1393" t="s">
        <v>789</v>
      </c>
      <c r="C1393" s="3" t="s">
        <v>1286</v>
      </c>
      <c r="D1393" s="3"/>
      <c r="E1393" s="1">
        <v>1629</v>
      </c>
      <c r="F1393" s="1">
        <v>125</v>
      </c>
      <c r="G1393" s="1">
        <v>15656</v>
      </c>
      <c r="H1393" s="1">
        <v>15656</v>
      </c>
      <c r="I1393" s="1">
        <v>15656</v>
      </c>
      <c r="J1393" s="1" t="s">
        <v>764</v>
      </c>
      <c r="K1393" t="s">
        <v>765</v>
      </c>
      <c r="L1393" t="s">
        <v>766</v>
      </c>
      <c r="M1393" t="s">
        <v>766</v>
      </c>
      <c r="N1393" s="5" t="str">
        <f t="shared" si="21"/>
        <v>HH-CAHPS-H4Y-YOUR HOME HEALTH PROVIDERS</v>
      </c>
      <c r="O1393" s="5">
        <f>COUNTIF([1]BriansMasterCategoryDefinitionL!$F$2:$F$525,N1393)</f>
        <v>0</v>
      </c>
    </row>
    <row r="1394" spans="1:15" hidden="1" x14ac:dyDescent="0.25">
      <c r="A1394" s="1">
        <v>88</v>
      </c>
      <c r="B1394" t="s">
        <v>789</v>
      </c>
      <c r="C1394" s="3" t="s">
        <v>1286</v>
      </c>
      <c r="D1394" s="3"/>
      <c r="E1394" s="1">
        <v>1629</v>
      </c>
      <c r="F1394" s="1">
        <v>125</v>
      </c>
      <c r="G1394" s="1">
        <v>15659</v>
      </c>
      <c r="H1394" s="1">
        <v>15659</v>
      </c>
      <c r="I1394" s="1">
        <v>5864</v>
      </c>
      <c r="J1394" s="1" t="s">
        <v>184</v>
      </c>
      <c r="K1394" t="s">
        <v>771</v>
      </c>
      <c r="L1394" t="s">
        <v>766</v>
      </c>
      <c r="M1394" t="s">
        <v>766</v>
      </c>
      <c r="N1394" s="5" t="str">
        <f t="shared" si="21"/>
        <v>HH-CAHPS-H2O-YOUR HOME HEALTH PROVIDERS</v>
      </c>
      <c r="O1394" s="5">
        <f>COUNTIF([1]BriansMasterCategoryDefinitionL!$F$2:$F$525,N1394)</f>
        <v>0</v>
      </c>
    </row>
    <row r="1395" spans="1:15" hidden="1" x14ac:dyDescent="0.25">
      <c r="A1395" s="1">
        <v>88</v>
      </c>
      <c r="B1395" t="s">
        <v>789</v>
      </c>
      <c r="C1395" s="3" t="s">
        <v>1286</v>
      </c>
      <c r="D1395" s="3"/>
      <c r="E1395" s="1">
        <v>1629</v>
      </c>
      <c r="F1395" s="1">
        <v>125</v>
      </c>
      <c r="G1395" s="1">
        <v>16476</v>
      </c>
      <c r="H1395" s="1">
        <v>16476</v>
      </c>
      <c r="I1395" s="1">
        <v>13175</v>
      </c>
      <c r="J1395" s="1" t="s">
        <v>780</v>
      </c>
      <c r="K1395" t="s">
        <v>781</v>
      </c>
      <c r="L1395" t="s">
        <v>766</v>
      </c>
      <c r="M1395" t="s">
        <v>766</v>
      </c>
      <c r="N1395" s="5" t="str">
        <f t="shared" si="21"/>
        <v>HH-CAHPS-Y4P-YOUR HOME HEALTH PROVIDERS</v>
      </c>
      <c r="O1395" s="5">
        <f>COUNTIF([1]BriansMasterCategoryDefinitionL!$F$2:$F$525,N1395)</f>
        <v>0</v>
      </c>
    </row>
    <row r="1396" spans="1:15" hidden="1" x14ac:dyDescent="0.25">
      <c r="A1396" s="1">
        <v>88</v>
      </c>
      <c r="B1396" t="s">
        <v>789</v>
      </c>
      <c r="C1396" s="3" t="s">
        <v>1286</v>
      </c>
      <c r="D1396" s="3"/>
      <c r="E1396" s="1">
        <v>1629</v>
      </c>
      <c r="F1396" s="1">
        <v>125</v>
      </c>
      <c r="G1396" s="1">
        <v>16464</v>
      </c>
      <c r="H1396" s="1">
        <v>16464</v>
      </c>
      <c r="I1396" s="1">
        <v>19403</v>
      </c>
      <c r="J1396" s="1" t="s">
        <v>768</v>
      </c>
      <c r="K1396" t="s">
        <v>769</v>
      </c>
      <c r="L1396" t="s">
        <v>766</v>
      </c>
      <c r="M1396" t="s">
        <v>766</v>
      </c>
      <c r="N1396" s="5" t="str">
        <f t="shared" si="21"/>
        <v>HH-CAHPS-Y4HP-YOUR HOME HEALTH PROVIDERS</v>
      </c>
      <c r="O1396" s="5">
        <f>COUNTIF([1]BriansMasterCategoryDefinitionL!$F$2:$F$525,N1396)</f>
        <v>0</v>
      </c>
    </row>
    <row r="1397" spans="1:15" hidden="1" x14ac:dyDescent="0.25">
      <c r="A1397" s="1">
        <v>88</v>
      </c>
      <c r="B1397" t="s">
        <v>789</v>
      </c>
      <c r="C1397" s="3" t="s">
        <v>1286</v>
      </c>
      <c r="D1397" s="3"/>
      <c r="E1397" s="1">
        <v>1629</v>
      </c>
      <c r="F1397" s="1">
        <v>125</v>
      </c>
      <c r="G1397" s="1">
        <v>15658</v>
      </c>
      <c r="H1397" s="1">
        <v>15658</v>
      </c>
      <c r="I1397" s="1">
        <v>5865</v>
      </c>
      <c r="J1397" s="1" t="s">
        <v>186</v>
      </c>
      <c r="K1397" t="s">
        <v>767</v>
      </c>
      <c r="L1397" t="s">
        <v>766</v>
      </c>
      <c r="M1397" t="s">
        <v>766</v>
      </c>
      <c r="N1397" s="5" t="str">
        <f t="shared" si="21"/>
        <v>HH-CAHPS-H2J-YOUR HOME HEALTH PROVIDERS</v>
      </c>
      <c r="O1397" s="5">
        <f>COUNTIF([1]BriansMasterCategoryDefinitionL!$F$2:$F$525,N1397)</f>
        <v>0</v>
      </c>
    </row>
    <row r="1398" spans="1:15" hidden="1" x14ac:dyDescent="0.25">
      <c r="A1398" s="1">
        <v>88</v>
      </c>
      <c r="B1398" t="s">
        <v>789</v>
      </c>
      <c r="C1398" s="3" t="s">
        <v>1286</v>
      </c>
      <c r="D1398" s="3"/>
      <c r="E1398" s="1">
        <v>1629</v>
      </c>
      <c r="F1398" s="1">
        <v>125</v>
      </c>
      <c r="G1398" s="1">
        <v>16487</v>
      </c>
      <c r="H1398" s="1">
        <v>16487</v>
      </c>
      <c r="I1398" s="1">
        <v>13177</v>
      </c>
      <c r="J1398" s="1" t="s">
        <v>778</v>
      </c>
      <c r="K1398" t="s">
        <v>779</v>
      </c>
      <c r="L1398" t="s">
        <v>766</v>
      </c>
      <c r="M1398" t="s">
        <v>766</v>
      </c>
      <c r="N1398" s="5" t="str">
        <f t="shared" si="21"/>
        <v>HH-CAHPS-Y4S-YOUR HOME HEALTH PROVIDERS</v>
      </c>
      <c r="O1398" s="5">
        <f>COUNTIF([1]BriansMasterCategoryDefinitionL!$F$2:$F$525,N1398)</f>
        <v>0</v>
      </c>
    </row>
    <row r="1399" spans="1:15" hidden="1" x14ac:dyDescent="0.25">
      <c r="A1399" s="1">
        <v>88</v>
      </c>
      <c r="B1399" t="s">
        <v>789</v>
      </c>
      <c r="C1399" s="3" t="s">
        <v>1286</v>
      </c>
      <c r="D1399" s="3"/>
      <c r="E1399" s="1">
        <v>1629</v>
      </c>
      <c r="F1399" s="1">
        <v>125</v>
      </c>
      <c r="G1399" s="1">
        <v>16475</v>
      </c>
      <c r="H1399" s="1">
        <v>16475</v>
      </c>
      <c r="I1399" s="1">
        <v>16475</v>
      </c>
      <c r="J1399" s="1" t="s">
        <v>774</v>
      </c>
      <c r="K1399" t="s">
        <v>775</v>
      </c>
      <c r="L1399" t="s">
        <v>766</v>
      </c>
      <c r="M1399" t="s">
        <v>766</v>
      </c>
      <c r="N1399" s="5" t="str">
        <f t="shared" si="21"/>
        <v>HH-CAHPS-H2HK-YOUR HOME HEALTH PROVIDERS</v>
      </c>
      <c r="O1399" s="5">
        <f>COUNTIF([1]BriansMasterCategoryDefinitionL!$F$2:$F$525,N1399)</f>
        <v>0</v>
      </c>
    </row>
    <row r="1400" spans="1:15" hidden="1" x14ac:dyDescent="0.25">
      <c r="A1400" s="1">
        <v>88</v>
      </c>
      <c r="B1400" t="s">
        <v>789</v>
      </c>
      <c r="C1400" s="3" t="s">
        <v>1286</v>
      </c>
      <c r="D1400" s="3"/>
      <c r="E1400" s="1">
        <v>1629</v>
      </c>
      <c r="F1400" s="1">
        <v>125</v>
      </c>
      <c r="G1400" s="1">
        <v>16477</v>
      </c>
      <c r="H1400" s="1">
        <v>16477</v>
      </c>
      <c r="I1400" s="1">
        <v>5885</v>
      </c>
      <c r="J1400" s="1" t="s">
        <v>231</v>
      </c>
      <c r="K1400" t="s">
        <v>770</v>
      </c>
      <c r="L1400" t="s">
        <v>766</v>
      </c>
      <c r="M1400" t="s">
        <v>766</v>
      </c>
      <c r="N1400" s="5" t="str">
        <f t="shared" si="21"/>
        <v>HH-CAHPS-H30-YOUR HOME HEALTH PROVIDERS</v>
      </c>
      <c r="O1400" s="5">
        <f>COUNTIF([1]BriansMasterCategoryDefinitionL!$F$2:$F$525,N1400)</f>
        <v>0</v>
      </c>
    </row>
    <row r="1401" spans="1:15" hidden="1" x14ac:dyDescent="0.25">
      <c r="A1401" s="1">
        <v>88</v>
      </c>
      <c r="B1401" t="s">
        <v>789</v>
      </c>
      <c r="C1401" s="3" t="s">
        <v>1286</v>
      </c>
      <c r="D1401" s="3"/>
      <c r="E1401" s="1">
        <v>1629</v>
      </c>
      <c r="F1401" s="1">
        <v>125</v>
      </c>
      <c r="G1401" s="1">
        <v>15660</v>
      </c>
      <c r="H1401" s="1">
        <v>15660</v>
      </c>
      <c r="I1401" s="1">
        <v>5863</v>
      </c>
      <c r="J1401" s="1" t="s">
        <v>235</v>
      </c>
      <c r="K1401" t="s">
        <v>782</v>
      </c>
      <c r="L1401" t="s">
        <v>766</v>
      </c>
      <c r="M1401" t="s">
        <v>766</v>
      </c>
      <c r="N1401" s="5" t="str">
        <f t="shared" si="21"/>
        <v>HH-CAHPS-H2C-YOUR HOME HEALTH PROVIDERS</v>
      </c>
      <c r="O1401" s="5">
        <f>COUNTIF([1]BriansMasterCategoryDefinitionL!$F$2:$F$525,N1401)</f>
        <v>0</v>
      </c>
    </row>
    <row r="1402" spans="1:15" hidden="1" x14ac:dyDescent="0.25">
      <c r="A1402" s="1">
        <v>88</v>
      </c>
      <c r="B1402" t="s">
        <v>789</v>
      </c>
      <c r="C1402" s="3" t="s">
        <v>1286</v>
      </c>
      <c r="D1402" s="3"/>
      <c r="E1402" s="1">
        <v>1629</v>
      </c>
      <c r="F1402" s="1">
        <v>125</v>
      </c>
      <c r="G1402" s="1">
        <v>16479</v>
      </c>
      <c r="H1402" s="1">
        <v>16479</v>
      </c>
      <c r="I1402" s="1">
        <v>5886</v>
      </c>
      <c r="J1402" s="1" t="s">
        <v>252</v>
      </c>
      <c r="K1402" t="s">
        <v>786</v>
      </c>
      <c r="L1402" t="s">
        <v>785</v>
      </c>
      <c r="M1402" t="s">
        <v>785</v>
      </c>
      <c r="N1402" s="5" t="str">
        <f t="shared" si="21"/>
        <v>HH-CAHPS-H17-YOUR HOME HEALTH AGENCY</v>
      </c>
      <c r="O1402" s="5">
        <f>COUNTIF([1]BriansMasterCategoryDefinitionL!$F$2:$F$525,N1402)</f>
        <v>0</v>
      </c>
    </row>
    <row r="1403" spans="1:15" hidden="1" x14ac:dyDescent="0.25">
      <c r="A1403" s="1">
        <v>88</v>
      </c>
      <c r="B1403" t="s">
        <v>789</v>
      </c>
      <c r="C1403" s="3" t="s">
        <v>1286</v>
      </c>
      <c r="D1403" s="3"/>
      <c r="E1403" s="1">
        <v>1629</v>
      </c>
      <c r="F1403" s="1">
        <v>125</v>
      </c>
      <c r="G1403" s="1">
        <v>16478</v>
      </c>
      <c r="H1403" s="1">
        <v>16478</v>
      </c>
      <c r="I1403" s="1">
        <v>19404</v>
      </c>
      <c r="J1403" s="1" t="s">
        <v>787</v>
      </c>
      <c r="K1403" t="s">
        <v>788</v>
      </c>
      <c r="L1403" t="s">
        <v>785</v>
      </c>
      <c r="M1403" t="s">
        <v>785</v>
      </c>
      <c r="N1403" s="5" t="str">
        <f t="shared" si="21"/>
        <v>HH-CAHPS-Y10H-YOUR HOME HEALTH AGENCY</v>
      </c>
      <c r="O1403" s="5">
        <f>COUNTIF([1]BriansMasterCategoryDefinitionL!$F$2:$F$525,N1403)</f>
        <v>0</v>
      </c>
    </row>
    <row r="1404" spans="1:15" hidden="1" x14ac:dyDescent="0.25">
      <c r="A1404" s="1">
        <v>88</v>
      </c>
      <c r="B1404" t="s">
        <v>789</v>
      </c>
      <c r="C1404" s="3" t="s">
        <v>1286</v>
      </c>
      <c r="D1404" s="3"/>
      <c r="E1404" s="1">
        <v>1629</v>
      </c>
      <c r="F1404" s="1">
        <v>125</v>
      </c>
      <c r="G1404" s="1">
        <v>16467</v>
      </c>
      <c r="H1404" s="1">
        <v>16467</v>
      </c>
      <c r="I1404" s="1">
        <v>16467</v>
      </c>
      <c r="J1404" s="1" t="s">
        <v>783</v>
      </c>
      <c r="K1404" t="s">
        <v>784</v>
      </c>
      <c r="L1404" t="s">
        <v>785</v>
      </c>
      <c r="M1404" t="s">
        <v>785</v>
      </c>
      <c r="N1404" s="5" t="str">
        <f t="shared" si="21"/>
        <v>HH-CAHPS-Y8HP-YOUR HOME HEALTH AGENCY</v>
      </c>
      <c r="O1404" s="5">
        <f>COUNTIF([1]BriansMasterCategoryDefinitionL!$F$2:$F$525,N1404)</f>
        <v>0</v>
      </c>
    </row>
    <row r="1405" spans="1:15" hidden="1" x14ac:dyDescent="0.25">
      <c r="A1405" s="1">
        <v>16</v>
      </c>
      <c r="B1405" t="s">
        <v>790</v>
      </c>
      <c r="C1405" s="3" t="s">
        <v>1287</v>
      </c>
      <c r="D1405" s="3" t="s">
        <v>1300</v>
      </c>
      <c r="E1405" s="1">
        <v>2438</v>
      </c>
      <c r="F1405" s="1">
        <v>468</v>
      </c>
      <c r="G1405" s="1">
        <v>14639</v>
      </c>
      <c r="H1405" s="1">
        <v>5863</v>
      </c>
      <c r="I1405" s="1">
        <v>5863</v>
      </c>
      <c r="J1405" s="1" t="s">
        <v>235</v>
      </c>
      <c r="K1405" t="s">
        <v>791</v>
      </c>
      <c r="L1405" t="s">
        <v>792</v>
      </c>
      <c r="M1405" t="s">
        <v>792</v>
      </c>
      <c r="N1405" t="str">
        <f t="shared" si="21"/>
        <v>HCAHPS-H2C-Communication with Nurses (HCAHPS)</v>
      </c>
      <c r="O1405">
        <f>COUNTIF([1]BriansMasterCategoryDefinitionL!$F$2:$F$525,N1405)</f>
        <v>0</v>
      </c>
    </row>
    <row r="1406" spans="1:15" hidden="1" x14ac:dyDescent="0.25">
      <c r="A1406" s="1">
        <v>16</v>
      </c>
      <c r="B1406" t="s">
        <v>790</v>
      </c>
      <c r="C1406" s="3" t="s">
        <v>1287</v>
      </c>
      <c r="D1406" s="3" t="s">
        <v>1300</v>
      </c>
      <c r="E1406" s="1">
        <v>2438</v>
      </c>
      <c r="F1406" s="1">
        <v>468</v>
      </c>
      <c r="G1406" s="1">
        <v>14640</v>
      </c>
      <c r="H1406" s="1">
        <v>5864</v>
      </c>
      <c r="I1406" s="1">
        <v>5864</v>
      </c>
      <c r="J1406" s="1" t="s">
        <v>184</v>
      </c>
      <c r="K1406" t="s">
        <v>793</v>
      </c>
      <c r="L1406" t="s">
        <v>792</v>
      </c>
      <c r="M1406" t="s">
        <v>792</v>
      </c>
      <c r="N1406" t="str">
        <f t="shared" si="21"/>
        <v>HCAHPS-H2O-Communication with Nurses (HCAHPS)</v>
      </c>
      <c r="O1406">
        <f>COUNTIF([1]BriansMasterCategoryDefinitionL!$F$2:$F$525,N1406)</f>
        <v>0</v>
      </c>
    </row>
    <row r="1407" spans="1:15" hidden="1" x14ac:dyDescent="0.25">
      <c r="A1407" s="1">
        <v>16</v>
      </c>
      <c r="B1407" t="s">
        <v>790</v>
      </c>
      <c r="C1407" s="3" t="s">
        <v>1287</v>
      </c>
      <c r="D1407" s="3" t="s">
        <v>1300</v>
      </c>
      <c r="E1407" s="1">
        <v>2438</v>
      </c>
      <c r="F1407" s="1">
        <v>468</v>
      </c>
      <c r="G1407" s="1">
        <v>14641</v>
      </c>
      <c r="H1407" s="1">
        <v>5865</v>
      </c>
      <c r="I1407" s="1">
        <v>5865</v>
      </c>
      <c r="J1407" s="1" t="s">
        <v>186</v>
      </c>
      <c r="K1407" t="s">
        <v>794</v>
      </c>
      <c r="L1407" t="s">
        <v>792</v>
      </c>
      <c r="M1407" t="s">
        <v>792</v>
      </c>
      <c r="N1407" t="str">
        <f t="shared" si="21"/>
        <v>HCAHPS-H2J-Communication with Nurses (HCAHPS)</v>
      </c>
      <c r="O1407">
        <f>COUNTIF([1]BriansMasterCategoryDefinitionL!$F$2:$F$525,N1407)</f>
        <v>0</v>
      </c>
    </row>
    <row r="1408" spans="1:15" hidden="1" x14ac:dyDescent="0.25">
      <c r="A1408" s="1">
        <v>16</v>
      </c>
      <c r="B1408" t="s">
        <v>790</v>
      </c>
      <c r="C1408" s="3" t="s">
        <v>1287</v>
      </c>
      <c r="D1408" s="3" t="s">
        <v>1300</v>
      </c>
      <c r="E1408" s="1">
        <v>2438</v>
      </c>
      <c r="F1408" s="1">
        <v>468</v>
      </c>
      <c r="G1408" s="1">
        <v>14643</v>
      </c>
      <c r="H1408" s="1">
        <v>5868</v>
      </c>
      <c r="I1408" s="1">
        <v>5868</v>
      </c>
      <c r="J1408" s="1" t="s">
        <v>244</v>
      </c>
      <c r="K1408" t="s">
        <v>795</v>
      </c>
      <c r="L1408" t="s">
        <v>796</v>
      </c>
      <c r="M1408" t="s">
        <v>796</v>
      </c>
      <c r="N1408" t="str">
        <f t="shared" si="21"/>
        <v>HCAHPS-H3C-Communication with Doctors (HCAHPS)</v>
      </c>
      <c r="O1408">
        <f>COUNTIF([1]BriansMasterCategoryDefinitionL!$F$2:$F$525,N1408)</f>
        <v>0</v>
      </c>
    </row>
    <row r="1409" spans="1:15" hidden="1" x14ac:dyDescent="0.25">
      <c r="A1409" s="1">
        <v>16</v>
      </c>
      <c r="B1409" t="s">
        <v>790</v>
      </c>
      <c r="C1409" s="3" t="s">
        <v>1287</v>
      </c>
      <c r="D1409" s="3" t="s">
        <v>1300</v>
      </c>
      <c r="E1409" s="1">
        <v>2438</v>
      </c>
      <c r="F1409" s="1">
        <v>468</v>
      </c>
      <c r="G1409" s="1">
        <v>14644</v>
      </c>
      <c r="H1409" s="1">
        <v>5869</v>
      </c>
      <c r="I1409" s="1">
        <v>5869</v>
      </c>
      <c r="J1409" s="1" t="s">
        <v>158</v>
      </c>
      <c r="K1409" t="s">
        <v>797</v>
      </c>
      <c r="L1409" t="s">
        <v>796</v>
      </c>
      <c r="M1409" t="s">
        <v>796</v>
      </c>
      <c r="N1409" t="str">
        <f t="shared" si="21"/>
        <v>HCAHPS-H3O-Communication with Doctors (HCAHPS)</v>
      </c>
      <c r="O1409">
        <f>COUNTIF([1]BriansMasterCategoryDefinitionL!$F$2:$F$525,N1409)</f>
        <v>0</v>
      </c>
    </row>
    <row r="1410" spans="1:15" hidden="1" x14ac:dyDescent="0.25">
      <c r="A1410" s="1">
        <v>16</v>
      </c>
      <c r="B1410" t="s">
        <v>790</v>
      </c>
      <c r="C1410" s="3" t="s">
        <v>1287</v>
      </c>
      <c r="D1410" s="3" t="s">
        <v>1300</v>
      </c>
      <c r="E1410" s="1">
        <v>2438</v>
      </c>
      <c r="F1410" s="1">
        <v>468</v>
      </c>
      <c r="G1410" s="1">
        <v>14645</v>
      </c>
      <c r="H1410" s="1">
        <v>5870</v>
      </c>
      <c r="I1410" s="1">
        <v>5870</v>
      </c>
      <c r="J1410" s="1" t="s">
        <v>161</v>
      </c>
      <c r="K1410" t="s">
        <v>798</v>
      </c>
      <c r="L1410" t="s">
        <v>796</v>
      </c>
      <c r="M1410" t="s">
        <v>796</v>
      </c>
      <c r="N1410" t="str">
        <f t="shared" si="21"/>
        <v>HCAHPS-H3J-Communication with Doctors (HCAHPS)</v>
      </c>
      <c r="O1410">
        <f>COUNTIF([1]BriansMasterCategoryDefinitionL!$F$2:$F$525,N1410)</f>
        <v>0</v>
      </c>
    </row>
    <row r="1411" spans="1:15" hidden="1" x14ac:dyDescent="0.25">
      <c r="A1411" s="1">
        <v>16</v>
      </c>
      <c r="B1411" t="s">
        <v>790</v>
      </c>
      <c r="C1411" s="3" t="s">
        <v>1287</v>
      </c>
      <c r="D1411" s="3" t="s">
        <v>1300</v>
      </c>
      <c r="E1411" s="1">
        <v>2438</v>
      </c>
      <c r="F1411" s="1">
        <v>468</v>
      </c>
      <c r="G1411" s="1">
        <v>14649</v>
      </c>
      <c r="H1411" s="1">
        <v>5874</v>
      </c>
      <c r="I1411" s="1">
        <v>5874</v>
      </c>
      <c r="J1411" s="1" t="s">
        <v>799</v>
      </c>
      <c r="K1411" t="s">
        <v>800</v>
      </c>
      <c r="L1411" t="s">
        <v>801</v>
      </c>
      <c r="M1411" t="s">
        <v>801</v>
      </c>
      <c r="N1411" t="str">
        <f t="shared" ref="N1411:N1474" si="22">CONCATENATE(C1411,"-",J1411,"-",M1411)</f>
        <v>HCAHPS-H4AP-Responsiveness of Hospital Staff (HCAHPS)</v>
      </c>
      <c r="O1411">
        <f>COUNTIF([1]BriansMasterCategoryDefinitionL!$F$2:$F$525,N1411)</f>
        <v>0</v>
      </c>
    </row>
    <row r="1412" spans="1:15" hidden="1" x14ac:dyDescent="0.25">
      <c r="A1412" s="1">
        <v>16</v>
      </c>
      <c r="B1412" t="s">
        <v>790</v>
      </c>
      <c r="C1412" s="3" t="s">
        <v>1287</v>
      </c>
      <c r="D1412" s="3" t="s">
        <v>1300</v>
      </c>
      <c r="E1412" s="1">
        <v>2438</v>
      </c>
      <c r="F1412" s="1">
        <v>468</v>
      </c>
      <c r="G1412" s="1">
        <v>14642</v>
      </c>
      <c r="H1412" s="1">
        <v>5866</v>
      </c>
      <c r="I1412" s="1">
        <v>5866</v>
      </c>
      <c r="J1412" s="1" t="s">
        <v>802</v>
      </c>
      <c r="K1412" t="s">
        <v>803</v>
      </c>
      <c r="L1412" t="s">
        <v>801</v>
      </c>
      <c r="M1412" t="s">
        <v>801</v>
      </c>
      <c r="N1412" t="str">
        <f t="shared" si="22"/>
        <v>HCAHPS-H2AA-Responsiveness of Hospital Staff (HCAHPS)</v>
      </c>
      <c r="O1412">
        <f>COUNTIF([1]BriansMasterCategoryDefinitionL!$F$2:$F$525,N1412)</f>
        <v>0</v>
      </c>
    </row>
    <row r="1413" spans="1:15" hidden="1" x14ac:dyDescent="0.25">
      <c r="A1413" s="1">
        <v>16</v>
      </c>
      <c r="B1413" t="s">
        <v>790</v>
      </c>
      <c r="C1413" s="3" t="s">
        <v>1287</v>
      </c>
      <c r="D1413" s="3" t="s">
        <v>1300</v>
      </c>
      <c r="E1413" s="1">
        <v>2438</v>
      </c>
      <c r="F1413" s="1">
        <v>468</v>
      </c>
      <c r="G1413" s="1">
        <v>18951</v>
      </c>
      <c r="H1413" s="1">
        <v>5871</v>
      </c>
      <c r="I1413" s="1">
        <v>5871</v>
      </c>
      <c r="J1413" s="1" t="s">
        <v>804</v>
      </c>
      <c r="K1413" t="s">
        <v>805</v>
      </c>
      <c r="L1413" t="s">
        <v>806</v>
      </c>
      <c r="M1413" t="s">
        <v>806</v>
      </c>
      <c r="N1413" t="str">
        <f t="shared" si="22"/>
        <v>HCAHPS-H6A-Cleanliness &amp; Quietness of the Hospital Environment (HCAHPS)</v>
      </c>
      <c r="O1413">
        <f>COUNTIF([1]BriansMasterCategoryDefinitionL!$F$2:$F$525,N1413)</f>
        <v>0</v>
      </c>
    </row>
    <row r="1414" spans="1:15" hidden="1" x14ac:dyDescent="0.25">
      <c r="A1414" s="1">
        <v>16</v>
      </c>
      <c r="B1414" t="s">
        <v>790</v>
      </c>
      <c r="C1414" s="3" t="s">
        <v>1287</v>
      </c>
      <c r="D1414" s="3" t="s">
        <v>1300</v>
      </c>
      <c r="E1414" s="1">
        <v>2438</v>
      </c>
      <c r="F1414" s="1">
        <v>468</v>
      </c>
      <c r="G1414" s="1">
        <v>18952</v>
      </c>
      <c r="H1414" s="1">
        <v>5872</v>
      </c>
      <c r="I1414" s="1">
        <v>5872</v>
      </c>
      <c r="J1414" s="1" t="s">
        <v>807</v>
      </c>
      <c r="K1414" t="s">
        <v>808</v>
      </c>
      <c r="L1414" t="s">
        <v>806</v>
      </c>
      <c r="M1414" t="s">
        <v>806</v>
      </c>
      <c r="N1414" t="str">
        <f t="shared" si="22"/>
        <v>HCAHPS-H6O-Cleanliness &amp; Quietness of the Hospital Environment (HCAHPS)</v>
      </c>
      <c r="O1414">
        <f>COUNTIF([1]BriansMasterCategoryDefinitionL!$F$2:$F$525,N1414)</f>
        <v>0</v>
      </c>
    </row>
    <row r="1415" spans="1:15" hidden="1" x14ac:dyDescent="0.25">
      <c r="A1415" s="1">
        <v>16</v>
      </c>
      <c r="B1415" t="s">
        <v>790</v>
      </c>
      <c r="C1415" s="3" t="s">
        <v>1287</v>
      </c>
      <c r="D1415" s="3"/>
      <c r="E1415" s="1">
        <v>2438</v>
      </c>
      <c r="F1415" s="1">
        <v>468</v>
      </c>
      <c r="G1415" s="1">
        <v>18951</v>
      </c>
      <c r="H1415" s="1">
        <v>5871</v>
      </c>
      <c r="I1415" s="1">
        <v>5871</v>
      </c>
      <c r="J1415" s="1" t="s">
        <v>804</v>
      </c>
      <c r="K1415" t="s">
        <v>805</v>
      </c>
      <c r="L1415" t="s">
        <v>806</v>
      </c>
      <c r="M1415" t="s">
        <v>809</v>
      </c>
      <c r="N1415" t="str">
        <f t="shared" si="22"/>
        <v>HCAHPS-H6A-Cleanliness of the Hospital Environment</v>
      </c>
      <c r="O1415">
        <f>COUNTIF([1]BriansMasterCategoryDefinitionL!$F$2:$F$525,N1415)</f>
        <v>1</v>
      </c>
    </row>
    <row r="1416" spans="1:15" hidden="1" x14ac:dyDescent="0.25">
      <c r="A1416" s="1">
        <v>16</v>
      </c>
      <c r="B1416" t="s">
        <v>790</v>
      </c>
      <c r="C1416" s="3" t="s">
        <v>1287</v>
      </c>
      <c r="D1416" s="3"/>
      <c r="E1416" s="1">
        <v>2438</v>
      </c>
      <c r="F1416" s="1">
        <v>468</v>
      </c>
      <c r="G1416" s="1">
        <v>18952</v>
      </c>
      <c r="H1416" s="1">
        <v>5872</v>
      </c>
      <c r="I1416" s="1">
        <v>5872</v>
      </c>
      <c r="J1416" s="1" t="s">
        <v>807</v>
      </c>
      <c r="K1416" t="s">
        <v>808</v>
      </c>
      <c r="L1416" t="s">
        <v>806</v>
      </c>
      <c r="M1416" t="s">
        <v>810</v>
      </c>
      <c r="N1416" t="str">
        <f t="shared" si="22"/>
        <v>HCAHPS-H6O-Quietness of the Hospital Environment</v>
      </c>
      <c r="O1416">
        <f>COUNTIF([1]BriansMasterCategoryDefinitionL!$F$2:$F$525,N1416)</f>
        <v>1</v>
      </c>
    </row>
    <row r="1417" spans="1:15" hidden="1" x14ac:dyDescent="0.25">
      <c r="A1417" s="1">
        <v>16</v>
      </c>
      <c r="B1417" t="s">
        <v>790</v>
      </c>
      <c r="C1417" s="3" t="s">
        <v>1287</v>
      </c>
      <c r="D1417" s="3" t="s">
        <v>1300</v>
      </c>
      <c r="E1417" s="1">
        <v>2438</v>
      </c>
      <c r="F1417" s="1">
        <v>468</v>
      </c>
      <c r="G1417" s="1">
        <v>14651</v>
      </c>
      <c r="H1417" s="1">
        <v>5876</v>
      </c>
      <c r="I1417" s="1">
        <v>5876</v>
      </c>
      <c r="J1417" s="1" t="s">
        <v>246</v>
      </c>
      <c r="K1417" t="s">
        <v>811</v>
      </c>
      <c r="L1417" t="s">
        <v>812</v>
      </c>
      <c r="M1417" t="s">
        <v>812</v>
      </c>
      <c r="N1417" t="str">
        <f t="shared" si="22"/>
        <v>HCAHPS-H4AE-Pain Management (HCAHPS)</v>
      </c>
      <c r="O1417">
        <f>COUNTIF([1]BriansMasterCategoryDefinitionL!$F$2:$F$525,N1417)</f>
        <v>0</v>
      </c>
    </row>
    <row r="1418" spans="1:15" hidden="1" x14ac:dyDescent="0.25">
      <c r="A1418" s="1">
        <v>16</v>
      </c>
      <c r="B1418" t="s">
        <v>790</v>
      </c>
      <c r="C1418" s="3" t="s">
        <v>1287</v>
      </c>
      <c r="D1418" s="3" t="s">
        <v>1300</v>
      </c>
      <c r="E1418" s="1">
        <v>2438</v>
      </c>
      <c r="F1418" s="1">
        <v>468</v>
      </c>
      <c r="G1418" s="1">
        <v>14652</v>
      </c>
      <c r="H1418" s="1">
        <v>5877</v>
      </c>
      <c r="I1418" s="1">
        <v>5877</v>
      </c>
      <c r="J1418" s="1" t="s">
        <v>332</v>
      </c>
      <c r="K1418" t="s">
        <v>813</v>
      </c>
      <c r="L1418" t="s">
        <v>812</v>
      </c>
      <c r="M1418" t="s">
        <v>812</v>
      </c>
      <c r="N1418" t="str">
        <f t="shared" si="22"/>
        <v>HCAHPS-H4AF-Pain Management (HCAHPS)</v>
      </c>
      <c r="O1418">
        <f>COUNTIF([1]BriansMasterCategoryDefinitionL!$F$2:$F$525,N1418)</f>
        <v>0</v>
      </c>
    </row>
    <row r="1419" spans="1:15" hidden="1" x14ac:dyDescent="0.25">
      <c r="A1419" s="1">
        <v>16</v>
      </c>
      <c r="B1419" t="s">
        <v>790</v>
      </c>
      <c r="C1419" s="3" t="s">
        <v>1287</v>
      </c>
      <c r="D1419" s="3" t="s">
        <v>1300</v>
      </c>
      <c r="E1419" s="1">
        <v>2438</v>
      </c>
      <c r="F1419" s="1">
        <v>468</v>
      </c>
      <c r="G1419" s="1">
        <v>14654</v>
      </c>
      <c r="H1419" s="1">
        <v>5879</v>
      </c>
      <c r="I1419" s="1">
        <v>5879</v>
      </c>
      <c r="J1419" s="1" t="s">
        <v>334</v>
      </c>
      <c r="K1419" t="s">
        <v>814</v>
      </c>
      <c r="L1419" t="s">
        <v>815</v>
      </c>
      <c r="M1419" t="s">
        <v>815</v>
      </c>
      <c r="N1419" t="str">
        <f t="shared" si="22"/>
        <v>HCAHPS-H4AM-Communication about Medicines (HCAHPS)</v>
      </c>
      <c r="O1419">
        <f>COUNTIF([1]BriansMasterCategoryDefinitionL!$F$2:$F$525,N1419)</f>
        <v>0</v>
      </c>
    </row>
    <row r="1420" spans="1:15" hidden="1" x14ac:dyDescent="0.25">
      <c r="A1420" s="1">
        <v>16</v>
      </c>
      <c r="B1420" t="s">
        <v>790</v>
      </c>
      <c r="C1420" s="3" t="s">
        <v>1287</v>
      </c>
      <c r="D1420" s="3" t="s">
        <v>1300</v>
      </c>
      <c r="E1420" s="1">
        <v>2438</v>
      </c>
      <c r="F1420" s="1">
        <v>468</v>
      </c>
      <c r="G1420" s="1">
        <v>14655</v>
      </c>
      <c r="H1420" s="1">
        <v>5880</v>
      </c>
      <c r="I1420" s="1">
        <v>5880</v>
      </c>
      <c r="J1420" s="1" t="s">
        <v>816</v>
      </c>
      <c r="K1420" t="s">
        <v>817</v>
      </c>
      <c r="L1420" t="s">
        <v>815</v>
      </c>
      <c r="M1420" t="s">
        <v>815</v>
      </c>
      <c r="N1420" t="str">
        <f t="shared" si="22"/>
        <v>HCAHPS-H4AN-Communication about Medicines (HCAHPS)</v>
      </c>
      <c r="O1420">
        <f>COUNTIF([1]BriansMasterCategoryDefinitionL!$F$2:$F$525,N1420)</f>
        <v>0</v>
      </c>
    </row>
    <row r="1421" spans="1:15" hidden="1" x14ac:dyDescent="0.25">
      <c r="A1421" s="1">
        <v>16</v>
      </c>
      <c r="B1421" t="s">
        <v>790</v>
      </c>
      <c r="C1421" s="3" t="s">
        <v>1287</v>
      </c>
      <c r="D1421" s="3" t="s">
        <v>1300</v>
      </c>
      <c r="E1421" s="1">
        <v>2438</v>
      </c>
      <c r="F1421" s="1">
        <v>468</v>
      </c>
      <c r="G1421" s="1">
        <v>14657</v>
      </c>
      <c r="H1421" s="1">
        <v>5883</v>
      </c>
      <c r="I1421" s="1">
        <v>5883</v>
      </c>
      <c r="J1421" s="1" t="s">
        <v>818</v>
      </c>
      <c r="K1421" t="s">
        <v>819</v>
      </c>
      <c r="L1421" t="s">
        <v>820</v>
      </c>
      <c r="M1421" t="s">
        <v>820</v>
      </c>
      <c r="N1421" t="str">
        <f t="shared" si="22"/>
        <v>HCAHPS-Y8AA-Discharge Information (HCAHPS)</v>
      </c>
      <c r="O1421">
        <f>COUNTIF([1]BriansMasterCategoryDefinitionL!$F$2:$F$525,N1421)</f>
        <v>0</v>
      </c>
    </row>
    <row r="1422" spans="1:15" hidden="1" x14ac:dyDescent="0.25">
      <c r="A1422" s="1">
        <v>16</v>
      </c>
      <c r="B1422" t="s">
        <v>790</v>
      </c>
      <c r="C1422" s="3" t="s">
        <v>1287</v>
      </c>
      <c r="D1422" s="3" t="s">
        <v>1300</v>
      </c>
      <c r="E1422" s="1">
        <v>2438</v>
      </c>
      <c r="F1422" s="1">
        <v>468</v>
      </c>
      <c r="G1422" s="1">
        <v>14658</v>
      </c>
      <c r="H1422" s="1">
        <v>5884</v>
      </c>
      <c r="I1422" s="1">
        <v>5884</v>
      </c>
      <c r="J1422" s="1" t="s">
        <v>404</v>
      </c>
      <c r="K1422" t="s">
        <v>821</v>
      </c>
      <c r="L1422" t="s">
        <v>820</v>
      </c>
      <c r="M1422" t="s">
        <v>820</v>
      </c>
      <c r="N1422" t="str">
        <f t="shared" si="22"/>
        <v>HCAHPS-Y8AB-Discharge Information (HCAHPS)</v>
      </c>
      <c r="O1422">
        <f>COUNTIF([1]BriansMasterCategoryDefinitionL!$F$2:$F$525,N1422)</f>
        <v>0</v>
      </c>
    </row>
    <row r="1423" spans="1:15" hidden="1" x14ac:dyDescent="0.25">
      <c r="A1423" s="1">
        <v>16</v>
      </c>
      <c r="B1423" t="s">
        <v>790</v>
      </c>
      <c r="C1423" s="3" t="s">
        <v>1287</v>
      </c>
      <c r="D1423" s="3" t="s">
        <v>1300</v>
      </c>
      <c r="E1423" s="1">
        <v>2438</v>
      </c>
      <c r="F1423" s="1">
        <v>468</v>
      </c>
      <c r="G1423" s="1">
        <v>14659</v>
      </c>
      <c r="H1423" s="1">
        <v>5885</v>
      </c>
      <c r="I1423" s="1">
        <v>5885</v>
      </c>
      <c r="J1423" s="1" t="s">
        <v>231</v>
      </c>
      <c r="K1423" t="s">
        <v>822</v>
      </c>
      <c r="L1423" t="s">
        <v>823</v>
      </c>
      <c r="M1423" t="s">
        <v>823</v>
      </c>
      <c r="N1423" t="str">
        <f t="shared" si="22"/>
        <v>HCAHPS-H30-Overall Rating of Hospital (HCAHPS)</v>
      </c>
      <c r="O1423">
        <f>COUNTIF([1]BriansMasterCategoryDefinitionL!$F$2:$F$525,N1423)</f>
        <v>0</v>
      </c>
    </row>
    <row r="1424" spans="1:15" hidden="1" x14ac:dyDescent="0.25">
      <c r="A1424" s="1">
        <v>16</v>
      </c>
      <c r="B1424" t="s">
        <v>790</v>
      </c>
      <c r="C1424" s="3" t="s">
        <v>1287</v>
      </c>
      <c r="D1424" s="3" t="s">
        <v>1300</v>
      </c>
      <c r="E1424" s="1">
        <v>2438</v>
      </c>
      <c r="F1424" s="1">
        <v>468</v>
      </c>
      <c r="G1424" s="1">
        <v>14660</v>
      </c>
      <c r="H1424" s="1">
        <v>5886</v>
      </c>
      <c r="I1424" s="1">
        <v>5886</v>
      </c>
      <c r="J1424" s="1" t="s">
        <v>252</v>
      </c>
      <c r="K1424" t="s">
        <v>824</v>
      </c>
      <c r="L1424" t="s">
        <v>825</v>
      </c>
      <c r="M1424" t="s">
        <v>825</v>
      </c>
      <c r="N1424" t="str">
        <f t="shared" si="22"/>
        <v>HCAHPS-H17-Willingness to Recommend the Hospital (HCAHPS)</v>
      </c>
      <c r="O1424">
        <f>COUNTIF([1]BriansMasterCategoryDefinitionL!$F$2:$F$525,N1424)</f>
        <v>0</v>
      </c>
    </row>
    <row r="1425" spans="1:15" hidden="1" x14ac:dyDescent="0.25">
      <c r="A1425" s="1">
        <v>16</v>
      </c>
      <c r="B1425" t="s">
        <v>790</v>
      </c>
      <c r="C1425" s="3" t="s">
        <v>1287</v>
      </c>
      <c r="D1425" s="3"/>
      <c r="E1425" s="1">
        <v>2438</v>
      </c>
      <c r="F1425" s="1">
        <v>468</v>
      </c>
      <c r="G1425" s="1">
        <v>19576</v>
      </c>
      <c r="H1425" s="1">
        <v>19576</v>
      </c>
      <c r="I1425" s="1">
        <v>19576</v>
      </c>
      <c r="J1425" s="1" t="s">
        <v>826</v>
      </c>
      <c r="K1425" t="s">
        <v>827</v>
      </c>
      <c r="L1425" t="s">
        <v>828</v>
      </c>
      <c r="M1425" t="s">
        <v>828</v>
      </c>
      <c r="N1425" t="str">
        <f t="shared" si="22"/>
        <v>HCAHPS-H8PF-Transition of Care</v>
      </c>
      <c r="O1425">
        <f>COUNTIF([1]BriansMasterCategoryDefinitionL!$F$2:$F$525,N1425)</f>
        <v>1</v>
      </c>
    </row>
    <row r="1426" spans="1:15" hidden="1" x14ac:dyDescent="0.25">
      <c r="A1426" s="1">
        <v>16</v>
      </c>
      <c r="B1426" t="s">
        <v>790</v>
      </c>
      <c r="C1426" s="3" t="s">
        <v>1287</v>
      </c>
      <c r="D1426" s="3"/>
      <c r="E1426" s="1">
        <v>2438</v>
      </c>
      <c r="F1426" s="1">
        <v>468</v>
      </c>
      <c r="G1426" s="1">
        <v>19577</v>
      </c>
      <c r="H1426" s="1">
        <v>19577</v>
      </c>
      <c r="I1426" s="1">
        <v>19577</v>
      </c>
      <c r="J1426" s="1" t="s">
        <v>829</v>
      </c>
      <c r="K1426" t="s">
        <v>830</v>
      </c>
      <c r="L1426" t="s">
        <v>828</v>
      </c>
      <c r="M1426" t="s">
        <v>828</v>
      </c>
      <c r="N1426" t="str">
        <f t="shared" si="22"/>
        <v>HCAHPS-H8PR-Transition of Care</v>
      </c>
      <c r="O1426">
        <f>COUNTIF([1]BriansMasterCategoryDefinitionL!$F$2:$F$525,N1426)</f>
        <v>1</v>
      </c>
    </row>
    <row r="1427" spans="1:15" hidden="1" x14ac:dyDescent="0.25">
      <c r="A1427" s="1">
        <v>16</v>
      </c>
      <c r="B1427" t="s">
        <v>790</v>
      </c>
      <c r="C1427" s="3" t="s">
        <v>1287</v>
      </c>
      <c r="D1427" s="3"/>
      <c r="E1427" s="1">
        <v>2438</v>
      </c>
      <c r="F1427" s="1">
        <v>468</v>
      </c>
      <c r="G1427" s="1">
        <v>19578</v>
      </c>
      <c r="H1427" s="1">
        <v>19578</v>
      </c>
      <c r="I1427" s="1">
        <v>19578</v>
      </c>
      <c r="J1427" s="1" t="s">
        <v>831</v>
      </c>
      <c r="K1427" t="s">
        <v>832</v>
      </c>
      <c r="L1427" t="s">
        <v>828</v>
      </c>
      <c r="M1427" t="s">
        <v>828</v>
      </c>
      <c r="N1427" t="str">
        <f t="shared" si="22"/>
        <v>HCAHPS-H8PM-Transition of Care</v>
      </c>
      <c r="O1427">
        <f>COUNTIF([1]BriansMasterCategoryDefinitionL!$F$2:$F$525,N1427)</f>
        <v>1</v>
      </c>
    </row>
    <row r="1428" spans="1:15" hidden="1" x14ac:dyDescent="0.25">
      <c r="A1428" s="1">
        <v>16</v>
      </c>
      <c r="B1428" t="s">
        <v>790</v>
      </c>
      <c r="C1428" s="3" t="s">
        <v>1287</v>
      </c>
      <c r="D1428" s="3" t="s">
        <v>1300</v>
      </c>
      <c r="E1428" s="1">
        <v>2438</v>
      </c>
      <c r="F1428" s="1">
        <v>468</v>
      </c>
      <c r="G1428" s="1">
        <v>20817</v>
      </c>
      <c r="H1428" s="1">
        <v>20817</v>
      </c>
      <c r="I1428" s="1">
        <v>20817</v>
      </c>
      <c r="J1428" s="1" t="s">
        <v>836</v>
      </c>
      <c r="K1428" t="s">
        <v>837</v>
      </c>
      <c r="L1428" t="s">
        <v>834</v>
      </c>
      <c r="M1428" t="s">
        <v>835</v>
      </c>
      <c r="N1428" t="str">
        <f t="shared" si="22"/>
        <v>HCAHPS-D5ED-Your Satisfaction With This Hospital Stay</v>
      </c>
      <c r="O1428">
        <f>COUNTIF([1]BriansMasterCategoryDefinitionL!$F$2:$F$525,N1428)</f>
        <v>0</v>
      </c>
    </row>
    <row r="1429" spans="1:15" hidden="1" x14ac:dyDescent="0.25">
      <c r="A1429" s="1">
        <v>16</v>
      </c>
      <c r="B1429" t="s">
        <v>790</v>
      </c>
      <c r="C1429" s="3" t="s">
        <v>1287</v>
      </c>
      <c r="D1429" s="3" t="s">
        <v>1300</v>
      </c>
      <c r="E1429" s="1">
        <v>2438</v>
      </c>
      <c r="F1429" s="1">
        <v>468</v>
      </c>
      <c r="G1429" s="1">
        <v>21309</v>
      </c>
      <c r="H1429" s="1">
        <v>536</v>
      </c>
      <c r="I1429" s="1">
        <v>536</v>
      </c>
      <c r="J1429" s="1" t="s">
        <v>838</v>
      </c>
      <c r="K1429" t="s">
        <v>839</v>
      </c>
      <c r="L1429" t="s">
        <v>834</v>
      </c>
      <c r="M1429" t="s">
        <v>835</v>
      </c>
      <c r="N1429" t="str">
        <f t="shared" si="22"/>
        <v>HCAHPS-H7LS-Your Satisfaction With This Hospital Stay</v>
      </c>
      <c r="O1429">
        <f>COUNTIF([1]BriansMasterCategoryDefinitionL!$F$2:$F$525,N1429)</f>
        <v>0</v>
      </c>
    </row>
    <row r="1430" spans="1:15" hidden="1" x14ac:dyDescent="0.25">
      <c r="A1430" s="1">
        <v>16</v>
      </c>
      <c r="B1430" t="s">
        <v>790</v>
      </c>
      <c r="C1430" s="3" t="s">
        <v>1287</v>
      </c>
      <c r="D1430" s="3"/>
      <c r="E1430" s="1">
        <v>2438</v>
      </c>
      <c r="F1430" s="1">
        <v>468</v>
      </c>
      <c r="G1430" s="1">
        <v>21310</v>
      </c>
      <c r="H1430" s="1">
        <v>21310</v>
      </c>
      <c r="I1430" s="1">
        <v>21310</v>
      </c>
      <c r="K1430" t="s">
        <v>840</v>
      </c>
      <c r="L1430" t="s">
        <v>834</v>
      </c>
      <c r="M1430" t="s">
        <v>835</v>
      </c>
      <c r="N1430" t="str">
        <f t="shared" si="22"/>
        <v>HCAHPS--Your Satisfaction With This Hospital Stay</v>
      </c>
      <c r="O1430">
        <f>COUNTIF([1]BriansMasterCategoryDefinitionL!$F$2:$F$525,N1430)</f>
        <v>0</v>
      </c>
    </row>
    <row r="1431" spans="1:15" hidden="1" x14ac:dyDescent="0.25">
      <c r="A1431" s="1">
        <v>16</v>
      </c>
      <c r="B1431" t="s">
        <v>790</v>
      </c>
      <c r="C1431" s="3" t="s">
        <v>1287</v>
      </c>
      <c r="D1431" s="3" t="s">
        <v>1300</v>
      </c>
      <c r="E1431" s="1">
        <v>2438</v>
      </c>
      <c r="F1431" s="1">
        <v>468</v>
      </c>
      <c r="G1431" s="1">
        <v>21311</v>
      </c>
      <c r="H1431" s="1">
        <v>21311</v>
      </c>
      <c r="I1431" s="1">
        <v>14171</v>
      </c>
      <c r="J1431" s="1" t="s">
        <v>841</v>
      </c>
      <c r="K1431" t="s">
        <v>842</v>
      </c>
      <c r="L1431" t="s">
        <v>834</v>
      </c>
      <c r="M1431" t="s">
        <v>835</v>
      </c>
      <c r="N1431" t="str">
        <f t="shared" si="22"/>
        <v>HCAHPS-H7C-Your Satisfaction With This Hospital Stay</v>
      </c>
      <c r="O1431">
        <f>COUNTIF([1]BriansMasterCategoryDefinitionL!$F$2:$F$525,N1431)</f>
        <v>0</v>
      </c>
    </row>
    <row r="1432" spans="1:15" hidden="1" x14ac:dyDescent="0.25">
      <c r="A1432" s="1">
        <v>16</v>
      </c>
      <c r="B1432" t="s">
        <v>790</v>
      </c>
      <c r="C1432" s="3" t="s">
        <v>1287</v>
      </c>
      <c r="D1432" s="3" t="s">
        <v>1300</v>
      </c>
      <c r="E1432" s="1">
        <v>2438</v>
      </c>
      <c r="F1432" s="1">
        <v>468</v>
      </c>
      <c r="G1432" s="1">
        <v>18979</v>
      </c>
      <c r="H1432" s="1">
        <v>1944</v>
      </c>
      <c r="I1432" s="1">
        <v>1322</v>
      </c>
      <c r="J1432" s="1" t="s">
        <v>360</v>
      </c>
      <c r="K1432" t="s">
        <v>833</v>
      </c>
      <c r="L1432" t="s">
        <v>834</v>
      </c>
      <c r="M1432" t="s">
        <v>835</v>
      </c>
      <c r="N1432" t="str">
        <f t="shared" si="22"/>
        <v>HCAHPS-H6DC-Your Satisfaction With This Hospital Stay</v>
      </c>
      <c r="O1432">
        <f>COUNTIF([1]BriansMasterCategoryDefinitionL!$F$2:$F$525,N1432)</f>
        <v>0</v>
      </c>
    </row>
    <row r="1433" spans="1:15" hidden="1" x14ac:dyDescent="0.25">
      <c r="A1433" s="1">
        <v>16</v>
      </c>
      <c r="B1433" t="s">
        <v>790</v>
      </c>
      <c r="C1433" s="3" t="s">
        <v>1287</v>
      </c>
      <c r="D1433" s="3" t="s">
        <v>1300</v>
      </c>
      <c r="E1433" s="1">
        <v>2438</v>
      </c>
      <c r="F1433" s="1">
        <v>468</v>
      </c>
      <c r="G1433" s="1">
        <v>15696</v>
      </c>
      <c r="H1433" s="1">
        <v>15696</v>
      </c>
      <c r="I1433" s="1">
        <v>15696</v>
      </c>
      <c r="J1433" s="1" t="s">
        <v>843</v>
      </c>
      <c r="K1433" t="s">
        <v>844</v>
      </c>
      <c r="L1433" t="s">
        <v>845</v>
      </c>
      <c r="M1433" t="s">
        <v>845</v>
      </c>
      <c r="N1433" t="str">
        <f t="shared" si="22"/>
        <v>HCAHPS-H2AF-Frequency of Hourly Rounding</v>
      </c>
      <c r="O1433">
        <f>COUNTIF([1]BriansMasterCategoryDefinitionL!$F$2:$F$525,N1433)</f>
        <v>0</v>
      </c>
    </row>
    <row r="1434" spans="1:15" hidden="1" x14ac:dyDescent="0.25">
      <c r="A1434" s="1">
        <v>16</v>
      </c>
      <c r="B1434" t="s">
        <v>790</v>
      </c>
      <c r="C1434" s="3" t="s">
        <v>1287</v>
      </c>
      <c r="D1434" s="3" t="s">
        <v>1300</v>
      </c>
      <c r="E1434" s="1">
        <v>2438</v>
      </c>
      <c r="F1434" s="1">
        <v>468</v>
      </c>
      <c r="G1434" s="1">
        <v>15697</v>
      </c>
      <c r="H1434" s="1">
        <v>15697</v>
      </c>
      <c r="I1434" s="1">
        <v>15697</v>
      </c>
      <c r="J1434" s="1" t="s">
        <v>846</v>
      </c>
      <c r="K1434" t="s">
        <v>847</v>
      </c>
      <c r="L1434" t="s">
        <v>848</v>
      </c>
      <c r="M1434" t="s">
        <v>848</v>
      </c>
      <c r="N1434" t="str">
        <f t="shared" si="22"/>
        <v>HCAHPS-H2AF2-Satisfaction with Hourly Rounding</v>
      </c>
      <c r="O1434">
        <f>COUNTIF([1]BriansMasterCategoryDefinitionL!$F$2:$F$525,N1434)</f>
        <v>0</v>
      </c>
    </row>
    <row r="1435" spans="1:15" hidden="1" x14ac:dyDescent="0.25">
      <c r="A1435" s="1">
        <v>16</v>
      </c>
      <c r="B1435" t="s">
        <v>790</v>
      </c>
      <c r="C1435" s="3" t="s">
        <v>1287</v>
      </c>
      <c r="D1435" s="3" t="s">
        <v>1300</v>
      </c>
      <c r="E1435" s="1">
        <v>2438</v>
      </c>
      <c r="F1435" s="1">
        <v>468</v>
      </c>
      <c r="G1435" s="1">
        <v>18981</v>
      </c>
      <c r="H1435" s="1">
        <v>18981</v>
      </c>
      <c r="I1435" s="1">
        <v>19390</v>
      </c>
      <c r="J1435" s="1" t="s">
        <v>849</v>
      </c>
      <c r="K1435" t="s">
        <v>850</v>
      </c>
      <c r="L1435" t="s">
        <v>851</v>
      </c>
      <c r="M1435" t="s">
        <v>851</v>
      </c>
      <c r="N1435" t="str">
        <f t="shared" si="22"/>
        <v>HCAHPS-H2ED-Care From Nurses</v>
      </c>
      <c r="O1435">
        <f>COUNTIF([1]BriansMasterCategoryDefinitionL!$F$2:$F$525,N1435)</f>
        <v>0</v>
      </c>
    </row>
    <row r="1436" spans="1:15" hidden="1" x14ac:dyDescent="0.25">
      <c r="A1436" s="1">
        <v>16</v>
      </c>
      <c r="B1436" t="s">
        <v>790</v>
      </c>
      <c r="C1436" s="3" t="s">
        <v>1287</v>
      </c>
      <c r="D1436" s="3" t="s">
        <v>1300</v>
      </c>
      <c r="E1436" s="1">
        <v>2438</v>
      </c>
      <c r="F1436" s="1">
        <v>468</v>
      </c>
      <c r="G1436" s="1">
        <v>19060</v>
      </c>
      <c r="H1436" s="1">
        <v>19060</v>
      </c>
      <c r="I1436" s="1">
        <v>19392</v>
      </c>
      <c r="J1436" s="1" t="s">
        <v>852</v>
      </c>
      <c r="K1436" t="s">
        <v>853</v>
      </c>
      <c r="L1436" t="s">
        <v>307</v>
      </c>
      <c r="M1436" t="s">
        <v>307</v>
      </c>
      <c r="N1436" t="str">
        <f t="shared" si="22"/>
        <v>HCAHPS-H3ED-Care From Doctors</v>
      </c>
      <c r="O1436">
        <f>COUNTIF([1]BriansMasterCategoryDefinitionL!$F$2:$F$525,N1436)</f>
        <v>0</v>
      </c>
    </row>
    <row r="1437" spans="1:15" hidden="1" x14ac:dyDescent="0.25">
      <c r="A1437" s="1">
        <v>16</v>
      </c>
      <c r="B1437" t="s">
        <v>790</v>
      </c>
      <c r="C1437" s="3" t="s">
        <v>1287</v>
      </c>
      <c r="D1437" s="3" t="s">
        <v>1300</v>
      </c>
      <c r="E1437" s="1">
        <v>2438</v>
      </c>
      <c r="F1437" s="1">
        <v>468</v>
      </c>
      <c r="G1437" s="1">
        <v>20162</v>
      </c>
      <c r="H1437" s="1">
        <v>20162</v>
      </c>
      <c r="I1437" s="1">
        <v>19391</v>
      </c>
      <c r="J1437" s="1" t="s">
        <v>854</v>
      </c>
      <c r="K1437" t="s">
        <v>664</v>
      </c>
      <c r="L1437" t="s">
        <v>855</v>
      </c>
      <c r="M1437" t="s">
        <v>855</v>
      </c>
      <c r="N1437" t="str">
        <f t="shared" si="22"/>
        <v>HCAHPS-H30E-Overall ED Rating</v>
      </c>
      <c r="O1437">
        <f>COUNTIF([1]BriansMasterCategoryDefinitionL!$F$2:$F$525,N1437)</f>
        <v>0</v>
      </c>
    </row>
    <row r="1438" spans="1:15" hidden="1" x14ac:dyDescent="0.25">
      <c r="A1438" s="1">
        <v>16</v>
      </c>
      <c r="B1438" t="s">
        <v>790</v>
      </c>
      <c r="C1438" s="3" t="s">
        <v>1287</v>
      </c>
      <c r="D1438" s="3" t="s">
        <v>1300</v>
      </c>
      <c r="E1438" s="1">
        <v>2438</v>
      </c>
      <c r="F1438" s="1">
        <v>468</v>
      </c>
      <c r="G1438" s="1">
        <v>20163</v>
      </c>
      <c r="H1438" s="1">
        <v>20163</v>
      </c>
      <c r="I1438" s="1">
        <v>20163</v>
      </c>
      <c r="J1438" s="1" t="s">
        <v>856</v>
      </c>
      <c r="K1438" t="s">
        <v>665</v>
      </c>
      <c r="L1438" t="s">
        <v>857</v>
      </c>
      <c r="M1438" t="s">
        <v>857</v>
      </c>
      <c r="N1438" t="str">
        <f t="shared" si="22"/>
        <v>HCAHPS-H17E-Would Recommend ED</v>
      </c>
      <c r="O1438">
        <f>COUNTIF([1]BriansMasterCategoryDefinitionL!$F$2:$F$525,N1438)</f>
        <v>0</v>
      </c>
    </row>
    <row r="1439" spans="1:15" hidden="1" x14ac:dyDescent="0.25">
      <c r="A1439" s="1">
        <v>16</v>
      </c>
      <c r="B1439" t="s">
        <v>790</v>
      </c>
      <c r="C1439" s="3" t="s">
        <v>1287</v>
      </c>
      <c r="D1439" s="3" t="s">
        <v>1300</v>
      </c>
      <c r="E1439" s="1">
        <v>2438</v>
      </c>
      <c r="F1439" s="1">
        <v>468</v>
      </c>
      <c r="G1439" s="1">
        <v>19665</v>
      </c>
      <c r="H1439" s="1">
        <v>19665</v>
      </c>
      <c r="I1439" s="1">
        <v>19665</v>
      </c>
      <c r="J1439" s="1" t="s">
        <v>858</v>
      </c>
      <c r="K1439" t="s">
        <v>859</v>
      </c>
      <c r="L1439" t="s">
        <v>860</v>
      </c>
      <c r="M1439" t="s">
        <v>860</v>
      </c>
      <c r="N1439" t="str">
        <f t="shared" si="22"/>
        <v>HCAHPS-SC10-Facts About Your Stay</v>
      </c>
      <c r="O1439">
        <f>COUNTIF([1]BriansMasterCategoryDefinitionL!$F$2:$F$525,N1439)</f>
        <v>0</v>
      </c>
    </row>
    <row r="1440" spans="1:15" hidden="1" x14ac:dyDescent="0.25">
      <c r="A1440" s="1">
        <v>16</v>
      </c>
      <c r="B1440" t="s">
        <v>790</v>
      </c>
      <c r="C1440" s="3" t="s">
        <v>1287</v>
      </c>
      <c r="D1440" s="3" t="s">
        <v>1300</v>
      </c>
      <c r="E1440" s="1">
        <v>2438</v>
      </c>
      <c r="F1440" s="1">
        <v>468</v>
      </c>
      <c r="G1440" s="1">
        <v>19666</v>
      </c>
      <c r="H1440" s="1">
        <v>19666</v>
      </c>
      <c r="I1440" s="1">
        <v>19666</v>
      </c>
      <c r="J1440" s="1" t="s">
        <v>861</v>
      </c>
      <c r="K1440" t="s">
        <v>862</v>
      </c>
      <c r="L1440" t="s">
        <v>860</v>
      </c>
      <c r="M1440" t="s">
        <v>860</v>
      </c>
      <c r="N1440" t="str">
        <f t="shared" si="22"/>
        <v>HCAHPS-SC12-Facts About Your Stay</v>
      </c>
      <c r="O1440">
        <f>COUNTIF([1]BriansMasterCategoryDefinitionL!$F$2:$F$525,N1440)</f>
        <v>0</v>
      </c>
    </row>
    <row r="1441" spans="1:15" hidden="1" x14ac:dyDescent="0.25">
      <c r="A1441" s="1">
        <v>16</v>
      </c>
      <c r="B1441" t="s">
        <v>790</v>
      </c>
      <c r="C1441" s="3" t="s">
        <v>1287</v>
      </c>
      <c r="D1441" s="3" t="s">
        <v>1300</v>
      </c>
      <c r="E1441" s="1">
        <v>2438</v>
      </c>
      <c r="F1441" s="1">
        <v>468</v>
      </c>
      <c r="G1441" s="1">
        <v>19667</v>
      </c>
      <c r="H1441" s="1">
        <v>19667</v>
      </c>
      <c r="I1441" s="1">
        <v>19667</v>
      </c>
      <c r="J1441" s="1" t="s">
        <v>863</v>
      </c>
      <c r="K1441" t="s">
        <v>864</v>
      </c>
      <c r="L1441" t="s">
        <v>860</v>
      </c>
      <c r="M1441" t="s">
        <v>860</v>
      </c>
      <c r="N1441" t="str">
        <f t="shared" si="22"/>
        <v>HCAHPS-SC15-Facts About Your Stay</v>
      </c>
      <c r="O1441">
        <f>COUNTIF([1]BriansMasterCategoryDefinitionL!$F$2:$F$525,N1441)</f>
        <v>0</v>
      </c>
    </row>
    <row r="1442" spans="1:15" hidden="1" x14ac:dyDescent="0.25">
      <c r="A1442" s="1">
        <v>16</v>
      </c>
      <c r="B1442" t="s">
        <v>790</v>
      </c>
      <c r="C1442" s="3" t="s">
        <v>1287</v>
      </c>
      <c r="D1442" s="3" t="s">
        <v>1300</v>
      </c>
      <c r="E1442" s="1">
        <v>2438</v>
      </c>
      <c r="F1442" s="1">
        <v>468</v>
      </c>
      <c r="G1442" s="1">
        <v>19668</v>
      </c>
      <c r="H1442" s="1">
        <v>19668</v>
      </c>
      <c r="I1442" s="1">
        <v>19668</v>
      </c>
      <c r="J1442" s="1" t="s">
        <v>865</v>
      </c>
      <c r="K1442" t="s">
        <v>866</v>
      </c>
      <c r="L1442" t="s">
        <v>860</v>
      </c>
      <c r="M1442" t="s">
        <v>860</v>
      </c>
      <c r="N1442" t="str">
        <f t="shared" si="22"/>
        <v>HCAHPS-Y2R-Facts About Your Stay</v>
      </c>
      <c r="O1442">
        <f>COUNTIF([1]BriansMasterCategoryDefinitionL!$F$2:$F$525,N1442)</f>
        <v>0</v>
      </c>
    </row>
    <row r="1443" spans="1:15" hidden="1" x14ac:dyDescent="0.25">
      <c r="A1443" s="1">
        <v>16</v>
      </c>
      <c r="B1443" t="s">
        <v>790</v>
      </c>
      <c r="C1443" s="3" t="s">
        <v>1287</v>
      </c>
      <c r="D1443" s="3" t="s">
        <v>1300</v>
      </c>
      <c r="E1443" s="1">
        <v>2438</v>
      </c>
      <c r="F1443" s="1">
        <v>468</v>
      </c>
      <c r="G1443" s="1">
        <v>19664</v>
      </c>
      <c r="H1443" s="1">
        <v>19664</v>
      </c>
      <c r="I1443" s="1">
        <v>19664</v>
      </c>
      <c r="J1443" s="1" t="s">
        <v>867</v>
      </c>
      <c r="K1443" t="s">
        <v>868</v>
      </c>
      <c r="L1443" t="s">
        <v>869</v>
      </c>
      <c r="M1443" t="s">
        <v>869</v>
      </c>
      <c r="N1443" t="str">
        <f t="shared" si="22"/>
        <v>HCAHPS-Y6DW-Facts About Your Stay (Clean Hands)</v>
      </c>
      <c r="O1443">
        <f>COUNTIF([1]BriansMasterCategoryDefinitionL!$F$2:$F$525,N1443)</f>
        <v>0</v>
      </c>
    </row>
    <row r="1444" spans="1:15" hidden="1" x14ac:dyDescent="0.25">
      <c r="A1444" s="1">
        <v>16</v>
      </c>
      <c r="B1444" t="s">
        <v>790</v>
      </c>
      <c r="C1444" s="3" t="s">
        <v>1287</v>
      </c>
      <c r="D1444" s="3"/>
      <c r="E1444" s="1">
        <v>2438</v>
      </c>
      <c r="F1444" s="1">
        <v>468</v>
      </c>
      <c r="G1444" s="1">
        <v>21984</v>
      </c>
      <c r="H1444" s="1">
        <v>21984</v>
      </c>
      <c r="I1444" s="1">
        <v>21984</v>
      </c>
      <c r="K1444" t="s">
        <v>870</v>
      </c>
      <c r="L1444" t="s">
        <v>871</v>
      </c>
      <c r="M1444" t="s">
        <v>871</v>
      </c>
      <c r="N1444" t="str">
        <f t="shared" si="22"/>
        <v>HCAHPS--Your Satisfaction with This Hospital Stay (Discharge)</v>
      </c>
      <c r="O1444">
        <f>COUNTIF([1]BriansMasterCategoryDefinitionL!$F$2:$F$525,N1444)</f>
        <v>0</v>
      </c>
    </row>
    <row r="1445" spans="1:15" hidden="1" x14ac:dyDescent="0.25">
      <c r="A1445" s="1">
        <v>16</v>
      </c>
      <c r="B1445" t="s">
        <v>790</v>
      </c>
      <c r="C1445" s="3" t="s">
        <v>1287</v>
      </c>
      <c r="D1445" s="3"/>
      <c r="E1445" s="1">
        <v>2285</v>
      </c>
      <c r="F1445" s="1">
        <v>169</v>
      </c>
      <c r="G1445" s="1">
        <v>11112</v>
      </c>
      <c r="H1445" s="1">
        <v>5863</v>
      </c>
      <c r="I1445" s="1">
        <v>5863</v>
      </c>
      <c r="J1445" s="1" t="s">
        <v>235</v>
      </c>
      <c r="K1445" t="s">
        <v>791</v>
      </c>
      <c r="L1445" t="s">
        <v>872</v>
      </c>
      <c r="M1445" t="s">
        <v>872</v>
      </c>
      <c r="N1445" t="str">
        <f t="shared" si="22"/>
        <v>HCAHPS-H2C-Communication with Nurses</v>
      </c>
      <c r="O1445">
        <f>COUNTIF([1]BriansMasterCategoryDefinitionL!$F$2:$F$525,N1445)</f>
        <v>1</v>
      </c>
    </row>
    <row r="1446" spans="1:15" hidden="1" x14ac:dyDescent="0.25">
      <c r="A1446" s="1">
        <v>16</v>
      </c>
      <c r="B1446" t="s">
        <v>790</v>
      </c>
      <c r="C1446" s="3" t="s">
        <v>1287</v>
      </c>
      <c r="D1446" s="3"/>
      <c r="E1446" s="1">
        <v>2285</v>
      </c>
      <c r="F1446" s="1">
        <v>169</v>
      </c>
      <c r="G1446" s="1">
        <v>11113</v>
      </c>
      <c r="H1446" s="1">
        <v>5864</v>
      </c>
      <c r="I1446" s="1">
        <v>5864</v>
      </c>
      <c r="J1446" s="1" t="s">
        <v>184</v>
      </c>
      <c r="K1446" t="s">
        <v>793</v>
      </c>
      <c r="L1446" t="s">
        <v>872</v>
      </c>
      <c r="M1446" t="s">
        <v>872</v>
      </c>
      <c r="N1446" t="str">
        <f t="shared" si="22"/>
        <v>HCAHPS-H2O-Communication with Nurses</v>
      </c>
      <c r="O1446">
        <f>COUNTIF([1]BriansMasterCategoryDefinitionL!$F$2:$F$525,N1446)</f>
        <v>1</v>
      </c>
    </row>
    <row r="1447" spans="1:15" hidden="1" x14ac:dyDescent="0.25">
      <c r="A1447" s="1">
        <v>16</v>
      </c>
      <c r="B1447" t="s">
        <v>790</v>
      </c>
      <c r="C1447" s="3" t="s">
        <v>1287</v>
      </c>
      <c r="D1447" s="3"/>
      <c r="E1447" s="1">
        <v>2285</v>
      </c>
      <c r="F1447" s="1">
        <v>169</v>
      </c>
      <c r="G1447" s="1">
        <v>11114</v>
      </c>
      <c r="H1447" s="1">
        <v>5865</v>
      </c>
      <c r="I1447" s="1">
        <v>5865</v>
      </c>
      <c r="J1447" s="1" t="s">
        <v>186</v>
      </c>
      <c r="K1447" t="s">
        <v>794</v>
      </c>
      <c r="L1447" t="s">
        <v>872</v>
      </c>
      <c r="M1447" t="s">
        <v>872</v>
      </c>
      <c r="N1447" t="str">
        <f t="shared" si="22"/>
        <v>HCAHPS-H2J-Communication with Nurses</v>
      </c>
      <c r="O1447">
        <f>COUNTIF([1]BriansMasterCategoryDefinitionL!$F$2:$F$525,N1447)</f>
        <v>1</v>
      </c>
    </row>
    <row r="1448" spans="1:15" hidden="1" x14ac:dyDescent="0.25">
      <c r="A1448" s="1">
        <v>16</v>
      </c>
      <c r="B1448" t="s">
        <v>790</v>
      </c>
      <c r="C1448" s="3" t="s">
        <v>1287</v>
      </c>
      <c r="D1448" s="3"/>
      <c r="E1448" s="1">
        <v>2285</v>
      </c>
      <c r="F1448" s="1">
        <v>169</v>
      </c>
      <c r="G1448" s="1">
        <v>11116</v>
      </c>
      <c r="H1448" s="1">
        <v>5868</v>
      </c>
      <c r="I1448" s="1">
        <v>5868</v>
      </c>
      <c r="J1448" s="1" t="s">
        <v>244</v>
      </c>
      <c r="K1448" t="s">
        <v>795</v>
      </c>
      <c r="L1448" t="s">
        <v>873</v>
      </c>
      <c r="M1448" t="s">
        <v>873</v>
      </c>
      <c r="N1448" t="str">
        <f t="shared" si="22"/>
        <v>HCAHPS-H3C-Communication with Doctors</v>
      </c>
      <c r="O1448">
        <f>COUNTIF([1]BriansMasterCategoryDefinitionL!$F$2:$F$525,N1448)</f>
        <v>1</v>
      </c>
    </row>
    <row r="1449" spans="1:15" hidden="1" x14ac:dyDescent="0.25">
      <c r="A1449" s="1">
        <v>16</v>
      </c>
      <c r="B1449" t="s">
        <v>790</v>
      </c>
      <c r="C1449" s="3" t="s">
        <v>1287</v>
      </c>
      <c r="D1449" s="3"/>
      <c r="E1449" s="1">
        <v>2285</v>
      </c>
      <c r="F1449" s="1">
        <v>169</v>
      </c>
      <c r="G1449" s="1">
        <v>11117</v>
      </c>
      <c r="H1449" s="1">
        <v>5869</v>
      </c>
      <c r="I1449" s="1">
        <v>5869</v>
      </c>
      <c r="J1449" s="1" t="s">
        <v>158</v>
      </c>
      <c r="K1449" t="s">
        <v>797</v>
      </c>
      <c r="L1449" t="s">
        <v>873</v>
      </c>
      <c r="M1449" t="s">
        <v>873</v>
      </c>
      <c r="N1449" t="str">
        <f t="shared" si="22"/>
        <v>HCAHPS-H3O-Communication with Doctors</v>
      </c>
      <c r="O1449">
        <f>COUNTIF([1]BriansMasterCategoryDefinitionL!$F$2:$F$525,N1449)</f>
        <v>1</v>
      </c>
    </row>
    <row r="1450" spans="1:15" hidden="1" x14ac:dyDescent="0.25">
      <c r="A1450" s="1">
        <v>16</v>
      </c>
      <c r="B1450" t="s">
        <v>790</v>
      </c>
      <c r="C1450" s="3" t="s">
        <v>1287</v>
      </c>
      <c r="D1450" s="3"/>
      <c r="E1450" s="1">
        <v>2285</v>
      </c>
      <c r="F1450" s="1">
        <v>169</v>
      </c>
      <c r="G1450" s="1">
        <v>11118</v>
      </c>
      <c r="H1450" s="1">
        <v>5870</v>
      </c>
      <c r="I1450" s="1">
        <v>5870</v>
      </c>
      <c r="J1450" s="1" t="s">
        <v>161</v>
      </c>
      <c r="K1450" t="s">
        <v>798</v>
      </c>
      <c r="L1450" t="s">
        <v>873</v>
      </c>
      <c r="M1450" t="s">
        <v>873</v>
      </c>
      <c r="N1450" t="str">
        <f t="shared" si="22"/>
        <v>HCAHPS-H3J-Communication with Doctors</v>
      </c>
      <c r="O1450">
        <f>COUNTIF([1]BriansMasterCategoryDefinitionL!$F$2:$F$525,N1450)</f>
        <v>1</v>
      </c>
    </row>
    <row r="1451" spans="1:15" hidden="1" x14ac:dyDescent="0.25">
      <c r="A1451" s="1">
        <v>16</v>
      </c>
      <c r="B1451" t="s">
        <v>790</v>
      </c>
      <c r="C1451" s="3" t="s">
        <v>1287</v>
      </c>
      <c r="D1451" s="3"/>
      <c r="E1451" s="1">
        <v>2285</v>
      </c>
      <c r="F1451" s="1">
        <v>169</v>
      </c>
      <c r="G1451" s="1">
        <v>11122</v>
      </c>
      <c r="H1451" s="1">
        <v>5874</v>
      </c>
      <c r="I1451" s="1">
        <v>5874</v>
      </c>
      <c r="J1451" s="1" t="s">
        <v>799</v>
      </c>
      <c r="K1451" t="s">
        <v>800</v>
      </c>
      <c r="L1451" t="s">
        <v>874</v>
      </c>
      <c r="M1451" t="s">
        <v>874</v>
      </c>
      <c r="N1451" t="str">
        <f t="shared" si="22"/>
        <v>HCAHPS-H4AP-Responsiveness of Hospital Staff</v>
      </c>
      <c r="O1451">
        <f>COUNTIF([1]BriansMasterCategoryDefinitionL!$F$2:$F$525,N1451)</f>
        <v>1</v>
      </c>
    </row>
    <row r="1452" spans="1:15" hidden="1" x14ac:dyDescent="0.25">
      <c r="A1452" s="1">
        <v>16</v>
      </c>
      <c r="B1452" t="s">
        <v>790</v>
      </c>
      <c r="C1452" s="3" t="s">
        <v>1287</v>
      </c>
      <c r="D1452" s="3"/>
      <c r="E1452" s="1">
        <v>2285</v>
      </c>
      <c r="F1452" s="1">
        <v>169</v>
      </c>
      <c r="G1452" s="1">
        <v>11115</v>
      </c>
      <c r="H1452" s="1">
        <v>5866</v>
      </c>
      <c r="I1452" s="1">
        <v>5866</v>
      </c>
      <c r="J1452" s="1" t="s">
        <v>802</v>
      </c>
      <c r="K1452" t="s">
        <v>803</v>
      </c>
      <c r="L1452" t="s">
        <v>874</v>
      </c>
      <c r="M1452" t="s">
        <v>874</v>
      </c>
      <c r="N1452" t="str">
        <f t="shared" si="22"/>
        <v>HCAHPS-H2AA-Responsiveness of Hospital Staff</v>
      </c>
      <c r="O1452">
        <f>COUNTIF([1]BriansMasterCategoryDefinitionL!$F$2:$F$525,N1452)</f>
        <v>1</v>
      </c>
    </row>
    <row r="1453" spans="1:15" hidden="1" x14ac:dyDescent="0.25">
      <c r="A1453" s="1">
        <v>16</v>
      </c>
      <c r="B1453" t="s">
        <v>790</v>
      </c>
      <c r="C1453" s="3" t="s">
        <v>1287</v>
      </c>
      <c r="D1453" s="3"/>
      <c r="E1453" s="1">
        <v>2285</v>
      </c>
      <c r="F1453" s="1">
        <v>169</v>
      </c>
      <c r="G1453" s="1">
        <v>11119</v>
      </c>
      <c r="H1453" s="1">
        <v>5871</v>
      </c>
      <c r="I1453" s="1">
        <v>5871</v>
      </c>
      <c r="J1453" s="1" t="s">
        <v>804</v>
      </c>
      <c r="K1453" t="s">
        <v>805</v>
      </c>
      <c r="L1453" t="s">
        <v>809</v>
      </c>
      <c r="M1453" t="s">
        <v>809</v>
      </c>
      <c r="N1453" t="str">
        <f t="shared" si="22"/>
        <v>HCAHPS-H6A-Cleanliness of the Hospital Environment</v>
      </c>
      <c r="O1453">
        <f>COUNTIF([1]BriansMasterCategoryDefinitionL!$F$2:$F$525,N1453)</f>
        <v>1</v>
      </c>
    </row>
    <row r="1454" spans="1:15" hidden="1" x14ac:dyDescent="0.25">
      <c r="A1454" s="1">
        <v>16</v>
      </c>
      <c r="B1454" t="s">
        <v>790</v>
      </c>
      <c r="C1454" s="3" t="s">
        <v>1287</v>
      </c>
      <c r="D1454" s="3"/>
      <c r="E1454" s="1">
        <v>2285</v>
      </c>
      <c r="F1454" s="1">
        <v>169</v>
      </c>
      <c r="G1454" s="1">
        <v>11120</v>
      </c>
      <c r="H1454" s="1">
        <v>5872</v>
      </c>
      <c r="I1454" s="1">
        <v>5872</v>
      </c>
      <c r="J1454" s="1" t="s">
        <v>807</v>
      </c>
      <c r="K1454" t="s">
        <v>808</v>
      </c>
      <c r="L1454" t="s">
        <v>810</v>
      </c>
      <c r="M1454" t="s">
        <v>810</v>
      </c>
      <c r="N1454" t="str">
        <f t="shared" si="22"/>
        <v>HCAHPS-H6O-Quietness of the Hospital Environment</v>
      </c>
      <c r="O1454">
        <f>COUNTIF([1]BriansMasterCategoryDefinitionL!$F$2:$F$525,N1454)</f>
        <v>1</v>
      </c>
    </row>
    <row r="1455" spans="1:15" hidden="1" x14ac:dyDescent="0.25">
      <c r="A1455" s="1">
        <v>16</v>
      </c>
      <c r="B1455" t="s">
        <v>790</v>
      </c>
      <c r="C1455" s="3" t="s">
        <v>1287</v>
      </c>
      <c r="D1455" s="3"/>
      <c r="E1455" s="1">
        <v>2285</v>
      </c>
      <c r="F1455" s="1">
        <v>169</v>
      </c>
      <c r="G1455" s="1">
        <v>11124</v>
      </c>
      <c r="H1455" s="1">
        <v>5876</v>
      </c>
      <c r="I1455" s="1">
        <v>5876</v>
      </c>
      <c r="J1455" s="1" t="s">
        <v>246</v>
      </c>
      <c r="K1455" t="s">
        <v>811</v>
      </c>
      <c r="L1455" t="s">
        <v>875</v>
      </c>
      <c r="M1455" t="s">
        <v>875</v>
      </c>
      <c r="N1455" t="str">
        <f t="shared" si="22"/>
        <v>HCAHPS-H4AE-Pain Management</v>
      </c>
      <c r="O1455">
        <f>COUNTIF([1]BriansMasterCategoryDefinitionL!$F$2:$F$525,N1455)</f>
        <v>1</v>
      </c>
    </row>
    <row r="1456" spans="1:15" hidden="1" x14ac:dyDescent="0.25">
      <c r="A1456" s="1">
        <v>16</v>
      </c>
      <c r="B1456" t="s">
        <v>790</v>
      </c>
      <c r="C1456" s="3" t="s">
        <v>1287</v>
      </c>
      <c r="D1456" s="3"/>
      <c r="E1456" s="1">
        <v>2285</v>
      </c>
      <c r="F1456" s="1">
        <v>169</v>
      </c>
      <c r="G1456" s="1">
        <v>11125</v>
      </c>
      <c r="H1456" s="1">
        <v>5877</v>
      </c>
      <c r="I1456" s="1">
        <v>5877</v>
      </c>
      <c r="J1456" s="1" t="s">
        <v>332</v>
      </c>
      <c r="K1456" t="s">
        <v>813</v>
      </c>
      <c r="L1456" t="s">
        <v>875</v>
      </c>
      <c r="M1456" t="s">
        <v>875</v>
      </c>
      <c r="N1456" t="str">
        <f t="shared" si="22"/>
        <v>HCAHPS-H4AF-Pain Management</v>
      </c>
      <c r="O1456">
        <f>COUNTIF([1]BriansMasterCategoryDefinitionL!$F$2:$F$525,N1456)</f>
        <v>1</v>
      </c>
    </row>
    <row r="1457" spans="1:15" hidden="1" x14ac:dyDescent="0.25">
      <c r="A1457" s="1">
        <v>16</v>
      </c>
      <c r="B1457" t="s">
        <v>790</v>
      </c>
      <c r="C1457" s="3" t="s">
        <v>1287</v>
      </c>
      <c r="D1457" s="3"/>
      <c r="E1457" s="1">
        <v>2285</v>
      </c>
      <c r="F1457" s="1">
        <v>169</v>
      </c>
      <c r="G1457" s="1">
        <v>11127</v>
      </c>
      <c r="H1457" s="1">
        <v>5879</v>
      </c>
      <c r="I1457" s="1">
        <v>5879</v>
      </c>
      <c r="J1457" s="1" t="s">
        <v>334</v>
      </c>
      <c r="K1457" t="s">
        <v>814</v>
      </c>
      <c r="L1457" t="s">
        <v>876</v>
      </c>
      <c r="M1457" t="s">
        <v>876</v>
      </c>
      <c r="N1457" t="str">
        <f t="shared" si="22"/>
        <v>HCAHPS-H4AM-Communication about Medicines</v>
      </c>
      <c r="O1457">
        <f>COUNTIF([1]BriansMasterCategoryDefinitionL!$F$2:$F$525,N1457)</f>
        <v>1</v>
      </c>
    </row>
    <row r="1458" spans="1:15" hidden="1" x14ac:dyDescent="0.25">
      <c r="A1458" s="1">
        <v>16</v>
      </c>
      <c r="B1458" t="s">
        <v>790</v>
      </c>
      <c r="C1458" s="3" t="s">
        <v>1287</v>
      </c>
      <c r="D1458" s="3"/>
      <c r="E1458" s="1">
        <v>2285</v>
      </c>
      <c r="F1458" s="1">
        <v>169</v>
      </c>
      <c r="G1458" s="1">
        <v>11128</v>
      </c>
      <c r="H1458" s="1">
        <v>5880</v>
      </c>
      <c r="I1458" s="1">
        <v>5880</v>
      </c>
      <c r="J1458" s="1" t="s">
        <v>816</v>
      </c>
      <c r="K1458" t="s">
        <v>817</v>
      </c>
      <c r="L1458" t="s">
        <v>876</v>
      </c>
      <c r="M1458" t="s">
        <v>876</v>
      </c>
      <c r="N1458" t="str">
        <f t="shared" si="22"/>
        <v>HCAHPS-H4AN-Communication about Medicines</v>
      </c>
      <c r="O1458">
        <f>COUNTIF([1]BriansMasterCategoryDefinitionL!$F$2:$F$525,N1458)</f>
        <v>1</v>
      </c>
    </row>
    <row r="1459" spans="1:15" hidden="1" x14ac:dyDescent="0.25">
      <c r="A1459" s="1">
        <v>16</v>
      </c>
      <c r="B1459" t="s">
        <v>790</v>
      </c>
      <c r="C1459" s="3" t="s">
        <v>1287</v>
      </c>
      <c r="D1459" s="3"/>
      <c r="E1459" s="1">
        <v>2285</v>
      </c>
      <c r="F1459" s="1">
        <v>169</v>
      </c>
      <c r="G1459" s="1">
        <v>11130</v>
      </c>
      <c r="H1459" s="1">
        <v>5883</v>
      </c>
      <c r="I1459" s="1">
        <v>5883</v>
      </c>
      <c r="J1459" s="1" t="s">
        <v>818</v>
      </c>
      <c r="K1459" t="s">
        <v>877</v>
      </c>
      <c r="L1459" t="s">
        <v>878</v>
      </c>
      <c r="M1459" t="s">
        <v>878</v>
      </c>
      <c r="N1459" t="str">
        <f t="shared" si="22"/>
        <v>HCAHPS-Y8AA-Discharge Information</v>
      </c>
      <c r="O1459">
        <f>COUNTIF([1]BriansMasterCategoryDefinitionL!$F$2:$F$525,N1459)</f>
        <v>1</v>
      </c>
    </row>
    <row r="1460" spans="1:15" hidden="1" x14ac:dyDescent="0.25">
      <c r="A1460" s="1">
        <v>16</v>
      </c>
      <c r="B1460" t="s">
        <v>790</v>
      </c>
      <c r="C1460" s="3" t="s">
        <v>1287</v>
      </c>
      <c r="D1460" s="3"/>
      <c r="E1460" s="1">
        <v>2285</v>
      </c>
      <c r="F1460" s="1">
        <v>169</v>
      </c>
      <c r="G1460" s="1">
        <v>11131</v>
      </c>
      <c r="H1460" s="1">
        <v>5884</v>
      </c>
      <c r="I1460" s="1">
        <v>5884</v>
      </c>
      <c r="J1460" s="1" t="s">
        <v>404</v>
      </c>
      <c r="K1460" t="s">
        <v>821</v>
      </c>
      <c r="L1460" t="s">
        <v>878</v>
      </c>
      <c r="M1460" t="s">
        <v>878</v>
      </c>
      <c r="N1460" t="str">
        <f t="shared" si="22"/>
        <v>HCAHPS-Y8AB-Discharge Information</v>
      </c>
      <c r="O1460">
        <f>COUNTIF([1]BriansMasterCategoryDefinitionL!$F$2:$F$525,N1460)</f>
        <v>1</v>
      </c>
    </row>
    <row r="1461" spans="1:15" hidden="1" x14ac:dyDescent="0.25">
      <c r="A1461" s="1">
        <v>16</v>
      </c>
      <c r="B1461" t="s">
        <v>790</v>
      </c>
      <c r="C1461" s="3" t="s">
        <v>1287</v>
      </c>
      <c r="D1461" s="3"/>
      <c r="E1461" s="1">
        <v>2285</v>
      </c>
      <c r="F1461" s="1">
        <v>169</v>
      </c>
      <c r="G1461" s="1">
        <v>11132</v>
      </c>
      <c r="H1461" s="1">
        <v>5885</v>
      </c>
      <c r="I1461" s="1">
        <v>5885</v>
      </c>
      <c r="J1461" s="1" t="s">
        <v>231</v>
      </c>
      <c r="K1461" t="s">
        <v>879</v>
      </c>
      <c r="L1461" t="s">
        <v>388</v>
      </c>
      <c r="M1461" t="s">
        <v>388</v>
      </c>
      <c r="N1461" t="str">
        <f t="shared" si="22"/>
        <v>HCAHPS-H30-Overall Rating of Hospital</v>
      </c>
      <c r="O1461">
        <f>COUNTIF([1]BriansMasterCategoryDefinitionL!$F$2:$F$525,N1461)</f>
        <v>1</v>
      </c>
    </row>
    <row r="1462" spans="1:15" hidden="1" x14ac:dyDescent="0.25">
      <c r="A1462" s="1">
        <v>16</v>
      </c>
      <c r="B1462" t="s">
        <v>790</v>
      </c>
      <c r="C1462" s="3" t="s">
        <v>1287</v>
      </c>
      <c r="D1462" s="3"/>
      <c r="E1462" s="1">
        <v>2285</v>
      </c>
      <c r="F1462" s="1">
        <v>169</v>
      </c>
      <c r="G1462" s="1">
        <v>11133</v>
      </c>
      <c r="H1462" s="1">
        <v>5886</v>
      </c>
      <c r="I1462" s="1">
        <v>5886</v>
      </c>
      <c r="J1462" s="1" t="s">
        <v>252</v>
      </c>
      <c r="K1462" t="s">
        <v>824</v>
      </c>
      <c r="L1462" t="s">
        <v>389</v>
      </c>
      <c r="M1462" t="s">
        <v>389</v>
      </c>
      <c r="N1462" t="str">
        <f t="shared" si="22"/>
        <v>HCAHPS-H17-Willingness to Recommend the Hospital</v>
      </c>
      <c r="O1462">
        <f>COUNTIF([1]BriansMasterCategoryDefinitionL!$F$2:$F$525,N1462)</f>
        <v>1</v>
      </c>
    </row>
    <row r="1463" spans="1:15" hidden="1" x14ac:dyDescent="0.25">
      <c r="A1463" s="1">
        <v>16</v>
      </c>
      <c r="B1463" t="s">
        <v>790</v>
      </c>
      <c r="C1463" s="3" t="s">
        <v>1287</v>
      </c>
      <c r="D1463" s="3"/>
      <c r="E1463" s="1">
        <v>2285</v>
      </c>
      <c r="F1463" s="1">
        <v>169</v>
      </c>
      <c r="G1463" s="1">
        <v>19576</v>
      </c>
      <c r="H1463" s="1">
        <v>19576</v>
      </c>
      <c r="I1463" s="1">
        <v>19576</v>
      </c>
      <c r="J1463" s="1" t="s">
        <v>826</v>
      </c>
      <c r="K1463" t="s">
        <v>827</v>
      </c>
      <c r="L1463" t="s">
        <v>828</v>
      </c>
      <c r="M1463" t="s">
        <v>828</v>
      </c>
      <c r="N1463" t="str">
        <f t="shared" si="22"/>
        <v>HCAHPS-H8PF-Transition of Care</v>
      </c>
      <c r="O1463">
        <f>COUNTIF([1]BriansMasterCategoryDefinitionL!$F$2:$F$525,N1463)</f>
        <v>1</v>
      </c>
    </row>
    <row r="1464" spans="1:15" hidden="1" x14ac:dyDescent="0.25">
      <c r="A1464" s="1">
        <v>16</v>
      </c>
      <c r="B1464" t="s">
        <v>790</v>
      </c>
      <c r="C1464" s="3" t="s">
        <v>1287</v>
      </c>
      <c r="D1464" s="3"/>
      <c r="E1464" s="1">
        <v>2285</v>
      </c>
      <c r="F1464" s="1">
        <v>169</v>
      </c>
      <c r="G1464" s="1">
        <v>19577</v>
      </c>
      <c r="H1464" s="1">
        <v>19577</v>
      </c>
      <c r="I1464" s="1">
        <v>19577</v>
      </c>
      <c r="J1464" s="1" t="s">
        <v>829</v>
      </c>
      <c r="K1464" t="s">
        <v>830</v>
      </c>
      <c r="L1464" t="s">
        <v>828</v>
      </c>
      <c r="M1464" t="s">
        <v>828</v>
      </c>
      <c r="N1464" t="str">
        <f t="shared" si="22"/>
        <v>HCAHPS-H8PR-Transition of Care</v>
      </c>
      <c r="O1464">
        <f>COUNTIF([1]BriansMasterCategoryDefinitionL!$F$2:$F$525,N1464)</f>
        <v>1</v>
      </c>
    </row>
    <row r="1465" spans="1:15" hidden="1" x14ac:dyDescent="0.25">
      <c r="A1465" s="1">
        <v>16</v>
      </c>
      <c r="B1465" t="s">
        <v>790</v>
      </c>
      <c r="C1465" s="3" t="s">
        <v>1287</v>
      </c>
      <c r="D1465" s="3"/>
      <c r="E1465" s="1">
        <v>2285</v>
      </c>
      <c r="F1465" s="1">
        <v>169</v>
      </c>
      <c r="G1465" s="1">
        <v>19578</v>
      </c>
      <c r="H1465" s="1">
        <v>19578</v>
      </c>
      <c r="I1465" s="1">
        <v>19578</v>
      </c>
      <c r="J1465" s="1" t="s">
        <v>831</v>
      </c>
      <c r="K1465" t="s">
        <v>832</v>
      </c>
      <c r="L1465" t="s">
        <v>828</v>
      </c>
      <c r="M1465" t="s">
        <v>828</v>
      </c>
      <c r="N1465" t="str">
        <f t="shared" si="22"/>
        <v>HCAHPS-H8PM-Transition of Care</v>
      </c>
      <c r="O1465">
        <f>COUNTIF([1]BriansMasterCategoryDefinitionL!$F$2:$F$525,N1465)</f>
        <v>1</v>
      </c>
    </row>
    <row r="1466" spans="1:15" hidden="1" x14ac:dyDescent="0.25">
      <c r="A1466" s="1">
        <v>16</v>
      </c>
      <c r="B1466" t="s">
        <v>790</v>
      </c>
      <c r="C1466" s="3" t="s">
        <v>1287</v>
      </c>
      <c r="D1466" s="3" t="s">
        <v>1301</v>
      </c>
      <c r="E1466" s="1">
        <v>2285</v>
      </c>
      <c r="F1466" s="1">
        <v>169</v>
      </c>
      <c r="G1466" s="1">
        <v>6521</v>
      </c>
      <c r="H1466" s="1">
        <v>229</v>
      </c>
      <c r="I1466" s="1">
        <v>229</v>
      </c>
      <c r="J1466" s="1" t="s">
        <v>880</v>
      </c>
      <c r="K1466" t="s">
        <v>881</v>
      </c>
      <c r="L1466" t="s">
        <v>882</v>
      </c>
      <c r="M1466" t="s">
        <v>882</v>
      </c>
      <c r="N1466" t="str">
        <f t="shared" si="22"/>
        <v>HCAHPS-H1AB-Satisfaction Items</v>
      </c>
      <c r="O1466">
        <f>COUNTIF([1]BriansMasterCategoryDefinitionL!$F$2:$F$525,N1466)</f>
        <v>0</v>
      </c>
    </row>
    <row r="1467" spans="1:15" hidden="1" x14ac:dyDescent="0.25">
      <c r="A1467" s="1">
        <v>16</v>
      </c>
      <c r="B1467" t="s">
        <v>790</v>
      </c>
      <c r="C1467" s="3" t="s">
        <v>1287</v>
      </c>
      <c r="D1467" s="3" t="s">
        <v>1301</v>
      </c>
      <c r="E1467" s="1">
        <v>2285</v>
      </c>
      <c r="F1467" s="1">
        <v>169</v>
      </c>
      <c r="G1467" s="1">
        <v>6522</v>
      </c>
      <c r="H1467" s="1">
        <v>243</v>
      </c>
      <c r="I1467" s="1">
        <v>6522</v>
      </c>
      <c r="J1467" s="1" t="s">
        <v>883</v>
      </c>
      <c r="K1467" t="s">
        <v>884</v>
      </c>
      <c r="L1467" t="s">
        <v>882</v>
      </c>
      <c r="M1467" t="s">
        <v>882</v>
      </c>
      <c r="N1467" t="str">
        <f t="shared" si="22"/>
        <v>HCAHPS-H4VA-Satisfaction Items</v>
      </c>
      <c r="O1467">
        <f>COUNTIF([1]BriansMasterCategoryDefinitionL!$F$2:$F$525,N1467)</f>
        <v>0</v>
      </c>
    </row>
    <row r="1468" spans="1:15" hidden="1" x14ac:dyDescent="0.25">
      <c r="A1468" s="1">
        <v>16</v>
      </c>
      <c r="B1468" t="s">
        <v>790</v>
      </c>
      <c r="C1468" s="3" t="s">
        <v>1287</v>
      </c>
      <c r="D1468" s="3" t="s">
        <v>1301</v>
      </c>
      <c r="E1468" s="1">
        <v>2285</v>
      </c>
      <c r="F1468" s="1">
        <v>169</v>
      </c>
      <c r="G1468" s="1">
        <v>6527</v>
      </c>
      <c r="H1468" s="1">
        <v>237</v>
      </c>
      <c r="I1468" s="1">
        <v>237</v>
      </c>
      <c r="J1468" s="1" t="s">
        <v>885</v>
      </c>
      <c r="K1468" t="s">
        <v>886</v>
      </c>
      <c r="L1468" t="s">
        <v>882</v>
      </c>
      <c r="M1468" t="s">
        <v>882</v>
      </c>
      <c r="N1468" t="str">
        <f t="shared" si="22"/>
        <v>HCAHPS-H4DT-Satisfaction Items</v>
      </c>
      <c r="O1468">
        <f>COUNTIF([1]BriansMasterCategoryDefinitionL!$F$2:$F$525,N1468)</f>
        <v>0</v>
      </c>
    </row>
    <row r="1469" spans="1:15" hidden="1" x14ac:dyDescent="0.25">
      <c r="A1469" s="1">
        <v>16</v>
      </c>
      <c r="B1469" t="s">
        <v>790</v>
      </c>
      <c r="C1469" s="3" t="s">
        <v>1287</v>
      </c>
      <c r="D1469" s="3" t="s">
        <v>1301</v>
      </c>
      <c r="E1469" s="1">
        <v>2285</v>
      </c>
      <c r="F1469" s="1">
        <v>169</v>
      </c>
      <c r="G1469" s="1">
        <v>235</v>
      </c>
      <c r="H1469" s="1">
        <v>235</v>
      </c>
      <c r="I1469" s="1">
        <v>235</v>
      </c>
      <c r="J1469" s="1" t="s">
        <v>887</v>
      </c>
      <c r="K1469" t="s">
        <v>888</v>
      </c>
      <c r="L1469" t="s">
        <v>889</v>
      </c>
      <c r="M1469" t="s">
        <v>889</v>
      </c>
      <c r="N1469" t="str">
        <f t="shared" si="22"/>
        <v>HCAHPS-H7CA-Diet &amp; Meals</v>
      </c>
      <c r="O1469">
        <f>COUNTIF([1]BriansMasterCategoryDefinitionL!$F$2:$F$525,N1469)</f>
        <v>0</v>
      </c>
    </row>
    <row r="1470" spans="1:15" hidden="1" x14ac:dyDescent="0.25">
      <c r="A1470" s="1">
        <v>16</v>
      </c>
      <c r="B1470" t="s">
        <v>790</v>
      </c>
      <c r="C1470" s="3" t="s">
        <v>1287</v>
      </c>
      <c r="D1470" s="3" t="s">
        <v>1301</v>
      </c>
      <c r="E1470" s="1">
        <v>2285</v>
      </c>
      <c r="F1470" s="1">
        <v>169</v>
      </c>
      <c r="G1470" s="1">
        <v>14572</v>
      </c>
      <c r="H1470" s="1">
        <v>14572</v>
      </c>
      <c r="I1470" s="1">
        <v>14572</v>
      </c>
      <c r="J1470" s="1" t="s">
        <v>554</v>
      </c>
      <c r="K1470" t="s">
        <v>660</v>
      </c>
      <c r="L1470" t="s">
        <v>661</v>
      </c>
      <c r="M1470" t="s">
        <v>661</v>
      </c>
      <c r="N1470" t="str">
        <f t="shared" si="22"/>
        <v>HCAHPS-H6DW-Quality And Patient Safety</v>
      </c>
      <c r="O1470">
        <f>COUNTIF([1]BriansMasterCategoryDefinitionL!$F$2:$F$525,N1470)</f>
        <v>0</v>
      </c>
    </row>
    <row r="1471" spans="1:15" hidden="1" x14ac:dyDescent="0.25">
      <c r="A1471" s="1">
        <v>16</v>
      </c>
      <c r="B1471" t="s">
        <v>790</v>
      </c>
      <c r="C1471" s="3" t="s">
        <v>1287</v>
      </c>
      <c r="D1471" s="3" t="s">
        <v>1301</v>
      </c>
      <c r="E1471" s="1">
        <v>2285</v>
      </c>
      <c r="F1471" s="1">
        <v>169</v>
      </c>
      <c r="G1471" s="1">
        <v>14573</v>
      </c>
      <c r="H1471" s="1">
        <v>14573</v>
      </c>
      <c r="I1471" s="1">
        <v>14573</v>
      </c>
      <c r="J1471" s="1" t="s">
        <v>662</v>
      </c>
      <c r="K1471" t="s">
        <v>663</v>
      </c>
      <c r="L1471" t="s">
        <v>661</v>
      </c>
      <c r="M1471" t="s">
        <v>661</v>
      </c>
      <c r="N1471" t="str">
        <f t="shared" si="22"/>
        <v>HCAHPS-H6DA-Quality And Patient Safety</v>
      </c>
      <c r="O1471">
        <f>COUNTIF([1]BriansMasterCategoryDefinitionL!$F$2:$F$525,N1471)</f>
        <v>0</v>
      </c>
    </row>
    <row r="1472" spans="1:15" hidden="1" x14ac:dyDescent="0.25">
      <c r="A1472" s="1">
        <v>16</v>
      </c>
      <c r="B1472" t="s">
        <v>790</v>
      </c>
      <c r="C1472" s="3" t="s">
        <v>1287</v>
      </c>
      <c r="D1472" s="3"/>
      <c r="E1472" s="1">
        <v>2087</v>
      </c>
      <c r="F1472" s="1">
        <v>96</v>
      </c>
      <c r="G1472" s="1">
        <v>11112</v>
      </c>
      <c r="H1472" s="1">
        <v>5863</v>
      </c>
      <c r="I1472" s="1">
        <v>5863</v>
      </c>
      <c r="J1472" s="1" t="s">
        <v>235</v>
      </c>
      <c r="K1472" t="s">
        <v>791</v>
      </c>
      <c r="L1472" t="s">
        <v>872</v>
      </c>
      <c r="M1472" t="s">
        <v>872</v>
      </c>
      <c r="N1472" t="str">
        <f t="shared" si="22"/>
        <v>HCAHPS-H2C-Communication with Nurses</v>
      </c>
      <c r="O1472">
        <f>COUNTIF([1]BriansMasterCategoryDefinitionL!$F$2:$F$525,N1472)</f>
        <v>1</v>
      </c>
    </row>
    <row r="1473" spans="1:15" hidden="1" x14ac:dyDescent="0.25">
      <c r="A1473" s="1">
        <v>16</v>
      </c>
      <c r="B1473" t="s">
        <v>790</v>
      </c>
      <c r="C1473" s="3" t="s">
        <v>1287</v>
      </c>
      <c r="D1473" s="3"/>
      <c r="E1473" s="1">
        <v>2087</v>
      </c>
      <c r="F1473" s="1">
        <v>96</v>
      </c>
      <c r="G1473" s="1">
        <v>11113</v>
      </c>
      <c r="H1473" s="1">
        <v>5864</v>
      </c>
      <c r="I1473" s="1">
        <v>5864</v>
      </c>
      <c r="J1473" s="1" t="s">
        <v>184</v>
      </c>
      <c r="K1473" t="s">
        <v>793</v>
      </c>
      <c r="L1473" t="s">
        <v>872</v>
      </c>
      <c r="M1473" t="s">
        <v>872</v>
      </c>
      <c r="N1473" t="str">
        <f t="shared" si="22"/>
        <v>HCAHPS-H2O-Communication with Nurses</v>
      </c>
      <c r="O1473">
        <f>COUNTIF([1]BriansMasterCategoryDefinitionL!$F$2:$F$525,N1473)</f>
        <v>1</v>
      </c>
    </row>
    <row r="1474" spans="1:15" hidden="1" x14ac:dyDescent="0.25">
      <c r="A1474" s="1">
        <v>16</v>
      </c>
      <c r="B1474" t="s">
        <v>790</v>
      </c>
      <c r="C1474" s="3" t="s">
        <v>1287</v>
      </c>
      <c r="D1474" s="3"/>
      <c r="E1474" s="1">
        <v>2087</v>
      </c>
      <c r="F1474" s="1">
        <v>96</v>
      </c>
      <c r="G1474" s="1">
        <v>11114</v>
      </c>
      <c r="H1474" s="1">
        <v>5865</v>
      </c>
      <c r="I1474" s="1">
        <v>5865</v>
      </c>
      <c r="J1474" s="1" t="s">
        <v>186</v>
      </c>
      <c r="K1474" t="s">
        <v>794</v>
      </c>
      <c r="L1474" t="s">
        <v>872</v>
      </c>
      <c r="M1474" t="s">
        <v>872</v>
      </c>
      <c r="N1474" t="str">
        <f t="shared" si="22"/>
        <v>HCAHPS-H2J-Communication with Nurses</v>
      </c>
      <c r="O1474">
        <f>COUNTIF([1]BriansMasterCategoryDefinitionL!$F$2:$F$525,N1474)</f>
        <v>1</v>
      </c>
    </row>
    <row r="1475" spans="1:15" hidden="1" x14ac:dyDescent="0.25">
      <c r="A1475" s="1">
        <v>16</v>
      </c>
      <c r="B1475" t="s">
        <v>790</v>
      </c>
      <c r="C1475" s="3" t="s">
        <v>1287</v>
      </c>
      <c r="D1475" s="3"/>
      <c r="E1475" s="1">
        <v>2087</v>
      </c>
      <c r="F1475" s="1">
        <v>96</v>
      </c>
      <c r="G1475" s="1">
        <v>11116</v>
      </c>
      <c r="H1475" s="1">
        <v>5868</v>
      </c>
      <c r="I1475" s="1">
        <v>5868</v>
      </c>
      <c r="J1475" s="1" t="s">
        <v>244</v>
      </c>
      <c r="K1475" t="s">
        <v>795</v>
      </c>
      <c r="L1475" t="s">
        <v>873</v>
      </c>
      <c r="M1475" t="s">
        <v>873</v>
      </c>
      <c r="N1475" t="str">
        <f t="shared" ref="N1475:N1538" si="23">CONCATENATE(C1475,"-",J1475,"-",M1475)</f>
        <v>HCAHPS-H3C-Communication with Doctors</v>
      </c>
      <c r="O1475">
        <f>COUNTIF([1]BriansMasterCategoryDefinitionL!$F$2:$F$525,N1475)</f>
        <v>1</v>
      </c>
    </row>
    <row r="1476" spans="1:15" hidden="1" x14ac:dyDescent="0.25">
      <c r="A1476" s="1">
        <v>16</v>
      </c>
      <c r="B1476" t="s">
        <v>790</v>
      </c>
      <c r="C1476" s="3" t="s">
        <v>1287</v>
      </c>
      <c r="D1476" s="3"/>
      <c r="E1476" s="1">
        <v>2087</v>
      </c>
      <c r="F1476" s="1">
        <v>96</v>
      </c>
      <c r="G1476" s="1">
        <v>11117</v>
      </c>
      <c r="H1476" s="1">
        <v>5869</v>
      </c>
      <c r="I1476" s="1">
        <v>5869</v>
      </c>
      <c r="J1476" s="1" t="s">
        <v>158</v>
      </c>
      <c r="K1476" t="s">
        <v>797</v>
      </c>
      <c r="L1476" t="s">
        <v>873</v>
      </c>
      <c r="M1476" t="s">
        <v>873</v>
      </c>
      <c r="N1476" t="str">
        <f t="shared" si="23"/>
        <v>HCAHPS-H3O-Communication with Doctors</v>
      </c>
      <c r="O1476">
        <f>COUNTIF([1]BriansMasterCategoryDefinitionL!$F$2:$F$525,N1476)</f>
        <v>1</v>
      </c>
    </row>
    <row r="1477" spans="1:15" hidden="1" x14ac:dyDescent="0.25">
      <c r="A1477" s="1">
        <v>16</v>
      </c>
      <c r="B1477" t="s">
        <v>790</v>
      </c>
      <c r="C1477" s="3" t="s">
        <v>1287</v>
      </c>
      <c r="D1477" s="3"/>
      <c r="E1477" s="1">
        <v>2087</v>
      </c>
      <c r="F1477" s="1">
        <v>96</v>
      </c>
      <c r="G1477" s="1">
        <v>11118</v>
      </c>
      <c r="H1477" s="1">
        <v>5870</v>
      </c>
      <c r="I1477" s="1">
        <v>5870</v>
      </c>
      <c r="J1477" s="1" t="s">
        <v>161</v>
      </c>
      <c r="K1477" t="s">
        <v>798</v>
      </c>
      <c r="L1477" t="s">
        <v>873</v>
      </c>
      <c r="M1477" t="s">
        <v>873</v>
      </c>
      <c r="N1477" t="str">
        <f t="shared" si="23"/>
        <v>HCAHPS-H3J-Communication with Doctors</v>
      </c>
      <c r="O1477">
        <f>COUNTIF([1]BriansMasterCategoryDefinitionL!$F$2:$F$525,N1477)</f>
        <v>1</v>
      </c>
    </row>
    <row r="1478" spans="1:15" hidden="1" x14ac:dyDescent="0.25">
      <c r="A1478" s="1">
        <v>16</v>
      </c>
      <c r="B1478" t="s">
        <v>790</v>
      </c>
      <c r="C1478" s="3" t="s">
        <v>1287</v>
      </c>
      <c r="D1478" s="3"/>
      <c r="E1478" s="1">
        <v>2087</v>
      </c>
      <c r="F1478" s="1">
        <v>96</v>
      </c>
      <c r="G1478" s="1">
        <v>11122</v>
      </c>
      <c r="H1478" s="1">
        <v>5874</v>
      </c>
      <c r="I1478" s="1">
        <v>5874</v>
      </c>
      <c r="J1478" s="1" t="s">
        <v>799</v>
      </c>
      <c r="K1478" t="s">
        <v>800</v>
      </c>
      <c r="L1478" t="s">
        <v>874</v>
      </c>
      <c r="M1478" t="s">
        <v>874</v>
      </c>
      <c r="N1478" t="str">
        <f t="shared" si="23"/>
        <v>HCAHPS-H4AP-Responsiveness of Hospital Staff</v>
      </c>
      <c r="O1478">
        <f>COUNTIF([1]BriansMasterCategoryDefinitionL!$F$2:$F$525,N1478)</f>
        <v>1</v>
      </c>
    </row>
    <row r="1479" spans="1:15" hidden="1" x14ac:dyDescent="0.25">
      <c r="A1479" s="1">
        <v>16</v>
      </c>
      <c r="B1479" t="s">
        <v>790</v>
      </c>
      <c r="C1479" s="3" t="s">
        <v>1287</v>
      </c>
      <c r="D1479" s="3"/>
      <c r="E1479" s="1">
        <v>2087</v>
      </c>
      <c r="F1479" s="1">
        <v>96</v>
      </c>
      <c r="G1479" s="1">
        <v>11115</v>
      </c>
      <c r="H1479" s="1">
        <v>5866</v>
      </c>
      <c r="I1479" s="1">
        <v>5866</v>
      </c>
      <c r="J1479" s="1" t="s">
        <v>802</v>
      </c>
      <c r="K1479" t="s">
        <v>803</v>
      </c>
      <c r="L1479" t="s">
        <v>874</v>
      </c>
      <c r="M1479" t="s">
        <v>874</v>
      </c>
      <c r="N1479" t="str">
        <f t="shared" si="23"/>
        <v>HCAHPS-H2AA-Responsiveness of Hospital Staff</v>
      </c>
      <c r="O1479">
        <f>COUNTIF([1]BriansMasterCategoryDefinitionL!$F$2:$F$525,N1479)</f>
        <v>1</v>
      </c>
    </row>
    <row r="1480" spans="1:15" hidden="1" x14ac:dyDescent="0.25">
      <c r="A1480" s="1">
        <v>16</v>
      </c>
      <c r="B1480" t="s">
        <v>790</v>
      </c>
      <c r="C1480" s="3" t="s">
        <v>1287</v>
      </c>
      <c r="D1480" s="3"/>
      <c r="E1480" s="1">
        <v>2087</v>
      </c>
      <c r="F1480" s="1">
        <v>96</v>
      </c>
      <c r="G1480" s="1">
        <v>11119</v>
      </c>
      <c r="H1480" s="1">
        <v>5871</v>
      </c>
      <c r="I1480" s="1">
        <v>5871</v>
      </c>
      <c r="J1480" s="1" t="s">
        <v>804</v>
      </c>
      <c r="K1480" t="s">
        <v>805</v>
      </c>
      <c r="L1480" t="s">
        <v>809</v>
      </c>
      <c r="M1480" t="s">
        <v>809</v>
      </c>
      <c r="N1480" t="str">
        <f t="shared" si="23"/>
        <v>HCAHPS-H6A-Cleanliness of the Hospital Environment</v>
      </c>
      <c r="O1480">
        <f>COUNTIF([1]BriansMasterCategoryDefinitionL!$F$2:$F$525,N1480)</f>
        <v>1</v>
      </c>
    </row>
    <row r="1481" spans="1:15" hidden="1" x14ac:dyDescent="0.25">
      <c r="A1481" s="1">
        <v>16</v>
      </c>
      <c r="B1481" t="s">
        <v>790</v>
      </c>
      <c r="C1481" s="3" t="s">
        <v>1287</v>
      </c>
      <c r="D1481" s="3"/>
      <c r="E1481" s="1">
        <v>2087</v>
      </c>
      <c r="F1481" s="1">
        <v>96</v>
      </c>
      <c r="G1481" s="1">
        <v>11120</v>
      </c>
      <c r="H1481" s="1">
        <v>5872</v>
      </c>
      <c r="I1481" s="1">
        <v>5872</v>
      </c>
      <c r="J1481" s="1" t="s">
        <v>807</v>
      </c>
      <c r="K1481" t="s">
        <v>808</v>
      </c>
      <c r="L1481" t="s">
        <v>810</v>
      </c>
      <c r="M1481" t="s">
        <v>810</v>
      </c>
      <c r="N1481" t="str">
        <f t="shared" si="23"/>
        <v>HCAHPS-H6O-Quietness of the Hospital Environment</v>
      </c>
      <c r="O1481">
        <f>COUNTIF([1]BriansMasterCategoryDefinitionL!$F$2:$F$525,N1481)</f>
        <v>1</v>
      </c>
    </row>
    <row r="1482" spans="1:15" hidden="1" x14ac:dyDescent="0.25">
      <c r="A1482" s="1">
        <v>16</v>
      </c>
      <c r="B1482" t="s">
        <v>790</v>
      </c>
      <c r="C1482" s="3" t="s">
        <v>1287</v>
      </c>
      <c r="D1482" s="3"/>
      <c r="E1482" s="1">
        <v>2087</v>
      </c>
      <c r="F1482" s="1">
        <v>96</v>
      </c>
      <c r="G1482" s="1">
        <v>11124</v>
      </c>
      <c r="H1482" s="1">
        <v>5876</v>
      </c>
      <c r="I1482" s="1">
        <v>5876</v>
      </c>
      <c r="J1482" s="1" t="s">
        <v>246</v>
      </c>
      <c r="K1482" t="s">
        <v>811</v>
      </c>
      <c r="L1482" t="s">
        <v>875</v>
      </c>
      <c r="M1482" t="s">
        <v>875</v>
      </c>
      <c r="N1482" t="str">
        <f t="shared" si="23"/>
        <v>HCAHPS-H4AE-Pain Management</v>
      </c>
      <c r="O1482">
        <f>COUNTIF([1]BriansMasterCategoryDefinitionL!$F$2:$F$525,N1482)</f>
        <v>1</v>
      </c>
    </row>
    <row r="1483" spans="1:15" hidden="1" x14ac:dyDescent="0.25">
      <c r="A1483" s="1">
        <v>16</v>
      </c>
      <c r="B1483" t="s">
        <v>790</v>
      </c>
      <c r="C1483" s="3" t="s">
        <v>1287</v>
      </c>
      <c r="D1483" s="3"/>
      <c r="E1483" s="1">
        <v>2087</v>
      </c>
      <c r="F1483" s="1">
        <v>96</v>
      </c>
      <c r="G1483" s="1">
        <v>11125</v>
      </c>
      <c r="H1483" s="1">
        <v>5877</v>
      </c>
      <c r="I1483" s="1">
        <v>5877</v>
      </c>
      <c r="J1483" s="1" t="s">
        <v>332</v>
      </c>
      <c r="K1483" t="s">
        <v>813</v>
      </c>
      <c r="L1483" t="s">
        <v>875</v>
      </c>
      <c r="M1483" t="s">
        <v>875</v>
      </c>
      <c r="N1483" t="str">
        <f t="shared" si="23"/>
        <v>HCAHPS-H4AF-Pain Management</v>
      </c>
      <c r="O1483">
        <f>COUNTIF([1]BriansMasterCategoryDefinitionL!$F$2:$F$525,N1483)</f>
        <v>1</v>
      </c>
    </row>
    <row r="1484" spans="1:15" hidden="1" x14ac:dyDescent="0.25">
      <c r="A1484" s="1">
        <v>16</v>
      </c>
      <c r="B1484" t="s">
        <v>790</v>
      </c>
      <c r="C1484" s="3" t="s">
        <v>1287</v>
      </c>
      <c r="D1484" s="3"/>
      <c r="E1484" s="1">
        <v>2087</v>
      </c>
      <c r="F1484" s="1">
        <v>96</v>
      </c>
      <c r="G1484" s="1">
        <v>11127</v>
      </c>
      <c r="H1484" s="1">
        <v>5879</v>
      </c>
      <c r="I1484" s="1">
        <v>5879</v>
      </c>
      <c r="J1484" s="1" t="s">
        <v>334</v>
      </c>
      <c r="K1484" t="s">
        <v>814</v>
      </c>
      <c r="L1484" t="s">
        <v>876</v>
      </c>
      <c r="M1484" t="s">
        <v>876</v>
      </c>
      <c r="N1484" t="str">
        <f t="shared" si="23"/>
        <v>HCAHPS-H4AM-Communication about Medicines</v>
      </c>
      <c r="O1484">
        <f>COUNTIF([1]BriansMasterCategoryDefinitionL!$F$2:$F$525,N1484)</f>
        <v>1</v>
      </c>
    </row>
    <row r="1485" spans="1:15" hidden="1" x14ac:dyDescent="0.25">
      <c r="A1485" s="1">
        <v>16</v>
      </c>
      <c r="B1485" t="s">
        <v>790</v>
      </c>
      <c r="C1485" s="3" t="s">
        <v>1287</v>
      </c>
      <c r="D1485" s="3"/>
      <c r="E1485" s="1">
        <v>2087</v>
      </c>
      <c r="F1485" s="1">
        <v>96</v>
      </c>
      <c r="G1485" s="1">
        <v>11128</v>
      </c>
      <c r="H1485" s="1">
        <v>5880</v>
      </c>
      <c r="I1485" s="1">
        <v>5880</v>
      </c>
      <c r="J1485" s="1" t="s">
        <v>816</v>
      </c>
      <c r="K1485" t="s">
        <v>817</v>
      </c>
      <c r="L1485" t="s">
        <v>876</v>
      </c>
      <c r="M1485" t="s">
        <v>876</v>
      </c>
      <c r="N1485" t="str">
        <f t="shared" si="23"/>
        <v>HCAHPS-H4AN-Communication about Medicines</v>
      </c>
      <c r="O1485">
        <f>COUNTIF([1]BriansMasterCategoryDefinitionL!$F$2:$F$525,N1485)</f>
        <v>1</v>
      </c>
    </row>
    <row r="1486" spans="1:15" hidden="1" x14ac:dyDescent="0.25">
      <c r="A1486" s="1">
        <v>16</v>
      </c>
      <c r="B1486" t="s">
        <v>790</v>
      </c>
      <c r="C1486" s="3" t="s">
        <v>1287</v>
      </c>
      <c r="D1486" s="3"/>
      <c r="E1486" s="1">
        <v>2087</v>
      </c>
      <c r="F1486" s="1">
        <v>96</v>
      </c>
      <c r="G1486" s="1">
        <v>11130</v>
      </c>
      <c r="H1486" s="1">
        <v>5883</v>
      </c>
      <c r="I1486" s="1">
        <v>5883</v>
      </c>
      <c r="J1486" s="1" t="s">
        <v>818</v>
      </c>
      <c r="K1486" t="s">
        <v>877</v>
      </c>
      <c r="L1486" t="s">
        <v>878</v>
      </c>
      <c r="M1486" t="s">
        <v>878</v>
      </c>
      <c r="N1486" t="str">
        <f t="shared" si="23"/>
        <v>HCAHPS-Y8AA-Discharge Information</v>
      </c>
      <c r="O1486">
        <f>COUNTIF([1]BriansMasterCategoryDefinitionL!$F$2:$F$525,N1486)</f>
        <v>1</v>
      </c>
    </row>
    <row r="1487" spans="1:15" hidden="1" x14ac:dyDescent="0.25">
      <c r="A1487" s="1">
        <v>16</v>
      </c>
      <c r="B1487" t="s">
        <v>790</v>
      </c>
      <c r="C1487" s="3" t="s">
        <v>1287</v>
      </c>
      <c r="D1487" s="3"/>
      <c r="E1487" s="1">
        <v>2087</v>
      </c>
      <c r="F1487" s="1">
        <v>96</v>
      </c>
      <c r="G1487" s="1">
        <v>11131</v>
      </c>
      <c r="H1487" s="1">
        <v>5884</v>
      </c>
      <c r="I1487" s="1">
        <v>5884</v>
      </c>
      <c r="J1487" s="1" t="s">
        <v>404</v>
      </c>
      <c r="K1487" t="s">
        <v>821</v>
      </c>
      <c r="L1487" t="s">
        <v>878</v>
      </c>
      <c r="M1487" t="s">
        <v>878</v>
      </c>
      <c r="N1487" t="str">
        <f t="shared" si="23"/>
        <v>HCAHPS-Y8AB-Discharge Information</v>
      </c>
      <c r="O1487">
        <f>COUNTIF([1]BriansMasterCategoryDefinitionL!$F$2:$F$525,N1487)</f>
        <v>1</v>
      </c>
    </row>
    <row r="1488" spans="1:15" hidden="1" x14ac:dyDescent="0.25">
      <c r="A1488" s="1">
        <v>16</v>
      </c>
      <c r="B1488" t="s">
        <v>790</v>
      </c>
      <c r="C1488" s="3" t="s">
        <v>1287</v>
      </c>
      <c r="D1488" s="3"/>
      <c r="E1488" s="1">
        <v>2087</v>
      </c>
      <c r="F1488" s="1">
        <v>96</v>
      </c>
      <c r="G1488" s="1">
        <v>11132</v>
      </c>
      <c r="H1488" s="1">
        <v>5885</v>
      </c>
      <c r="I1488" s="1">
        <v>5885</v>
      </c>
      <c r="J1488" s="1" t="s">
        <v>231</v>
      </c>
      <c r="K1488" t="s">
        <v>879</v>
      </c>
      <c r="L1488" t="s">
        <v>388</v>
      </c>
      <c r="M1488" t="s">
        <v>388</v>
      </c>
      <c r="N1488" t="str">
        <f t="shared" si="23"/>
        <v>HCAHPS-H30-Overall Rating of Hospital</v>
      </c>
      <c r="O1488">
        <f>COUNTIF([1]BriansMasterCategoryDefinitionL!$F$2:$F$525,N1488)</f>
        <v>1</v>
      </c>
    </row>
    <row r="1489" spans="1:15" hidden="1" x14ac:dyDescent="0.25">
      <c r="A1489" s="1">
        <v>16</v>
      </c>
      <c r="B1489" t="s">
        <v>790</v>
      </c>
      <c r="C1489" s="3" t="s">
        <v>1287</v>
      </c>
      <c r="D1489" s="3"/>
      <c r="E1489" s="1">
        <v>2087</v>
      </c>
      <c r="F1489" s="1">
        <v>96</v>
      </c>
      <c r="G1489" s="1">
        <v>11133</v>
      </c>
      <c r="H1489" s="1">
        <v>5886</v>
      </c>
      <c r="I1489" s="1">
        <v>5886</v>
      </c>
      <c r="J1489" s="1" t="s">
        <v>252</v>
      </c>
      <c r="K1489" t="s">
        <v>824</v>
      </c>
      <c r="L1489" t="s">
        <v>389</v>
      </c>
      <c r="M1489" t="s">
        <v>389</v>
      </c>
      <c r="N1489" t="str">
        <f t="shared" si="23"/>
        <v>HCAHPS-H17-Willingness to Recommend the Hospital</v>
      </c>
      <c r="O1489">
        <f>COUNTIF([1]BriansMasterCategoryDefinitionL!$F$2:$F$525,N1489)</f>
        <v>1</v>
      </c>
    </row>
    <row r="1490" spans="1:15" hidden="1" x14ac:dyDescent="0.25">
      <c r="A1490" s="1">
        <v>16</v>
      </c>
      <c r="B1490" t="s">
        <v>790</v>
      </c>
      <c r="C1490" s="3" t="s">
        <v>1287</v>
      </c>
      <c r="D1490" s="3"/>
      <c r="E1490" s="1">
        <v>2087</v>
      </c>
      <c r="F1490" s="1">
        <v>96</v>
      </c>
      <c r="G1490" s="1">
        <v>19576</v>
      </c>
      <c r="H1490" s="1">
        <v>19576</v>
      </c>
      <c r="I1490" s="1">
        <v>19576</v>
      </c>
      <c r="J1490" s="1" t="s">
        <v>826</v>
      </c>
      <c r="K1490" t="s">
        <v>827</v>
      </c>
      <c r="L1490" t="s">
        <v>828</v>
      </c>
      <c r="M1490" t="s">
        <v>828</v>
      </c>
      <c r="N1490" t="str">
        <f t="shared" si="23"/>
        <v>HCAHPS-H8PF-Transition of Care</v>
      </c>
      <c r="O1490">
        <f>COUNTIF([1]BriansMasterCategoryDefinitionL!$F$2:$F$525,N1490)</f>
        <v>1</v>
      </c>
    </row>
    <row r="1491" spans="1:15" hidden="1" x14ac:dyDescent="0.25">
      <c r="A1491" s="1">
        <v>16</v>
      </c>
      <c r="B1491" t="s">
        <v>790</v>
      </c>
      <c r="C1491" s="3" t="s">
        <v>1287</v>
      </c>
      <c r="D1491" s="3"/>
      <c r="E1491" s="1">
        <v>2087</v>
      </c>
      <c r="F1491" s="1">
        <v>96</v>
      </c>
      <c r="G1491" s="1">
        <v>19577</v>
      </c>
      <c r="H1491" s="1">
        <v>19577</v>
      </c>
      <c r="I1491" s="1">
        <v>19577</v>
      </c>
      <c r="J1491" s="1" t="s">
        <v>829</v>
      </c>
      <c r="K1491" t="s">
        <v>830</v>
      </c>
      <c r="L1491" t="s">
        <v>828</v>
      </c>
      <c r="M1491" t="s">
        <v>828</v>
      </c>
      <c r="N1491" t="str">
        <f t="shared" si="23"/>
        <v>HCAHPS-H8PR-Transition of Care</v>
      </c>
      <c r="O1491">
        <f>COUNTIF([1]BriansMasterCategoryDefinitionL!$F$2:$F$525,N1491)</f>
        <v>1</v>
      </c>
    </row>
    <row r="1492" spans="1:15" hidden="1" x14ac:dyDescent="0.25">
      <c r="A1492" s="1">
        <v>16</v>
      </c>
      <c r="B1492" t="s">
        <v>790</v>
      </c>
      <c r="C1492" s="3" t="s">
        <v>1287</v>
      </c>
      <c r="D1492" s="3"/>
      <c r="E1492" s="1">
        <v>2087</v>
      </c>
      <c r="F1492" s="1">
        <v>96</v>
      </c>
      <c r="G1492" s="1">
        <v>19578</v>
      </c>
      <c r="H1492" s="1">
        <v>19578</v>
      </c>
      <c r="I1492" s="1">
        <v>19578</v>
      </c>
      <c r="J1492" s="1" t="s">
        <v>831</v>
      </c>
      <c r="K1492" t="s">
        <v>832</v>
      </c>
      <c r="L1492" t="s">
        <v>828</v>
      </c>
      <c r="M1492" t="s">
        <v>828</v>
      </c>
      <c r="N1492" t="str">
        <f t="shared" si="23"/>
        <v>HCAHPS-H8PM-Transition of Care</v>
      </c>
      <c r="O1492">
        <f>COUNTIF([1]BriansMasterCategoryDefinitionL!$F$2:$F$525,N1492)</f>
        <v>1</v>
      </c>
    </row>
    <row r="1493" spans="1:15" hidden="1" x14ac:dyDescent="0.25">
      <c r="A1493" s="1">
        <v>16</v>
      </c>
      <c r="B1493" t="s">
        <v>790</v>
      </c>
      <c r="C1493" s="3" t="s">
        <v>1287</v>
      </c>
      <c r="D1493" s="3"/>
      <c r="E1493" s="1">
        <v>2149</v>
      </c>
      <c r="F1493" s="1">
        <v>96</v>
      </c>
      <c r="G1493" s="1">
        <v>11112</v>
      </c>
      <c r="H1493" s="1">
        <v>5863</v>
      </c>
      <c r="I1493" s="1">
        <v>5863</v>
      </c>
      <c r="J1493" s="1" t="s">
        <v>235</v>
      </c>
      <c r="K1493" t="s">
        <v>791</v>
      </c>
      <c r="L1493" t="s">
        <v>872</v>
      </c>
      <c r="M1493" t="s">
        <v>872</v>
      </c>
      <c r="N1493" t="str">
        <f t="shared" si="23"/>
        <v>HCAHPS-H2C-Communication with Nurses</v>
      </c>
      <c r="O1493">
        <f>COUNTIF([1]BriansMasterCategoryDefinitionL!$F$2:$F$525,N1493)</f>
        <v>1</v>
      </c>
    </row>
    <row r="1494" spans="1:15" hidden="1" x14ac:dyDescent="0.25">
      <c r="A1494" s="1">
        <v>16</v>
      </c>
      <c r="B1494" t="s">
        <v>790</v>
      </c>
      <c r="C1494" s="3" t="s">
        <v>1287</v>
      </c>
      <c r="D1494" s="3"/>
      <c r="E1494" s="1">
        <v>2149</v>
      </c>
      <c r="F1494" s="1">
        <v>96</v>
      </c>
      <c r="G1494" s="1">
        <v>11113</v>
      </c>
      <c r="H1494" s="1">
        <v>5864</v>
      </c>
      <c r="I1494" s="1">
        <v>5864</v>
      </c>
      <c r="J1494" s="1" t="s">
        <v>184</v>
      </c>
      <c r="K1494" t="s">
        <v>793</v>
      </c>
      <c r="L1494" t="s">
        <v>872</v>
      </c>
      <c r="M1494" t="s">
        <v>872</v>
      </c>
      <c r="N1494" t="str">
        <f t="shared" si="23"/>
        <v>HCAHPS-H2O-Communication with Nurses</v>
      </c>
      <c r="O1494">
        <f>COUNTIF([1]BriansMasterCategoryDefinitionL!$F$2:$F$525,N1494)</f>
        <v>1</v>
      </c>
    </row>
    <row r="1495" spans="1:15" hidden="1" x14ac:dyDescent="0.25">
      <c r="A1495" s="1">
        <v>16</v>
      </c>
      <c r="B1495" t="s">
        <v>790</v>
      </c>
      <c r="C1495" s="3" t="s">
        <v>1287</v>
      </c>
      <c r="D1495" s="3"/>
      <c r="E1495" s="1">
        <v>2149</v>
      </c>
      <c r="F1495" s="1">
        <v>96</v>
      </c>
      <c r="G1495" s="1">
        <v>11114</v>
      </c>
      <c r="H1495" s="1">
        <v>5865</v>
      </c>
      <c r="I1495" s="1">
        <v>5865</v>
      </c>
      <c r="J1495" s="1" t="s">
        <v>186</v>
      </c>
      <c r="K1495" t="s">
        <v>794</v>
      </c>
      <c r="L1495" t="s">
        <v>872</v>
      </c>
      <c r="M1495" t="s">
        <v>872</v>
      </c>
      <c r="N1495" t="str">
        <f t="shared" si="23"/>
        <v>HCAHPS-H2J-Communication with Nurses</v>
      </c>
      <c r="O1495">
        <f>COUNTIF([1]BriansMasterCategoryDefinitionL!$F$2:$F$525,N1495)</f>
        <v>1</v>
      </c>
    </row>
    <row r="1496" spans="1:15" hidden="1" x14ac:dyDescent="0.25">
      <c r="A1496" s="1">
        <v>16</v>
      </c>
      <c r="B1496" t="s">
        <v>790</v>
      </c>
      <c r="C1496" s="3" t="s">
        <v>1287</v>
      </c>
      <c r="D1496" s="3"/>
      <c r="E1496" s="1">
        <v>2149</v>
      </c>
      <c r="F1496" s="1">
        <v>96</v>
      </c>
      <c r="G1496" s="1">
        <v>11116</v>
      </c>
      <c r="H1496" s="1">
        <v>5868</v>
      </c>
      <c r="I1496" s="1">
        <v>5868</v>
      </c>
      <c r="J1496" s="1" t="s">
        <v>244</v>
      </c>
      <c r="K1496" t="s">
        <v>795</v>
      </c>
      <c r="L1496" t="s">
        <v>873</v>
      </c>
      <c r="M1496" t="s">
        <v>873</v>
      </c>
      <c r="N1496" t="str">
        <f t="shared" si="23"/>
        <v>HCAHPS-H3C-Communication with Doctors</v>
      </c>
      <c r="O1496">
        <f>COUNTIF([1]BriansMasterCategoryDefinitionL!$F$2:$F$525,N1496)</f>
        <v>1</v>
      </c>
    </row>
    <row r="1497" spans="1:15" hidden="1" x14ac:dyDescent="0.25">
      <c r="A1497" s="1">
        <v>16</v>
      </c>
      <c r="B1497" t="s">
        <v>790</v>
      </c>
      <c r="C1497" s="3" t="s">
        <v>1287</v>
      </c>
      <c r="D1497" s="3"/>
      <c r="E1497" s="1">
        <v>2149</v>
      </c>
      <c r="F1497" s="1">
        <v>96</v>
      </c>
      <c r="G1497" s="1">
        <v>11117</v>
      </c>
      <c r="H1497" s="1">
        <v>5869</v>
      </c>
      <c r="I1497" s="1">
        <v>5869</v>
      </c>
      <c r="J1497" s="1" t="s">
        <v>158</v>
      </c>
      <c r="K1497" t="s">
        <v>797</v>
      </c>
      <c r="L1497" t="s">
        <v>873</v>
      </c>
      <c r="M1497" t="s">
        <v>873</v>
      </c>
      <c r="N1497" t="str">
        <f t="shared" si="23"/>
        <v>HCAHPS-H3O-Communication with Doctors</v>
      </c>
      <c r="O1497">
        <f>COUNTIF([1]BriansMasterCategoryDefinitionL!$F$2:$F$525,N1497)</f>
        <v>1</v>
      </c>
    </row>
    <row r="1498" spans="1:15" hidden="1" x14ac:dyDescent="0.25">
      <c r="A1498" s="1">
        <v>16</v>
      </c>
      <c r="B1498" t="s">
        <v>790</v>
      </c>
      <c r="C1498" s="3" t="s">
        <v>1287</v>
      </c>
      <c r="D1498" s="3"/>
      <c r="E1498" s="1">
        <v>2149</v>
      </c>
      <c r="F1498" s="1">
        <v>96</v>
      </c>
      <c r="G1498" s="1">
        <v>11118</v>
      </c>
      <c r="H1498" s="1">
        <v>5870</v>
      </c>
      <c r="I1498" s="1">
        <v>5870</v>
      </c>
      <c r="J1498" s="1" t="s">
        <v>161</v>
      </c>
      <c r="K1498" t="s">
        <v>798</v>
      </c>
      <c r="L1498" t="s">
        <v>873</v>
      </c>
      <c r="M1498" t="s">
        <v>873</v>
      </c>
      <c r="N1498" t="str">
        <f t="shared" si="23"/>
        <v>HCAHPS-H3J-Communication with Doctors</v>
      </c>
      <c r="O1498">
        <f>COUNTIF([1]BriansMasterCategoryDefinitionL!$F$2:$F$525,N1498)</f>
        <v>1</v>
      </c>
    </row>
    <row r="1499" spans="1:15" hidden="1" x14ac:dyDescent="0.25">
      <c r="A1499" s="1">
        <v>16</v>
      </c>
      <c r="B1499" t="s">
        <v>790</v>
      </c>
      <c r="C1499" s="3" t="s">
        <v>1287</v>
      </c>
      <c r="D1499" s="3"/>
      <c r="E1499" s="1">
        <v>2149</v>
      </c>
      <c r="F1499" s="1">
        <v>96</v>
      </c>
      <c r="G1499" s="1">
        <v>11115</v>
      </c>
      <c r="H1499" s="1">
        <v>5866</v>
      </c>
      <c r="I1499" s="1">
        <v>5866</v>
      </c>
      <c r="J1499" s="1" t="s">
        <v>802</v>
      </c>
      <c r="K1499" t="s">
        <v>803</v>
      </c>
      <c r="L1499" t="s">
        <v>874</v>
      </c>
      <c r="M1499" t="s">
        <v>874</v>
      </c>
      <c r="N1499" t="str">
        <f t="shared" si="23"/>
        <v>HCAHPS-H2AA-Responsiveness of Hospital Staff</v>
      </c>
      <c r="O1499">
        <f>COUNTIF([1]BriansMasterCategoryDefinitionL!$F$2:$F$525,N1499)</f>
        <v>1</v>
      </c>
    </row>
    <row r="1500" spans="1:15" hidden="1" x14ac:dyDescent="0.25">
      <c r="A1500" s="1">
        <v>16</v>
      </c>
      <c r="B1500" t="s">
        <v>790</v>
      </c>
      <c r="C1500" s="3" t="s">
        <v>1287</v>
      </c>
      <c r="D1500" s="3"/>
      <c r="E1500" s="1">
        <v>2149</v>
      </c>
      <c r="F1500" s="1">
        <v>96</v>
      </c>
      <c r="G1500" s="1">
        <v>11122</v>
      </c>
      <c r="H1500" s="1">
        <v>5874</v>
      </c>
      <c r="I1500" s="1">
        <v>5874</v>
      </c>
      <c r="J1500" s="1" t="s">
        <v>799</v>
      </c>
      <c r="K1500" t="s">
        <v>800</v>
      </c>
      <c r="L1500" t="s">
        <v>874</v>
      </c>
      <c r="M1500" t="s">
        <v>874</v>
      </c>
      <c r="N1500" t="str">
        <f t="shared" si="23"/>
        <v>HCAHPS-H4AP-Responsiveness of Hospital Staff</v>
      </c>
      <c r="O1500">
        <f>COUNTIF([1]BriansMasterCategoryDefinitionL!$F$2:$F$525,N1500)</f>
        <v>1</v>
      </c>
    </row>
    <row r="1501" spans="1:15" hidden="1" x14ac:dyDescent="0.25">
      <c r="A1501" s="1">
        <v>16</v>
      </c>
      <c r="B1501" t="s">
        <v>790</v>
      </c>
      <c r="C1501" s="3" t="s">
        <v>1287</v>
      </c>
      <c r="D1501" s="3"/>
      <c r="E1501" s="1">
        <v>2149</v>
      </c>
      <c r="F1501" s="1">
        <v>96</v>
      </c>
      <c r="G1501" s="1">
        <v>11119</v>
      </c>
      <c r="H1501" s="1">
        <v>5871</v>
      </c>
      <c r="I1501" s="1">
        <v>5871</v>
      </c>
      <c r="J1501" s="1" t="s">
        <v>804</v>
      </c>
      <c r="K1501" t="s">
        <v>805</v>
      </c>
      <c r="L1501" t="s">
        <v>809</v>
      </c>
      <c r="M1501" t="s">
        <v>809</v>
      </c>
      <c r="N1501" t="str">
        <f t="shared" si="23"/>
        <v>HCAHPS-H6A-Cleanliness of the Hospital Environment</v>
      </c>
      <c r="O1501">
        <f>COUNTIF([1]BriansMasterCategoryDefinitionL!$F$2:$F$525,N1501)</f>
        <v>1</v>
      </c>
    </row>
    <row r="1502" spans="1:15" hidden="1" x14ac:dyDescent="0.25">
      <c r="A1502" s="1">
        <v>16</v>
      </c>
      <c r="B1502" t="s">
        <v>790</v>
      </c>
      <c r="C1502" s="3" t="s">
        <v>1287</v>
      </c>
      <c r="D1502" s="3"/>
      <c r="E1502" s="1">
        <v>2149</v>
      </c>
      <c r="F1502" s="1">
        <v>96</v>
      </c>
      <c r="G1502" s="1">
        <v>11120</v>
      </c>
      <c r="H1502" s="1">
        <v>5872</v>
      </c>
      <c r="I1502" s="1">
        <v>5872</v>
      </c>
      <c r="J1502" s="1" t="s">
        <v>807</v>
      </c>
      <c r="K1502" t="s">
        <v>808</v>
      </c>
      <c r="L1502" t="s">
        <v>810</v>
      </c>
      <c r="M1502" t="s">
        <v>810</v>
      </c>
      <c r="N1502" t="str">
        <f t="shared" si="23"/>
        <v>HCAHPS-H6O-Quietness of the Hospital Environment</v>
      </c>
      <c r="O1502">
        <f>COUNTIF([1]BriansMasterCategoryDefinitionL!$F$2:$F$525,N1502)</f>
        <v>1</v>
      </c>
    </row>
    <row r="1503" spans="1:15" hidden="1" x14ac:dyDescent="0.25">
      <c r="A1503" s="1">
        <v>16</v>
      </c>
      <c r="B1503" t="s">
        <v>790</v>
      </c>
      <c r="C1503" s="3" t="s">
        <v>1287</v>
      </c>
      <c r="D1503" s="3"/>
      <c r="E1503" s="1">
        <v>2149</v>
      </c>
      <c r="F1503" s="1">
        <v>96</v>
      </c>
      <c r="G1503" s="1">
        <v>11124</v>
      </c>
      <c r="H1503" s="1">
        <v>5876</v>
      </c>
      <c r="I1503" s="1">
        <v>5876</v>
      </c>
      <c r="J1503" s="1" t="s">
        <v>246</v>
      </c>
      <c r="K1503" t="s">
        <v>811</v>
      </c>
      <c r="L1503" t="s">
        <v>875</v>
      </c>
      <c r="M1503" t="s">
        <v>875</v>
      </c>
      <c r="N1503" t="str">
        <f t="shared" si="23"/>
        <v>HCAHPS-H4AE-Pain Management</v>
      </c>
      <c r="O1503">
        <f>COUNTIF([1]BriansMasterCategoryDefinitionL!$F$2:$F$525,N1503)</f>
        <v>1</v>
      </c>
    </row>
    <row r="1504" spans="1:15" hidden="1" x14ac:dyDescent="0.25">
      <c r="A1504" s="1">
        <v>16</v>
      </c>
      <c r="B1504" t="s">
        <v>790</v>
      </c>
      <c r="C1504" s="3" t="s">
        <v>1287</v>
      </c>
      <c r="D1504" s="3"/>
      <c r="E1504" s="1">
        <v>2149</v>
      </c>
      <c r="F1504" s="1">
        <v>96</v>
      </c>
      <c r="G1504" s="1">
        <v>11125</v>
      </c>
      <c r="H1504" s="1">
        <v>5877</v>
      </c>
      <c r="I1504" s="1">
        <v>5877</v>
      </c>
      <c r="J1504" s="1" t="s">
        <v>332</v>
      </c>
      <c r="K1504" t="s">
        <v>813</v>
      </c>
      <c r="L1504" t="s">
        <v>875</v>
      </c>
      <c r="M1504" t="s">
        <v>875</v>
      </c>
      <c r="N1504" t="str">
        <f t="shared" si="23"/>
        <v>HCAHPS-H4AF-Pain Management</v>
      </c>
      <c r="O1504">
        <f>COUNTIF([1]BriansMasterCategoryDefinitionL!$F$2:$F$525,N1504)</f>
        <v>1</v>
      </c>
    </row>
    <row r="1505" spans="1:15" hidden="1" x14ac:dyDescent="0.25">
      <c r="A1505" s="1">
        <v>16</v>
      </c>
      <c r="B1505" t="s">
        <v>790</v>
      </c>
      <c r="C1505" s="3" t="s">
        <v>1287</v>
      </c>
      <c r="D1505" s="3"/>
      <c r="E1505" s="1">
        <v>2149</v>
      </c>
      <c r="F1505" s="1">
        <v>96</v>
      </c>
      <c r="G1505" s="1">
        <v>11127</v>
      </c>
      <c r="H1505" s="1">
        <v>5879</v>
      </c>
      <c r="I1505" s="1">
        <v>5879</v>
      </c>
      <c r="J1505" s="1" t="s">
        <v>334</v>
      </c>
      <c r="K1505" t="s">
        <v>814</v>
      </c>
      <c r="L1505" t="s">
        <v>876</v>
      </c>
      <c r="M1505" t="s">
        <v>876</v>
      </c>
      <c r="N1505" t="str">
        <f t="shared" si="23"/>
        <v>HCAHPS-H4AM-Communication about Medicines</v>
      </c>
      <c r="O1505">
        <f>COUNTIF([1]BriansMasterCategoryDefinitionL!$F$2:$F$525,N1505)</f>
        <v>1</v>
      </c>
    </row>
    <row r="1506" spans="1:15" hidden="1" x14ac:dyDescent="0.25">
      <c r="A1506" s="1">
        <v>16</v>
      </c>
      <c r="B1506" t="s">
        <v>790</v>
      </c>
      <c r="C1506" s="3" t="s">
        <v>1287</v>
      </c>
      <c r="D1506" s="3"/>
      <c r="E1506" s="1">
        <v>2149</v>
      </c>
      <c r="F1506" s="1">
        <v>96</v>
      </c>
      <c r="G1506" s="1">
        <v>11128</v>
      </c>
      <c r="H1506" s="1">
        <v>5880</v>
      </c>
      <c r="I1506" s="1">
        <v>5880</v>
      </c>
      <c r="J1506" s="1" t="s">
        <v>816</v>
      </c>
      <c r="K1506" t="s">
        <v>817</v>
      </c>
      <c r="L1506" t="s">
        <v>876</v>
      </c>
      <c r="M1506" t="s">
        <v>876</v>
      </c>
      <c r="N1506" t="str">
        <f t="shared" si="23"/>
        <v>HCAHPS-H4AN-Communication about Medicines</v>
      </c>
      <c r="O1506">
        <f>COUNTIF([1]BriansMasterCategoryDefinitionL!$F$2:$F$525,N1506)</f>
        <v>1</v>
      </c>
    </row>
    <row r="1507" spans="1:15" hidden="1" x14ac:dyDescent="0.25">
      <c r="A1507" s="1">
        <v>16</v>
      </c>
      <c r="B1507" t="s">
        <v>790</v>
      </c>
      <c r="C1507" s="3" t="s">
        <v>1287</v>
      </c>
      <c r="D1507" s="3"/>
      <c r="E1507" s="1">
        <v>2149</v>
      </c>
      <c r="F1507" s="1">
        <v>96</v>
      </c>
      <c r="G1507" s="1">
        <v>11130</v>
      </c>
      <c r="H1507" s="1">
        <v>5883</v>
      </c>
      <c r="I1507" s="1">
        <v>5883</v>
      </c>
      <c r="J1507" s="1" t="s">
        <v>818</v>
      </c>
      <c r="K1507" t="s">
        <v>877</v>
      </c>
      <c r="L1507" t="s">
        <v>878</v>
      </c>
      <c r="M1507" t="s">
        <v>878</v>
      </c>
      <c r="N1507" t="str">
        <f t="shared" si="23"/>
        <v>HCAHPS-Y8AA-Discharge Information</v>
      </c>
      <c r="O1507">
        <f>COUNTIF([1]BriansMasterCategoryDefinitionL!$F$2:$F$525,N1507)</f>
        <v>1</v>
      </c>
    </row>
    <row r="1508" spans="1:15" hidden="1" x14ac:dyDescent="0.25">
      <c r="A1508" s="1">
        <v>16</v>
      </c>
      <c r="B1508" t="s">
        <v>790</v>
      </c>
      <c r="C1508" s="3" t="s">
        <v>1287</v>
      </c>
      <c r="D1508" s="3"/>
      <c r="E1508" s="1">
        <v>2149</v>
      </c>
      <c r="F1508" s="1">
        <v>96</v>
      </c>
      <c r="G1508" s="1">
        <v>11131</v>
      </c>
      <c r="H1508" s="1">
        <v>5884</v>
      </c>
      <c r="I1508" s="1">
        <v>5884</v>
      </c>
      <c r="J1508" s="1" t="s">
        <v>404</v>
      </c>
      <c r="K1508" t="s">
        <v>821</v>
      </c>
      <c r="L1508" t="s">
        <v>878</v>
      </c>
      <c r="M1508" t="s">
        <v>878</v>
      </c>
      <c r="N1508" t="str">
        <f t="shared" si="23"/>
        <v>HCAHPS-Y8AB-Discharge Information</v>
      </c>
      <c r="O1508">
        <f>COUNTIF([1]BriansMasterCategoryDefinitionL!$F$2:$F$525,N1508)</f>
        <v>1</v>
      </c>
    </row>
    <row r="1509" spans="1:15" hidden="1" x14ac:dyDescent="0.25">
      <c r="A1509" s="1">
        <v>16</v>
      </c>
      <c r="B1509" t="s">
        <v>790</v>
      </c>
      <c r="C1509" s="3" t="s">
        <v>1287</v>
      </c>
      <c r="D1509" s="3"/>
      <c r="E1509" s="1">
        <v>2149</v>
      </c>
      <c r="F1509" s="1">
        <v>96</v>
      </c>
      <c r="G1509" s="1">
        <v>11132</v>
      </c>
      <c r="H1509" s="1">
        <v>5885</v>
      </c>
      <c r="I1509" s="1">
        <v>5885</v>
      </c>
      <c r="J1509" s="1" t="s">
        <v>231</v>
      </c>
      <c r="K1509" t="s">
        <v>879</v>
      </c>
      <c r="L1509" t="s">
        <v>388</v>
      </c>
      <c r="M1509" t="s">
        <v>388</v>
      </c>
      <c r="N1509" t="str">
        <f t="shared" si="23"/>
        <v>HCAHPS-H30-Overall Rating of Hospital</v>
      </c>
      <c r="O1509">
        <f>COUNTIF([1]BriansMasterCategoryDefinitionL!$F$2:$F$525,N1509)</f>
        <v>1</v>
      </c>
    </row>
    <row r="1510" spans="1:15" hidden="1" x14ac:dyDescent="0.25">
      <c r="A1510" s="1">
        <v>16</v>
      </c>
      <c r="B1510" t="s">
        <v>790</v>
      </c>
      <c r="C1510" s="3" t="s">
        <v>1287</v>
      </c>
      <c r="D1510" s="3"/>
      <c r="E1510" s="1">
        <v>2149</v>
      </c>
      <c r="F1510" s="1">
        <v>96</v>
      </c>
      <c r="G1510" s="1">
        <v>11133</v>
      </c>
      <c r="H1510" s="1">
        <v>5886</v>
      </c>
      <c r="I1510" s="1">
        <v>5886</v>
      </c>
      <c r="J1510" s="1" t="s">
        <v>252</v>
      </c>
      <c r="K1510" t="s">
        <v>824</v>
      </c>
      <c r="L1510" t="s">
        <v>389</v>
      </c>
      <c r="M1510" t="s">
        <v>389</v>
      </c>
      <c r="N1510" t="str">
        <f t="shared" si="23"/>
        <v>HCAHPS-H17-Willingness to Recommend the Hospital</v>
      </c>
      <c r="O1510">
        <f>COUNTIF([1]BriansMasterCategoryDefinitionL!$F$2:$F$525,N1510)</f>
        <v>1</v>
      </c>
    </row>
    <row r="1511" spans="1:15" hidden="1" x14ac:dyDescent="0.25">
      <c r="A1511" s="1">
        <v>16</v>
      </c>
      <c r="B1511" t="s">
        <v>790</v>
      </c>
      <c r="C1511" s="3" t="s">
        <v>1287</v>
      </c>
      <c r="D1511" s="3"/>
      <c r="E1511" s="1">
        <v>2149</v>
      </c>
      <c r="F1511" s="1">
        <v>96</v>
      </c>
      <c r="G1511" s="1">
        <v>20381</v>
      </c>
      <c r="H1511" s="1">
        <v>19576</v>
      </c>
      <c r="I1511" s="1">
        <v>19576</v>
      </c>
      <c r="J1511" s="1" t="s">
        <v>826</v>
      </c>
      <c r="K1511" t="s">
        <v>827</v>
      </c>
      <c r="L1511" t="s">
        <v>828</v>
      </c>
      <c r="M1511" t="s">
        <v>828</v>
      </c>
      <c r="N1511" t="str">
        <f t="shared" si="23"/>
        <v>HCAHPS-H8PF-Transition of Care</v>
      </c>
      <c r="O1511">
        <f>COUNTIF([1]BriansMasterCategoryDefinitionL!$F$2:$F$525,N1511)</f>
        <v>1</v>
      </c>
    </row>
    <row r="1512" spans="1:15" hidden="1" x14ac:dyDescent="0.25">
      <c r="A1512" s="1">
        <v>16</v>
      </c>
      <c r="B1512" t="s">
        <v>790</v>
      </c>
      <c r="C1512" s="3" t="s">
        <v>1287</v>
      </c>
      <c r="D1512" s="3"/>
      <c r="E1512" s="1">
        <v>2149</v>
      </c>
      <c r="F1512" s="1">
        <v>96</v>
      </c>
      <c r="G1512" s="1">
        <v>20382</v>
      </c>
      <c r="H1512" s="1">
        <v>19577</v>
      </c>
      <c r="I1512" s="1">
        <v>19577</v>
      </c>
      <c r="J1512" s="1" t="s">
        <v>829</v>
      </c>
      <c r="K1512" t="s">
        <v>830</v>
      </c>
      <c r="L1512" t="s">
        <v>828</v>
      </c>
      <c r="M1512" t="s">
        <v>828</v>
      </c>
      <c r="N1512" t="str">
        <f t="shared" si="23"/>
        <v>HCAHPS-H8PR-Transition of Care</v>
      </c>
      <c r="O1512">
        <f>COUNTIF([1]BriansMasterCategoryDefinitionL!$F$2:$F$525,N1512)</f>
        <v>1</v>
      </c>
    </row>
    <row r="1513" spans="1:15" hidden="1" x14ac:dyDescent="0.25">
      <c r="A1513" s="1">
        <v>16</v>
      </c>
      <c r="B1513" t="s">
        <v>790</v>
      </c>
      <c r="C1513" s="3" t="s">
        <v>1287</v>
      </c>
      <c r="D1513" s="3"/>
      <c r="E1513" s="1">
        <v>2149</v>
      </c>
      <c r="F1513" s="1">
        <v>96</v>
      </c>
      <c r="G1513" s="1">
        <v>20383</v>
      </c>
      <c r="H1513" s="1">
        <v>19578</v>
      </c>
      <c r="I1513" s="1">
        <v>19578</v>
      </c>
      <c r="J1513" s="1" t="s">
        <v>831</v>
      </c>
      <c r="K1513" t="s">
        <v>832</v>
      </c>
      <c r="L1513" t="s">
        <v>828</v>
      </c>
      <c r="M1513" t="s">
        <v>828</v>
      </c>
      <c r="N1513" t="str">
        <f t="shared" si="23"/>
        <v>HCAHPS-H8PM-Transition of Care</v>
      </c>
      <c r="O1513">
        <f>COUNTIF([1]BriansMasterCategoryDefinitionL!$F$2:$F$525,N1513)</f>
        <v>1</v>
      </c>
    </row>
    <row r="1514" spans="1:15" hidden="1" x14ac:dyDescent="0.25">
      <c r="A1514" s="1">
        <v>16</v>
      </c>
      <c r="B1514" t="s">
        <v>790</v>
      </c>
      <c r="C1514" s="3" t="s">
        <v>1287</v>
      </c>
      <c r="D1514" s="3"/>
      <c r="E1514" s="1">
        <v>2086</v>
      </c>
      <c r="F1514" s="1">
        <v>71</v>
      </c>
      <c r="G1514" s="1">
        <v>11112</v>
      </c>
      <c r="H1514" s="1">
        <v>5863</v>
      </c>
      <c r="I1514" s="1">
        <v>5863</v>
      </c>
      <c r="J1514" s="1" t="s">
        <v>235</v>
      </c>
      <c r="K1514" t="s">
        <v>791</v>
      </c>
      <c r="L1514" t="s">
        <v>872</v>
      </c>
      <c r="M1514" t="s">
        <v>872</v>
      </c>
      <c r="N1514" t="str">
        <f t="shared" si="23"/>
        <v>HCAHPS-H2C-Communication with Nurses</v>
      </c>
      <c r="O1514">
        <f>COUNTIF([1]BriansMasterCategoryDefinitionL!$F$2:$F$525,N1514)</f>
        <v>1</v>
      </c>
    </row>
    <row r="1515" spans="1:15" hidden="1" x14ac:dyDescent="0.25">
      <c r="A1515" s="1">
        <v>16</v>
      </c>
      <c r="B1515" t="s">
        <v>790</v>
      </c>
      <c r="C1515" s="3" t="s">
        <v>1287</v>
      </c>
      <c r="D1515" s="3"/>
      <c r="E1515" s="1">
        <v>2086</v>
      </c>
      <c r="F1515" s="1">
        <v>71</v>
      </c>
      <c r="G1515" s="1">
        <v>11113</v>
      </c>
      <c r="H1515" s="1">
        <v>5864</v>
      </c>
      <c r="I1515" s="1">
        <v>5864</v>
      </c>
      <c r="J1515" s="1" t="s">
        <v>184</v>
      </c>
      <c r="K1515" t="s">
        <v>793</v>
      </c>
      <c r="L1515" t="s">
        <v>872</v>
      </c>
      <c r="M1515" t="s">
        <v>872</v>
      </c>
      <c r="N1515" t="str">
        <f t="shared" si="23"/>
        <v>HCAHPS-H2O-Communication with Nurses</v>
      </c>
      <c r="O1515">
        <f>COUNTIF([1]BriansMasterCategoryDefinitionL!$F$2:$F$525,N1515)</f>
        <v>1</v>
      </c>
    </row>
    <row r="1516" spans="1:15" hidden="1" x14ac:dyDescent="0.25">
      <c r="A1516" s="1">
        <v>16</v>
      </c>
      <c r="B1516" t="s">
        <v>790</v>
      </c>
      <c r="C1516" s="3" t="s">
        <v>1287</v>
      </c>
      <c r="D1516" s="3"/>
      <c r="E1516" s="1">
        <v>2086</v>
      </c>
      <c r="F1516" s="1">
        <v>71</v>
      </c>
      <c r="G1516" s="1">
        <v>11114</v>
      </c>
      <c r="H1516" s="1">
        <v>5865</v>
      </c>
      <c r="I1516" s="1">
        <v>5865</v>
      </c>
      <c r="J1516" s="1" t="s">
        <v>186</v>
      </c>
      <c r="K1516" t="s">
        <v>794</v>
      </c>
      <c r="L1516" t="s">
        <v>872</v>
      </c>
      <c r="M1516" t="s">
        <v>872</v>
      </c>
      <c r="N1516" t="str">
        <f t="shared" si="23"/>
        <v>HCAHPS-H2J-Communication with Nurses</v>
      </c>
      <c r="O1516">
        <f>COUNTIF([1]BriansMasterCategoryDefinitionL!$F$2:$F$525,N1516)</f>
        <v>1</v>
      </c>
    </row>
    <row r="1517" spans="1:15" hidden="1" x14ac:dyDescent="0.25">
      <c r="A1517" s="1">
        <v>16</v>
      </c>
      <c r="B1517" t="s">
        <v>790</v>
      </c>
      <c r="C1517" s="3" t="s">
        <v>1287</v>
      </c>
      <c r="D1517" s="3"/>
      <c r="E1517" s="1">
        <v>2086</v>
      </c>
      <c r="F1517" s="1">
        <v>71</v>
      </c>
      <c r="G1517" s="1">
        <v>11116</v>
      </c>
      <c r="H1517" s="1">
        <v>5868</v>
      </c>
      <c r="I1517" s="1">
        <v>5868</v>
      </c>
      <c r="J1517" s="1" t="s">
        <v>244</v>
      </c>
      <c r="K1517" t="s">
        <v>795</v>
      </c>
      <c r="L1517" t="s">
        <v>873</v>
      </c>
      <c r="M1517" t="s">
        <v>873</v>
      </c>
      <c r="N1517" t="str">
        <f t="shared" si="23"/>
        <v>HCAHPS-H3C-Communication with Doctors</v>
      </c>
      <c r="O1517">
        <f>COUNTIF([1]BriansMasterCategoryDefinitionL!$F$2:$F$525,N1517)</f>
        <v>1</v>
      </c>
    </row>
    <row r="1518" spans="1:15" hidden="1" x14ac:dyDescent="0.25">
      <c r="A1518" s="1">
        <v>16</v>
      </c>
      <c r="B1518" t="s">
        <v>790</v>
      </c>
      <c r="C1518" s="3" t="s">
        <v>1287</v>
      </c>
      <c r="D1518" s="3"/>
      <c r="E1518" s="1">
        <v>2086</v>
      </c>
      <c r="F1518" s="1">
        <v>71</v>
      </c>
      <c r="G1518" s="1">
        <v>11117</v>
      </c>
      <c r="H1518" s="1">
        <v>5869</v>
      </c>
      <c r="I1518" s="1">
        <v>5869</v>
      </c>
      <c r="J1518" s="1" t="s">
        <v>158</v>
      </c>
      <c r="K1518" t="s">
        <v>797</v>
      </c>
      <c r="L1518" t="s">
        <v>873</v>
      </c>
      <c r="M1518" t="s">
        <v>873</v>
      </c>
      <c r="N1518" t="str">
        <f t="shared" si="23"/>
        <v>HCAHPS-H3O-Communication with Doctors</v>
      </c>
      <c r="O1518">
        <f>COUNTIF([1]BriansMasterCategoryDefinitionL!$F$2:$F$525,N1518)</f>
        <v>1</v>
      </c>
    </row>
    <row r="1519" spans="1:15" hidden="1" x14ac:dyDescent="0.25">
      <c r="A1519" s="1">
        <v>16</v>
      </c>
      <c r="B1519" t="s">
        <v>790</v>
      </c>
      <c r="C1519" s="3" t="s">
        <v>1287</v>
      </c>
      <c r="D1519" s="3"/>
      <c r="E1519" s="1">
        <v>2086</v>
      </c>
      <c r="F1519" s="1">
        <v>71</v>
      </c>
      <c r="G1519" s="1">
        <v>11118</v>
      </c>
      <c r="H1519" s="1">
        <v>5870</v>
      </c>
      <c r="I1519" s="1">
        <v>5870</v>
      </c>
      <c r="J1519" s="1" t="s">
        <v>161</v>
      </c>
      <c r="K1519" t="s">
        <v>798</v>
      </c>
      <c r="L1519" t="s">
        <v>873</v>
      </c>
      <c r="M1519" t="s">
        <v>873</v>
      </c>
      <c r="N1519" t="str">
        <f t="shared" si="23"/>
        <v>HCAHPS-H3J-Communication with Doctors</v>
      </c>
      <c r="O1519">
        <f>COUNTIF([1]BriansMasterCategoryDefinitionL!$F$2:$F$525,N1519)</f>
        <v>1</v>
      </c>
    </row>
    <row r="1520" spans="1:15" hidden="1" x14ac:dyDescent="0.25">
      <c r="A1520" s="1">
        <v>16</v>
      </c>
      <c r="B1520" t="s">
        <v>790</v>
      </c>
      <c r="C1520" s="3" t="s">
        <v>1287</v>
      </c>
      <c r="D1520" s="3"/>
      <c r="E1520" s="1">
        <v>2086</v>
      </c>
      <c r="F1520" s="1">
        <v>71</v>
      </c>
      <c r="G1520" s="1">
        <v>11115</v>
      </c>
      <c r="H1520" s="1">
        <v>5866</v>
      </c>
      <c r="I1520" s="1">
        <v>5866</v>
      </c>
      <c r="J1520" s="1" t="s">
        <v>802</v>
      </c>
      <c r="K1520" t="s">
        <v>803</v>
      </c>
      <c r="L1520" t="s">
        <v>874</v>
      </c>
      <c r="M1520" t="s">
        <v>874</v>
      </c>
      <c r="N1520" t="str">
        <f t="shared" si="23"/>
        <v>HCAHPS-H2AA-Responsiveness of Hospital Staff</v>
      </c>
      <c r="O1520">
        <f>COUNTIF([1]BriansMasterCategoryDefinitionL!$F$2:$F$525,N1520)</f>
        <v>1</v>
      </c>
    </row>
    <row r="1521" spans="1:15" hidden="1" x14ac:dyDescent="0.25">
      <c r="A1521" s="1">
        <v>16</v>
      </c>
      <c r="B1521" t="s">
        <v>790</v>
      </c>
      <c r="C1521" s="3" t="s">
        <v>1287</v>
      </c>
      <c r="D1521" s="3"/>
      <c r="E1521" s="1">
        <v>2086</v>
      </c>
      <c r="F1521" s="1">
        <v>71</v>
      </c>
      <c r="G1521" s="1">
        <v>11122</v>
      </c>
      <c r="H1521" s="1">
        <v>5874</v>
      </c>
      <c r="I1521" s="1">
        <v>5874</v>
      </c>
      <c r="J1521" s="1" t="s">
        <v>799</v>
      </c>
      <c r="K1521" t="s">
        <v>800</v>
      </c>
      <c r="L1521" t="s">
        <v>874</v>
      </c>
      <c r="M1521" t="s">
        <v>874</v>
      </c>
      <c r="N1521" t="str">
        <f t="shared" si="23"/>
        <v>HCAHPS-H4AP-Responsiveness of Hospital Staff</v>
      </c>
      <c r="O1521">
        <f>COUNTIF([1]BriansMasterCategoryDefinitionL!$F$2:$F$525,N1521)</f>
        <v>1</v>
      </c>
    </row>
    <row r="1522" spans="1:15" hidden="1" x14ac:dyDescent="0.25">
      <c r="A1522" s="1">
        <v>16</v>
      </c>
      <c r="B1522" t="s">
        <v>790</v>
      </c>
      <c r="C1522" s="3" t="s">
        <v>1287</v>
      </c>
      <c r="D1522" s="3"/>
      <c r="E1522" s="1">
        <v>2086</v>
      </c>
      <c r="F1522" s="1">
        <v>71</v>
      </c>
      <c r="G1522" s="1">
        <v>11119</v>
      </c>
      <c r="H1522" s="1">
        <v>5871</v>
      </c>
      <c r="I1522" s="1">
        <v>5871</v>
      </c>
      <c r="J1522" s="1" t="s">
        <v>804</v>
      </c>
      <c r="K1522" t="s">
        <v>805</v>
      </c>
      <c r="L1522" t="s">
        <v>809</v>
      </c>
      <c r="M1522" t="s">
        <v>809</v>
      </c>
      <c r="N1522" t="str">
        <f t="shared" si="23"/>
        <v>HCAHPS-H6A-Cleanliness of the Hospital Environment</v>
      </c>
      <c r="O1522">
        <f>COUNTIF([1]BriansMasterCategoryDefinitionL!$F$2:$F$525,N1522)</f>
        <v>1</v>
      </c>
    </row>
    <row r="1523" spans="1:15" hidden="1" x14ac:dyDescent="0.25">
      <c r="A1523" s="1">
        <v>16</v>
      </c>
      <c r="B1523" t="s">
        <v>790</v>
      </c>
      <c r="C1523" s="3" t="s">
        <v>1287</v>
      </c>
      <c r="D1523" s="3"/>
      <c r="E1523" s="1">
        <v>2086</v>
      </c>
      <c r="F1523" s="1">
        <v>71</v>
      </c>
      <c r="G1523" s="1">
        <v>11120</v>
      </c>
      <c r="H1523" s="1">
        <v>5872</v>
      </c>
      <c r="I1523" s="1">
        <v>5872</v>
      </c>
      <c r="J1523" s="1" t="s">
        <v>807</v>
      </c>
      <c r="K1523" t="s">
        <v>808</v>
      </c>
      <c r="L1523" t="s">
        <v>810</v>
      </c>
      <c r="M1523" t="s">
        <v>810</v>
      </c>
      <c r="N1523" t="str">
        <f t="shared" si="23"/>
        <v>HCAHPS-H6O-Quietness of the Hospital Environment</v>
      </c>
      <c r="O1523">
        <f>COUNTIF([1]BriansMasterCategoryDefinitionL!$F$2:$F$525,N1523)</f>
        <v>1</v>
      </c>
    </row>
    <row r="1524" spans="1:15" hidden="1" x14ac:dyDescent="0.25">
      <c r="A1524" s="1">
        <v>16</v>
      </c>
      <c r="B1524" t="s">
        <v>790</v>
      </c>
      <c r="C1524" s="3" t="s">
        <v>1287</v>
      </c>
      <c r="D1524" s="3"/>
      <c r="E1524" s="1">
        <v>2086</v>
      </c>
      <c r="F1524" s="1">
        <v>71</v>
      </c>
      <c r="G1524" s="1">
        <v>11124</v>
      </c>
      <c r="H1524" s="1">
        <v>5876</v>
      </c>
      <c r="I1524" s="1">
        <v>5876</v>
      </c>
      <c r="J1524" s="1" t="s">
        <v>246</v>
      </c>
      <c r="K1524" t="s">
        <v>811</v>
      </c>
      <c r="L1524" t="s">
        <v>875</v>
      </c>
      <c r="M1524" t="s">
        <v>875</v>
      </c>
      <c r="N1524" t="str">
        <f t="shared" si="23"/>
        <v>HCAHPS-H4AE-Pain Management</v>
      </c>
      <c r="O1524">
        <f>COUNTIF([1]BriansMasterCategoryDefinitionL!$F$2:$F$525,N1524)</f>
        <v>1</v>
      </c>
    </row>
    <row r="1525" spans="1:15" hidden="1" x14ac:dyDescent="0.25">
      <c r="A1525" s="1">
        <v>16</v>
      </c>
      <c r="B1525" t="s">
        <v>790</v>
      </c>
      <c r="C1525" s="3" t="s">
        <v>1287</v>
      </c>
      <c r="D1525" s="3"/>
      <c r="E1525" s="1">
        <v>2086</v>
      </c>
      <c r="F1525" s="1">
        <v>71</v>
      </c>
      <c r="G1525" s="1">
        <v>11125</v>
      </c>
      <c r="H1525" s="1">
        <v>5877</v>
      </c>
      <c r="I1525" s="1">
        <v>5877</v>
      </c>
      <c r="J1525" s="1" t="s">
        <v>332</v>
      </c>
      <c r="K1525" t="s">
        <v>813</v>
      </c>
      <c r="L1525" t="s">
        <v>875</v>
      </c>
      <c r="M1525" t="s">
        <v>875</v>
      </c>
      <c r="N1525" t="str">
        <f t="shared" si="23"/>
        <v>HCAHPS-H4AF-Pain Management</v>
      </c>
      <c r="O1525">
        <f>COUNTIF([1]BriansMasterCategoryDefinitionL!$F$2:$F$525,N1525)</f>
        <v>1</v>
      </c>
    </row>
    <row r="1526" spans="1:15" hidden="1" x14ac:dyDescent="0.25">
      <c r="A1526" s="1">
        <v>16</v>
      </c>
      <c r="B1526" t="s">
        <v>790</v>
      </c>
      <c r="C1526" s="3" t="s">
        <v>1287</v>
      </c>
      <c r="D1526" s="3"/>
      <c r="E1526" s="1">
        <v>2086</v>
      </c>
      <c r="F1526" s="1">
        <v>71</v>
      </c>
      <c r="G1526" s="1">
        <v>11127</v>
      </c>
      <c r="H1526" s="1">
        <v>5879</v>
      </c>
      <c r="I1526" s="1">
        <v>5879</v>
      </c>
      <c r="J1526" s="1" t="s">
        <v>334</v>
      </c>
      <c r="K1526" t="s">
        <v>814</v>
      </c>
      <c r="L1526" t="s">
        <v>876</v>
      </c>
      <c r="M1526" t="s">
        <v>876</v>
      </c>
      <c r="N1526" t="str">
        <f t="shared" si="23"/>
        <v>HCAHPS-H4AM-Communication about Medicines</v>
      </c>
      <c r="O1526">
        <f>COUNTIF([1]BriansMasterCategoryDefinitionL!$F$2:$F$525,N1526)</f>
        <v>1</v>
      </c>
    </row>
    <row r="1527" spans="1:15" hidden="1" x14ac:dyDescent="0.25">
      <c r="A1527" s="1">
        <v>16</v>
      </c>
      <c r="B1527" t="s">
        <v>790</v>
      </c>
      <c r="C1527" s="3" t="s">
        <v>1287</v>
      </c>
      <c r="D1527" s="3"/>
      <c r="E1527" s="1">
        <v>2086</v>
      </c>
      <c r="F1527" s="1">
        <v>71</v>
      </c>
      <c r="G1527" s="1">
        <v>11128</v>
      </c>
      <c r="H1527" s="1">
        <v>5880</v>
      </c>
      <c r="I1527" s="1">
        <v>5880</v>
      </c>
      <c r="J1527" s="1" t="s">
        <v>816</v>
      </c>
      <c r="K1527" t="s">
        <v>817</v>
      </c>
      <c r="L1527" t="s">
        <v>876</v>
      </c>
      <c r="M1527" t="s">
        <v>876</v>
      </c>
      <c r="N1527" t="str">
        <f t="shared" si="23"/>
        <v>HCAHPS-H4AN-Communication about Medicines</v>
      </c>
      <c r="O1527">
        <f>COUNTIF([1]BriansMasterCategoryDefinitionL!$F$2:$F$525,N1527)</f>
        <v>1</v>
      </c>
    </row>
    <row r="1528" spans="1:15" hidden="1" x14ac:dyDescent="0.25">
      <c r="A1528" s="1">
        <v>16</v>
      </c>
      <c r="B1528" t="s">
        <v>790</v>
      </c>
      <c r="C1528" s="3" t="s">
        <v>1287</v>
      </c>
      <c r="D1528" s="3"/>
      <c r="E1528" s="1">
        <v>2086</v>
      </c>
      <c r="F1528" s="1">
        <v>71</v>
      </c>
      <c r="G1528" s="1">
        <v>11130</v>
      </c>
      <c r="H1528" s="1">
        <v>5883</v>
      </c>
      <c r="I1528" s="1">
        <v>5883</v>
      </c>
      <c r="J1528" s="1" t="s">
        <v>818</v>
      </c>
      <c r="K1528" t="s">
        <v>877</v>
      </c>
      <c r="L1528" t="s">
        <v>878</v>
      </c>
      <c r="M1528" t="s">
        <v>878</v>
      </c>
      <c r="N1528" t="str">
        <f t="shared" si="23"/>
        <v>HCAHPS-Y8AA-Discharge Information</v>
      </c>
      <c r="O1528">
        <f>COUNTIF([1]BriansMasterCategoryDefinitionL!$F$2:$F$525,N1528)</f>
        <v>1</v>
      </c>
    </row>
    <row r="1529" spans="1:15" hidden="1" x14ac:dyDescent="0.25">
      <c r="A1529" s="1">
        <v>16</v>
      </c>
      <c r="B1529" t="s">
        <v>790</v>
      </c>
      <c r="C1529" s="3" t="s">
        <v>1287</v>
      </c>
      <c r="D1529" s="3"/>
      <c r="E1529" s="1">
        <v>2086</v>
      </c>
      <c r="F1529" s="1">
        <v>71</v>
      </c>
      <c r="G1529" s="1">
        <v>11131</v>
      </c>
      <c r="H1529" s="1">
        <v>5884</v>
      </c>
      <c r="I1529" s="1">
        <v>5884</v>
      </c>
      <c r="J1529" s="1" t="s">
        <v>404</v>
      </c>
      <c r="K1529" t="s">
        <v>821</v>
      </c>
      <c r="L1529" t="s">
        <v>878</v>
      </c>
      <c r="M1529" t="s">
        <v>878</v>
      </c>
      <c r="N1529" t="str">
        <f t="shared" si="23"/>
        <v>HCAHPS-Y8AB-Discharge Information</v>
      </c>
      <c r="O1529">
        <f>COUNTIF([1]BriansMasterCategoryDefinitionL!$F$2:$F$525,N1529)</f>
        <v>1</v>
      </c>
    </row>
    <row r="1530" spans="1:15" hidden="1" x14ac:dyDescent="0.25">
      <c r="A1530" s="1">
        <v>16</v>
      </c>
      <c r="B1530" t="s">
        <v>790</v>
      </c>
      <c r="C1530" s="3" t="s">
        <v>1287</v>
      </c>
      <c r="D1530" s="3"/>
      <c r="E1530" s="1">
        <v>2086</v>
      </c>
      <c r="F1530" s="1">
        <v>71</v>
      </c>
      <c r="G1530" s="1">
        <v>11132</v>
      </c>
      <c r="H1530" s="1">
        <v>5885</v>
      </c>
      <c r="I1530" s="1">
        <v>5885</v>
      </c>
      <c r="J1530" s="1" t="s">
        <v>231</v>
      </c>
      <c r="K1530" t="s">
        <v>879</v>
      </c>
      <c r="L1530" t="s">
        <v>388</v>
      </c>
      <c r="M1530" t="s">
        <v>388</v>
      </c>
      <c r="N1530" t="str">
        <f t="shared" si="23"/>
        <v>HCAHPS-H30-Overall Rating of Hospital</v>
      </c>
      <c r="O1530">
        <f>COUNTIF([1]BriansMasterCategoryDefinitionL!$F$2:$F$525,N1530)</f>
        <v>1</v>
      </c>
    </row>
    <row r="1531" spans="1:15" hidden="1" x14ac:dyDescent="0.25">
      <c r="A1531" s="1">
        <v>16</v>
      </c>
      <c r="B1531" t="s">
        <v>790</v>
      </c>
      <c r="C1531" s="3" t="s">
        <v>1287</v>
      </c>
      <c r="D1531" s="3"/>
      <c r="E1531" s="1">
        <v>2086</v>
      </c>
      <c r="F1531" s="1">
        <v>71</v>
      </c>
      <c r="G1531" s="1">
        <v>11133</v>
      </c>
      <c r="H1531" s="1">
        <v>5886</v>
      </c>
      <c r="I1531" s="1">
        <v>5886</v>
      </c>
      <c r="J1531" s="1" t="s">
        <v>252</v>
      </c>
      <c r="K1531" t="s">
        <v>824</v>
      </c>
      <c r="L1531" t="s">
        <v>389</v>
      </c>
      <c r="M1531" t="s">
        <v>389</v>
      </c>
      <c r="N1531" t="str">
        <f t="shared" si="23"/>
        <v>HCAHPS-H17-Willingness to Recommend the Hospital</v>
      </c>
      <c r="O1531">
        <f>COUNTIF([1]BriansMasterCategoryDefinitionL!$F$2:$F$525,N1531)</f>
        <v>1</v>
      </c>
    </row>
    <row r="1532" spans="1:15" hidden="1" x14ac:dyDescent="0.25">
      <c r="A1532" s="1">
        <v>16</v>
      </c>
      <c r="B1532" t="s">
        <v>790</v>
      </c>
      <c r="C1532" s="3" t="s">
        <v>1287</v>
      </c>
      <c r="D1532" s="3"/>
      <c r="E1532" s="1">
        <v>2086</v>
      </c>
      <c r="F1532" s="1">
        <v>71</v>
      </c>
      <c r="G1532" s="1">
        <v>19576</v>
      </c>
      <c r="H1532" s="1">
        <v>19576</v>
      </c>
      <c r="I1532" s="1">
        <v>19576</v>
      </c>
      <c r="J1532" s="1" t="s">
        <v>826</v>
      </c>
      <c r="K1532" t="s">
        <v>827</v>
      </c>
      <c r="L1532" t="s">
        <v>828</v>
      </c>
      <c r="M1532" t="s">
        <v>828</v>
      </c>
      <c r="N1532" t="str">
        <f t="shared" si="23"/>
        <v>HCAHPS-H8PF-Transition of Care</v>
      </c>
      <c r="O1532">
        <f>COUNTIF([1]BriansMasterCategoryDefinitionL!$F$2:$F$525,N1532)</f>
        <v>1</v>
      </c>
    </row>
    <row r="1533" spans="1:15" hidden="1" x14ac:dyDescent="0.25">
      <c r="A1533" s="1">
        <v>16</v>
      </c>
      <c r="B1533" t="s">
        <v>790</v>
      </c>
      <c r="C1533" s="3" t="s">
        <v>1287</v>
      </c>
      <c r="D1533" s="3"/>
      <c r="E1533" s="1">
        <v>2086</v>
      </c>
      <c r="F1533" s="1">
        <v>71</v>
      </c>
      <c r="G1533" s="1">
        <v>19577</v>
      </c>
      <c r="H1533" s="1">
        <v>19577</v>
      </c>
      <c r="I1533" s="1">
        <v>19577</v>
      </c>
      <c r="J1533" s="1" t="s">
        <v>829</v>
      </c>
      <c r="K1533" t="s">
        <v>830</v>
      </c>
      <c r="L1533" t="s">
        <v>828</v>
      </c>
      <c r="M1533" t="s">
        <v>828</v>
      </c>
      <c r="N1533" t="str">
        <f t="shared" si="23"/>
        <v>HCAHPS-H8PR-Transition of Care</v>
      </c>
      <c r="O1533">
        <f>COUNTIF([1]BriansMasterCategoryDefinitionL!$F$2:$F$525,N1533)</f>
        <v>1</v>
      </c>
    </row>
    <row r="1534" spans="1:15" hidden="1" x14ac:dyDescent="0.25">
      <c r="A1534" s="1">
        <v>16</v>
      </c>
      <c r="B1534" t="s">
        <v>790</v>
      </c>
      <c r="C1534" s="3" t="s">
        <v>1287</v>
      </c>
      <c r="D1534" s="3"/>
      <c r="E1534" s="1">
        <v>2086</v>
      </c>
      <c r="F1534" s="1">
        <v>71</v>
      </c>
      <c r="G1534" s="1">
        <v>19578</v>
      </c>
      <c r="H1534" s="1">
        <v>19578</v>
      </c>
      <c r="I1534" s="1">
        <v>19578</v>
      </c>
      <c r="J1534" s="1" t="s">
        <v>831</v>
      </c>
      <c r="K1534" t="s">
        <v>832</v>
      </c>
      <c r="L1534" t="s">
        <v>828</v>
      </c>
      <c r="M1534" t="s">
        <v>828</v>
      </c>
      <c r="N1534" t="str">
        <f t="shared" si="23"/>
        <v>HCAHPS-H8PM-Transition of Care</v>
      </c>
      <c r="O1534">
        <f>COUNTIF([1]BriansMasterCategoryDefinitionL!$F$2:$F$525,N1534)</f>
        <v>1</v>
      </c>
    </row>
    <row r="1535" spans="1:15" hidden="1" x14ac:dyDescent="0.25">
      <c r="A1535" s="1">
        <v>16</v>
      </c>
      <c r="B1535" t="s">
        <v>790</v>
      </c>
      <c r="C1535" s="3" t="s">
        <v>1287</v>
      </c>
      <c r="D1535" s="3"/>
      <c r="E1535" s="1">
        <v>2228</v>
      </c>
      <c r="F1535" s="1">
        <v>33</v>
      </c>
      <c r="G1535" s="1">
        <v>11112</v>
      </c>
      <c r="H1535" s="1">
        <v>5863</v>
      </c>
      <c r="I1535" s="1">
        <v>5863</v>
      </c>
      <c r="J1535" s="1" t="s">
        <v>235</v>
      </c>
      <c r="K1535" t="s">
        <v>791</v>
      </c>
      <c r="L1535" t="s">
        <v>872</v>
      </c>
      <c r="M1535" t="s">
        <v>872</v>
      </c>
      <c r="N1535" t="str">
        <f t="shared" si="23"/>
        <v>HCAHPS-H2C-Communication with Nurses</v>
      </c>
      <c r="O1535">
        <f>COUNTIF([1]BriansMasterCategoryDefinitionL!$F$2:$F$525,N1535)</f>
        <v>1</v>
      </c>
    </row>
    <row r="1536" spans="1:15" hidden="1" x14ac:dyDescent="0.25">
      <c r="A1536" s="1">
        <v>16</v>
      </c>
      <c r="B1536" t="s">
        <v>790</v>
      </c>
      <c r="C1536" s="3" t="s">
        <v>1287</v>
      </c>
      <c r="D1536" s="3"/>
      <c r="E1536" s="1">
        <v>2228</v>
      </c>
      <c r="F1536" s="1">
        <v>33</v>
      </c>
      <c r="G1536" s="1">
        <v>11113</v>
      </c>
      <c r="H1536" s="1">
        <v>5864</v>
      </c>
      <c r="I1536" s="1">
        <v>5864</v>
      </c>
      <c r="J1536" s="1" t="s">
        <v>184</v>
      </c>
      <c r="K1536" t="s">
        <v>793</v>
      </c>
      <c r="L1536" t="s">
        <v>872</v>
      </c>
      <c r="M1536" t="s">
        <v>872</v>
      </c>
      <c r="N1536" t="str">
        <f t="shared" si="23"/>
        <v>HCAHPS-H2O-Communication with Nurses</v>
      </c>
      <c r="O1536">
        <f>COUNTIF([1]BriansMasterCategoryDefinitionL!$F$2:$F$525,N1536)</f>
        <v>1</v>
      </c>
    </row>
    <row r="1537" spans="1:15" hidden="1" x14ac:dyDescent="0.25">
      <c r="A1537" s="1">
        <v>16</v>
      </c>
      <c r="B1537" t="s">
        <v>790</v>
      </c>
      <c r="C1537" s="3" t="s">
        <v>1287</v>
      </c>
      <c r="D1537" s="3"/>
      <c r="E1537" s="1">
        <v>2228</v>
      </c>
      <c r="F1537" s="1">
        <v>33</v>
      </c>
      <c r="G1537" s="1">
        <v>11114</v>
      </c>
      <c r="H1537" s="1">
        <v>5865</v>
      </c>
      <c r="I1537" s="1">
        <v>5865</v>
      </c>
      <c r="J1537" s="1" t="s">
        <v>186</v>
      </c>
      <c r="K1537" t="s">
        <v>794</v>
      </c>
      <c r="L1537" t="s">
        <v>872</v>
      </c>
      <c r="M1537" t="s">
        <v>872</v>
      </c>
      <c r="N1537" t="str">
        <f t="shared" si="23"/>
        <v>HCAHPS-H2J-Communication with Nurses</v>
      </c>
      <c r="O1537">
        <f>COUNTIF([1]BriansMasterCategoryDefinitionL!$F$2:$F$525,N1537)</f>
        <v>1</v>
      </c>
    </row>
    <row r="1538" spans="1:15" hidden="1" x14ac:dyDescent="0.25">
      <c r="A1538" s="1">
        <v>16</v>
      </c>
      <c r="B1538" t="s">
        <v>790</v>
      </c>
      <c r="C1538" s="3" t="s">
        <v>1287</v>
      </c>
      <c r="D1538" s="3"/>
      <c r="E1538" s="1">
        <v>2228</v>
      </c>
      <c r="F1538" s="1">
        <v>33</v>
      </c>
      <c r="G1538" s="1">
        <v>11116</v>
      </c>
      <c r="H1538" s="1">
        <v>5868</v>
      </c>
      <c r="I1538" s="1">
        <v>5868</v>
      </c>
      <c r="J1538" s="1" t="s">
        <v>244</v>
      </c>
      <c r="K1538" t="s">
        <v>795</v>
      </c>
      <c r="L1538" t="s">
        <v>873</v>
      </c>
      <c r="M1538" t="s">
        <v>873</v>
      </c>
      <c r="N1538" t="str">
        <f t="shared" si="23"/>
        <v>HCAHPS-H3C-Communication with Doctors</v>
      </c>
      <c r="O1538">
        <f>COUNTIF([1]BriansMasterCategoryDefinitionL!$F$2:$F$525,N1538)</f>
        <v>1</v>
      </c>
    </row>
    <row r="1539" spans="1:15" hidden="1" x14ac:dyDescent="0.25">
      <c r="A1539" s="1">
        <v>16</v>
      </c>
      <c r="B1539" t="s">
        <v>790</v>
      </c>
      <c r="C1539" s="3" t="s">
        <v>1287</v>
      </c>
      <c r="D1539" s="3"/>
      <c r="E1539" s="1">
        <v>2228</v>
      </c>
      <c r="F1539" s="1">
        <v>33</v>
      </c>
      <c r="G1539" s="1">
        <v>11117</v>
      </c>
      <c r="H1539" s="1">
        <v>5869</v>
      </c>
      <c r="I1539" s="1">
        <v>5869</v>
      </c>
      <c r="J1539" s="1" t="s">
        <v>158</v>
      </c>
      <c r="K1539" t="s">
        <v>797</v>
      </c>
      <c r="L1539" t="s">
        <v>873</v>
      </c>
      <c r="M1539" t="s">
        <v>873</v>
      </c>
      <c r="N1539" t="str">
        <f t="shared" ref="N1539:N1602" si="24">CONCATENATE(C1539,"-",J1539,"-",M1539)</f>
        <v>HCAHPS-H3O-Communication with Doctors</v>
      </c>
      <c r="O1539">
        <f>COUNTIF([1]BriansMasterCategoryDefinitionL!$F$2:$F$525,N1539)</f>
        <v>1</v>
      </c>
    </row>
    <row r="1540" spans="1:15" hidden="1" x14ac:dyDescent="0.25">
      <c r="A1540" s="1">
        <v>16</v>
      </c>
      <c r="B1540" t="s">
        <v>790</v>
      </c>
      <c r="C1540" s="3" t="s">
        <v>1287</v>
      </c>
      <c r="D1540" s="3"/>
      <c r="E1540" s="1">
        <v>2228</v>
      </c>
      <c r="F1540" s="1">
        <v>33</v>
      </c>
      <c r="G1540" s="1">
        <v>11118</v>
      </c>
      <c r="H1540" s="1">
        <v>5870</v>
      </c>
      <c r="I1540" s="1">
        <v>5870</v>
      </c>
      <c r="J1540" s="1" t="s">
        <v>161</v>
      </c>
      <c r="K1540" t="s">
        <v>798</v>
      </c>
      <c r="L1540" t="s">
        <v>873</v>
      </c>
      <c r="M1540" t="s">
        <v>873</v>
      </c>
      <c r="N1540" t="str">
        <f t="shared" si="24"/>
        <v>HCAHPS-H3J-Communication with Doctors</v>
      </c>
      <c r="O1540">
        <f>COUNTIF([1]BriansMasterCategoryDefinitionL!$F$2:$F$525,N1540)</f>
        <v>1</v>
      </c>
    </row>
    <row r="1541" spans="1:15" hidden="1" x14ac:dyDescent="0.25">
      <c r="A1541" s="1">
        <v>16</v>
      </c>
      <c r="B1541" t="s">
        <v>790</v>
      </c>
      <c r="C1541" s="3" t="s">
        <v>1287</v>
      </c>
      <c r="D1541" s="3"/>
      <c r="E1541" s="1">
        <v>2228</v>
      </c>
      <c r="F1541" s="1">
        <v>33</v>
      </c>
      <c r="G1541" s="1">
        <v>11115</v>
      </c>
      <c r="H1541" s="1">
        <v>5866</v>
      </c>
      <c r="I1541" s="1">
        <v>5866</v>
      </c>
      <c r="J1541" s="1" t="s">
        <v>802</v>
      </c>
      <c r="K1541" t="s">
        <v>803</v>
      </c>
      <c r="L1541" t="s">
        <v>874</v>
      </c>
      <c r="M1541" t="s">
        <v>874</v>
      </c>
      <c r="N1541" t="str">
        <f t="shared" si="24"/>
        <v>HCAHPS-H2AA-Responsiveness of Hospital Staff</v>
      </c>
      <c r="O1541">
        <f>COUNTIF([1]BriansMasterCategoryDefinitionL!$F$2:$F$525,N1541)</f>
        <v>1</v>
      </c>
    </row>
    <row r="1542" spans="1:15" hidden="1" x14ac:dyDescent="0.25">
      <c r="A1542" s="1">
        <v>16</v>
      </c>
      <c r="B1542" t="s">
        <v>790</v>
      </c>
      <c r="C1542" s="3" t="s">
        <v>1287</v>
      </c>
      <c r="D1542" s="3"/>
      <c r="E1542" s="1">
        <v>2228</v>
      </c>
      <c r="F1542" s="1">
        <v>33</v>
      </c>
      <c r="G1542" s="1">
        <v>11122</v>
      </c>
      <c r="H1542" s="1">
        <v>5874</v>
      </c>
      <c r="I1542" s="1">
        <v>5874</v>
      </c>
      <c r="J1542" s="1" t="s">
        <v>799</v>
      </c>
      <c r="K1542" t="s">
        <v>800</v>
      </c>
      <c r="L1542" t="s">
        <v>874</v>
      </c>
      <c r="M1542" t="s">
        <v>874</v>
      </c>
      <c r="N1542" t="str">
        <f t="shared" si="24"/>
        <v>HCAHPS-H4AP-Responsiveness of Hospital Staff</v>
      </c>
      <c r="O1542">
        <f>COUNTIF([1]BriansMasterCategoryDefinitionL!$F$2:$F$525,N1542)</f>
        <v>1</v>
      </c>
    </row>
    <row r="1543" spans="1:15" hidden="1" x14ac:dyDescent="0.25">
      <c r="A1543" s="1">
        <v>16</v>
      </c>
      <c r="B1543" t="s">
        <v>790</v>
      </c>
      <c r="C1543" s="3" t="s">
        <v>1287</v>
      </c>
      <c r="D1543" s="3"/>
      <c r="E1543" s="1">
        <v>2228</v>
      </c>
      <c r="F1543" s="1">
        <v>33</v>
      </c>
      <c r="G1543" s="1">
        <v>11119</v>
      </c>
      <c r="H1543" s="1">
        <v>5871</v>
      </c>
      <c r="I1543" s="1">
        <v>5871</v>
      </c>
      <c r="J1543" s="1" t="s">
        <v>804</v>
      </c>
      <c r="K1543" t="s">
        <v>805</v>
      </c>
      <c r="L1543" t="s">
        <v>809</v>
      </c>
      <c r="M1543" t="s">
        <v>809</v>
      </c>
      <c r="N1543" t="str">
        <f t="shared" si="24"/>
        <v>HCAHPS-H6A-Cleanliness of the Hospital Environment</v>
      </c>
      <c r="O1543">
        <f>COUNTIF([1]BriansMasterCategoryDefinitionL!$F$2:$F$525,N1543)</f>
        <v>1</v>
      </c>
    </row>
    <row r="1544" spans="1:15" hidden="1" x14ac:dyDescent="0.25">
      <c r="A1544" s="1">
        <v>16</v>
      </c>
      <c r="B1544" t="s">
        <v>790</v>
      </c>
      <c r="C1544" s="3" t="s">
        <v>1287</v>
      </c>
      <c r="D1544" s="3"/>
      <c r="E1544" s="1">
        <v>2228</v>
      </c>
      <c r="F1544" s="1">
        <v>33</v>
      </c>
      <c r="G1544" s="1">
        <v>11120</v>
      </c>
      <c r="H1544" s="1">
        <v>5872</v>
      </c>
      <c r="I1544" s="1">
        <v>5872</v>
      </c>
      <c r="J1544" s="1" t="s">
        <v>807</v>
      </c>
      <c r="K1544" t="s">
        <v>808</v>
      </c>
      <c r="L1544" t="s">
        <v>810</v>
      </c>
      <c r="M1544" t="s">
        <v>810</v>
      </c>
      <c r="N1544" t="str">
        <f t="shared" si="24"/>
        <v>HCAHPS-H6O-Quietness of the Hospital Environment</v>
      </c>
      <c r="O1544">
        <f>COUNTIF([1]BriansMasterCategoryDefinitionL!$F$2:$F$525,N1544)</f>
        <v>1</v>
      </c>
    </row>
    <row r="1545" spans="1:15" hidden="1" x14ac:dyDescent="0.25">
      <c r="A1545" s="1">
        <v>16</v>
      </c>
      <c r="B1545" t="s">
        <v>790</v>
      </c>
      <c r="C1545" s="3" t="s">
        <v>1287</v>
      </c>
      <c r="D1545" s="3"/>
      <c r="E1545" s="1">
        <v>2228</v>
      </c>
      <c r="F1545" s="1">
        <v>33</v>
      </c>
      <c r="G1545" s="1">
        <v>11124</v>
      </c>
      <c r="H1545" s="1">
        <v>5876</v>
      </c>
      <c r="I1545" s="1">
        <v>5876</v>
      </c>
      <c r="J1545" s="1" t="s">
        <v>246</v>
      </c>
      <c r="K1545" t="s">
        <v>811</v>
      </c>
      <c r="L1545" t="s">
        <v>875</v>
      </c>
      <c r="M1545" t="s">
        <v>875</v>
      </c>
      <c r="N1545" t="str">
        <f t="shared" si="24"/>
        <v>HCAHPS-H4AE-Pain Management</v>
      </c>
      <c r="O1545">
        <f>COUNTIF([1]BriansMasterCategoryDefinitionL!$F$2:$F$525,N1545)</f>
        <v>1</v>
      </c>
    </row>
    <row r="1546" spans="1:15" hidden="1" x14ac:dyDescent="0.25">
      <c r="A1546" s="1">
        <v>16</v>
      </c>
      <c r="B1546" t="s">
        <v>790</v>
      </c>
      <c r="C1546" s="3" t="s">
        <v>1287</v>
      </c>
      <c r="D1546" s="3"/>
      <c r="E1546" s="1">
        <v>2228</v>
      </c>
      <c r="F1546" s="1">
        <v>33</v>
      </c>
      <c r="G1546" s="1">
        <v>11125</v>
      </c>
      <c r="H1546" s="1">
        <v>5877</v>
      </c>
      <c r="I1546" s="1">
        <v>5877</v>
      </c>
      <c r="J1546" s="1" t="s">
        <v>332</v>
      </c>
      <c r="K1546" t="s">
        <v>813</v>
      </c>
      <c r="L1546" t="s">
        <v>875</v>
      </c>
      <c r="M1546" t="s">
        <v>875</v>
      </c>
      <c r="N1546" t="str">
        <f t="shared" si="24"/>
        <v>HCAHPS-H4AF-Pain Management</v>
      </c>
      <c r="O1546">
        <f>COUNTIF([1]BriansMasterCategoryDefinitionL!$F$2:$F$525,N1546)</f>
        <v>1</v>
      </c>
    </row>
    <row r="1547" spans="1:15" hidden="1" x14ac:dyDescent="0.25">
      <c r="A1547" s="1">
        <v>16</v>
      </c>
      <c r="B1547" t="s">
        <v>790</v>
      </c>
      <c r="C1547" s="3" t="s">
        <v>1287</v>
      </c>
      <c r="D1547" s="3"/>
      <c r="E1547" s="1">
        <v>2228</v>
      </c>
      <c r="F1547" s="1">
        <v>33</v>
      </c>
      <c r="G1547" s="1">
        <v>11127</v>
      </c>
      <c r="H1547" s="1">
        <v>5879</v>
      </c>
      <c r="I1547" s="1">
        <v>5879</v>
      </c>
      <c r="J1547" s="1" t="s">
        <v>334</v>
      </c>
      <c r="K1547" t="s">
        <v>814</v>
      </c>
      <c r="L1547" t="s">
        <v>876</v>
      </c>
      <c r="M1547" t="s">
        <v>876</v>
      </c>
      <c r="N1547" t="str">
        <f t="shared" si="24"/>
        <v>HCAHPS-H4AM-Communication about Medicines</v>
      </c>
      <c r="O1547">
        <f>COUNTIF([1]BriansMasterCategoryDefinitionL!$F$2:$F$525,N1547)</f>
        <v>1</v>
      </c>
    </row>
    <row r="1548" spans="1:15" hidden="1" x14ac:dyDescent="0.25">
      <c r="A1548" s="1">
        <v>16</v>
      </c>
      <c r="B1548" t="s">
        <v>790</v>
      </c>
      <c r="C1548" s="3" t="s">
        <v>1287</v>
      </c>
      <c r="D1548" s="3"/>
      <c r="E1548" s="1">
        <v>2228</v>
      </c>
      <c r="F1548" s="1">
        <v>33</v>
      </c>
      <c r="G1548" s="1">
        <v>11128</v>
      </c>
      <c r="H1548" s="1">
        <v>5880</v>
      </c>
      <c r="I1548" s="1">
        <v>5880</v>
      </c>
      <c r="J1548" s="1" t="s">
        <v>816</v>
      </c>
      <c r="K1548" t="s">
        <v>817</v>
      </c>
      <c r="L1548" t="s">
        <v>876</v>
      </c>
      <c r="M1548" t="s">
        <v>876</v>
      </c>
      <c r="N1548" t="str">
        <f t="shared" si="24"/>
        <v>HCAHPS-H4AN-Communication about Medicines</v>
      </c>
      <c r="O1548">
        <f>COUNTIF([1]BriansMasterCategoryDefinitionL!$F$2:$F$525,N1548)</f>
        <v>1</v>
      </c>
    </row>
    <row r="1549" spans="1:15" hidden="1" x14ac:dyDescent="0.25">
      <c r="A1549" s="1">
        <v>16</v>
      </c>
      <c r="B1549" t="s">
        <v>790</v>
      </c>
      <c r="C1549" s="3" t="s">
        <v>1287</v>
      </c>
      <c r="D1549" s="3"/>
      <c r="E1549" s="1">
        <v>2228</v>
      </c>
      <c r="F1549" s="1">
        <v>33</v>
      </c>
      <c r="G1549" s="1">
        <v>11130</v>
      </c>
      <c r="H1549" s="1">
        <v>5883</v>
      </c>
      <c r="I1549" s="1">
        <v>5883</v>
      </c>
      <c r="J1549" s="1" t="s">
        <v>818</v>
      </c>
      <c r="K1549" t="s">
        <v>877</v>
      </c>
      <c r="L1549" t="s">
        <v>878</v>
      </c>
      <c r="M1549" t="s">
        <v>878</v>
      </c>
      <c r="N1549" t="str">
        <f t="shared" si="24"/>
        <v>HCAHPS-Y8AA-Discharge Information</v>
      </c>
      <c r="O1549">
        <f>COUNTIF([1]BriansMasterCategoryDefinitionL!$F$2:$F$525,N1549)</f>
        <v>1</v>
      </c>
    </row>
    <row r="1550" spans="1:15" hidden="1" x14ac:dyDescent="0.25">
      <c r="A1550" s="1">
        <v>16</v>
      </c>
      <c r="B1550" t="s">
        <v>790</v>
      </c>
      <c r="C1550" s="3" t="s">
        <v>1287</v>
      </c>
      <c r="D1550" s="3"/>
      <c r="E1550" s="1">
        <v>2228</v>
      </c>
      <c r="F1550" s="1">
        <v>33</v>
      </c>
      <c r="G1550" s="1">
        <v>11131</v>
      </c>
      <c r="H1550" s="1">
        <v>5884</v>
      </c>
      <c r="I1550" s="1">
        <v>5884</v>
      </c>
      <c r="J1550" s="1" t="s">
        <v>404</v>
      </c>
      <c r="K1550" t="s">
        <v>821</v>
      </c>
      <c r="L1550" t="s">
        <v>878</v>
      </c>
      <c r="M1550" t="s">
        <v>878</v>
      </c>
      <c r="N1550" t="str">
        <f t="shared" si="24"/>
        <v>HCAHPS-Y8AB-Discharge Information</v>
      </c>
      <c r="O1550">
        <f>COUNTIF([1]BriansMasterCategoryDefinitionL!$F$2:$F$525,N1550)</f>
        <v>1</v>
      </c>
    </row>
    <row r="1551" spans="1:15" hidden="1" x14ac:dyDescent="0.25">
      <c r="A1551" s="1">
        <v>16</v>
      </c>
      <c r="B1551" t="s">
        <v>790</v>
      </c>
      <c r="C1551" s="3" t="s">
        <v>1287</v>
      </c>
      <c r="D1551" s="3"/>
      <c r="E1551" s="1">
        <v>2228</v>
      </c>
      <c r="F1551" s="1">
        <v>33</v>
      </c>
      <c r="G1551" s="1">
        <v>11132</v>
      </c>
      <c r="H1551" s="1">
        <v>5885</v>
      </c>
      <c r="I1551" s="1">
        <v>5885</v>
      </c>
      <c r="J1551" s="1" t="s">
        <v>231</v>
      </c>
      <c r="K1551" t="s">
        <v>879</v>
      </c>
      <c r="L1551" t="s">
        <v>388</v>
      </c>
      <c r="M1551" t="s">
        <v>388</v>
      </c>
      <c r="N1551" t="str">
        <f t="shared" si="24"/>
        <v>HCAHPS-H30-Overall Rating of Hospital</v>
      </c>
      <c r="O1551">
        <f>COUNTIF([1]BriansMasterCategoryDefinitionL!$F$2:$F$525,N1551)</f>
        <v>1</v>
      </c>
    </row>
    <row r="1552" spans="1:15" hidden="1" x14ac:dyDescent="0.25">
      <c r="A1552" s="1">
        <v>16</v>
      </c>
      <c r="B1552" t="s">
        <v>790</v>
      </c>
      <c r="C1552" s="3" t="s">
        <v>1287</v>
      </c>
      <c r="D1552" s="3"/>
      <c r="E1552" s="1">
        <v>2228</v>
      </c>
      <c r="F1552" s="1">
        <v>33</v>
      </c>
      <c r="G1552" s="1">
        <v>11133</v>
      </c>
      <c r="H1552" s="1">
        <v>5886</v>
      </c>
      <c r="I1552" s="1">
        <v>5886</v>
      </c>
      <c r="J1552" s="1" t="s">
        <v>252</v>
      </c>
      <c r="K1552" t="s">
        <v>824</v>
      </c>
      <c r="L1552" t="s">
        <v>389</v>
      </c>
      <c r="M1552" t="s">
        <v>389</v>
      </c>
      <c r="N1552" t="str">
        <f t="shared" si="24"/>
        <v>HCAHPS-H17-Willingness to Recommend the Hospital</v>
      </c>
      <c r="O1552">
        <f>COUNTIF([1]BriansMasterCategoryDefinitionL!$F$2:$F$525,N1552)</f>
        <v>1</v>
      </c>
    </row>
    <row r="1553" spans="1:15" hidden="1" x14ac:dyDescent="0.25">
      <c r="A1553" s="1">
        <v>16</v>
      </c>
      <c r="B1553" t="s">
        <v>790</v>
      </c>
      <c r="C1553" s="3" t="s">
        <v>1287</v>
      </c>
      <c r="D1553" s="3"/>
      <c r="E1553" s="1">
        <v>2228</v>
      </c>
      <c r="F1553" s="1">
        <v>33</v>
      </c>
      <c r="G1553" s="1">
        <v>19576</v>
      </c>
      <c r="H1553" s="1">
        <v>19576</v>
      </c>
      <c r="I1553" s="1">
        <v>19576</v>
      </c>
      <c r="J1553" s="1" t="s">
        <v>826</v>
      </c>
      <c r="K1553" t="s">
        <v>827</v>
      </c>
      <c r="L1553" t="s">
        <v>828</v>
      </c>
      <c r="M1553" t="s">
        <v>828</v>
      </c>
      <c r="N1553" t="str">
        <f t="shared" si="24"/>
        <v>HCAHPS-H8PF-Transition of Care</v>
      </c>
      <c r="O1553">
        <f>COUNTIF([1]BriansMasterCategoryDefinitionL!$F$2:$F$525,N1553)</f>
        <v>1</v>
      </c>
    </row>
    <row r="1554" spans="1:15" hidden="1" x14ac:dyDescent="0.25">
      <c r="A1554" s="1">
        <v>16</v>
      </c>
      <c r="B1554" t="s">
        <v>790</v>
      </c>
      <c r="C1554" s="3" t="s">
        <v>1287</v>
      </c>
      <c r="D1554" s="3"/>
      <c r="E1554" s="1">
        <v>2228</v>
      </c>
      <c r="F1554" s="1">
        <v>33</v>
      </c>
      <c r="G1554" s="1">
        <v>19577</v>
      </c>
      <c r="H1554" s="1">
        <v>19577</v>
      </c>
      <c r="I1554" s="1">
        <v>19577</v>
      </c>
      <c r="J1554" s="1" t="s">
        <v>829</v>
      </c>
      <c r="K1554" t="s">
        <v>830</v>
      </c>
      <c r="L1554" t="s">
        <v>828</v>
      </c>
      <c r="M1554" t="s">
        <v>828</v>
      </c>
      <c r="N1554" t="str">
        <f t="shared" si="24"/>
        <v>HCAHPS-H8PR-Transition of Care</v>
      </c>
      <c r="O1554">
        <f>COUNTIF([1]BriansMasterCategoryDefinitionL!$F$2:$F$525,N1554)</f>
        <v>1</v>
      </c>
    </row>
    <row r="1555" spans="1:15" hidden="1" x14ac:dyDescent="0.25">
      <c r="A1555" s="1">
        <v>16</v>
      </c>
      <c r="B1555" t="s">
        <v>790</v>
      </c>
      <c r="C1555" s="3" t="s">
        <v>1287</v>
      </c>
      <c r="D1555" s="3"/>
      <c r="E1555" s="1">
        <v>2228</v>
      </c>
      <c r="F1555" s="1">
        <v>33</v>
      </c>
      <c r="G1555" s="1">
        <v>19578</v>
      </c>
      <c r="H1555" s="1">
        <v>19578</v>
      </c>
      <c r="I1555" s="1">
        <v>19578</v>
      </c>
      <c r="J1555" s="1" t="s">
        <v>831</v>
      </c>
      <c r="K1555" t="s">
        <v>832</v>
      </c>
      <c r="L1555" t="s">
        <v>828</v>
      </c>
      <c r="M1555" t="s">
        <v>828</v>
      </c>
      <c r="N1555" t="str">
        <f t="shared" si="24"/>
        <v>HCAHPS-H8PM-Transition of Care</v>
      </c>
      <c r="O1555">
        <f>COUNTIF([1]BriansMasterCategoryDefinitionL!$F$2:$F$525,N1555)</f>
        <v>1</v>
      </c>
    </row>
    <row r="1556" spans="1:15" hidden="1" x14ac:dyDescent="0.25">
      <c r="A1556" s="1">
        <v>16</v>
      </c>
      <c r="B1556" t="s">
        <v>790</v>
      </c>
      <c r="C1556" s="3" t="s">
        <v>1287</v>
      </c>
      <c r="D1556" s="3"/>
      <c r="E1556" s="1">
        <v>2228</v>
      </c>
      <c r="F1556" s="1">
        <v>33</v>
      </c>
      <c r="G1556" s="1">
        <v>14565</v>
      </c>
      <c r="H1556" s="1">
        <v>13660</v>
      </c>
      <c r="I1556" s="1">
        <v>13660</v>
      </c>
      <c r="K1556" t="s">
        <v>890</v>
      </c>
      <c r="L1556" t="s">
        <v>635</v>
      </c>
      <c r="M1556" t="s">
        <v>635</v>
      </c>
      <c r="N1556" t="str">
        <f t="shared" si="24"/>
        <v>HCAHPS--Additional Items</v>
      </c>
      <c r="O1556">
        <f>COUNTIF([1]BriansMasterCategoryDefinitionL!$F$2:$F$525,N1556)</f>
        <v>0</v>
      </c>
    </row>
    <row r="1557" spans="1:15" hidden="1" x14ac:dyDescent="0.25">
      <c r="A1557" s="1">
        <v>16</v>
      </c>
      <c r="B1557" t="s">
        <v>790</v>
      </c>
      <c r="C1557" s="3" t="s">
        <v>1287</v>
      </c>
      <c r="D1557" s="3"/>
      <c r="E1557" s="1">
        <v>2204</v>
      </c>
      <c r="F1557" s="1">
        <v>3</v>
      </c>
      <c r="G1557" s="1">
        <v>11112</v>
      </c>
      <c r="H1557" s="1">
        <v>5863</v>
      </c>
      <c r="I1557" s="1">
        <v>5863</v>
      </c>
      <c r="J1557" s="1" t="s">
        <v>235</v>
      </c>
      <c r="K1557" t="s">
        <v>791</v>
      </c>
      <c r="L1557" t="s">
        <v>872</v>
      </c>
      <c r="M1557" t="s">
        <v>872</v>
      </c>
      <c r="N1557" t="str">
        <f t="shared" si="24"/>
        <v>HCAHPS-H2C-Communication with Nurses</v>
      </c>
      <c r="O1557">
        <f>COUNTIF([1]BriansMasterCategoryDefinitionL!$F$2:$F$525,N1557)</f>
        <v>1</v>
      </c>
    </row>
    <row r="1558" spans="1:15" hidden="1" x14ac:dyDescent="0.25">
      <c r="A1558" s="1">
        <v>16</v>
      </c>
      <c r="B1558" t="s">
        <v>790</v>
      </c>
      <c r="C1558" s="3" t="s">
        <v>1287</v>
      </c>
      <c r="D1558" s="3"/>
      <c r="E1558" s="1">
        <v>2204</v>
      </c>
      <c r="F1558" s="1">
        <v>3</v>
      </c>
      <c r="G1558" s="1">
        <v>11113</v>
      </c>
      <c r="H1558" s="1">
        <v>5864</v>
      </c>
      <c r="I1558" s="1">
        <v>5864</v>
      </c>
      <c r="J1558" s="1" t="s">
        <v>184</v>
      </c>
      <c r="K1558" t="s">
        <v>793</v>
      </c>
      <c r="L1558" t="s">
        <v>872</v>
      </c>
      <c r="M1558" t="s">
        <v>872</v>
      </c>
      <c r="N1558" t="str">
        <f t="shared" si="24"/>
        <v>HCAHPS-H2O-Communication with Nurses</v>
      </c>
      <c r="O1558">
        <f>COUNTIF([1]BriansMasterCategoryDefinitionL!$F$2:$F$525,N1558)</f>
        <v>1</v>
      </c>
    </row>
    <row r="1559" spans="1:15" hidden="1" x14ac:dyDescent="0.25">
      <c r="A1559" s="1">
        <v>16</v>
      </c>
      <c r="B1559" t="s">
        <v>790</v>
      </c>
      <c r="C1559" s="3" t="s">
        <v>1287</v>
      </c>
      <c r="D1559" s="3"/>
      <c r="E1559" s="1">
        <v>2204</v>
      </c>
      <c r="F1559" s="1">
        <v>3</v>
      </c>
      <c r="G1559" s="1">
        <v>11114</v>
      </c>
      <c r="H1559" s="1">
        <v>5865</v>
      </c>
      <c r="I1559" s="1">
        <v>5865</v>
      </c>
      <c r="J1559" s="1" t="s">
        <v>186</v>
      </c>
      <c r="K1559" t="s">
        <v>794</v>
      </c>
      <c r="L1559" t="s">
        <v>872</v>
      </c>
      <c r="M1559" t="s">
        <v>872</v>
      </c>
      <c r="N1559" t="str">
        <f t="shared" si="24"/>
        <v>HCAHPS-H2J-Communication with Nurses</v>
      </c>
      <c r="O1559">
        <f>COUNTIF([1]BriansMasterCategoryDefinitionL!$F$2:$F$525,N1559)</f>
        <v>1</v>
      </c>
    </row>
    <row r="1560" spans="1:15" hidden="1" x14ac:dyDescent="0.25">
      <c r="A1560" s="1">
        <v>16</v>
      </c>
      <c r="B1560" t="s">
        <v>790</v>
      </c>
      <c r="C1560" s="3" t="s">
        <v>1287</v>
      </c>
      <c r="D1560" s="3"/>
      <c r="E1560" s="1">
        <v>2204</v>
      </c>
      <c r="F1560" s="1">
        <v>3</v>
      </c>
      <c r="G1560" s="1">
        <v>11116</v>
      </c>
      <c r="H1560" s="1">
        <v>5868</v>
      </c>
      <c r="I1560" s="1">
        <v>5868</v>
      </c>
      <c r="J1560" s="1" t="s">
        <v>244</v>
      </c>
      <c r="K1560" t="s">
        <v>795</v>
      </c>
      <c r="L1560" t="s">
        <v>873</v>
      </c>
      <c r="M1560" t="s">
        <v>873</v>
      </c>
      <c r="N1560" t="str">
        <f t="shared" si="24"/>
        <v>HCAHPS-H3C-Communication with Doctors</v>
      </c>
      <c r="O1560">
        <f>COUNTIF([1]BriansMasterCategoryDefinitionL!$F$2:$F$525,N1560)</f>
        <v>1</v>
      </c>
    </row>
    <row r="1561" spans="1:15" hidden="1" x14ac:dyDescent="0.25">
      <c r="A1561" s="1">
        <v>16</v>
      </c>
      <c r="B1561" t="s">
        <v>790</v>
      </c>
      <c r="C1561" s="3" t="s">
        <v>1287</v>
      </c>
      <c r="D1561" s="3"/>
      <c r="E1561" s="1">
        <v>2204</v>
      </c>
      <c r="F1561" s="1">
        <v>3</v>
      </c>
      <c r="G1561" s="1">
        <v>11117</v>
      </c>
      <c r="H1561" s="1">
        <v>5869</v>
      </c>
      <c r="I1561" s="1">
        <v>5869</v>
      </c>
      <c r="J1561" s="1" t="s">
        <v>158</v>
      </c>
      <c r="K1561" t="s">
        <v>797</v>
      </c>
      <c r="L1561" t="s">
        <v>873</v>
      </c>
      <c r="M1561" t="s">
        <v>873</v>
      </c>
      <c r="N1561" t="str">
        <f t="shared" si="24"/>
        <v>HCAHPS-H3O-Communication with Doctors</v>
      </c>
      <c r="O1561">
        <f>COUNTIF([1]BriansMasterCategoryDefinitionL!$F$2:$F$525,N1561)</f>
        <v>1</v>
      </c>
    </row>
    <row r="1562" spans="1:15" hidden="1" x14ac:dyDescent="0.25">
      <c r="A1562" s="1">
        <v>16</v>
      </c>
      <c r="B1562" t="s">
        <v>790</v>
      </c>
      <c r="C1562" s="3" t="s">
        <v>1287</v>
      </c>
      <c r="D1562" s="3"/>
      <c r="E1562" s="1">
        <v>2204</v>
      </c>
      <c r="F1562" s="1">
        <v>3</v>
      </c>
      <c r="G1562" s="1">
        <v>11118</v>
      </c>
      <c r="H1562" s="1">
        <v>5870</v>
      </c>
      <c r="I1562" s="1">
        <v>5870</v>
      </c>
      <c r="J1562" s="1" t="s">
        <v>161</v>
      </c>
      <c r="K1562" t="s">
        <v>798</v>
      </c>
      <c r="L1562" t="s">
        <v>873</v>
      </c>
      <c r="M1562" t="s">
        <v>873</v>
      </c>
      <c r="N1562" t="str">
        <f t="shared" si="24"/>
        <v>HCAHPS-H3J-Communication with Doctors</v>
      </c>
      <c r="O1562">
        <f>COUNTIF([1]BriansMasterCategoryDefinitionL!$F$2:$F$525,N1562)</f>
        <v>1</v>
      </c>
    </row>
    <row r="1563" spans="1:15" hidden="1" x14ac:dyDescent="0.25">
      <c r="A1563" s="1">
        <v>16</v>
      </c>
      <c r="B1563" t="s">
        <v>790</v>
      </c>
      <c r="C1563" s="3" t="s">
        <v>1287</v>
      </c>
      <c r="D1563" s="3"/>
      <c r="E1563" s="1">
        <v>2204</v>
      </c>
      <c r="F1563" s="1">
        <v>3</v>
      </c>
      <c r="G1563" s="1">
        <v>11115</v>
      </c>
      <c r="H1563" s="1">
        <v>5866</v>
      </c>
      <c r="I1563" s="1">
        <v>5866</v>
      </c>
      <c r="J1563" s="1" t="s">
        <v>802</v>
      </c>
      <c r="K1563" t="s">
        <v>803</v>
      </c>
      <c r="L1563" t="s">
        <v>874</v>
      </c>
      <c r="M1563" t="s">
        <v>874</v>
      </c>
      <c r="N1563" t="str">
        <f t="shared" si="24"/>
        <v>HCAHPS-H2AA-Responsiveness of Hospital Staff</v>
      </c>
      <c r="O1563">
        <f>COUNTIF([1]BriansMasterCategoryDefinitionL!$F$2:$F$525,N1563)</f>
        <v>1</v>
      </c>
    </row>
    <row r="1564" spans="1:15" hidden="1" x14ac:dyDescent="0.25">
      <c r="A1564" s="1">
        <v>16</v>
      </c>
      <c r="B1564" t="s">
        <v>790</v>
      </c>
      <c r="C1564" s="3" t="s">
        <v>1287</v>
      </c>
      <c r="D1564" s="3"/>
      <c r="E1564" s="1">
        <v>2204</v>
      </c>
      <c r="F1564" s="1">
        <v>3</v>
      </c>
      <c r="G1564" s="1">
        <v>11122</v>
      </c>
      <c r="H1564" s="1">
        <v>5874</v>
      </c>
      <c r="I1564" s="1">
        <v>5874</v>
      </c>
      <c r="J1564" s="1" t="s">
        <v>799</v>
      </c>
      <c r="K1564" t="s">
        <v>800</v>
      </c>
      <c r="L1564" t="s">
        <v>874</v>
      </c>
      <c r="M1564" t="s">
        <v>874</v>
      </c>
      <c r="N1564" t="str">
        <f t="shared" si="24"/>
        <v>HCAHPS-H4AP-Responsiveness of Hospital Staff</v>
      </c>
      <c r="O1564">
        <f>COUNTIF([1]BriansMasterCategoryDefinitionL!$F$2:$F$525,N1564)</f>
        <v>1</v>
      </c>
    </row>
    <row r="1565" spans="1:15" hidden="1" x14ac:dyDescent="0.25">
      <c r="A1565" s="1">
        <v>16</v>
      </c>
      <c r="B1565" t="s">
        <v>790</v>
      </c>
      <c r="C1565" s="3" t="s">
        <v>1287</v>
      </c>
      <c r="D1565" s="3"/>
      <c r="E1565" s="1">
        <v>2204</v>
      </c>
      <c r="F1565" s="1">
        <v>3</v>
      </c>
      <c r="G1565" s="1">
        <v>11119</v>
      </c>
      <c r="H1565" s="1">
        <v>5871</v>
      </c>
      <c r="I1565" s="1">
        <v>5871</v>
      </c>
      <c r="J1565" s="1" t="s">
        <v>804</v>
      </c>
      <c r="K1565" t="s">
        <v>805</v>
      </c>
      <c r="L1565" t="s">
        <v>809</v>
      </c>
      <c r="M1565" t="s">
        <v>809</v>
      </c>
      <c r="N1565" t="str">
        <f t="shared" si="24"/>
        <v>HCAHPS-H6A-Cleanliness of the Hospital Environment</v>
      </c>
      <c r="O1565">
        <f>COUNTIF([1]BriansMasterCategoryDefinitionL!$F$2:$F$525,N1565)</f>
        <v>1</v>
      </c>
    </row>
    <row r="1566" spans="1:15" hidden="1" x14ac:dyDescent="0.25">
      <c r="A1566" s="1">
        <v>16</v>
      </c>
      <c r="B1566" t="s">
        <v>790</v>
      </c>
      <c r="C1566" s="3" t="s">
        <v>1287</v>
      </c>
      <c r="D1566" s="3"/>
      <c r="E1566" s="1">
        <v>2204</v>
      </c>
      <c r="F1566" s="1">
        <v>3</v>
      </c>
      <c r="G1566" s="1">
        <v>11120</v>
      </c>
      <c r="H1566" s="1">
        <v>5872</v>
      </c>
      <c r="I1566" s="1">
        <v>5872</v>
      </c>
      <c r="J1566" s="1" t="s">
        <v>807</v>
      </c>
      <c r="K1566" t="s">
        <v>808</v>
      </c>
      <c r="L1566" t="s">
        <v>810</v>
      </c>
      <c r="M1566" t="s">
        <v>810</v>
      </c>
      <c r="N1566" t="str">
        <f t="shared" si="24"/>
        <v>HCAHPS-H6O-Quietness of the Hospital Environment</v>
      </c>
      <c r="O1566">
        <f>COUNTIF([1]BriansMasterCategoryDefinitionL!$F$2:$F$525,N1566)</f>
        <v>1</v>
      </c>
    </row>
    <row r="1567" spans="1:15" hidden="1" x14ac:dyDescent="0.25">
      <c r="A1567" s="1">
        <v>16</v>
      </c>
      <c r="B1567" t="s">
        <v>790</v>
      </c>
      <c r="C1567" s="3" t="s">
        <v>1287</v>
      </c>
      <c r="D1567" s="3"/>
      <c r="E1567" s="1">
        <v>2204</v>
      </c>
      <c r="F1567" s="1">
        <v>3</v>
      </c>
      <c r="G1567" s="1">
        <v>11124</v>
      </c>
      <c r="H1567" s="1">
        <v>5876</v>
      </c>
      <c r="I1567" s="1">
        <v>5876</v>
      </c>
      <c r="J1567" s="1" t="s">
        <v>246</v>
      </c>
      <c r="K1567" t="s">
        <v>811</v>
      </c>
      <c r="L1567" t="s">
        <v>875</v>
      </c>
      <c r="M1567" t="s">
        <v>875</v>
      </c>
      <c r="N1567" t="str">
        <f t="shared" si="24"/>
        <v>HCAHPS-H4AE-Pain Management</v>
      </c>
      <c r="O1567">
        <f>COUNTIF([1]BriansMasterCategoryDefinitionL!$F$2:$F$525,N1567)</f>
        <v>1</v>
      </c>
    </row>
    <row r="1568" spans="1:15" hidden="1" x14ac:dyDescent="0.25">
      <c r="A1568" s="1">
        <v>16</v>
      </c>
      <c r="B1568" t="s">
        <v>790</v>
      </c>
      <c r="C1568" s="3" t="s">
        <v>1287</v>
      </c>
      <c r="D1568" s="3"/>
      <c r="E1568" s="1">
        <v>2204</v>
      </c>
      <c r="F1568" s="1">
        <v>3</v>
      </c>
      <c r="G1568" s="1">
        <v>11125</v>
      </c>
      <c r="H1568" s="1">
        <v>5877</v>
      </c>
      <c r="I1568" s="1">
        <v>5877</v>
      </c>
      <c r="J1568" s="1" t="s">
        <v>332</v>
      </c>
      <c r="K1568" t="s">
        <v>813</v>
      </c>
      <c r="L1568" t="s">
        <v>875</v>
      </c>
      <c r="M1568" t="s">
        <v>875</v>
      </c>
      <c r="N1568" t="str">
        <f t="shared" si="24"/>
        <v>HCAHPS-H4AF-Pain Management</v>
      </c>
      <c r="O1568">
        <f>COUNTIF([1]BriansMasterCategoryDefinitionL!$F$2:$F$525,N1568)</f>
        <v>1</v>
      </c>
    </row>
    <row r="1569" spans="1:15" hidden="1" x14ac:dyDescent="0.25">
      <c r="A1569" s="1">
        <v>16</v>
      </c>
      <c r="B1569" t="s">
        <v>790</v>
      </c>
      <c r="C1569" s="3" t="s">
        <v>1287</v>
      </c>
      <c r="D1569" s="3"/>
      <c r="E1569" s="1">
        <v>2204</v>
      </c>
      <c r="F1569" s="1">
        <v>3</v>
      </c>
      <c r="G1569" s="1">
        <v>11127</v>
      </c>
      <c r="H1569" s="1">
        <v>5879</v>
      </c>
      <c r="I1569" s="1">
        <v>5879</v>
      </c>
      <c r="J1569" s="1" t="s">
        <v>334</v>
      </c>
      <c r="K1569" t="s">
        <v>814</v>
      </c>
      <c r="L1569" t="s">
        <v>876</v>
      </c>
      <c r="M1569" t="s">
        <v>876</v>
      </c>
      <c r="N1569" t="str">
        <f t="shared" si="24"/>
        <v>HCAHPS-H4AM-Communication about Medicines</v>
      </c>
      <c r="O1569">
        <f>COUNTIF([1]BriansMasterCategoryDefinitionL!$F$2:$F$525,N1569)</f>
        <v>1</v>
      </c>
    </row>
    <row r="1570" spans="1:15" hidden="1" x14ac:dyDescent="0.25">
      <c r="A1570" s="1">
        <v>16</v>
      </c>
      <c r="B1570" t="s">
        <v>790</v>
      </c>
      <c r="C1570" s="3" t="s">
        <v>1287</v>
      </c>
      <c r="D1570" s="3"/>
      <c r="E1570" s="1">
        <v>2204</v>
      </c>
      <c r="F1570" s="1">
        <v>3</v>
      </c>
      <c r="G1570" s="1">
        <v>11128</v>
      </c>
      <c r="H1570" s="1">
        <v>5880</v>
      </c>
      <c r="I1570" s="1">
        <v>5880</v>
      </c>
      <c r="J1570" s="1" t="s">
        <v>816</v>
      </c>
      <c r="K1570" t="s">
        <v>817</v>
      </c>
      <c r="L1570" t="s">
        <v>876</v>
      </c>
      <c r="M1570" t="s">
        <v>876</v>
      </c>
      <c r="N1570" t="str">
        <f t="shared" si="24"/>
        <v>HCAHPS-H4AN-Communication about Medicines</v>
      </c>
      <c r="O1570">
        <f>COUNTIF([1]BriansMasterCategoryDefinitionL!$F$2:$F$525,N1570)</f>
        <v>1</v>
      </c>
    </row>
    <row r="1571" spans="1:15" hidden="1" x14ac:dyDescent="0.25">
      <c r="A1571" s="1">
        <v>16</v>
      </c>
      <c r="B1571" t="s">
        <v>790</v>
      </c>
      <c r="C1571" s="3" t="s">
        <v>1287</v>
      </c>
      <c r="D1571" s="3"/>
      <c r="E1571" s="1">
        <v>2204</v>
      </c>
      <c r="F1571" s="1">
        <v>3</v>
      </c>
      <c r="G1571" s="1">
        <v>11130</v>
      </c>
      <c r="H1571" s="1">
        <v>5883</v>
      </c>
      <c r="I1571" s="1">
        <v>5883</v>
      </c>
      <c r="J1571" s="1" t="s">
        <v>818</v>
      </c>
      <c r="K1571" t="s">
        <v>877</v>
      </c>
      <c r="L1571" t="s">
        <v>878</v>
      </c>
      <c r="M1571" t="s">
        <v>878</v>
      </c>
      <c r="N1571" t="str">
        <f t="shared" si="24"/>
        <v>HCAHPS-Y8AA-Discharge Information</v>
      </c>
      <c r="O1571">
        <f>COUNTIF([1]BriansMasterCategoryDefinitionL!$F$2:$F$525,N1571)</f>
        <v>1</v>
      </c>
    </row>
    <row r="1572" spans="1:15" hidden="1" x14ac:dyDescent="0.25">
      <c r="A1572" s="1">
        <v>16</v>
      </c>
      <c r="B1572" t="s">
        <v>790</v>
      </c>
      <c r="C1572" s="3" t="s">
        <v>1287</v>
      </c>
      <c r="D1572" s="3"/>
      <c r="E1572" s="1">
        <v>2204</v>
      </c>
      <c r="F1572" s="1">
        <v>3</v>
      </c>
      <c r="G1572" s="1">
        <v>11131</v>
      </c>
      <c r="H1572" s="1">
        <v>5884</v>
      </c>
      <c r="I1572" s="1">
        <v>5884</v>
      </c>
      <c r="J1572" s="1" t="s">
        <v>404</v>
      </c>
      <c r="K1572" t="s">
        <v>821</v>
      </c>
      <c r="L1572" t="s">
        <v>878</v>
      </c>
      <c r="M1572" t="s">
        <v>878</v>
      </c>
      <c r="N1572" t="str">
        <f t="shared" si="24"/>
        <v>HCAHPS-Y8AB-Discharge Information</v>
      </c>
      <c r="O1572">
        <f>COUNTIF([1]BriansMasterCategoryDefinitionL!$F$2:$F$525,N1572)</f>
        <v>1</v>
      </c>
    </row>
    <row r="1573" spans="1:15" hidden="1" x14ac:dyDescent="0.25">
      <c r="A1573" s="1">
        <v>16</v>
      </c>
      <c r="B1573" t="s">
        <v>790</v>
      </c>
      <c r="C1573" s="3" t="s">
        <v>1287</v>
      </c>
      <c r="D1573" s="3"/>
      <c r="E1573" s="1">
        <v>2204</v>
      </c>
      <c r="F1573" s="1">
        <v>3</v>
      </c>
      <c r="G1573" s="1">
        <v>11132</v>
      </c>
      <c r="H1573" s="1">
        <v>5885</v>
      </c>
      <c r="I1573" s="1">
        <v>5885</v>
      </c>
      <c r="J1573" s="1" t="s">
        <v>231</v>
      </c>
      <c r="K1573" t="s">
        <v>879</v>
      </c>
      <c r="L1573" t="s">
        <v>388</v>
      </c>
      <c r="M1573" t="s">
        <v>388</v>
      </c>
      <c r="N1573" t="str">
        <f t="shared" si="24"/>
        <v>HCAHPS-H30-Overall Rating of Hospital</v>
      </c>
      <c r="O1573">
        <f>COUNTIF([1]BriansMasterCategoryDefinitionL!$F$2:$F$525,N1573)</f>
        <v>1</v>
      </c>
    </row>
    <row r="1574" spans="1:15" hidden="1" x14ac:dyDescent="0.25">
      <c r="A1574" s="1">
        <v>16</v>
      </c>
      <c r="B1574" t="s">
        <v>790</v>
      </c>
      <c r="C1574" s="3" t="s">
        <v>1287</v>
      </c>
      <c r="D1574" s="3"/>
      <c r="E1574" s="1">
        <v>2204</v>
      </c>
      <c r="F1574" s="1">
        <v>3</v>
      </c>
      <c r="G1574" s="1">
        <v>11133</v>
      </c>
      <c r="H1574" s="1">
        <v>5886</v>
      </c>
      <c r="I1574" s="1">
        <v>5886</v>
      </c>
      <c r="J1574" s="1" t="s">
        <v>252</v>
      </c>
      <c r="K1574" t="s">
        <v>824</v>
      </c>
      <c r="L1574" t="s">
        <v>389</v>
      </c>
      <c r="M1574" t="s">
        <v>389</v>
      </c>
      <c r="N1574" t="str">
        <f t="shared" si="24"/>
        <v>HCAHPS-H17-Willingness to Recommend the Hospital</v>
      </c>
      <c r="O1574">
        <f>COUNTIF([1]BriansMasterCategoryDefinitionL!$F$2:$F$525,N1574)</f>
        <v>1</v>
      </c>
    </row>
    <row r="1575" spans="1:15" hidden="1" x14ac:dyDescent="0.25">
      <c r="A1575" s="1">
        <v>16</v>
      </c>
      <c r="B1575" t="s">
        <v>790</v>
      </c>
      <c r="C1575" s="3" t="s">
        <v>1287</v>
      </c>
      <c r="D1575" s="3"/>
      <c r="E1575" s="1">
        <v>2204</v>
      </c>
      <c r="F1575" s="1">
        <v>3</v>
      </c>
      <c r="G1575" s="1">
        <v>20381</v>
      </c>
      <c r="H1575" s="1">
        <v>19576</v>
      </c>
      <c r="I1575" s="1">
        <v>19576</v>
      </c>
      <c r="J1575" s="1" t="s">
        <v>826</v>
      </c>
      <c r="K1575" t="s">
        <v>827</v>
      </c>
      <c r="L1575" t="s">
        <v>828</v>
      </c>
      <c r="M1575" t="s">
        <v>828</v>
      </c>
      <c r="N1575" t="str">
        <f t="shared" si="24"/>
        <v>HCAHPS-H8PF-Transition of Care</v>
      </c>
      <c r="O1575">
        <f>COUNTIF([1]BriansMasterCategoryDefinitionL!$F$2:$F$525,N1575)</f>
        <v>1</v>
      </c>
    </row>
    <row r="1576" spans="1:15" hidden="1" x14ac:dyDescent="0.25">
      <c r="A1576" s="1">
        <v>16</v>
      </c>
      <c r="B1576" t="s">
        <v>790</v>
      </c>
      <c r="C1576" s="3" t="s">
        <v>1287</v>
      </c>
      <c r="D1576" s="3"/>
      <c r="E1576" s="1">
        <v>2204</v>
      </c>
      <c r="F1576" s="1">
        <v>3</v>
      </c>
      <c r="G1576" s="1">
        <v>20382</v>
      </c>
      <c r="H1576" s="1">
        <v>19577</v>
      </c>
      <c r="I1576" s="1">
        <v>19577</v>
      </c>
      <c r="J1576" s="1" t="s">
        <v>829</v>
      </c>
      <c r="K1576" t="s">
        <v>830</v>
      </c>
      <c r="L1576" t="s">
        <v>828</v>
      </c>
      <c r="M1576" t="s">
        <v>828</v>
      </c>
      <c r="N1576" t="str">
        <f t="shared" si="24"/>
        <v>HCAHPS-H8PR-Transition of Care</v>
      </c>
      <c r="O1576">
        <f>COUNTIF([1]BriansMasterCategoryDefinitionL!$F$2:$F$525,N1576)</f>
        <v>1</v>
      </c>
    </row>
    <row r="1577" spans="1:15" hidden="1" x14ac:dyDescent="0.25">
      <c r="A1577" s="1">
        <v>16</v>
      </c>
      <c r="B1577" t="s">
        <v>790</v>
      </c>
      <c r="C1577" s="3" t="s">
        <v>1287</v>
      </c>
      <c r="D1577" s="3"/>
      <c r="E1577" s="1">
        <v>2204</v>
      </c>
      <c r="F1577" s="1">
        <v>3</v>
      </c>
      <c r="G1577" s="1">
        <v>20383</v>
      </c>
      <c r="H1577" s="1">
        <v>19578</v>
      </c>
      <c r="I1577" s="1">
        <v>19578</v>
      </c>
      <c r="J1577" s="1" t="s">
        <v>831</v>
      </c>
      <c r="K1577" t="s">
        <v>832</v>
      </c>
      <c r="L1577" t="s">
        <v>828</v>
      </c>
      <c r="M1577" t="s">
        <v>828</v>
      </c>
      <c r="N1577" t="str">
        <f t="shared" si="24"/>
        <v>HCAHPS-H8PM-Transition of Care</v>
      </c>
      <c r="O1577">
        <f>COUNTIF([1]BriansMasterCategoryDefinitionL!$F$2:$F$525,N1577)</f>
        <v>1</v>
      </c>
    </row>
    <row r="1578" spans="1:15" hidden="1" x14ac:dyDescent="0.25">
      <c r="A1578" s="1">
        <v>16</v>
      </c>
      <c r="B1578" t="s">
        <v>790</v>
      </c>
      <c r="C1578" s="3" t="s">
        <v>1287</v>
      </c>
      <c r="D1578" s="3"/>
      <c r="E1578" s="1">
        <v>2326</v>
      </c>
      <c r="F1578" s="1">
        <v>3</v>
      </c>
      <c r="G1578" s="1">
        <v>11112</v>
      </c>
      <c r="H1578" s="1">
        <v>5863</v>
      </c>
      <c r="I1578" s="1">
        <v>5863</v>
      </c>
      <c r="J1578" s="1" t="s">
        <v>235</v>
      </c>
      <c r="K1578" t="s">
        <v>791</v>
      </c>
      <c r="L1578" t="s">
        <v>872</v>
      </c>
      <c r="M1578" t="s">
        <v>872</v>
      </c>
      <c r="N1578" t="str">
        <f t="shared" si="24"/>
        <v>HCAHPS-H2C-Communication with Nurses</v>
      </c>
      <c r="O1578">
        <f>COUNTIF([1]BriansMasterCategoryDefinitionL!$F$2:$F$525,N1578)</f>
        <v>1</v>
      </c>
    </row>
    <row r="1579" spans="1:15" hidden="1" x14ac:dyDescent="0.25">
      <c r="A1579" s="1">
        <v>16</v>
      </c>
      <c r="B1579" t="s">
        <v>790</v>
      </c>
      <c r="C1579" s="3" t="s">
        <v>1287</v>
      </c>
      <c r="D1579" s="3"/>
      <c r="E1579" s="1">
        <v>2326</v>
      </c>
      <c r="F1579" s="1">
        <v>3</v>
      </c>
      <c r="G1579" s="1">
        <v>11113</v>
      </c>
      <c r="H1579" s="1">
        <v>5864</v>
      </c>
      <c r="I1579" s="1">
        <v>5864</v>
      </c>
      <c r="J1579" s="1" t="s">
        <v>184</v>
      </c>
      <c r="K1579" t="s">
        <v>793</v>
      </c>
      <c r="L1579" t="s">
        <v>872</v>
      </c>
      <c r="M1579" t="s">
        <v>872</v>
      </c>
      <c r="N1579" t="str">
        <f t="shared" si="24"/>
        <v>HCAHPS-H2O-Communication with Nurses</v>
      </c>
      <c r="O1579">
        <f>COUNTIF([1]BriansMasterCategoryDefinitionL!$F$2:$F$525,N1579)</f>
        <v>1</v>
      </c>
    </row>
    <row r="1580" spans="1:15" hidden="1" x14ac:dyDescent="0.25">
      <c r="A1580" s="1">
        <v>16</v>
      </c>
      <c r="B1580" t="s">
        <v>790</v>
      </c>
      <c r="C1580" s="3" t="s">
        <v>1287</v>
      </c>
      <c r="D1580" s="3"/>
      <c r="E1580" s="1">
        <v>2326</v>
      </c>
      <c r="F1580" s="1">
        <v>3</v>
      </c>
      <c r="G1580" s="1">
        <v>11114</v>
      </c>
      <c r="H1580" s="1">
        <v>5865</v>
      </c>
      <c r="I1580" s="1">
        <v>5865</v>
      </c>
      <c r="J1580" s="1" t="s">
        <v>186</v>
      </c>
      <c r="K1580" t="s">
        <v>794</v>
      </c>
      <c r="L1580" t="s">
        <v>872</v>
      </c>
      <c r="M1580" t="s">
        <v>872</v>
      </c>
      <c r="N1580" t="str">
        <f t="shared" si="24"/>
        <v>HCAHPS-H2J-Communication with Nurses</v>
      </c>
      <c r="O1580">
        <f>COUNTIF([1]BriansMasterCategoryDefinitionL!$F$2:$F$525,N1580)</f>
        <v>1</v>
      </c>
    </row>
    <row r="1581" spans="1:15" hidden="1" x14ac:dyDescent="0.25">
      <c r="A1581" s="1">
        <v>16</v>
      </c>
      <c r="B1581" t="s">
        <v>790</v>
      </c>
      <c r="C1581" s="3" t="s">
        <v>1287</v>
      </c>
      <c r="D1581" s="3"/>
      <c r="E1581" s="1">
        <v>2326</v>
      </c>
      <c r="F1581" s="1">
        <v>3</v>
      </c>
      <c r="G1581" s="1">
        <v>11116</v>
      </c>
      <c r="H1581" s="1">
        <v>5868</v>
      </c>
      <c r="I1581" s="1">
        <v>5868</v>
      </c>
      <c r="J1581" s="1" t="s">
        <v>244</v>
      </c>
      <c r="K1581" t="s">
        <v>795</v>
      </c>
      <c r="L1581" t="s">
        <v>873</v>
      </c>
      <c r="M1581" t="s">
        <v>873</v>
      </c>
      <c r="N1581" t="str">
        <f t="shared" si="24"/>
        <v>HCAHPS-H3C-Communication with Doctors</v>
      </c>
      <c r="O1581">
        <f>COUNTIF([1]BriansMasterCategoryDefinitionL!$F$2:$F$525,N1581)</f>
        <v>1</v>
      </c>
    </row>
    <row r="1582" spans="1:15" hidden="1" x14ac:dyDescent="0.25">
      <c r="A1582" s="1">
        <v>16</v>
      </c>
      <c r="B1582" t="s">
        <v>790</v>
      </c>
      <c r="C1582" s="3" t="s">
        <v>1287</v>
      </c>
      <c r="D1582" s="3"/>
      <c r="E1582" s="1">
        <v>2326</v>
      </c>
      <c r="F1582" s="1">
        <v>3</v>
      </c>
      <c r="G1582" s="1">
        <v>11117</v>
      </c>
      <c r="H1582" s="1">
        <v>5869</v>
      </c>
      <c r="I1582" s="1">
        <v>5869</v>
      </c>
      <c r="J1582" s="1" t="s">
        <v>158</v>
      </c>
      <c r="K1582" t="s">
        <v>797</v>
      </c>
      <c r="L1582" t="s">
        <v>873</v>
      </c>
      <c r="M1582" t="s">
        <v>873</v>
      </c>
      <c r="N1582" t="str">
        <f t="shared" si="24"/>
        <v>HCAHPS-H3O-Communication with Doctors</v>
      </c>
      <c r="O1582">
        <f>COUNTIF([1]BriansMasterCategoryDefinitionL!$F$2:$F$525,N1582)</f>
        <v>1</v>
      </c>
    </row>
    <row r="1583" spans="1:15" hidden="1" x14ac:dyDescent="0.25">
      <c r="A1583" s="1">
        <v>16</v>
      </c>
      <c r="B1583" t="s">
        <v>790</v>
      </c>
      <c r="C1583" s="3" t="s">
        <v>1287</v>
      </c>
      <c r="D1583" s="3"/>
      <c r="E1583" s="1">
        <v>2326</v>
      </c>
      <c r="F1583" s="1">
        <v>3</v>
      </c>
      <c r="G1583" s="1">
        <v>11118</v>
      </c>
      <c r="H1583" s="1">
        <v>5870</v>
      </c>
      <c r="I1583" s="1">
        <v>5870</v>
      </c>
      <c r="J1583" s="1" t="s">
        <v>161</v>
      </c>
      <c r="K1583" t="s">
        <v>798</v>
      </c>
      <c r="L1583" t="s">
        <v>873</v>
      </c>
      <c r="M1583" t="s">
        <v>873</v>
      </c>
      <c r="N1583" t="str">
        <f t="shared" si="24"/>
        <v>HCAHPS-H3J-Communication with Doctors</v>
      </c>
      <c r="O1583">
        <f>COUNTIF([1]BriansMasterCategoryDefinitionL!$F$2:$F$525,N1583)</f>
        <v>1</v>
      </c>
    </row>
    <row r="1584" spans="1:15" hidden="1" x14ac:dyDescent="0.25">
      <c r="A1584" s="1">
        <v>16</v>
      </c>
      <c r="B1584" t="s">
        <v>790</v>
      </c>
      <c r="C1584" s="3" t="s">
        <v>1287</v>
      </c>
      <c r="D1584" s="3"/>
      <c r="E1584" s="1">
        <v>2326</v>
      </c>
      <c r="F1584" s="1">
        <v>3</v>
      </c>
      <c r="G1584" s="1">
        <v>11122</v>
      </c>
      <c r="H1584" s="1">
        <v>5874</v>
      </c>
      <c r="I1584" s="1">
        <v>5874</v>
      </c>
      <c r="J1584" s="1" t="s">
        <v>799</v>
      </c>
      <c r="K1584" t="s">
        <v>800</v>
      </c>
      <c r="L1584" t="s">
        <v>874</v>
      </c>
      <c r="M1584" t="s">
        <v>874</v>
      </c>
      <c r="N1584" t="str">
        <f t="shared" si="24"/>
        <v>HCAHPS-H4AP-Responsiveness of Hospital Staff</v>
      </c>
      <c r="O1584">
        <f>COUNTIF([1]BriansMasterCategoryDefinitionL!$F$2:$F$525,N1584)</f>
        <v>1</v>
      </c>
    </row>
    <row r="1585" spans="1:15" hidden="1" x14ac:dyDescent="0.25">
      <c r="A1585" s="1">
        <v>16</v>
      </c>
      <c r="B1585" t="s">
        <v>790</v>
      </c>
      <c r="C1585" s="3" t="s">
        <v>1287</v>
      </c>
      <c r="D1585" s="3"/>
      <c r="E1585" s="1">
        <v>2326</v>
      </c>
      <c r="F1585" s="1">
        <v>3</v>
      </c>
      <c r="G1585" s="1">
        <v>11115</v>
      </c>
      <c r="H1585" s="1">
        <v>5866</v>
      </c>
      <c r="I1585" s="1">
        <v>5866</v>
      </c>
      <c r="J1585" s="1" t="s">
        <v>802</v>
      </c>
      <c r="K1585" t="s">
        <v>803</v>
      </c>
      <c r="L1585" t="s">
        <v>874</v>
      </c>
      <c r="M1585" t="s">
        <v>874</v>
      </c>
      <c r="N1585" t="str">
        <f t="shared" si="24"/>
        <v>HCAHPS-H2AA-Responsiveness of Hospital Staff</v>
      </c>
      <c r="O1585">
        <f>COUNTIF([1]BriansMasterCategoryDefinitionL!$F$2:$F$525,N1585)</f>
        <v>1</v>
      </c>
    </row>
    <row r="1586" spans="1:15" hidden="1" x14ac:dyDescent="0.25">
      <c r="A1586" s="1">
        <v>16</v>
      </c>
      <c r="B1586" t="s">
        <v>790</v>
      </c>
      <c r="C1586" s="3" t="s">
        <v>1287</v>
      </c>
      <c r="D1586" s="3"/>
      <c r="E1586" s="1">
        <v>2326</v>
      </c>
      <c r="F1586" s="1">
        <v>3</v>
      </c>
      <c r="G1586" s="1">
        <v>11119</v>
      </c>
      <c r="H1586" s="1">
        <v>5871</v>
      </c>
      <c r="I1586" s="1">
        <v>5871</v>
      </c>
      <c r="J1586" s="1" t="s">
        <v>804</v>
      </c>
      <c r="K1586" t="s">
        <v>805</v>
      </c>
      <c r="L1586" t="s">
        <v>809</v>
      </c>
      <c r="M1586" t="s">
        <v>809</v>
      </c>
      <c r="N1586" t="str">
        <f t="shared" si="24"/>
        <v>HCAHPS-H6A-Cleanliness of the Hospital Environment</v>
      </c>
      <c r="O1586">
        <f>COUNTIF([1]BriansMasterCategoryDefinitionL!$F$2:$F$525,N1586)</f>
        <v>1</v>
      </c>
    </row>
    <row r="1587" spans="1:15" hidden="1" x14ac:dyDescent="0.25">
      <c r="A1587" s="1">
        <v>16</v>
      </c>
      <c r="B1587" t="s">
        <v>790</v>
      </c>
      <c r="C1587" s="3" t="s">
        <v>1287</v>
      </c>
      <c r="D1587" s="3"/>
      <c r="E1587" s="1">
        <v>2326</v>
      </c>
      <c r="F1587" s="1">
        <v>3</v>
      </c>
      <c r="G1587" s="1">
        <v>11120</v>
      </c>
      <c r="H1587" s="1">
        <v>5872</v>
      </c>
      <c r="I1587" s="1">
        <v>5872</v>
      </c>
      <c r="J1587" s="1" t="s">
        <v>807</v>
      </c>
      <c r="K1587" t="s">
        <v>808</v>
      </c>
      <c r="L1587" t="s">
        <v>810</v>
      </c>
      <c r="M1587" t="s">
        <v>810</v>
      </c>
      <c r="N1587" t="str">
        <f t="shared" si="24"/>
        <v>HCAHPS-H6O-Quietness of the Hospital Environment</v>
      </c>
      <c r="O1587">
        <f>COUNTIF([1]BriansMasterCategoryDefinitionL!$F$2:$F$525,N1587)</f>
        <v>1</v>
      </c>
    </row>
    <row r="1588" spans="1:15" hidden="1" x14ac:dyDescent="0.25">
      <c r="A1588" s="1">
        <v>16</v>
      </c>
      <c r="B1588" t="s">
        <v>790</v>
      </c>
      <c r="C1588" s="3" t="s">
        <v>1287</v>
      </c>
      <c r="D1588" s="3"/>
      <c r="E1588" s="1">
        <v>2326</v>
      </c>
      <c r="F1588" s="1">
        <v>3</v>
      </c>
      <c r="G1588" s="1">
        <v>11124</v>
      </c>
      <c r="H1588" s="1">
        <v>5876</v>
      </c>
      <c r="I1588" s="1">
        <v>5876</v>
      </c>
      <c r="J1588" s="1" t="s">
        <v>246</v>
      </c>
      <c r="K1588" t="s">
        <v>811</v>
      </c>
      <c r="L1588" t="s">
        <v>875</v>
      </c>
      <c r="M1588" t="s">
        <v>875</v>
      </c>
      <c r="N1588" t="str">
        <f t="shared" si="24"/>
        <v>HCAHPS-H4AE-Pain Management</v>
      </c>
      <c r="O1588">
        <f>COUNTIF([1]BriansMasterCategoryDefinitionL!$F$2:$F$525,N1588)</f>
        <v>1</v>
      </c>
    </row>
    <row r="1589" spans="1:15" hidden="1" x14ac:dyDescent="0.25">
      <c r="A1589" s="1">
        <v>16</v>
      </c>
      <c r="B1589" t="s">
        <v>790</v>
      </c>
      <c r="C1589" s="3" t="s">
        <v>1287</v>
      </c>
      <c r="D1589" s="3"/>
      <c r="E1589" s="1">
        <v>2326</v>
      </c>
      <c r="F1589" s="1">
        <v>3</v>
      </c>
      <c r="G1589" s="1">
        <v>11125</v>
      </c>
      <c r="H1589" s="1">
        <v>5877</v>
      </c>
      <c r="I1589" s="1">
        <v>5877</v>
      </c>
      <c r="J1589" s="1" t="s">
        <v>332</v>
      </c>
      <c r="K1589" t="s">
        <v>813</v>
      </c>
      <c r="L1589" t="s">
        <v>875</v>
      </c>
      <c r="M1589" t="s">
        <v>875</v>
      </c>
      <c r="N1589" t="str">
        <f t="shared" si="24"/>
        <v>HCAHPS-H4AF-Pain Management</v>
      </c>
      <c r="O1589">
        <f>COUNTIF([1]BriansMasterCategoryDefinitionL!$F$2:$F$525,N1589)</f>
        <v>1</v>
      </c>
    </row>
    <row r="1590" spans="1:15" hidden="1" x14ac:dyDescent="0.25">
      <c r="A1590" s="1">
        <v>16</v>
      </c>
      <c r="B1590" t="s">
        <v>790</v>
      </c>
      <c r="C1590" s="3" t="s">
        <v>1287</v>
      </c>
      <c r="D1590" s="3"/>
      <c r="E1590" s="1">
        <v>2326</v>
      </c>
      <c r="F1590" s="1">
        <v>3</v>
      </c>
      <c r="G1590" s="1">
        <v>11127</v>
      </c>
      <c r="H1590" s="1">
        <v>5879</v>
      </c>
      <c r="I1590" s="1">
        <v>5879</v>
      </c>
      <c r="J1590" s="1" t="s">
        <v>334</v>
      </c>
      <c r="K1590" t="s">
        <v>814</v>
      </c>
      <c r="L1590" t="s">
        <v>876</v>
      </c>
      <c r="M1590" t="s">
        <v>876</v>
      </c>
      <c r="N1590" t="str">
        <f t="shared" si="24"/>
        <v>HCAHPS-H4AM-Communication about Medicines</v>
      </c>
      <c r="O1590">
        <f>COUNTIF([1]BriansMasterCategoryDefinitionL!$F$2:$F$525,N1590)</f>
        <v>1</v>
      </c>
    </row>
    <row r="1591" spans="1:15" hidden="1" x14ac:dyDescent="0.25">
      <c r="A1591" s="1">
        <v>16</v>
      </c>
      <c r="B1591" t="s">
        <v>790</v>
      </c>
      <c r="C1591" s="3" t="s">
        <v>1287</v>
      </c>
      <c r="D1591" s="3"/>
      <c r="E1591" s="1">
        <v>2326</v>
      </c>
      <c r="F1591" s="1">
        <v>3</v>
      </c>
      <c r="G1591" s="1">
        <v>11128</v>
      </c>
      <c r="H1591" s="1">
        <v>5880</v>
      </c>
      <c r="I1591" s="1">
        <v>5880</v>
      </c>
      <c r="J1591" s="1" t="s">
        <v>816</v>
      </c>
      <c r="K1591" t="s">
        <v>817</v>
      </c>
      <c r="L1591" t="s">
        <v>876</v>
      </c>
      <c r="M1591" t="s">
        <v>876</v>
      </c>
      <c r="N1591" t="str">
        <f t="shared" si="24"/>
        <v>HCAHPS-H4AN-Communication about Medicines</v>
      </c>
      <c r="O1591">
        <f>COUNTIF([1]BriansMasterCategoryDefinitionL!$F$2:$F$525,N1591)</f>
        <v>1</v>
      </c>
    </row>
    <row r="1592" spans="1:15" hidden="1" x14ac:dyDescent="0.25">
      <c r="A1592" s="1">
        <v>16</v>
      </c>
      <c r="B1592" t="s">
        <v>790</v>
      </c>
      <c r="C1592" s="3" t="s">
        <v>1287</v>
      </c>
      <c r="D1592" s="3"/>
      <c r="E1592" s="1">
        <v>2326</v>
      </c>
      <c r="F1592" s="1">
        <v>3</v>
      </c>
      <c r="G1592" s="1">
        <v>11130</v>
      </c>
      <c r="H1592" s="1">
        <v>5883</v>
      </c>
      <c r="I1592" s="1">
        <v>5883</v>
      </c>
      <c r="J1592" s="1" t="s">
        <v>818</v>
      </c>
      <c r="K1592" t="s">
        <v>877</v>
      </c>
      <c r="L1592" t="s">
        <v>878</v>
      </c>
      <c r="M1592" t="s">
        <v>878</v>
      </c>
      <c r="N1592" t="str">
        <f t="shared" si="24"/>
        <v>HCAHPS-Y8AA-Discharge Information</v>
      </c>
      <c r="O1592">
        <f>COUNTIF([1]BriansMasterCategoryDefinitionL!$F$2:$F$525,N1592)</f>
        <v>1</v>
      </c>
    </row>
    <row r="1593" spans="1:15" hidden="1" x14ac:dyDescent="0.25">
      <c r="A1593" s="1">
        <v>16</v>
      </c>
      <c r="B1593" t="s">
        <v>790</v>
      </c>
      <c r="C1593" s="3" t="s">
        <v>1287</v>
      </c>
      <c r="D1593" s="3"/>
      <c r="E1593" s="1">
        <v>2326</v>
      </c>
      <c r="F1593" s="1">
        <v>3</v>
      </c>
      <c r="G1593" s="1">
        <v>11131</v>
      </c>
      <c r="H1593" s="1">
        <v>5884</v>
      </c>
      <c r="I1593" s="1">
        <v>5884</v>
      </c>
      <c r="J1593" s="1" t="s">
        <v>404</v>
      </c>
      <c r="K1593" t="s">
        <v>821</v>
      </c>
      <c r="L1593" t="s">
        <v>878</v>
      </c>
      <c r="M1593" t="s">
        <v>878</v>
      </c>
      <c r="N1593" t="str">
        <f t="shared" si="24"/>
        <v>HCAHPS-Y8AB-Discharge Information</v>
      </c>
      <c r="O1593">
        <f>COUNTIF([1]BriansMasterCategoryDefinitionL!$F$2:$F$525,N1593)</f>
        <v>1</v>
      </c>
    </row>
    <row r="1594" spans="1:15" hidden="1" x14ac:dyDescent="0.25">
      <c r="A1594" s="1">
        <v>16</v>
      </c>
      <c r="B1594" t="s">
        <v>790</v>
      </c>
      <c r="C1594" s="3" t="s">
        <v>1287</v>
      </c>
      <c r="D1594" s="3"/>
      <c r="E1594" s="1">
        <v>2326</v>
      </c>
      <c r="F1594" s="1">
        <v>3</v>
      </c>
      <c r="G1594" s="1">
        <v>11132</v>
      </c>
      <c r="H1594" s="1">
        <v>5885</v>
      </c>
      <c r="I1594" s="1">
        <v>5885</v>
      </c>
      <c r="J1594" s="1" t="s">
        <v>231</v>
      </c>
      <c r="K1594" t="s">
        <v>879</v>
      </c>
      <c r="L1594" t="s">
        <v>388</v>
      </c>
      <c r="M1594" t="s">
        <v>388</v>
      </c>
      <c r="N1594" t="str">
        <f t="shared" si="24"/>
        <v>HCAHPS-H30-Overall Rating of Hospital</v>
      </c>
      <c r="O1594">
        <f>COUNTIF([1]BriansMasterCategoryDefinitionL!$F$2:$F$525,N1594)</f>
        <v>1</v>
      </c>
    </row>
    <row r="1595" spans="1:15" hidden="1" x14ac:dyDescent="0.25">
      <c r="A1595" s="1">
        <v>16</v>
      </c>
      <c r="B1595" t="s">
        <v>790</v>
      </c>
      <c r="C1595" s="3" t="s">
        <v>1287</v>
      </c>
      <c r="D1595" s="3"/>
      <c r="E1595" s="1">
        <v>2326</v>
      </c>
      <c r="F1595" s="1">
        <v>3</v>
      </c>
      <c r="G1595" s="1">
        <v>11133</v>
      </c>
      <c r="H1595" s="1">
        <v>5886</v>
      </c>
      <c r="I1595" s="1">
        <v>5886</v>
      </c>
      <c r="J1595" s="1" t="s">
        <v>252</v>
      </c>
      <c r="K1595" t="s">
        <v>824</v>
      </c>
      <c r="L1595" t="s">
        <v>389</v>
      </c>
      <c r="M1595" t="s">
        <v>389</v>
      </c>
      <c r="N1595" t="str">
        <f t="shared" si="24"/>
        <v>HCAHPS-H17-Willingness to Recommend the Hospital</v>
      </c>
      <c r="O1595">
        <f>COUNTIF([1]BriansMasterCategoryDefinitionL!$F$2:$F$525,N1595)</f>
        <v>1</v>
      </c>
    </row>
    <row r="1596" spans="1:15" hidden="1" x14ac:dyDescent="0.25">
      <c r="A1596" s="1">
        <v>16</v>
      </c>
      <c r="B1596" t="s">
        <v>790</v>
      </c>
      <c r="C1596" s="3" t="s">
        <v>1287</v>
      </c>
      <c r="D1596" s="3"/>
      <c r="E1596" s="1">
        <v>2326</v>
      </c>
      <c r="F1596" s="1">
        <v>3</v>
      </c>
      <c r="G1596" s="1">
        <v>19576</v>
      </c>
      <c r="H1596" s="1">
        <v>19576</v>
      </c>
      <c r="I1596" s="1">
        <v>19576</v>
      </c>
      <c r="J1596" s="1" t="s">
        <v>826</v>
      </c>
      <c r="K1596" t="s">
        <v>827</v>
      </c>
      <c r="L1596" t="s">
        <v>828</v>
      </c>
      <c r="M1596" t="s">
        <v>828</v>
      </c>
      <c r="N1596" t="str">
        <f t="shared" si="24"/>
        <v>HCAHPS-H8PF-Transition of Care</v>
      </c>
      <c r="O1596">
        <f>COUNTIF([1]BriansMasterCategoryDefinitionL!$F$2:$F$525,N1596)</f>
        <v>1</v>
      </c>
    </row>
    <row r="1597" spans="1:15" hidden="1" x14ac:dyDescent="0.25">
      <c r="A1597" s="1">
        <v>16</v>
      </c>
      <c r="B1597" t="s">
        <v>790</v>
      </c>
      <c r="C1597" s="3" t="s">
        <v>1287</v>
      </c>
      <c r="D1597" s="3"/>
      <c r="E1597" s="1">
        <v>2326</v>
      </c>
      <c r="F1597" s="1">
        <v>3</v>
      </c>
      <c r="G1597" s="1">
        <v>19577</v>
      </c>
      <c r="H1597" s="1">
        <v>19577</v>
      </c>
      <c r="I1597" s="1">
        <v>19577</v>
      </c>
      <c r="J1597" s="1" t="s">
        <v>829</v>
      </c>
      <c r="K1597" t="s">
        <v>830</v>
      </c>
      <c r="L1597" t="s">
        <v>828</v>
      </c>
      <c r="M1597" t="s">
        <v>828</v>
      </c>
      <c r="N1597" t="str">
        <f t="shared" si="24"/>
        <v>HCAHPS-H8PR-Transition of Care</v>
      </c>
      <c r="O1597">
        <f>COUNTIF([1]BriansMasterCategoryDefinitionL!$F$2:$F$525,N1597)</f>
        <v>1</v>
      </c>
    </row>
    <row r="1598" spans="1:15" hidden="1" x14ac:dyDescent="0.25">
      <c r="A1598" s="1">
        <v>16</v>
      </c>
      <c r="B1598" t="s">
        <v>790</v>
      </c>
      <c r="C1598" s="3" t="s">
        <v>1287</v>
      </c>
      <c r="D1598" s="3"/>
      <c r="E1598" s="1">
        <v>2326</v>
      </c>
      <c r="F1598" s="1">
        <v>3</v>
      </c>
      <c r="G1598" s="1">
        <v>19578</v>
      </c>
      <c r="H1598" s="1">
        <v>19578</v>
      </c>
      <c r="I1598" s="1">
        <v>19578</v>
      </c>
      <c r="J1598" s="1" t="s">
        <v>831</v>
      </c>
      <c r="K1598" t="s">
        <v>832</v>
      </c>
      <c r="L1598" t="s">
        <v>828</v>
      </c>
      <c r="M1598" t="s">
        <v>828</v>
      </c>
      <c r="N1598" t="str">
        <f t="shared" si="24"/>
        <v>HCAHPS-H8PM-Transition of Care</v>
      </c>
      <c r="O1598">
        <f>COUNTIF([1]BriansMasterCategoryDefinitionL!$F$2:$F$525,N1598)</f>
        <v>1</v>
      </c>
    </row>
    <row r="1599" spans="1:15" hidden="1" x14ac:dyDescent="0.25">
      <c r="A1599" s="1">
        <v>16</v>
      </c>
      <c r="B1599" t="s">
        <v>790</v>
      </c>
      <c r="C1599" s="3" t="s">
        <v>1287</v>
      </c>
      <c r="D1599" s="3"/>
      <c r="E1599" s="1">
        <v>2345</v>
      </c>
      <c r="F1599" s="1">
        <v>3</v>
      </c>
      <c r="G1599" s="1">
        <v>11112</v>
      </c>
      <c r="H1599" s="1">
        <v>5863</v>
      </c>
      <c r="I1599" s="1">
        <v>5863</v>
      </c>
      <c r="J1599" s="1" t="s">
        <v>235</v>
      </c>
      <c r="K1599" t="s">
        <v>791</v>
      </c>
      <c r="L1599" t="s">
        <v>872</v>
      </c>
      <c r="M1599" t="s">
        <v>872</v>
      </c>
      <c r="N1599" t="str">
        <f t="shared" si="24"/>
        <v>HCAHPS-H2C-Communication with Nurses</v>
      </c>
      <c r="O1599">
        <f>COUNTIF([1]BriansMasterCategoryDefinitionL!$F$2:$F$525,N1599)</f>
        <v>1</v>
      </c>
    </row>
    <row r="1600" spans="1:15" hidden="1" x14ac:dyDescent="0.25">
      <c r="A1600" s="1">
        <v>16</v>
      </c>
      <c r="B1600" t="s">
        <v>790</v>
      </c>
      <c r="C1600" s="3" t="s">
        <v>1287</v>
      </c>
      <c r="D1600" s="3"/>
      <c r="E1600" s="1">
        <v>2345</v>
      </c>
      <c r="F1600" s="1">
        <v>3</v>
      </c>
      <c r="G1600" s="1">
        <v>11113</v>
      </c>
      <c r="H1600" s="1">
        <v>5864</v>
      </c>
      <c r="I1600" s="1">
        <v>5864</v>
      </c>
      <c r="J1600" s="1" t="s">
        <v>184</v>
      </c>
      <c r="K1600" t="s">
        <v>793</v>
      </c>
      <c r="L1600" t="s">
        <v>872</v>
      </c>
      <c r="M1600" t="s">
        <v>872</v>
      </c>
      <c r="N1600" t="str">
        <f t="shared" si="24"/>
        <v>HCAHPS-H2O-Communication with Nurses</v>
      </c>
      <c r="O1600">
        <f>COUNTIF([1]BriansMasterCategoryDefinitionL!$F$2:$F$525,N1600)</f>
        <v>1</v>
      </c>
    </row>
    <row r="1601" spans="1:15" hidden="1" x14ac:dyDescent="0.25">
      <c r="A1601" s="1">
        <v>16</v>
      </c>
      <c r="B1601" t="s">
        <v>790</v>
      </c>
      <c r="C1601" s="3" t="s">
        <v>1287</v>
      </c>
      <c r="D1601" s="3"/>
      <c r="E1601" s="1">
        <v>2345</v>
      </c>
      <c r="F1601" s="1">
        <v>3</v>
      </c>
      <c r="G1601" s="1">
        <v>11114</v>
      </c>
      <c r="H1601" s="1">
        <v>5865</v>
      </c>
      <c r="I1601" s="1">
        <v>5865</v>
      </c>
      <c r="J1601" s="1" t="s">
        <v>186</v>
      </c>
      <c r="K1601" t="s">
        <v>794</v>
      </c>
      <c r="L1601" t="s">
        <v>872</v>
      </c>
      <c r="M1601" t="s">
        <v>872</v>
      </c>
      <c r="N1601" t="str">
        <f t="shared" si="24"/>
        <v>HCAHPS-H2J-Communication with Nurses</v>
      </c>
      <c r="O1601">
        <f>COUNTIF([1]BriansMasterCategoryDefinitionL!$F$2:$F$525,N1601)</f>
        <v>1</v>
      </c>
    </row>
    <row r="1602" spans="1:15" hidden="1" x14ac:dyDescent="0.25">
      <c r="A1602" s="1">
        <v>16</v>
      </c>
      <c r="B1602" t="s">
        <v>790</v>
      </c>
      <c r="C1602" s="3" t="s">
        <v>1287</v>
      </c>
      <c r="D1602" s="3"/>
      <c r="E1602" s="1">
        <v>2345</v>
      </c>
      <c r="F1602" s="1">
        <v>3</v>
      </c>
      <c r="G1602" s="1">
        <v>11116</v>
      </c>
      <c r="H1602" s="1">
        <v>5868</v>
      </c>
      <c r="I1602" s="1">
        <v>5868</v>
      </c>
      <c r="J1602" s="1" t="s">
        <v>244</v>
      </c>
      <c r="K1602" t="s">
        <v>795</v>
      </c>
      <c r="L1602" t="s">
        <v>873</v>
      </c>
      <c r="M1602" t="s">
        <v>873</v>
      </c>
      <c r="N1602" t="str">
        <f t="shared" si="24"/>
        <v>HCAHPS-H3C-Communication with Doctors</v>
      </c>
      <c r="O1602">
        <f>COUNTIF([1]BriansMasterCategoryDefinitionL!$F$2:$F$525,N1602)</f>
        <v>1</v>
      </c>
    </row>
    <row r="1603" spans="1:15" hidden="1" x14ac:dyDescent="0.25">
      <c r="A1603" s="1">
        <v>16</v>
      </c>
      <c r="B1603" t="s">
        <v>790</v>
      </c>
      <c r="C1603" s="3" t="s">
        <v>1287</v>
      </c>
      <c r="D1603" s="3"/>
      <c r="E1603" s="1">
        <v>2345</v>
      </c>
      <c r="F1603" s="1">
        <v>3</v>
      </c>
      <c r="G1603" s="1">
        <v>11117</v>
      </c>
      <c r="H1603" s="1">
        <v>5869</v>
      </c>
      <c r="I1603" s="1">
        <v>5869</v>
      </c>
      <c r="J1603" s="1" t="s">
        <v>158</v>
      </c>
      <c r="K1603" t="s">
        <v>797</v>
      </c>
      <c r="L1603" t="s">
        <v>873</v>
      </c>
      <c r="M1603" t="s">
        <v>873</v>
      </c>
      <c r="N1603" t="str">
        <f t="shared" ref="N1603:N1666" si="25">CONCATENATE(C1603,"-",J1603,"-",M1603)</f>
        <v>HCAHPS-H3O-Communication with Doctors</v>
      </c>
      <c r="O1603">
        <f>COUNTIF([1]BriansMasterCategoryDefinitionL!$F$2:$F$525,N1603)</f>
        <v>1</v>
      </c>
    </row>
    <row r="1604" spans="1:15" hidden="1" x14ac:dyDescent="0.25">
      <c r="A1604" s="1">
        <v>16</v>
      </c>
      <c r="B1604" t="s">
        <v>790</v>
      </c>
      <c r="C1604" s="3" t="s">
        <v>1287</v>
      </c>
      <c r="D1604" s="3"/>
      <c r="E1604" s="1">
        <v>2345</v>
      </c>
      <c r="F1604" s="1">
        <v>3</v>
      </c>
      <c r="G1604" s="1">
        <v>11118</v>
      </c>
      <c r="H1604" s="1">
        <v>5870</v>
      </c>
      <c r="I1604" s="1">
        <v>5870</v>
      </c>
      <c r="J1604" s="1" t="s">
        <v>161</v>
      </c>
      <c r="K1604" t="s">
        <v>798</v>
      </c>
      <c r="L1604" t="s">
        <v>873</v>
      </c>
      <c r="M1604" t="s">
        <v>873</v>
      </c>
      <c r="N1604" t="str">
        <f t="shared" si="25"/>
        <v>HCAHPS-H3J-Communication with Doctors</v>
      </c>
      <c r="O1604">
        <f>COUNTIF([1]BriansMasterCategoryDefinitionL!$F$2:$F$525,N1604)</f>
        <v>1</v>
      </c>
    </row>
    <row r="1605" spans="1:15" hidden="1" x14ac:dyDescent="0.25">
      <c r="A1605" s="1">
        <v>16</v>
      </c>
      <c r="B1605" t="s">
        <v>790</v>
      </c>
      <c r="C1605" s="3" t="s">
        <v>1287</v>
      </c>
      <c r="D1605" s="3"/>
      <c r="E1605" s="1">
        <v>2345</v>
      </c>
      <c r="F1605" s="1">
        <v>3</v>
      </c>
      <c r="G1605" s="1">
        <v>11115</v>
      </c>
      <c r="H1605" s="1">
        <v>5866</v>
      </c>
      <c r="I1605" s="1">
        <v>5866</v>
      </c>
      <c r="J1605" s="1" t="s">
        <v>802</v>
      </c>
      <c r="K1605" t="s">
        <v>803</v>
      </c>
      <c r="L1605" t="s">
        <v>874</v>
      </c>
      <c r="M1605" t="s">
        <v>874</v>
      </c>
      <c r="N1605" t="str">
        <f t="shared" si="25"/>
        <v>HCAHPS-H2AA-Responsiveness of Hospital Staff</v>
      </c>
      <c r="O1605">
        <f>COUNTIF([1]BriansMasterCategoryDefinitionL!$F$2:$F$525,N1605)</f>
        <v>1</v>
      </c>
    </row>
    <row r="1606" spans="1:15" hidden="1" x14ac:dyDescent="0.25">
      <c r="A1606" s="1">
        <v>16</v>
      </c>
      <c r="B1606" t="s">
        <v>790</v>
      </c>
      <c r="C1606" s="3" t="s">
        <v>1287</v>
      </c>
      <c r="D1606" s="3"/>
      <c r="E1606" s="1">
        <v>2345</v>
      </c>
      <c r="F1606" s="1">
        <v>3</v>
      </c>
      <c r="G1606" s="1">
        <v>11122</v>
      </c>
      <c r="H1606" s="1">
        <v>5874</v>
      </c>
      <c r="I1606" s="1">
        <v>5874</v>
      </c>
      <c r="J1606" s="1" t="s">
        <v>799</v>
      </c>
      <c r="K1606" t="s">
        <v>800</v>
      </c>
      <c r="L1606" t="s">
        <v>874</v>
      </c>
      <c r="M1606" t="s">
        <v>874</v>
      </c>
      <c r="N1606" t="str">
        <f t="shared" si="25"/>
        <v>HCAHPS-H4AP-Responsiveness of Hospital Staff</v>
      </c>
      <c r="O1606">
        <f>COUNTIF([1]BriansMasterCategoryDefinitionL!$F$2:$F$525,N1606)</f>
        <v>1</v>
      </c>
    </row>
    <row r="1607" spans="1:15" hidden="1" x14ac:dyDescent="0.25">
      <c r="A1607" s="1">
        <v>16</v>
      </c>
      <c r="B1607" t="s">
        <v>790</v>
      </c>
      <c r="C1607" s="3" t="s">
        <v>1287</v>
      </c>
      <c r="D1607" s="3"/>
      <c r="E1607" s="1">
        <v>2345</v>
      </c>
      <c r="F1607" s="1">
        <v>3</v>
      </c>
      <c r="G1607" s="1">
        <v>11119</v>
      </c>
      <c r="H1607" s="1">
        <v>5871</v>
      </c>
      <c r="I1607" s="1">
        <v>5871</v>
      </c>
      <c r="J1607" s="1" t="s">
        <v>804</v>
      </c>
      <c r="K1607" t="s">
        <v>805</v>
      </c>
      <c r="L1607" t="s">
        <v>809</v>
      </c>
      <c r="M1607" t="s">
        <v>809</v>
      </c>
      <c r="N1607" t="str">
        <f t="shared" si="25"/>
        <v>HCAHPS-H6A-Cleanliness of the Hospital Environment</v>
      </c>
      <c r="O1607">
        <f>COUNTIF([1]BriansMasterCategoryDefinitionL!$F$2:$F$525,N1607)</f>
        <v>1</v>
      </c>
    </row>
    <row r="1608" spans="1:15" hidden="1" x14ac:dyDescent="0.25">
      <c r="A1608" s="1">
        <v>16</v>
      </c>
      <c r="B1608" t="s">
        <v>790</v>
      </c>
      <c r="C1608" s="3" t="s">
        <v>1287</v>
      </c>
      <c r="D1608" s="3"/>
      <c r="E1608" s="1">
        <v>2345</v>
      </c>
      <c r="F1608" s="1">
        <v>3</v>
      </c>
      <c r="G1608" s="1">
        <v>11120</v>
      </c>
      <c r="H1608" s="1">
        <v>5872</v>
      </c>
      <c r="I1608" s="1">
        <v>5872</v>
      </c>
      <c r="J1608" s="1" t="s">
        <v>807</v>
      </c>
      <c r="K1608" t="s">
        <v>808</v>
      </c>
      <c r="L1608" t="s">
        <v>810</v>
      </c>
      <c r="M1608" t="s">
        <v>810</v>
      </c>
      <c r="N1608" t="str">
        <f t="shared" si="25"/>
        <v>HCAHPS-H6O-Quietness of the Hospital Environment</v>
      </c>
      <c r="O1608">
        <f>COUNTIF([1]BriansMasterCategoryDefinitionL!$F$2:$F$525,N1608)</f>
        <v>1</v>
      </c>
    </row>
    <row r="1609" spans="1:15" hidden="1" x14ac:dyDescent="0.25">
      <c r="A1609" s="1">
        <v>16</v>
      </c>
      <c r="B1609" t="s">
        <v>790</v>
      </c>
      <c r="C1609" s="3" t="s">
        <v>1287</v>
      </c>
      <c r="D1609" s="3"/>
      <c r="E1609" s="1">
        <v>2345</v>
      </c>
      <c r="F1609" s="1">
        <v>3</v>
      </c>
      <c r="G1609" s="1">
        <v>11124</v>
      </c>
      <c r="H1609" s="1">
        <v>5876</v>
      </c>
      <c r="I1609" s="1">
        <v>5876</v>
      </c>
      <c r="J1609" s="1" t="s">
        <v>246</v>
      </c>
      <c r="K1609" t="s">
        <v>811</v>
      </c>
      <c r="L1609" t="s">
        <v>875</v>
      </c>
      <c r="M1609" t="s">
        <v>875</v>
      </c>
      <c r="N1609" t="str">
        <f t="shared" si="25"/>
        <v>HCAHPS-H4AE-Pain Management</v>
      </c>
      <c r="O1609">
        <f>COUNTIF([1]BriansMasterCategoryDefinitionL!$F$2:$F$525,N1609)</f>
        <v>1</v>
      </c>
    </row>
    <row r="1610" spans="1:15" hidden="1" x14ac:dyDescent="0.25">
      <c r="A1610" s="1">
        <v>16</v>
      </c>
      <c r="B1610" t="s">
        <v>790</v>
      </c>
      <c r="C1610" s="3" t="s">
        <v>1287</v>
      </c>
      <c r="D1610" s="3"/>
      <c r="E1610" s="1">
        <v>2345</v>
      </c>
      <c r="F1610" s="1">
        <v>3</v>
      </c>
      <c r="G1610" s="1">
        <v>11125</v>
      </c>
      <c r="H1610" s="1">
        <v>5877</v>
      </c>
      <c r="I1610" s="1">
        <v>5877</v>
      </c>
      <c r="J1610" s="1" t="s">
        <v>332</v>
      </c>
      <c r="K1610" t="s">
        <v>813</v>
      </c>
      <c r="L1610" t="s">
        <v>875</v>
      </c>
      <c r="M1610" t="s">
        <v>875</v>
      </c>
      <c r="N1610" t="str">
        <f t="shared" si="25"/>
        <v>HCAHPS-H4AF-Pain Management</v>
      </c>
      <c r="O1610">
        <f>COUNTIF([1]BriansMasterCategoryDefinitionL!$F$2:$F$525,N1610)</f>
        <v>1</v>
      </c>
    </row>
    <row r="1611" spans="1:15" hidden="1" x14ac:dyDescent="0.25">
      <c r="A1611" s="1">
        <v>16</v>
      </c>
      <c r="B1611" t="s">
        <v>790</v>
      </c>
      <c r="C1611" s="3" t="s">
        <v>1287</v>
      </c>
      <c r="D1611" s="3"/>
      <c r="E1611" s="1">
        <v>2345</v>
      </c>
      <c r="F1611" s="1">
        <v>3</v>
      </c>
      <c r="G1611" s="1">
        <v>11127</v>
      </c>
      <c r="H1611" s="1">
        <v>5879</v>
      </c>
      <c r="I1611" s="1">
        <v>5879</v>
      </c>
      <c r="J1611" s="1" t="s">
        <v>334</v>
      </c>
      <c r="K1611" t="s">
        <v>814</v>
      </c>
      <c r="L1611" t="s">
        <v>876</v>
      </c>
      <c r="M1611" t="s">
        <v>876</v>
      </c>
      <c r="N1611" t="str">
        <f t="shared" si="25"/>
        <v>HCAHPS-H4AM-Communication about Medicines</v>
      </c>
      <c r="O1611">
        <f>COUNTIF([1]BriansMasterCategoryDefinitionL!$F$2:$F$525,N1611)</f>
        <v>1</v>
      </c>
    </row>
    <row r="1612" spans="1:15" hidden="1" x14ac:dyDescent="0.25">
      <c r="A1612" s="1">
        <v>16</v>
      </c>
      <c r="B1612" t="s">
        <v>790</v>
      </c>
      <c r="C1612" s="3" t="s">
        <v>1287</v>
      </c>
      <c r="D1612" s="3"/>
      <c r="E1612" s="1">
        <v>2345</v>
      </c>
      <c r="F1612" s="1">
        <v>3</v>
      </c>
      <c r="G1612" s="1">
        <v>11128</v>
      </c>
      <c r="H1612" s="1">
        <v>5880</v>
      </c>
      <c r="I1612" s="1">
        <v>5880</v>
      </c>
      <c r="J1612" s="1" t="s">
        <v>816</v>
      </c>
      <c r="K1612" t="s">
        <v>817</v>
      </c>
      <c r="L1612" t="s">
        <v>876</v>
      </c>
      <c r="M1612" t="s">
        <v>876</v>
      </c>
      <c r="N1612" t="str">
        <f t="shared" si="25"/>
        <v>HCAHPS-H4AN-Communication about Medicines</v>
      </c>
      <c r="O1612">
        <f>COUNTIF([1]BriansMasterCategoryDefinitionL!$F$2:$F$525,N1612)</f>
        <v>1</v>
      </c>
    </row>
    <row r="1613" spans="1:15" hidden="1" x14ac:dyDescent="0.25">
      <c r="A1613" s="1">
        <v>16</v>
      </c>
      <c r="B1613" t="s">
        <v>790</v>
      </c>
      <c r="C1613" s="3" t="s">
        <v>1287</v>
      </c>
      <c r="D1613" s="3"/>
      <c r="E1613" s="1">
        <v>2345</v>
      </c>
      <c r="F1613" s="1">
        <v>3</v>
      </c>
      <c r="G1613" s="1">
        <v>11130</v>
      </c>
      <c r="H1613" s="1">
        <v>5883</v>
      </c>
      <c r="I1613" s="1">
        <v>5883</v>
      </c>
      <c r="J1613" s="1" t="s">
        <v>818</v>
      </c>
      <c r="K1613" t="s">
        <v>877</v>
      </c>
      <c r="L1613" t="s">
        <v>878</v>
      </c>
      <c r="M1613" t="s">
        <v>878</v>
      </c>
      <c r="N1613" t="str">
        <f t="shared" si="25"/>
        <v>HCAHPS-Y8AA-Discharge Information</v>
      </c>
      <c r="O1613">
        <f>COUNTIF([1]BriansMasterCategoryDefinitionL!$F$2:$F$525,N1613)</f>
        <v>1</v>
      </c>
    </row>
    <row r="1614" spans="1:15" hidden="1" x14ac:dyDescent="0.25">
      <c r="A1614" s="1">
        <v>16</v>
      </c>
      <c r="B1614" t="s">
        <v>790</v>
      </c>
      <c r="C1614" s="3" t="s">
        <v>1287</v>
      </c>
      <c r="D1614" s="3"/>
      <c r="E1614" s="1">
        <v>2345</v>
      </c>
      <c r="F1614" s="1">
        <v>3</v>
      </c>
      <c r="G1614" s="1">
        <v>11131</v>
      </c>
      <c r="H1614" s="1">
        <v>5884</v>
      </c>
      <c r="I1614" s="1">
        <v>5884</v>
      </c>
      <c r="J1614" s="1" t="s">
        <v>404</v>
      </c>
      <c r="K1614" t="s">
        <v>821</v>
      </c>
      <c r="L1614" t="s">
        <v>878</v>
      </c>
      <c r="M1614" t="s">
        <v>878</v>
      </c>
      <c r="N1614" t="str">
        <f t="shared" si="25"/>
        <v>HCAHPS-Y8AB-Discharge Information</v>
      </c>
      <c r="O1614">
        <f>COUNTIF([1]BriansMasterCategoryDefinitionL!$F$2:$F$525,N1614)</f>
        <v>1</v>
      </c>
    </row>
    <row r="1615" spans="1:15" hidden="1" x14ac:dyDescent="0.25">
      <c r="A1615" s="1">
        <v>16</v>
      </c>
      <c r="B1615" t="s">
        <v>790</v>
      </c>
      <c r="C1615" s="3" t="s">
        <v>1287</v>
      </c>
      <c r="D1615" s="3"/>
      <c r="E1615" s="1">
        <v>2345</v>
      </c>
      <c r="F1615" s="1">
        <v>3</v>
      </c>
      <c r="G1615" s="1">
        <v>11132</v>
      </c>
      <c r="H1615" s="1">
        <v>5885</v>
      </c>
      <c r="I1615" s="1">
        <v>5885</v>
      </c>
      <c r="J1615" s="1" t="s">
        <v>231</v>
      </c>
      <c r="K1615" t="s">
        <v>879</v>
      </c>
      <c r="L1615" t="s">
        <v>388</v>
      </c>
      <c r="M1615" t="s">
        <v>388</v>
      </c>
      <c r="N1615" t="str">
        <f t="shared" si="25"/>
        <v>HCAHPS-H30-Overall Rating of Hospital</v>
      </c>
      <c r="O1615">
        <f>COUNTIF([1]BriansMasterCategoryDefinitionL!$F$2:$F$525,N1615)</f>
        <v>1</v>
      </c>
    </row>
    <row r="1616" spans="1:15" hidden="1" x14ac:dyDescent="0.25">
      <c r="A1616" s="1">
        <v>16</v>
      </c>
      <c r="B1616" t="s">
        <v>790</v>
      </c>
      <c r="C1616" s="3" t="s">
        <v>1287</v>
      </c>
      <c r="D1616" s="3"/>
      <c r="E1616" s="1">
        <v>2345</v>
      </c>
      <c r="F1616" s="1">
        <v>3</v>
      </c>
      <c r="G1616" s="1">
        <v>11133</v>
      </c>
      <c r="H1616" s="1">
        <v>5886</v>
      </c>
      <c r="I1616" s="1">
        <v>5886</v>
      </c>
      <c r="J1616" s="1" t="s">
        <v>252</v>
      </c>
      <c r="K1616" t="s">
        <v>824</v>
      </c>
      <c r="L1616" t="s">
        <v>389</v>
      </c>
      <c r="M1616" t="s">
        <v>389</v>
      </c>
      <c r="N1616" t="str">
        <f t="shared" si="25"/>
        <v>HCAHPS-H17-Willingness to Recommend the Hospital</v>
      </c>
      <c r="O1616">
        <f>COUNTIF([1]BriansMasterCategoryDefinitionL!$F$2:$F$525,N1616)</f>
        <v>1</v>
      </c>
    </row>
    <row r="1617" spans="1:15" hidden="1" x14ac:dyDescent="0.25">
      <c r="A1617" s="1">
        <v>16</v>
      </c>
      <c r="B1617" t="s">
        <v>790</v>
      </c>
      <c r="C1617" s="3" t="s">
        <v>1287</v>
      </c>
      <c r="D1617" s="3"/>
      <c r="E1617" s="1">
        <v>2345</v>
      </c>
      <c r="F1617" s="1">
        <v>3</v>
      </c>
      <c r="G1617" s="1">
        <v>19576</v>
      </c>
      <c r="H1617" s="1">
        <v>19576</v>
      </c>
      <c r="I1617" s="1">
        <v>19576</v>
      </c>
      <c r="J1617" s="1" t="s">
        <v>826</v>
      </c>
      <c r="K1617" t="s">
        <v>827</v>
      </c>
      <c r="L1617" t="s">
        <v>828</v>
      </c>
      <c r="M1617" t="s">
        <v>828</v>
      </c>
      <c r="N1617" t="str">
        <f t="shared" si="25"/>
        <v>HCAHPS-H8PF-Transition of Care</v>
      </c>
      <c r="O1617">
        <f>COUNTIF([1]BriansMasterCategoryDefinitionL!$F$2:$F$525,N1617)</f>
        <v>1</v>
      </c>
    </row>
    <row r="1618" spans="1:15" hidden="1" x14ac:dyDescent="0.25">
      <c r="A1618" s="1">
        <v>16</v>
      </c>
      <c r="B1618" t="s">
        <v>790</v>
      </c>
      <c r="C1618" s="3" t="s">
        <v>1287</v>
      </c>
      <c r="D1618" s="3"/>
      <c r="E1618" s="1">
        <v>2345</v>
      </c>
      <c r="F1618" s="1">
        <v>3</v>
      </c>
      <c r="G1618" s="1">
        <v>19577</v>
      </c>
      <c r="H1618" s="1">
        <v>19577</v>
      </c>
      <c r="I1618" s="1">
        <v>19577</v>
      </c>
      <c r="J1618" s="1" t="s">
        <v>829</v>
      </c>
      <c r="K1618" t="s">
        <v>830</v>
      </c>
      <c r="L1618" t="s">
        <v>828</v>
      </c>
      <c r="M1618" t="s">
        <v>828</v>
      </c>
      <c r="N1618" t="str">
        <f t="shared" si="25"/>
        <v>HCAHPS-H8PR-Transition of Care</v>
      </c>
      <c r="O1618">
        <f>COUNTIF([1]BriansMasterCategoryDefinitionL!$F$2:$F$525,N1618)</f>
        <v>1</v>
      </c>
    </row>
    <row r="1619" spans="1:15" hidden="1" x14ac:dyDescent="0.25">
      <c r="A1619" s="1">
        <v>16</v>
      </c>
      <c r="B1619" t="s">
        <v>790</v>
      </c>
      <c r="C1619" s="3" t="s">
        <v>1287</v>
      </c>
      <c r="D1619" s="3"/>
      <c r="E1619" s="1">
        <v>2345</v>
      </c>
      <c r="F1619" s="1">
        <v>3</v>
      </c>
      <c r="G1619" s="1">
        <v>19578</v>
      </c>
      <c r="H1619" s="1">
        <v>19578</v>
      </c>
      <c r="I1619" s="1">
        <v>19578</v>
      </c>
      <c r="J1619" s="1" t="s">
        <v>831</v>
      </c>
      <c r="K1619" t="s">
        <v>832</v>
      </c>
      <c r="L1619" t="s">
        <v>828</v>
      </c>
      <c r="M1619" t="s">
        <v>828</v>
      </c>
      <c r="N1619" t="str">
        <f t="shared" si="25"/>
        <v>HCAHPS-H8PM-Transition of Care</v>
      </c>
      <c r="O1619">
        <f>COUNTIF([1]BriansMasterCategoryDefinitionL!$F$2:$F$525,N1619)</f>
        <v>1</v>
      </c>
    </row>
    <row r="1620" spans="1:15" hidden="1" x14ac:dyDescent="0.25">
      <c r="A1620" s="1">
        <v>74</v>
      </c>
      <c r="B1620" t="s">
        <v>891</v>
      </c>
      <c r="C1620" s="3" t="s">
        <v>1288</v>
      </c>
      <c r="D1620" s="3"/>
      <c r="E1620" s="1">
        <v>1440</v>
      </c>
      <c r="F1620" s="1">
        <v>14</v>
      </c>
      <c r="G1620" s="1">
        <v>15761</v>
      </c>
      <c r="H1620" s="1">
        <v>15761</v>
      </c>
      <c r="I1620" s="1">
        <v>5864</v>
      </c>
      <c r="J1620" s="1" t="s">
        <v>184</v>
      </c>
      <c r="K1620" t="s">
        <v>892</v>
      </c>
      <c r="L1620" t="s">
        <v>893</v>
      </c>
      <c r="M1620" t="s">
        <v>893</v>
      </c>
      <c r="N1620" t="str">
        <f t="shared" si="25"/>
        <v>Inpatient Behavioral-H2O-Counseling and Treatment</v>
      </c>
      <c r="O1620">
        <f>COUNTIF([1]BriansMasterCategoryDefinitionL!$F$2:$F$525,N1620)</f>
        <v>1</v>
      </c>
    </row>
    <row r="1621" spans="1:15" hidden="1" x14ac:dyDescent="0.25">
      <c r="A1621" s="1">
        <v>74</v>
      </c>
      <c r="B1621" t="s">
        <v>891</v>
      </c>
      <c r="C1621" s="3" t="s">
        <v>1288</v>
      </c>
      <c r="D1621" s="3"/>
      <c r="E1621" s="1">
        <v>1440</v>
      </c>
      <c r="F1621" s="1">
        <v>14</v>
      </c>
      <c r="G1621" s="1">
        <v>15762</v>
      </c>
      <c r="H1621" s="1">
        <v>15762</v>
      </c>
      <c r="I1621" s="1">
        <v>5865</v>
      </c>
      <c r="J1621" s="1" t="s">
        <v>186</v>
      </c>
      <c r="K1621" t="s">
        <v>894</v>
      </c>
      <c r="L1621" t="s">
        <v>893</v>
      </c>
      <c r="M1621" t="s">
        <v>893</v>
      </c>
      <c r="N1621" t="str">
        <f t="shared" si="25"/>
        <v>Inpatient Behavioral-H2J-Counseling and Treatment</v>
      </c>
      <c r="O1621">
        <f>COUNTIF([1]BriansMasterCategoryDefinitionL!$F$2:$F$525,N1621)</f>
        <v>1</v>
      </c>
    </row>
    <row r="1622" spans="1:15" hidden="1" x14ac:dyDescent="0.25">
      <c r="A1622" s="1">
        <v>74</v>
      </c>
      <c r="B1622" t="s">
        <v>891</v>
      </c>
      <c r="C1622" s="3" t="s">
        <v>1288</v>
      </c>
      <c r="D1622" s="3"/>
      <c r="E1622" s="1">
        <v>1440</v>
      </c>
      <c r="F1622" s="1">
        <v>14</v>
      </c>
      <c r="G1622" s="1">
        <v>15763</v>
      </c>
      <c r="H1622" s="1">
        <v>15763</v>
      </c>
      <c r="I1622" s="1">
        <v>15763</v>
      </c>
      <c r="J1622" s="1" t="s">
        <v>895</v>
      </c>
      <c r="K1622" t="s">
        <v>896</v>
      </c>
      <c r="L1622" t="s">
        <v>893</v>
      </c>
      <c r="M1622" t="s">
        <v>893</v>
      </c>
      <c r="N1622" t="str">
        <f t="shared" si="25"/>
        <v>Inpatient Behavioral-H2CR-Counseling and Treatment</v>
      </c>
      <c r="O1622">
        <f>COUNTIF([1]BriansMasterCategoryDefinitionL!$F$2:$F$525,N1622)</f>
        <v>1</v>
      </c>
    </row>
    <row r="1623" spans="1:15" hidden="1" x14ac:dyDescent="0.25">
      <c r="A1623" s="1">
        <v>74</v>
      </c>
      <c r="B1623" t="s">
        <v>891</v>
      </c>
      <c r="C1623" s="3" t="s">
        <v>1288</v>
      </c>
      <c r="D1623" s="3"/>
      <c r="E1623" s="1">
        <v>1440</v>
      </c>
      <c r="F1623" s="1">
        <v>14</v>
      </c>
      <c r="G1623" s="1">
        <v>15764</v>
      </c>
      <c r="H1623" s="1">
        <v>15764</v>
      </c>
      <c r="I1623" s="1">
        <v>15764</v>
      </c>
      <c r="J1623" s="1" t="s">
        <v>897</v>
      </c>
      <c r="K1623" t="s">
        <v>898</v>
      </c>
      <c r="L1623" t="s">
        <v>893</v>
      </c>
      <c r="M1623" t="s">
        <v>893</v>
      </c>
      <c r="N1623" t="str">
        <f t="shared" si="25"/>
        <v>Inpatient Behavioral-H2AT-Counseling and Treatment</v>
      </c>
      <c r="O1623">
        <f>COUNTIF([1]BriansMasterCategoryDefinitionL!$F$2:$F$525,N1623)</f>
        <v>1</v>
      </c>
    </row>
    <row r="1624" spans="1:15" hidden="1" x14ac:dyDescent="0.25">
      <c r="A1624" s="1">
        <v>74</v>
      </c>
      <c r="B1624" t="s">
        <v>891</v>
      </c>
      <c r="C1624" s="3" t="s">
        <v>1288</v>
      </c>
      <c r="D1624" s="3"/>
      <c r="E1624" s="1">
        <v>1440</v>
      </c>
      <c r="F1624" s="1">
        <v>14</v>
      </c>
      <c r="G1624" s="1">
        <v>15765</v>
      </c>
      <c r="H1624" s="1">
        <v>15765</v>
      </c>
      <c r="I1624" s="1">
        <v>15765</v>
      </c>
      <c r="J1624" s="1" t="s">
        <v>899</v>
      </c>
      <c r="K1624" t="s">
        <v>900</v>
      </c>
      <c r="L1624" t="s">
        <v>893</v>
      </c>
      <c r="M1624" t="s">
        <v>893</v>
      </c>
      <c r="N1624" t="str">
        <f t="shared" si="25"/>
        <v>Inpatient Behavioral-H6DB-Counseling and Treatment</v>
      </c>
      <c r="O1624">
        <f>COUNTIF([1]BriansMasterCategoryDefinitionL!$F$2:$F$525,N1624)</f>
        <v>1</v>
      </c>
    </row>
    <row r="1625" spans="1:15" hidden="1" x14ac:dyDescent="0.25">
      <c r="A1625" s="1">
        <v>74</v>
      </c>
      <c r="B1625" t="s">
        <v>891</v>
      </c>
      <c r="C1625" s="3" t="s">
        <v>1288</v>
      </c>
      <c r="D1625" s="3"/>
      <c r="E1625" s="1">
        <v>1440</v>
      </c>
      <c r="F1625" s="1">
        <v>14</v>
      </c>
      <c r="G1625" s="1">
        <v>15767</v>
      </c>
      <c r="H1625" s="1">
        <v>15767</v>
      </c>
      <c r="I1625" s="1">
        <v>15933</v>
      </c>
      <c r="J1625" s="1" t="s">
        <v>901</v>
      </c>
      <c r="K1625" t="s">
        <v>902</v>
      </c>
      <c r="L1625" t="s">
        <v>893</v>
      </c>
      <c r="M1625" t="s">
        <v>893</v>
      </c>
      <c r="N1625" t="str">
        <f t="shared" si="25"/>
        <v>Inpatient Behavioral-Y4AN-Counseling and Treatment</v>
      </c>
      <c r="O1625">
        <f>COUNTIF([1]BriansMasterCategoryDefinitionL!$F$2:$F$525,N1625)</f>
        <v>1</v>
      </c>
    </row>
    <row r="1626" spans="1:15" hidden="1" x14ac:dyDescent="0.25">
      <c r="A1626" s="1">
        <v>74</v>
      </c>
      <c r="B1626" t="s">
        <v>891</v>
      </c>
      <c r="C1626" s="3" t="s">
        <v>1288</v>
      </c>
      <c r="D1626" s="3"/>
      <c r="E1626" s="1">
        <v>1440</v>
      </c>
      <c r="F1626" s="1">
        <v>14</v>
      </c>
      <c r="G1626" s="1">
        <v>15768</v>
      </c>
      <c r="H1626" s="1">
        <v>15768</v>
      </c>
      <c r="I1626" s="1">
        <v>15768</v>
      </c>
      <c r="J1626" s="1" t="s">
        <v>903</v>
      </c>
      <c r="K1626" t="s">
        <v>904</v>
      </c>
      <c r="L1626" t="s">
        <v>893</v>
      </c>
      <c r="M1626" t="s">
        <v>893</v>
      </c>
      <c r="N1626" t="str">
        <f t="shared" si="25"/>
        <v>Inpatient Behavioral-H2ZT-Counseling and Treatment</v>
      </c>
      <c r="O1626">
        <f>COUNTIF([1]BriansMasterCategoryDefinitionL!$F$2:$F$525,N1626)</f>
        <v>1</v>
      </c>
    </row>
    <row r="1627" spans="1:15" hidden="1" x14ac:dyDescent="0.25">
      <c r="A1627" s="1">
        <v>74</v>
      </c>
      <c r="B1627" t="s">
        <v>891</v>
      </c>
      <c r="C1627" s="3" t="s">
        <v>1288</v>
      </c>
      <c r="D1627" s="3"/>
      <c r="E1627" s="1">
        <v>1440</v>
      </c>
      <c r="F1627" s="1">
        <v>14</v>
      </c>
      <c r="G1627" s="1">
        <v>15769</v>
      </c>
      <c r="H1627" s="1">
        <v>15769</v>
      </c>
      <c r="I1627" s="1">
        <v>15934</v>
      </c>
      <c r="J1627" s="1" t="s">
        <v>905</v>
      </c>
      <c r="K1627" t="s">
        <v>906</v>
      </c>
      <c r="L1627" t="s">
        <v>893</v>
      </c>
      <c r="M1627" t="s">
        <v>893</v>
      </c>
      <c r="N1627" t="str">
        <f t="shared" si="25"/>
        <v>Inpatient Behavioral-Y4NC-Counseling and Treatment</v>
      </c>
      <c r="O1627">
        <f>COUNTIF([1]BriansMasterCategoryDefinitionL!$F$2:$F$525,N1627)</f>
        <v>1</v>
      </c>
    </row>
    <row r="1628" spans="1:15" hidden="1" x14ac:dyDescent="0.25">
      <c r="A1628" s="1">
        <v>74</v>
      </c>
      <c r="B1628" t="s">
        <v>891</v>
      </c>
      <c r="C1628" s="3" t="s">
        <v>1288</v>
      </c>
      <c r="D1628" s="3"/>
      <c r="E1628" s="1">
        <v>1440</v>
      </c>
      <c r="F1628" s="1">
        <v>14</v>
      </c>
      <c r="G1628" s="1">
        <v>15770</v>
      </c>
      <c r="H1628" s="1">
        <v>15770</v>
      </c>
      <c r="I1628" s="1">
        <v>15935</v>
      </c>
      <c r="J1628" s="1" t="s">
        <v>907</v>
      </c>
      <c r="K1628" t="s">
        <v>908</v>
      </c>
      <c r="L1628" t="s">
        <v>893</v>
      </c>
      <c r="M1628" t="s">
        <v>893</v>
      </c>
      <c r="N1628" t="str">
        <f t="shared" si="25"/>
        <v>Inpatient Behavioral-Y11A-Counseling and Treatment</v>
      </c>
      <c r="O1628">
        <f>COUNTIF([1]BriansMasterCategoryDefinitionL!$F$2:$F$525,N1628)</f>
        <v>1</v>
      </c>
    </row>
    <row r="1629" spans="1:15" hidden="1" x14ac:dyDescent="0.25">
      <c r="A1629" s="1">
        <v>74</v>
      </c>
      <c r="B1629" t="s">
        <v>891</v>
      </c>
      <c r="C1629" s="3" t="s">
        <v>1288</v>
      </c>
      <c r="D1629" s="3"/>
      <c r="E1629" s="1">
        <v>1440</v>
      </c>
      <c r="F1629" s="1">
        <v>14</v>
      </c>
      <c r="G1629" s="1">
        <v>15771</v>
      </c>
      <c r="H1629" s="1">
        <v>15771</v>
      </c>
      <c r="I1629" s="1">
        <v>15936</v>
      </c>
      <c r="J1629" s="1" t="s">
        <v>909</v>
      </c>
      <c r="K1629" t="s">
        <v>910</v>
      </c>
      <c r="L1629" t="s">
        <v>893</v>
      </c>
      <c r="M1629" t="s">
        <v>893</v>
      </c>
      <c r="N1629" t="str">
        <f t="shared" si="25"/>
        <v>Inpatient Behavioral-Y11B-Counseling and Treatment</v>
      </c>
      <c r="O1629">
        <f>COUNTIF([1]BriansMasterCategoryDefinitionL!$F$2:$F$525,N1629)</f>
        <v>1</v>
      </c>
    </row>
    <row r="1630" spans="1:15" hidden="1" x14ac:dyDescent="0.25">
      <c r="A1630" s="1">
        <v>74</v>
      </c>
      <c r="B1630" t="s">
        <v>891</v>
      </c>
      <c r="C1630" s="3" t="s">
        <v>1288</v>
      </c>
      <c r="D1630" s="3"/>
      <c r="E1630" s="1">
        <v>1440</v>
      </c>
      <c r="F1630" s="1">
        <v>14</v>
      </c>
      <c r="G1630" s="1">
        <v>15772</v>
      </c>
      <c r="H1630" s="1">
        <v>15772</v>
      </c>
      <c r="I1630" s="1">
        <v>15937</v>
      </c>
      <c r="J1630" s="1" t="s">
        <v>911</v>
      </c>
      <c r="K1630" t="s">
        <v>912</v>
      </c>
      <c r="L1630" t="s">
        <v>893</v>
      </c>
      <c r="M1630" t="s">
        <v>893</v>
      </c>
      <c r="N1630" t="str">
        <f t="shared" si="25"/>
        <v>Inpatient Behavioral-Y11C-Counseling and Treatment</v>
      </c>
      <c r="O1630">
        <f>COUNTIF([1]BriansMasterCategoryDefinitionL!$F$2:$F$525,N1630)</f>
        <v>1</v>
      </c>
    </row>
    <row r="1631" spans="1:15" hidden="1" x14ac:dyDescent="0.25">
      <c r="A1631" s="1">
        <v>74</v>
      </c>
      <c r="B1631" t="s">
        <v>891</v>
      </c>
      <c r="C1631" s="3" t="s">
        <v>1288</v>
      </c>
      <c r="D1631" s="3"/>
      <c r="E1631" s="1">
        <v>1440</v>
      </c>
      <c r="F1631" s="1">
        <v>14</v>
      </c>
      <c r="G1631" s="1">
        <v>15773</v>
      </c>
      <c r="H1631" s="1">
        <v>15773</v>
      </c>
      <c r="I1631" s="1">
        <v>15938</v>
      </c>
      <c r="J1631" s="1" t="s">
        <v>206</v>
      </c>
      <c r="K1631" t="s">
        <v>913</v>
      </c>
      <c r="L1631" t="s">
        <v>893</v>
      </c>
      <c r="M1631" t="s">
        <v>893</v>
      </c>
      <c r="N1631" t="str">
        <f t="shared" si="25"/>
        <v>Inpatient Behavioral-Y11D-Counseling and Treatment</v>
      </c>
      <c r="O1631">
        <f>COUNTIF([1]BriansMasterCategoryDefinitionL!$F$2:$F$525,N1631)</f>
        <v>1</v>
      </c>
    </row>
    <row r="1632" spans="1:15" hidden="1" x14ac:dyDescent="0.25">
      <c r="A1632" s="1">
        <v>74</v>
      </c>
      <c r="B1632" t="s">
        <v>891</v>
      </c>
      <c r="C1632" s="3" t="s">
        <v>1288</v>
      </c>
      <c r="D1632" s="3"/>
      <c r="E1632" s="1">
        <v>1440</v>
      </c>
      <c r="F1632" s="1">
        <v>14</v>
      </c>
      <c r="G1632" s="1">
        <v>15774</v>
      </c>
      <c r="H1632" s="1">
        <v>15774</v>
      </c>
      <c r="I1632" s="1">
        <v>14535</v>
      </c>
      <c r="J1632" s="1" t="s">
        <v>914</v>
      </c>
      <c r="K1632" t="s">
        <v>915</v>
      </c>
      <c r="L1632" t="s">
        <v>893</v>
      </c>
      <c r="M1632" t="s">
        <v>893</v>
      </c>
      <c r="N1632" t="str">
        <f t="shared" si="25"/>
        <v>Inpatient Behavioral-Y11M-Counseling and Treatment</v>
      </c>
      <c r="O1632">
        <f>COUNTIF([1]BriansMasterCategoryDefinitionL!$F$2:$F$525,N1632)</f>
        <v>1</v>
      </c>
    </row>
    <row r="1633" spans="1:15" hidden="1" x14ac:dyDescent="0.25">
      <c r="A1633" s="1">
        <v>74</v>
      </c>
      <c r="B1633" t="s">
        <v>891</v>
      </c>
      <c r="C1633" s="3" t="s">
        <v>1288</v>
      </c>
      <c r="D1633" s="3"/>
      <c r="E1633" s="1">
        <v>1440</v>
      </c>
      <c r="F1633" s="1">
        <v>14</v>
      </c>
      <c r="G1633" s="1">
        <v>15775</v>
      </c>
      <c r="H1633" s="1">
        <v>15775</v>
      </c>
      <c r="I1633" s="1">
        <v>15939</v>
      </c>
      <c r="J1633" s="1" t="s">
        <v>916</v>
      </c>
      <c r="K1633" t="s">
        <v>917</v>
      </c>
      <c r="L1633" t="s">
        <v>893</v>
      </c>
      <c r="M1633" t="s">
        <v>893</v>
      </c>
      <c r="N1633" t="str">
        <f t="shared" si="25"/>
        <v>Inpatient Behavioral-Y4BN-Counseling and Treatment</v>
      </c>
      <c r="O1633">
        <f>COUNTIF([1]BriansMasterCategoryDefinitionL!$F$2:$F$525,N1633)</f>
        <v>1</v>
      </c>
    </row>
    <row r="1634" spans="1:15" hidden="1" x14ac:dyDescent="0.25">
      <c r="A1634" s="1">
        <v>74</v>
      </c>
      <c r="B1634" t="s">
        <v>891</v>
      </c>
      <c r="C1634" s="3" t="s">
        <v>1288</v>
      </c>
      <c r="D1634" s="3"/>
      <c r="E1634" s="1">
        <v>1440</v>
      </c>
      <c r="F1634" s="1">
        <v>14</v>
      </c>
      <c r="G1634" s="1">
        <v>15777</v>
      </c>
      <c r="H1634" s="1">
        <v>15777</v>
      </c>
      <c r="I1634" s="1">
        <v>14539</v>
      </c>
      <c r="J1634" s="1" t="s">
        <v>918</v>
      </c>
      <c r="K1634" t="s">
        <v>919</v>
      </c>
      <c r="L1634" t="s">
        <v>893</v>
      </c>
      <c r="M1634" t="s">
        <v>893</v>
      </c>
      <c r="N1634" t="str">
        <f t="shared" si="25"/>
        <v>Inpatient Behavioral-Y11R-Counseling and Treatment</v>
      </c>
      <c r="O1634">
        <f>COUNTIF([1]BriansMasterCategoryDefinitionL!$F$2:$F$525,N1634)</f>
        <v>1</v>
      </c>
    </row>
    <row r="1635" spans="1:15" hidden="1" x14ac:dyDescent="0.25">
      <c r="A1635" s="1">
        <v>74</v>
      </c>
      <c r="B1635" t="s">
        <v>891</v>
      </c>
      <c r="C1635" s="3" t="s">
        <v>1288</v>
      </c>
      <c r="D1635" s="3"/>
      <c r="E1635" s="1">
        <v>1440</v>
      </c>
      <c r="F1635" s="1">
        <v>14</v>
      </c>
      <c r="G1635" s="1">
        <v>15784</v>
      </c>
      <c r="H1635" s="1">
        <v>15784</v>
      </c>
      <c r="I1635" s="1">
        <v>15784</v>
      </c>
      <c r="J1635" s="1" t="s">
        <v>920</v>
      </c>
      <c r="K1635" t="s">
        <v>921</v>
      </c>
      <c r="L1635" t="s">
        <v>893</v>
      </c>
      <c r="M1635" t="s">
        <v>893</v>
      </c>
      <c r="N1635" t="str">
        <f t="shared" si="25"/>
        <v>Inpatient Behavioral-H11C-Counseling and Treatment</v>
      </c>
      <c r="O1635">
        <f>COUNTIF([1]BriansMasterCategoryDefinitionL!$F$2:$F$525,N1635)</f>
        <v>1</v>
      </c>
    </row>
    <row r="1636" spans="1:15" hidden="1" x14ac:dyDescent="0.25">
      <c r="A1636" s="1">
        <v>74</v>
      </c>
      <c r="B1636" t="s">
        <v>891</v>
      </c>
      <c r="C1636" s="3" t="s">
        <v>1288</v>
      </c>
      <c r="D1636" s="3"/>
      <c r="E1636" s="1">
        <v>1440</v>
      </c>
      <c r="F1636" s="1">
        <v>14</v>
      </c>
      <c r="G1636" s="1">
        <v>15785</v>
      </c>
      <c r="H1636" s="1">
        <v>5885</v>
      </c>
      <c r="I1636" s="1">
        <v>5885</v>
      </c>
      <c r="J1636" s="1" t="s">
        <v>231</v>
      </c>
      <c r="K1636" t="s">
        <v>922</v>
      </c>
      <c r="L1636" t="s">
        <v>314</v>
      </c>
      <c r="M1636" t="s">
        <v>314</v>
      </c>
      <c r="N1636" t="str">
        <f t="shared" si="25"/>
        <v>Inpatient Behavioral-H30-Overall Rating</v>
      </c>
      <c r="O1636">
        <f>COUNTIF([1]BriansMasterCategoryDefinitionL!$F$2:$F$525,N1636)</f>
        <v>1</v>
      </c>
    </row>
    <row r="1637" spans="1:15" hidden="1" x14ac:dyDescent="0.25">
      <c r="A1637" s="1">
        <v>74</v>
      </c>
      <c r="B1637" t="s">
        <v>891</v>
      </c>
      <c r="C1637" s="3" t="s">
        <v>1288</v>
      </c>
      <c r="D1637" s="3"/>
      <c r="E1637" s="1">
        <v>1440</v>
      </c>
      <c r="F1637" s="1">
        <v>14</v>
      </c>
      <c r="G1637" s="1">
        <v>15778</v>
      </c>
      <c r="H1637" s="1">
        <v>5886</v>
      </c>
      <c r="I1637" s="1">
        <v>5886</v>
      </c>
      <c r="J1637" s="1" t="s">
        <v>252</v>
      </c>
      <c r="K1637" t="s">
        <v>923</v>
      </c>
      <c r="L1637" t="s">
        <v>314</v>
      </c>
      <c r="M1637" t="s">
        <v>314</v>
      </c>
      <c r="N1637" t="str">
        <f t="shared" si="25"/>
        <v>Inpatient Behavioral-H17-Overall Rating</v>
      </c>
      <c r="O1637">
        <f>COUNTIF([1]BriansMasterCategoryDefinitionL!$F$2:$F$525,N1637)</f>
        <v>0</v>
      </c>
    </row>
    <row r="1638" spans="1:15" hidden="1" x14ac:dyDescent="0.25">
      <c r="A1638" s="1">
        <v>74</v>
      </c>
      <c r="B1638" t="s">
        <v>891</v>
      </c>
      <c r="C1638" s="3" t="s">
        <v>1288</v>
      </c>
      <c r="D1638" s="3"/>
      <c r="E1638" s="1">
        <v>1874</v>
      </c>
      <c r="F1638" s="1">
        <v>3</v>
      </c>
      <c r="G1638" s="1">
        <v>15761</v>
      </c>
      <c r="H1638" s="1">
        <v>15761</v>
      </c>
      <c r="I1638" s="1">
        <v>5864</v>
      </c>
      <c r="J1638" s="1" t="s">
        <v>184</v>
      </c>
      <c r="K1638" t="s">
        <v>892</v>
      </c>
      <c r="L1638" t="s">
        <v>893</v>
      </c>
      <c r="M1638" t="s">
        <v>893</v>
      </c>
      <c r="N1638" t="str">
        <f t="shared" si="25"/>
        <v>Inpatient Behavioral-H2O-Counseling and Treatment</v>
      </c>
      <c r="O1638">
        <f>COUNTIF([1]BriansMasterCategoryDefinitionL!$F$2:$F$525,N1638)</f>
        <v>1</v>
      </c>
    </row>
    <row r="1639" spans="1:15" hidden="1" x14ac:dyDescent="0.25">
      <c r="A1639" s="1">
        <v>74</v>
      </c>
      <c r="B1639" t="s">
        <v>891</v>
      </c>
      <c r="C1639" s="3" t="s">
        <v>1288</v>
      </c>
      <c r="D1639" s="3"/>
      <c r="E1639" s="1">
        <v>1874</v>
      </c>
      <c r="F1639" s="1">
        <v>3</v>
      </c>
      <c r="G1639" s="1">
        <v>15762</v>
      </c>
      <c r="H1639" s="1">
        <v>15762</v>
      </c>
      <c r="I1639" s="1">
        <v>5865</v>
      </c>
      <c r="J1639" s="1" t="s">
        <v>186</v>
      </c>
      <c r="K1639" t="s">
        <v>894</v>
      </c>
      <c r="L1639" t="s">
        <v>893</v>
      </c>
      <c r="M1639" t="s">
        <v>893</v>
      </c>
      <c r="N1639" t="str">
        <f t="shared" si="25"/>
        <v>Inpatient Behavioral-H2J-Counseling and Treatment</v>
      </c>
      <c r="O1639">
        <f>COUNTIF([1]BriansMasterCategoryDefinitionL!$F$2:$F$525,N1639)</f>
        <v>1</v>
      </c>
    </row>
    <row r="1640" spans="1:15" hidden="1" x14ac:dyDescent="0.25">
      <c r="A1640" s="1">
        <v>74</v>
      </c>
      <c r="B1640" t="s">
        <v>891</v>
      </c>
      <c r="C1640" s="3" t="s">
        <v>1288</v>
      </c>
      <c r="D1640" s="3"/>
      <c r="E1640" s="1">
        <v>1874</v>
      </c>
      <c r="F1640" s="1">
        <v>3</v>
      </c>
      <c r="G1640" s="1">
        <v>15763</v>
      </c>
      <c r="H1640" s="1">
        <v>15763</v>
      </c>
      <c r="I1640" s="1">
        <v>15763</v>
      </c>
      <c r="J1640" s="1" t="s">
        <v>895</v>
      </c>
      <c r="K1640" t="s">
        <v>896</v>
      </c>
      <c r="L1640" t="s">
        <v>893</v>
      </c>
      <c r="M1640" t="s">
        <v>893</v>
      </c>
      <c r="N1640" t="str">
        <f t="shared" si="25"/>
        <v>Inpatient Behavioral-H2CR-Counseling and Treatment</v>
      </c>
      <c r="O1640">
        <f>COUNTIF([1]BriansMasterCategoryDefinitionL!$F$2:$F$525,N1640)</f>
        <v>1</v>
      </c>
    </row>
    <row r="1641" spans="1:15" hidden="1" x14ac:dyDescent="0.25">
      <c r="A1641" s="1">
        <v>74</v>
      </c>
      <c r="B1641" t="s">
        <v>891</v>
      </c>
      <c r="C1641" s="3" t="s">
        <v>1288</v>
      </c>
      <c r="D1641" s="3"/>
      <c r="E1641" s="1">
        <v>1874</v>
      </c>
      <c r="F1641" s="1">
        <v>3</v>
      </c>
      <c r="G1641" s="1">
        <v>15764</v>
      </c>
      <c r="H1641" s="1">
        <v>15764</v>
      </c>
      <c r="I1641" s="1">
        <v>15764</v>
      </c>
      <c r="J1641" s="1" t="s">
        <v>897</v>
      </c>
      <c r="K1641" t="s">
        <v>898</v>
      </c>
      <c r="L1641" t="s">
        <v>893</v>
      </c>
      <c r="M1641" t="s">
        <v>893</v>
      </c>
      <c r="N1641" t="str">
        <f t="shared" si="25"/>
        <v>Inpatient Behavioral-H2AT-Counseling and Treatment</v>
      </c>
      <c r="O1641">
        <f>COUNTIF([1]BriansMasterCategoryDefinitionL!$F$2:$F$525,N1641)</f>
        <v>1</v>
      </c>
    </row>
    <row r="1642" spans="1:15" hidden="1" x14ac:dyDescent="0.25">
      <c r="A1642" s="1">
        <v>74</v>
      </c>
      <c r="B1642" t="s">
        <v>891</v>
      </c>
      <c r="C1642" s="3" t="s">
        <v>1288</v>
      </c>
      <c r="D1642" s="3"/>
      <c r="E1642" s="1">
        <v>1874</v>
      </c>
      <c r="F1642" s="1">
        <v>3</v>
      </c>
      <c r="G1642" s="1">
        <v>15765</v>
      </c>
      <c r="H1642" s="1">
        <v>15765</v>
      </c>
      <c r="I1642" s="1">
        <v>15765</v>
      </c>
      <c r="J1642" s="1" t="s">
        <v>899</v>
      </c>
      <c r="K1642" t="s">
        <v>900</v>
      </c>
      <c r="L1642" t="s">
        <v>893</v>
      </c>
      <c r="M1642" t="s">
        <v>893</v>
      </c>
      <c r="N1642" t="str">
        <f t="shared" si="25"/>
        <v>Inpatient Behavioral-H6DB-Counseling and Treatment</v>
      </c>
      <c r="O1642">
        <f>COUNTIF([1]BriansMasterCategoryDefinitionL!$F$2:$F$525,N1642)</f>
        <v>1</v>
      </c>
    </row>
    <row r="1643" spans="1:15" hidden="1" x14ac:dyDescent="0.25">
      <c r="A1643" s="1">
        <v>74</v>
      </c>
      <c r="B1643" t="s">
        <v>891</v>
      </c>
      <c r="C1643" s="3" t="s">
        <v>1288</v>
      </c>
      <c r="D1643" s="3"/>
      <c r="E1643" s="1">
        <v>1874</v>
      </c>
      <c r="F1643" s="1">
        <v>3</v>
      </c>
      <c r="G1643" s="1">
        <v>15767</v>
      </c>
      <c r="H1643" s="1">
        <v>15767</v>
      </c>
      <c r="I1643" s="1">
        <v>15933</v>
      </c>
      <c r="J1643" s="1" t="s">
        <v>901</v>
      </c>
      <c r="K1643" t="s">
        <v>902</v>
      </c>
      <c r="L1643" t="s">
        <v>893</v>
      </c>
      <c r="M1643" t="s">
        <v>893</v>
      </c>
      <c r="N1643" t="str">
        <f t="shared" si="25"/>
        <v>Inpatient Behavioral-Y4AN-Counseling and Treatment</v>
      </c>
      <c r="O1643">
        <f>COUNTIF([1]BriansMasterCategoryDefinitionL!$F$2:$F$525,N1643)</f>
        <v>1</v>
      </c>
    </row>
    <row r="1644" spans="1:15" hidden="1" x14ac:dyDescent="0.25">
      <c r="A1644" s="1">
        <v>74</v>
      </c>
      <c r="B1644" t="s">
        <v>891</v>
      </c>
      <c r="C1644" s="3" t="s">
        <v>1288</v>
      </c>
      <c r="D1644" s="3"/>
      <c r="E1644" s="1">
        <v>1874</v>
      </c>
      <c r="F1644" s="1">
        <v>3</v>
      </c>
      <c r="G1644" s="1">
        <v>15768</v>
      </c>
      <c r="H1644" s="1">
        <v>15768</v>
      </c>
      <c r="I1644" s="1">
        <v>15768</v>
      </c>
      <c r="J1644" s="1" t="s">
        <v>903</v>
      </c>
      <c r="K1644" t="s">
        <v>904</v>
      </c>
      <c r="L1644" t="s">
        <v>893</v>
      </c>
      <c r="M1644" t="s">
        <v>893</v>
      </c>
      <c r="N1644" t="str">
        <f t="shared" si="25"/>
        <v>Inpatient Behavioral-H2ZT-Counseling and Treatment</v>
      </c>
      <c r="O1644">
        <f>COUNTIF([1]BriansMasterCategoryDefinitionL!$F$2:$F$525,N1644)</f>
        <v>1</v>
      </c>
    </row>
    <row r="1645" spans="1:15" hidden="1" x14ac:dyDescent="0.25">
      <c r="A1645" s="1">
        <v>74</v>
      </c>
      <c r="B1645" t="s">
        <v>891</v>
      </c>
      <c r="C1645" s="3" t="s">
        <v>1288</v>
      </c>
      <c r="D1645" s="3"/>
      <c r="E1645" s="1">
        <v>1874</v>
      </c>
      <c r="F1645" s="1">
        <v>3</v>
      </c>
      <c r="G1645" s="1">
        <v>15769</v>
      </c>
      <c r="H1645" s="1">
        <v>15769</v>
      </c>
      <c r="I1645" s="1">
        <v>15934</v>
      </c>
      <c r="J1645" s="1" t="s">
        <v>905</v>
      </c>
      <c r="K1645" t="s">
        <v>906</v>
      </c>
      <c r="L1645" t="s">
        <v>893</v>
      </c>
      <c r="M1645" t="s">
        <v>893</v>
      </c>
      <c r="N1645" t="str">
        <f t="shared" si="25"/>
        <v>Inpatient Behavioral-Y4NC-Counseling and Treatment</v>
      </c>
      <c r="O1645">
        <f>COUNTIF([1]BriansMasterCategoryDefinitionL!$F$2:$F$525,N1645)</f>
        <v>1</v>
      </c>
    </row>
    <row r="1646" spans="1:15" hidden="1" x14ac:dyDescent="0.25">
      <c r="A1646" s="1">
        <v>74</v>
      </c>
      <c r="B1646" t="s">
        <v>891</v>
      </c>
      <c r="C1646" s="3" t="s">
        <v>1288</v>
      </c>
      <c r="D1646" s="3"/>
      <c r="E1646" s="1">
        <v>1874</v>
      </c>
      <c r="F1646" s="1">
        <v>3</v>
      </c>
      <c r="G1646" s="1">
        <v>15770</v>
      </c>
      <c r="H1646" s="1">
        <v>15770</v>
      </c>
      <c r="I1646" s="1">
        <v>15935</v>
      </c>
      <c r="J1646" s="1" t="s">
        <v>907</v>
      </c>
      <c r="K1646" t="s">
        <v>908</v>
      </c>
      <c r="L1646" t="s">
        <v>893</v>
      </c>
      <c r="M1646" t="s">
        <v>893</v>
      </c>
      <c r="N1646" t="str">
        <f t="shared" si="25"/>
        <v>Inpatient Behavioral-Y11A-Counseling and Treatment</v>
      </c>
      <c r="O1646">
        <f>COUNTIF([1]BriansMasterCategoryDefinitionL!$F$2:$F$525,N1646)</f>
        <v>1</v>
      </c>
    </row>
    <row r="1647" spans="1:15" hidden="1" x14ac:dyDescent="0.25">
      <c r="A1647" s="1">
        <v>74</v>
      </c>
      <c r="B1647" t="s">
        <v>891</v>
      </c>
      <c r="C1647" s="3" t="s">
        <v>1288</v>
      </c>
      <c r="D1647" s="3"/>
      <c r="E1647" s="1">
        <v>1874</v>
      </c>
      <c r="F1647" s="1">
        <v>3</v>
      </c>
      <c r="G1647" s="1">
        <v>15771</v>
      </c>
      <c r="H1647" s="1">
        <v>15771</v>
      </c>
      <c r="I1647" s="1">
        <v>15936</v>
      </c>
      <c r="J1647" s="1" t="s">
        <v>909</v>
      </c>
      <c r="K1647" t="s">
        <v>910</v>
      </c>
      <c r="L1647" t="s">
        <v>893</v>
      </c>
      <c r="M1647" t="s">
        <v>893</v>
      </c>
      <c r="N1647" t="str">
        <f t="shared" si="25"/>
        <v>Inpatient Behavioral-Y11B-Counseling and Treatment</v>
      </c>
      <c r="O1647">
        <f>COUNTIF([1]BriansMasterCategoryDefinitionL!$F$2:$F$525,N1647)</f>
        <v>1</v>
      </c>
    </row>
    <row r="1648" spans="1:15" hidden="1" x14ac:dyDescent="0.25">
      <c r="A1648" s="1">
        <v>74</v>
      </c>
      <c r="B1648" t="s">
        <v>891</v>
      </c>
      <c r="C1648" s="3" t="s">
        <v>1288</v>
      </c>
      <c r="D1648" s="3"/>
      <c r="E1648" s="1">
        <v>1874</v>
      </c>
      <c r="F1648" s="1">
        <v>3</v>
      </c>
      <c r="G1648" s="1">
        <v>15772</v>
      </c>
      <c r="H1648" s="1">
        <v>15772</v>
      </c>
      <c r="I1648" s="1">
        <v>15937</v>
      </c>
      <c r="J1648" s="1" t="s">
        <v>911</v>
      </c>
      <c r="K1648" t="s">
        <v>912</v>
      </c>
      <c r="L1648" t="s">
        <v>893</v>
      </c>
      <c r="M1648" t="s">
        <v>893</v>
      </c>
      <c r="N1648" t="str">
        <f t="shared" si="25"/>
        <v>Inpatient Behavioral-Y11C-Counseling and Treatment</v>
      </c>
      <c r="O1648">
        <f>COUNTIF([1]BriansMasterCategoryDefinitionL!$F$2:$F$525,N1648)</f>
        <v>1</v>
      </c>
    </row>
    <row r="1649" spans="1:15" hidden="1" x14ac:dyDescent="0.25">
      <c r="A1649" s="1">
        <v>74</v>
      </c>
      <c r="B1649" t="s">
        <v>891</v>
      </c>
      <c r="C1649" s="3" t="s">
        <v>1288</v>
      </c>
      <c r="D1649" s="3"/>
      <c r="E1649" s="1">
        <v>1874</v>
      </c>
      <c r="F1649" s="1">
        <v>3</v>
      </c>
      <c r="G1649" s="1">
        <v>15773</v>
      </c>
      <c r="H1649" s="1">
        <v>15773</v>
      </c>
      <c r="I1649" s="1">
        <v>15938</v>
      </c>
      <c r="J1649" s="1" t="s">
        <v>206</v>
      </c>
      <c r="K1649" t="s">
        <v>913</v>
      </c>
      <c r="L1649" t="s">
        <v>893</v>
      </c>
      <c r="M1649" t="s">
        <v>893</v>
      </c>
      <c r="N1649" t="str">
        <f t="shared" si="25"/>
        <v>Inpatient Behavioral-Y11D-Counseling and Treatment</v>
      </c>
      <c r="O1649">
        <f>COUNTIF([1]BriansMasterCategoryDefinitionL!$F$2:$F$525,N1649)</f>
        <v>1</v>
      </c>
    </row>
    <row r="1650" spans="1:15" hidden="1" x14ac:dyDescent="0.25">
      <c r="A1650" s="1">
        <v>74</v>
      </c>
      <c r="B1650" t="s">
        <v>891</v>
      </c>
      <c r="C1650" s="3" t="s">
        <v>1288</v>
      </c>
      <c r="D1650" s="3"/>
      <c r="E1650" s="1">
        <v>1874</v>
      </c>
      <c r="F1650" s="1">
        <v>3</v>
      </c>
      <c r="G1650" s="1">
        <v>15774</v>
      </c>
      <c r="H1650" s="1">
        <v>15774</v>
      </c>
      <c r="I1650" s="1">
        <v>14535</v>
      </c>
      <c r="J1650" s="1" t="s">
        <v>914</v>
      </c>
      <c r="K1650" t="s">
        <v>915</v>
      </c>
      <c r="L1650" t="s">
        <v>893</v>
      </c>
      <c r="M1650" t="s">
        <v>893</v>
      </c>
      <c r="N1650" t="str">
        <f t="shared" si="25"/>
        <v>Inpatient Behavioral-Y11M-Counseling and Treatment</v>
      </c>
      <c r="O1650">
        <f>COUNTIF([1]BriansMasterCategoryDefinitionL!$F$2:$F$525,N1650)</f>
        <v>1</v>
      </c>
    </row>
    <row r="1651" spans="1:15" hidden="1" x14ac:dyDescent="0.25">
      <c r="A1651" s="1">
        <v>74</v>
      </c>
      <c r="B1651" t="s">
        <v>891</v>
      </c>
      <c r="C1651" s="3" t="s">
        <v>1288</v>
      </c>
      <c r="D1651" s="3"/>
      <c r="E1651" s="1">
        <v>1874</v>
      </c>
      <c r="F1651" s="1">
        <v>3</v>
      </c>
      <c r="G1651" s="1">
        <v>15775</v>
      </c>
      <c r="H1651" s="1">
        <v>15775</v>
      </c>
      <c r="I1651" s="1">
        <v>15939</v>
      </c>
      <c r="J1651" s="1" t="s">
        <v>916</v>
      </c>
      <c r="K1651" t="s">
        <v>917</v>
      </c>
      <c r="L1651" t="s">
        <v>893</v>
      </c>
      <c r="M1651" t="s">
        <v>893</v>
      </c>
      <c r="N1651" t="str">
        <f t="shared" si="25"/>
        <v>Inpatient Behavioral-Y4BN-Counseling and Treatment</v>
      </c>
      <c r="O1651">
        <f>COUNTIF([1]BriansMasterCategoryDefinitionL!$F$2:$F$525,N1651)</f>
        <v>1</v>
      </c>
    </row>
    <row r="1652" spans="1:15" hidden="1" x14ac:dyDescent="0.25">
      <c r="A1652" s="1">
        <v>74</v>
      </c>
      <c r="B1652" t="s">
        <v>891</v>
      </c>
      <c r="C1652" s="3" t="s">
        <v>1288</v>
      </c>
      <c r="D1652" s="3"/>
      <c r="E1652" s="1">
        <v>1874</v>
      </c>
      <c r="F1652" s="1">
        <v>3</v>
      </c>
      <c r="G1652" s="1">
        <v>15777</v>
      </c>
      <c r="H1652" s="1">
        <v>15777</v>
      </c>
      <c r="I1652" s="1">
        <v>14539</v>
      </c>
      <c r="J1652" s="1" t="s">
        <v>918</v>
      </c>
      <c r="K1652" t="s">
        <v>919</v>
      </c>
      <c r="L1652" t="s">
        <v>893</v>
      </c>
      <c r="M1652" t="s">
        <v>893</v>
      </c>
      <c r="N1652" t="str">
        <f t="shared" si="25"/>
        <v>Inpatient Behavioral-Y11R-Counseling and Treatment</v>
      </c>
      <c r="O1652">
        <f>COUNTIF([1]BriansMasterCategoryDefinitionL!$F$2:$F$525,N1652)</f>
        <v>1</v>
      </c>
    </row>
    <row r="1653" spans="1:15" hidden="1" x14ac:dyDescent="0.25">
      <c r="A1653" s="1">
        <v>74</v>
      </c>
      <c r="B1653" t="s">
        <v>891</v>
      </c>
      <c r="C1653" s="3" t="s">
        <v>1288</v>
      </c>
      <c r="D1653" s="3"/>
      <c r="E1653" s="1">
        <v>1874</v>
      </c>
      <c r="F1653" s="1">
        <v>3</v>
      </c>
      <c r="G1653" s="1">
        <v>15784</v>
      </c>
      <c r="H1653" s="1">
        <v>15784</v>
      </c>
      <c r="I1653" s="1">
        <v>15784</v>
      </c>
      <c r="J1653" s="1" t="s">
        <v>920</v>
      </c>
      <c r="K1653" t="s">
        <v>921</v>
      </c>
      <c r="L1653" t="s">
        <v>893</v>
      </c>
      <c r="M1653" t="s">
        <v>893</v>
      </c>
      <c r="N1653" t="str">
        <f t="shared" si="25"/>
        <v>Inpatient Behavioral-H11C-Counseling and Treatment</v>
      </c>
      <c r="O1653">
        <f>COUNTIF([1]BriansMasterCategoryDefinitionL!$F$2:$F$525,N1653)</f>
        <v>1</v>
      </c>
    </row>
    <row r="1654" spans="1:15" hidden="1" x14ac:dyDescent="0.25">
      <c r="A1654" s="1">
        <v>74</v>
      </c>
      <c r="B1654" t="s">
        <v>891</v>
      </c>
      <c r="C1654" s="3" t="s">
        <v>1288</v>
      </c>
      <c r="D1654" s="3"/>
      <c r="E1654" s="1">
        <v>1874</v>
      </c>
      <c r="F1654" s="1">
        <v>3</v>
      </c>
      <c r="G1654" s="1">
        <v>15785</v>
      </c>
      <c r="H1654" s="1">
        <v>5885</v>
      </c>
      <c r="I1654" s="1">
        <v>5885</v>
      </c>
      <c r="J1654" s="1" t="s">
        <v>231</v>
      </c>
      <c r="K1654" t="s">
        <v>922</v>
      </c>
      <c r="L1654" t="s">
        <v>314</v>
      </c>
      <c r="M1654" t="s">
        <v>314</v>
      </c>
      <c r="N1654" t="str">
        <f t="shared" si="25"/>
        <v>Inpatient Behavioral-H30-Overall Rating</v>
      </c>
      <c r="O1654">
        <f>COUNTIF([1]BriansMasterCategoryDefinitionL!$F$2:$F$525,N1654)</f>
        <v>1</v>
      </c>
    </row>
    <row r="1655" spans="1:15" hidden="1" x14ac:dyDescent="0.25">
      <c r="A1655" s="1">
        <v>74</v>
      </c>
      <c r="B1655" t="s">
        <v>891</v>
      </c>
      <c r="C1655" s="3" t="s">
        <v>1288</v>
      </c>
      <c r="D1655" s="3"/>
      <c r="E1655" s="1">
        <v>1874</v>
      </c>
      <c r="F1655" s="1">
        <v>3</v>
      </c>
      <c r="G1655" s="1">
        <v>15778</v>
      </c>
      <c r="H1655" s="1">
        <v>5886</v>
      </c>
      <c r="I1655" s="1">
        <v>5886</v>
      </c>
      <c r="J1655" s="1" t="s">
        <v>252</v>
      </c>
      <c r="K1655" t="s">
        <v>923</v>
      </c>
      <c r="L1655" t="s">
        <v>314</v>
      </c>
      <c r="M1655" t="s">
        <v>314</v>
      </c>
      <c r="N1655" t="str">
        <f t="shared" si="25"/>
        <v>Inpatient Behavioral-H17-Overall Rating</v>
      </c>
      <c r="O1655">
        <f>COUNTIF([1]BriansMasterCategoryDefinitionL!$F$2:$F$525,N1655)</f>
        <v>0</v>
      </c>
    </row>
    <row r="1656" spans="1:15" hidden="1" x14ac:dyDescent="0.25">
      <c r="A1656" s="1">
        <v>74</v>
      </c>
      <c r="B1656" t="s">
        <v>891</v>
      </c>
      <c r="C1656" s="3" t="s">
        <v>1288</v>
      </c>
      <c r="D1656" s="3"/>
      <c r="E1656" s="1">
        <v>1956</v>
      </c>
      <c r="F1656" s="1">
        <v>3</v>
      </c>
      <c r="G1656" s="1">
        <v>15784</v>
      </c>
      <c r="H1656" s="1">
        <v>15784</v>
      </c>
      <c r="I1656" s="1">
        <v>15784</v>
      </c>
      <c r="J1656" s="1" t="s">
        <v>920</v>
      </c>
      <c r="K1656" t="s">
        <v>921</v>
      </c>
      <c r="L1656" t="s">
        <v>893</v>
      </c>
      <c r="M1656" t="s">
        <v>893</v>
      </c>
      <c r="N1656" t="str">
        <f t="shared" si="25"/>
        <v>Inpatient Behavioral-H11C-Counseling and Treatment</v>
      </c>
      <c r="O1656">
        <f>COUNTIF([1]BriansMasterCategoryDefinitionL!$F$2:$F$525,N1656)</f>
        <v>1</v>
      </c>
    </row>
    <row r="1657" spans="1:15" hidden="1" x14ac:dyDescent="0.25">
      <c r="A1657" s="1">
        <v>74</v>
      </c>
      <c r="B1657" t="s">
        <v>891</v>
      </c>
      <c r="C1657" s="3" t="s">
        <v>1288</v>
      </c>
      <c r="D1657" s="3"/>
      <c r="E1657" s="1">
        <v>1956</v>
      </c>
      <c r="F1657" s="1">
        <v>3</v>
      </c>
      <c r="G1657" s="1">
        <v>15761</v>
      </c>
      <c r="H1657" s="1">
        <v>15761</v>
      </c>
      <c r="I1657" s="1">
        <v>5864</v>
      </c>
      <c r="J1657" s="1" t="s">
        <v>184</v>
      </c>
      <c r="K1657" t="s">
        <v>892</v>
      </c>
      <c r="L1657" t="s">
        <v>893</v>
      </c>
      <c r="M1657" t="s">
        <v>893</v>
      </c>
      <c r="N1657" t="str">
        <f t="shared" si="25"/>
        <v>Inpatient Behavioral-H2O-Counseling and Treatment</v>
      </c>
      <c r="O1657">
        <f>COUNTIF([1]BriansMasterCategoryDefinitionL!$F$2:$F$525,N1657)</f>
        <v>1</v>
      </c>
    </row>
    <row r="1658" spans="1:15" hidden="1" x14ac:dyDescent="0.25">
      <c r="A1658" s="1">
        <v>74</v>
      </c>
      <c r="B1658" t="s">
        <v>891</v>
      </c>
      <c r="C1658" s="3" t="s">
        <v>1288</v>
      </c>
      <c r="D1658" s="3"/>
      <c r="E1658" s="1">
        <v>1956</v>
      </c>
      <c r="F1658" s="1">
        <v>3</v>
      </c>
      <c r="G1658" s="1">
        <v>15762</v>
      </c>
      <c r="H1658" s="1">
        <v>15762</v>
      </c>
      <c r="I1658" s="1">
        <v>5865</v>
      </c>
      <c r="J1658" s="1" t="s">
        <v>186</v>
      </c>
      <c r="K1658" t="s">
        <v>894</v>
      </c>
      <c r="L1658" t="s">
        <v>893</v>
      </c>
      <c r="M1658" t="s">
        <v>893</v>
      </c>
      <c r="N1658" t="str">
        <f t="shared" si="25"/>
        <v>Inpatient Behavioral-H2J-Counseling and Treatment</v>
      </c>
      <c r="O1658">
        <f>COUNTIF([1]BriansMasterCategoryDefinitionL!$F$2:$F$525,N1658)</f>
        <v>1</v>
      </c>
    </row>
    <row r="1659" spans="1:15" hidden="1" x14ac:dyDescent="0.25">
      <c r="A1659" s="1">
        <v>74</v>
      </c>
      <c r="B1659" t="s">
        <v>891</v>
      </c>
      <c r="C1659" s="3" t="s">
        <v>1288</v>
      </c>
      <c r="D1659" s="3"/>
      <c r="E1659" s="1">
        <v>1956</v>
      </c>
      <c r="F1659" s="1">
        <v>3</v>
      </c>
      <c r="G1659" s="1">
        <v>15763</v>
      </c>
      <c r="H1659" s="1">
        <v>15763</v>
      </c>
      <c r="I1659" s="1">
        <v>15763</v>
      </c>
      <c r="J1659" s="1" t="s">
        <v>895</v>
      </c>
      <c r="K1659" t="s">
        <v>896</v>
      </c>
      <c r="L1659" t="s">
        <v>893</v>
      </c>
      <c r="M1659" t="s">
        <v>893</v>
      </c>
      <c r="N1659" t="str">
        <f t="shared" si="25"/>
        <v>Inpatient Behavioral-H2CR-Counseling and Treatment</v>
      </c>
      <c r="O1659">
        <f>COUNTIF([1]BriansMasterCategoryDefinitionL!$F$2:$F$525,N1659)</f>
        <v>1</v>
      </c>
    </row>
    <row r="1660" spans="1:15" hidden="1" x14ac:dyDescent="0.25">
      <c r="A1660" s="1">
        <v>74</v>
      </c>
      <c r="B1660" t="s">
        <v>891</v>
      </c>
      <c r="C1660" s="3" t="s">
        <v>1288</v>
      </c>
      <c r="D1660" s="3"/>
      <c r="E1660" s="1">
        <v>1956</v>
      </c>
      <c r="F1660" s="1">
        <v>3</v>
      </c>
      <c r="G1660" s="1">
        <v>15764</v>
      </c>
      <c r="H1660" s="1">
        <v>15764</v>
      </c>
      <c r="I1660" s="1">
        <v>15764</v>
      </c>
      <c r="J1660" s="1" t="s">
        <v>897</v>
      </c>
      <c r="K1660" t="s">
        <v>898</v>
      </c>
      <c r="L1660" t="s">
        <v>893</v>
      </c>
      <c r="M1660" t="s">
        <v>893</v>
      </c>
      <c r="N1660" t="str">
        <f t="shared" si="25"/>
        <v>Inpatient Behavioral-H2AT-Counseling and Treatment</v>
      </c>
      <c r="O1660">
        <f>COUNTIF([1]BriansMasterCategoryDefinitionL!$F$2:$F$525,N1660)</f>
        <v>1</v>
      </c>
    </row>
    <row r="1661" spans="1:15" hidden="1" x14ac:dyDescent="0.25">
      <c r="A1661" s="1">
        <v>74</v>
      </c>
      <c r="B1661" t="s">
        <v>891</v>
      </c>
      <c r="C1661" s="3" t="s">
        <v>1288</v>
      </c>
      <c r="D1661" s="3"/>
      <c r="E1661" s="1">
        <v>1956</v>
      </c>
      <c r="F1661" s="1">
        <v>3</v>
      </c>
      <c r="G1661" s="1">
        <v>15765</v>
      </c>
      <c r="H1661" s="1">
        <v>15765</v>
      </c>
      <c r="I1661" s="1">
        <v>15765</v>
      </c>
      <c r="J1661" s="1" t="s">
        <v>899</v>
      </c>
      <c r="K1661" t="s">
        <v>900</v>
      </c>
      <c r="L1661" t="s">
        <v>893</v>
      </c>
      <c r="M1661" t="s">
        <v>893</v>
      </c>
      <c r="N1661" t="str">
        <f t="shared" si="25"/>
        <v>Inpatient Behavioral-H6DB-Counseling and Treatment</v>
      </c>
      <c r="O1661">
        <f>COUNTIF([1]BriansMasterCategoryDefinitionL!$F$2:$F$525,N1661)</f>
        <v>1</v>
      </c>
    </row>
    <row r="1662" spans="1:15" hidden="1" x14ac:dyDescent="0.25">
      <c r="A1662" s="1">
        <v>74</v>
      </c>
      <c r="B1662" t="s">
        <v>891</v>
      </c>
      <c r="C1662" s="3" t="s">
        <v>1288</v>
      </c>
      <c r="D1662" s="3"/>
      <c r="E1662" s="1">
        <v>1956</v>
      </c>
      <c r="F1662" s="1">
        <v>3</v>
      </c>
      <c r="G1662" s="1">
        <v>15767</v>
      </c>
      <c r="H1662" s="1">
        <v>15767</v>
      </c>
      <c r="I1662" s="1">
        <v>15933</v>
      </c>
      <c r="J1662" s="1" t="s">
        <v>901</v>
      </c>
      <c r="K1662" t="s">
        <v>902</v>
      </c>
      <c r="L1662" t="s">
        <v>893</v>
      </c>
      <c r="M1662" t="s">
        <v>893</v>
      </c>
      <c r="N1662" t="str">
        <f t="shared" si="25"/>
        <v>Inpatient Behavioral-Y4AN-Counseling and Treatment</v>
      </c>
      <c r="O1662">
        <f>COUNTIF([1]BriansMasterCategoryDefinitionL!$F$2:$F$525,N1662)</f>
        <v>1</v>
      </c>
    </row>
    <row r="1663" spans="1:15" hidden="1" x14ac:dyDescent="0.25">
      <c r="A1663" s="1">
        <v>74</v>
      </c>
      <c r="B1663" t="s">
        <v>891</v>
      </c>
      <c r="C1663" s="3" t="s">
        <v>1288</v>
      </c>
      <c r="D1663" s="3"/>
      <c r="E1663" s="1">
        <v>1956</v>
      </c>
      <c r="F1663" s="1">
        <v>3</v>
      </c>
      <c r="G1663" s="1">
        <v>15768</v>
      </c>
      <c r="H1663" s="1">
        <v>15768</v>
      </c>
      <c r="I1663" s="1">
        <v>15768</v>
      </c>
      <c r="J1663" s="1" t="s">
        <v>903</v>
      </c>
      <c r="K1663" t="s">
        <v>904</v>
      </c>
      <c r="L1663" t="s">
        <v>893</v>
      </c>
      <c r="M1663" t="s">
        <v>893</v>
      </c>
      <c r="N1663" t="str">
        <f t="shared" si="25"/>
        <v>Inpatient Behavioral-H2ZT-Counseling and Treatment</v>
      </c>
      <c r="O1663">
        <f>COUNTIF([1]BriansMasterCategoryDefinitionL!$F$2:$F$525,N1663)</f>
        <v>1</v>
      </c>
    </row>
    <row r="1664" spans="1:15" hidden="1" x14ac:dyDescent="0.25">
      <c r="A1664" s="1">
        <v>74</v>
      </c>
      <c r="B1664" t="s">
        <v>891</v>
      </c>
      <c r="C1664" s="3" t="s">
        <v>1288</v>
      </c>
      <c r="D1664" s="3"/>
      <c r="E1664" s="1">
        <v>1956</v>
      </c>
      <c r="F1664" s="1">
        <v>3</v>
      </c>
      <c r="G1664" s="1">
        <v>15769</v>
      </c>
      <c r="H1664" s="1">
        <v>15769</v>
      </c>
      <c r="I1664" s="1">
        <v>15934</v>
      </c>
      <c r="J1664" s="1" t="s">
        <v>905</v>
      </c>
      <c r="K1664" t="s">
        <v>906</v>
      </c>
      <c r="L1664" t="s">
        <v>893</v>
      </c>
      <c r="M1664" t="s">
        <v>893</v>
      </c>
      <c r="N1664" t="str">
        <f t="shared" si="25"/>
        <v>Inpatient Behavioral-Y4NC-Counseling and Treatment</v>
      </c>
      <c r="O1664">
        <f>COUNTIF([1]BriansMasterCategoryDefinitionL!$F$2:$F$525,N1664)</f>
        <v>1</v>
      </c>
    </row>
    <row r="1665" spans="1:15" hidden="1" x14ac:dyDescent="0.25">
      <c r="A1665" s="1">
        <v>74</v>
      </c>
      <c r="B1665" t="s">
        <v>891</v>
      </c>
      <c r="C1665" s="3" t="s">
        <v>1288</v>
      </c>
      <c r="D1665" s="3"/>
      <c r="E1665" s="1">
        <v>1956</v>
      </c>
      <c r="F1665" s="1">
        <v>3</v>
      </c>
      <c r="G1665" s="1">
        <v>15770</v>
      </c>
      <c r="H1665" s="1">
        <v>15770</v>
      </c>
      <c r="I1665" s="1">
        <v>15935</v>
      </c>
      <c r="J1665" s="1" t="s">
        <v>907</v>
      </c>
      <c r="K1665" t="s">
        <v>908</v>
      </c>
      <c r="L1665" t="s">
        <v>893</v>
      </c>
      <c r="M1665" t="s">
        <v>893</v>
      </c>
      <c r="N1665" t="str">
        <f t="shared" si="25"/>
        <v>Inpatient Behavioral-Y11A-Counseling and Treatment</v>
      </c>
      <c r="O1665">
        <f>COUNTIF([1]BriansMasterCategoryDefinitionL!$F$2:$F$525,N1665)</f>
        <v>1</v>
      </c>
    </row>
    <row r="1666" spans="1:15" hidden="1" x14ac:dyDescent="0.25">
      <c r="A1666" s="1">
        <v>74</v>
      </c>
      <c r="B1666" t="s">
        <v>891</v>
      </c>
      <c r="C1666" s="3" t="s">
        <v>1288</v>
      </c>
      <c r="D1666" s="3"/>
      <c r="E1666" s="1">
        <v>1956</v>
      </c>
      <c r="F1666" s="1">
        <v>3</v>
      </c>
      <c r="G1666" s="1">
        <v>15771</v>
      </c>
      <c r="H1666" s="1">
        <v>15771</v>
      </c>
      <c r="I1666" s="1">
        <v>15936</v>
      </c>
      <c r="J1666" s="1" t="s">
        <v>909</v>
      </c>
      <c r="K1666" t="s">
        <v>910</v>
      </c>
      <c r="L1666" t="s">
        <v>893</v>
      </c>
      <c r="M1666" t="s">
        <v>893</v>
      </c>
      <c r="N1666" t="str">
        <f t="shared" si="25"/>
        <v>Inpatient Behavioral-Y11B-Counseling and Treatment</v>
      </c>
      <c r="O1666">
        <f>COUNTIF([1]BriansMasterCategoryDefinitionL!$F$2:$F$525,N1666)</f>
        <v>1</v>
      </c>
    </row>
    <row r="1667" spans="1:15" hidden="1" x14ac:dyDescent="0.25">
      <c r="A1667" s="1">
        <v>74</v>
      </c>
      <c r="B1667" t="s">
        <v>891</v>
      </c>
      <c r="C1667" s="3" t="s">
        <v>1288</v>
      </c>
      <c r="D1667" s="3"/>
      <c r="E1667" s="1">
        <v>1956</v>
      </c>
      <c r="F1667" s="1">
        <v>3</v>
      </c>
      <c r="G1667" s="1">
        <v>15772</v>
      </c>
      <c r="H1667" s="1">
        <v>15772</v>
      </c>
      <c r="I1667" s="1">
        <v>15937</v>
      </c>
      <c r="J1667" s="1" t="s">
        <v>911</v>
      </c>
      <c r="K1667" t="s">
        <v>912</v>
      </c>
      <c r="L1667" t="s">
        <v>893</v>
      </c>
      <c r="M1667" t="s">
        <v>893</v>
      </c>
      <c r="N1667" t="str">
        <f t="shared" ref="N1667:N1730" si="26">CONCATENATE(C1667,"-",J1667,"-",M1667)</f>
        <v>Inpatient Behavioral-Y11C-Counseling and Treatment</v>
      </c>
      <c r="O1667">
        <f>COUNTIF([1]BriansMasterCategoryDefinitionL!$F$2:$F$525,N1667)</f>
        <v>1</v>
      </c>
    </row>
    <row r="1668" spans="1:15" hidden="1" x14ac:dyDescent="0.25">
      <c r="A1668" s="1">
        <v>74</v>
      </c>
      <c r="B1668" t="s">
        <v>891</v>
      </c>
      <c r="C1668" s="3" t="s">
        <v>1288</v>
      </c>
      <c r="D1668" s="3"/>
      <c r="E1668" s="1">
        <v>1956</v>
      </c>
      <c r="F1668" s="1">
        <v>3</v>
      </c>
      <c r="G1668" s="1">
        <v>15773</v>
      </c>
      <c r="H1668" s="1">
        <v>15773</v>
      </c>
      <c r="I1668" s="1">
        <v>15938</v>
      </c>
      <c r="J1668" s="1" t="s">
        <v>206</v>
      </c>
      <c r="K1668" t="s">
        <v>913</v>
      </c>
      <c r="L1668" t="s">
        <v>893</v>
      </c>
      <c r="M1668" t="s">
        <v>893</v>
      </c>
      <c r="N1668" t="str">
        <f t="shared" si="26"/>
        <v>Inpatient Behavioral-Y11D-Counseling and Treatment</v>
      </c>
      <c r="O1668">
        <f>COUNTIF([1]BriansMasterCategoryDefinitionL!$F$2:$F$525,N1668)</f>
        <v>1</v>
      </c>
    </row>
    <row r="1669" spans="1:15" hidden="1" x14ac:dyDescent="0.25">
      <c r="A1669" s="1">
        <v>74</v>
      </c>
      <c r="B1669" t="s">
        <v>891</v>
      </c>
      <c r="C1669" s="3" t="s">
        <v>1288</v>
      </c>
      <c r="D1669" s="3"/>
      <c r="E1669" s="1">
        <v>1956</v>
      </c>
      <c r="F1669" s="1">
        <v>3</v>
      </c>
      <c r="G1669" s="1">
        <v>15774</v>
      </c>
      <c r="H1669" s="1">
        <v>15774</v>
      </c>
      <c r="I1669" s="1">
        <v>14535</v>
      </c>
      <c r="J1669" s="1" t="s">
        <v>914</v>
      </c>
      <c r="K1669" t="s">
        <v>915</v>
      </c>
      <c r="L1669" t="s">
        <v>893</v>
      </c>
      <c r="M1669" t="s">
        <v>893</v>
      </c>
      <c r="N1669" t="str">
        <f t="shared" si="26"/>
        <v>Inpatient Behavioral-Y11M-Counseling and Treatment</v>
      </c>
      <c r="O1669">
        <f>COUNTIF([1]BriansMasterCategoryDefinitionL!$F$2:$F$525,N1669)</f>
        <v>1</v>
      </c>
    </row>
    <row r="1670" spans="1:15" hidden="1" x14ac:dyDescent="0.25">
      <c r="A1670" s="1">
        <v>74</v>
      </c>
      <c r="B1670" t="s">
        <v>891</v>
      </c>
      <c r="C1670" s="3" t="s">
        <v>1288</v>
      </c>
      <c r="D1670" s="3"/>
      <c r="E1670" s="1">
        <v>1956</v>
      </c>
      <c r="F1670" s="1">
        <v>3</v>
      </c>
      <c r="G1670" s="1">
        <v>15775</v>
      </c>
      <c r="H1670" s="1">
        <v>15775</v>
      </c>
      <c r="I1670" s="1">
        <v>15939</v>
      </c>
      <c r="J1670" s="1" t="s">
        <v>916</v>
      </c>
      <c r="K1670" t="s">
        <v>917</v>
      </c>
      <c r="L1670" t="s">
        <v>893</v>
      </c>
      <c r="M1670" t="s">
        <v>893</v>
      </c>
      <c r="N1670" t="str">
        <f t="shared" si="26"/>
        <v>Inpatient Behavioral-Y4BN-Counseling and Treatment</v>
      </c>
      <c r="O1670">
        <f>COUNTIF([1]BriansMasterCategoryDefinitionL!$F$2:$F$525,N1670)</f>
        <v>1</v>
      </c>
    </row>
    <row r="1671" spans="1:15" hidden="1" x14ac:dyDescent="0.25">
      <c r="A1671" s="1">
        <v>74</v>
      </c>
      <c r="B1671" t="s">
        <v>891</v>
      </c>
      <c r="C1671" s="3" t="s">
        <v>1288</v>
      </c>
      <c r="D1671" s="3"/>
      <c r="E1671" s="1">
        <v>1956</v>
      </c>
      <c r="F1671" s="1">
        <v>3</v>
      </c>
      <c r="G1671" s="1">
        <v>15777</v>
      </c>
      <c r="H1671" s="1">
        <v>15777</v>
      </c>
      <c r="I1671" s="1">
        <v>14539</v>
      </c>
      <c r="J1671" s="1" t="s">
        <v>918</v>
      </c>
      <c r="K1671" t="s">
        <v>919</v>
      </c>
      <c r="L1671" t="s">
        <v>893</v>
      </c>
      <c r="M1671" t="s">
        <v>893</v>
      </c>
      <c r="N1671" t="str">
        <f t="shared" si="26"/>
        <v>Inpatient Behavioral-Y11R-Counseling and Treatment</v>
      </c>
      <c r="O1671">
        <f>COUNTIF([1]BriansMasterCategoryDefinitionL!$F$2:$F$525,N1671)</f>
        <v>1</v>
      </c>
    </row>
    <row r="1672" spans="1:15" hidden="1" x14ac:dyDescent="0.25">
      <c r="A1672" s="1">
        <v>74</v>
      </c>
      <c r="B1672" t="s">
        <v>891</v>
      </c>
      <c r="C1672" s="3" t="s">
        <v>1288</v>
      </c>
      <c r="D1672" s="3"/>
      <c r="E1672" s="1">
        <v>1956</v>
      </c>
      <c r="F1672" s="1">
        <v>3</v>
      </c>
      <c r="G1672" s="1">
        <v>15778</v>
      </c>
      <c r="H1672" s="1">
        <v>5886</v>
      </c>
      <c r="I1672" s="1">
        <v>5886</v>
      </c>
      <c r="J1672" s="1" t="s">
        <v>252</v>
      </c>
      <c r="K1672" t="s">
        <v>923</v>
      </c>
      <c r="L1672" t="s">
        <v>314</v>
      </c>
      <c r="M1672" t="s">
        <v>314</v>
      </c>
      <c r="N1672" t="str">
        <f t="shared" si="26"/>
        <v>Inpatient Behavioral-H17-Overall Rating</v>
      </c>
      <c r="O1672">
        <f>COUNTIF([1]BriansMasterCategoryDefinitionL!$F$2:$F$525,N1672)</f>
        <v>0</v>
      </c>
    </row>
    <row r="1673" spans="1:15" hidden="1" x14ac:dyDescent="0.25">
      <c r="A1673" s="1">
        <v>74</v>
      </c>
      <c r="B1673" t="s">
        <v>891</v>
      </c>
      <c r="C1673" s="3" t="s">
        <v>1288</v>
      </c>
      <c r="D1673" s="3"/>
      <c r="E1673" s="1">
        <v>1956</v>
      </c>
      <c r="F1673" s="1">
        <v>3</v>
      </c>
      <c r="G1673" s="1">
        <v>15785</v>
      </c>
      <c r="H1673" s="1">
        <v>5885</v>
      </c>
      <c r="I1673" s="1">
        <v>5885</v>
      </c>
      <c r="J1673" s="1" t="s">
        <v>231</v>
      </c>
      <c r="K1673" t="s">
        <v>922</v>
      </c>
      <c r="L1673" t="s">
        <v>314</v>
      </c>
      <c r="M1673" t="s">
        <v>314</v>
      </c>
      <c r="N1673" t="str">
        <f t="shared" si="26"/>
        <v>Inpatient Behavioral-H30-Overall Rating</v>
      </c>
      <c r="O1673">
        <f>COUNTIF([1]BriansMasterCategoryDefinitionL!$F$2:$F$525,N1673)</f>
        <v>1</v>
      </c>
    </row>
    <row r="1674" spans="1:15" hidden="1" x14ac:dyDescent="0.25">
      <c r="A1674" s="1">
        <v>74</v>
      </c>
      <c r="B1674" t="s">
        <v>891</v>
      </c>
      <c r="C1674" s="3" t="s">
        <v>1288</v>
      </c>
      <c r="D1674" s="3"/>
      <c r="E1674" s="1">
        <v>1992</v>
      </c>
      <c r="F1674" s="1">
        <v>3</v>
      </c>
      <c r="G1674" s="1">
        <v>19111</v>
      </c>
      <c r="H1674" s="1">
        <v>19111</v>
      </c>
      <c r="I1674" s="1">
        <v>5865</v>
      </c>
      <c r="J1674" s="1" t="s">
        <v>186</v>
      </c>
      <c r="K1674" t="s">
        <v>924</v>
      </c>
      <c r="L1674" t="s">
        <v>893</v>
      </c>
      <c r="M1674" t="s">
        <v>893</v>
      </c>
      <c r="N1674" t="str">
        <f t="shared" si="26"/>
        <v>Inpatient Behavioral-H2J-Counseling and Treatment</v>
      </c>
      <c r="O1674">
        <f>COUNTIF([1]BriansMasterCategoryDefinitionL!$F$2:$F$525,N1674)</f>
        <v>1</v>
      </c>
    </row>
    <row r="1675" spans="1:15" hidden="1" x14ac:dyDescent="0.25">
      <c r="A1675" s="1">
        <v>74</v>
      </c>
      <c r="B1675" t="s">
        <v>891</v>
      </c>
      <c r="C1675" s="3" t="s">
        <v>1288</v>
      </c>
      <c r="D1675" s="3"/>
      <c r="E1675" s="1">
        <v>1992</v>
      </c>
      <c r="F1675" s="1">
        <v>3</v>
      </c>
      <c r="G1675" s="1">
        <v>19112</v>
      </c>
      <c r="H1675" s="1">
        <v>19112</v>
      </c>
      <c r="I1675" s="1">
        <v>5864</v>
      </c>
      <c r="J1675" s="1" t="s">
        <v>184</v>
      </c>
      <c r="K1675" t="s">
        <v>925</v>
      </c>
      <c r="L1675" t="s">
        <v>893</v>
      </c>
      <c r="M1675" t="s">
        <v>893</v>
      </c>
      <c r="N1675" t="str">
        <f t="shared" si="26"/>
        <v>Inpatient Behavioral-H2O-Counseling and Treatment</v>
      </c>
      <c r="O1675">
        <f>COUNTIF([1]BriansMasterCategoryDefinitionL!$F$2:$F$525,N1675)</f>
        <v>1</v>
      </c>
    </row>
    <row r="1676" spans="1:15" hidden="1" x14ac:dyDescent="0.25">
      <c r="A1676" s="1">
        <v>74</v>
      </c>
      <c r="B1676" t="s">
        <v>891</v>
      </c>
      <c r="C1676" s="3" t="s">
        <v>1288</v>
      </c>
      <c r="D1676" s="3"/>
      <c r="E1676" s="1">
        <v>1992</v>
      </c>
      <c r="F1676" s="1">
        <v>3</v>
      </c>
      <c r="G1676" s="1">
        <v>19113</v>
      </c>
      <c r="H1676" s="1">
        <v>15763</v>
      </c>
      <c r="I1676" s="1">
        <v>15763</v>
      </c>
      <c r="J1676" s="1" t="s">
        <v>895</v>
      </c>
      <c r="K1676" t="s">
        <v>926</v>
      </c>
      <c r="L1676" t="s">
        <v>893</v>
      </c>
      <c r="M1676" t="s">
        <v>893</v>
      </c>
      <c r="N1676" t="str">
        <f t="shared" si="26"/>
        <v>Inpatient Behavioral-H2CR-Counseling and Treatment</v>
      </c>
      <c r="O1676">
        <f>COUNTIF([1]BriansMasterCategoryDefinitionL!$F$2:$F$525,N1676)</f>
        <v>1</v>
      </c>
    </row>
    <row r="1677" spans="1:15" hidden="1" x14ac:dyDescent="0.25">
      <c r="A1677" s="1">
        <v>74</v>
      </c>
      <c r="B1677" t="s">
        <v>891</v>
      </c>
      <c r="C1677" s="3" t="s">
        <v>1288</v>
      </c>
      <c r="D1677" s="3"/>
      <c r="E1677" s="1">
        <v>1992</v>
      </c>
      <c r="F1677" s="1">
        <v>3</v>
      </c>
      <c r="G1677" s="1">
        <v>19114</v>
      </c>
      <c r="H1677" s="1">
        <v>15764</v>
      </c>
      <c r="I1677" s="1">
        <v>15764</v>
      </c>
      <c r="J1677" s="1" t="s">
        <v>897</v>
      </c>
      <c r="K1677" t="s">
        <v>927</v>
      </c>
      <c r="L1677" t="s">
        <v>893</v>
      </c>
      <c r="M1677" t="s">
        <v>893</v>
      </c>
      <c r="N1677" t="str">
        <f t="shared" si="26"/>
        <v>Inpatient Behavioral-H2AT-Counseling and Treatment</v>
      </c>
      <c r="O1677">
        <f>COUNTIF([1]BriansMasterCategoryDefinitionL!$F$2:$F$525,N1677)</f>
        <v>1</v>
      </c>
    </row>
    <row r="1678" spans="1:15" hidden="1" x14ac:dyDescent="0.25">
      <c r="A1678" s="1">
        <v>74</v>
      </c>
      <c r="B1678" t="s">
        <v>891</v>
      </c>
      <c r="C1678" s="3" t="s">
        <v>1288</v>
      </c>
      <c r="D1678" s="3"/>
      <c r="E1678" s="1">
        <v>1992</v>
      </c>
      <c r="F1678" s="1">
        <v>3</v>
      </c>
      <c r="G1678" s="1">
        <v>19115</v>
      </c>
      <c r="H1678" s="1">
        <v>15765</v>
      </c>
      <c r="I1678" s="1">
        <v>15765</v>
      </c>
      <c r="J1678" s="1" t="s">
        <v>899</v>
      </c>
      <c r="K1678" t="s">
        <v>928</v>
      </c>
      <c r="L1678" t="s">
        <v>893</v>
      </c>
      <c r="M1678" t="s">
        <v>893</v>
      </c>
      <c r="N1678" t="str">
        <f t="shared" si="26"/>
        <v>Inpatient Behavioral-H6DB-Counseling and Treatment</v>
      </c>
      <c r="O1678">
        <f>COUNTIF([1]BriansMasterCategoryDefinitionL!$F$2:$F$525,N1678)</f>
        <v>1</v>
      </c>
    </row>
    <row r="1679" spans="1:15" hidden="1" x14ac:dyDescent="0.25">
      <c r="A1679" s="1">
        <v>74</v>
      </c>
      <c r="B1679" t="s">
        <v>891</v>
      </c>
      <c r="C1679" s="3" t="s">
        <v>1288</v>
      </c>
      <c r="D1679" s="3"/>
      <c r="E1679" s="1">
        <v>1992</v>
      </c>
      <c r="F1679" s="1">
        <v>3</v>
      </c>
      <c r="G1679" s="1">
        <v>19116</v>
      </c>
      <c r="H1679" s="1">
        <v>15768</v>
      </c>
      <c r="I1679" s="1">
        <v>15768</v>
      </c>
      <c r="J1679" s="1" t="s">
        <v>903</v>
      </c>
      <c r="K1679" t="s">
        <v>929</v>
      </c>
      <c r="L1679" t="s">
        <v>893</v>
      </c>
      <c r="M1679" t="s">
        <v>893</v>
      </c>
      <c r="N1679" t="str">
        <f t="shared" si="26"/>
        <v>Inpatient Behavioral-H2ZT-Counseling and Treatment</v>
      </c>
      <c r="O1679">
        <f>COUNTIF([1]BriansMasterCategoryDefinitionL!$F$2:$F$525,N1679)</f>
        <v>1</v>
      </c>
    </row>
    <row r="1680" spans="1:15" hidden="1" x14ac:dyDescent="0.25">
      <c r="A1680" s="1">
        <v>74</v>
      </c>
      <c r="B1680" t="s">
        <v>891</v>
      </c>
      <c r="C1680" s="3" t="s">
        <v>1288</v>
      </c>
      <c r="D1680" s="3"/>
      <c r="E1680" s="1">
        <v>1992</v>
      </c>
      <c r="F1680" s="1">
        <v>3</v>
      </c>
      <c r="G1680" s="1">
        <v>19118</v>
      </c>
      <c r="H1680" s="1">
        <v>15767</v>
      </c>
      <c r="I1680" s="1">
        <v>15933</v>
      </c>
      <c r="J1680" s="1" t="s">
        <v>901</v>
      </c>
      <c r="K1680" t="s">
        <v>930</v>
      </c>
      <c r="L1680" t="s">
        <v>893</v>
      </c>
      <c r="M1680" t="s">
        <v>893</v>
      </c>
      <c r="N1680" t="str">
        <f t="shared" si="26"/>
        <v>Inpatient Behavioral-Y4AN-Counseling and Treatment</v>
      </c>
      <c r="O1680">
        <f>COUNTIF([1]BriansMasterCategoryDefinitionL!$F$2:$F$525,N1680)</f>
        <v>1</v>
      </c>
    </row>
    <row r="1681" spans="1:15" hidden="1" x14ac:dyDescent="0.25">
      <c r="A1681" s="1">
        <v>74</v>
      </c>
      <c r="B1681" t="s">
        <v>891</v>
      </c>
      <c r="C1681" s="3" t="s">
        <v>1288</v>
      </c>
      <c r="D1681" s="3"/>
      <c r="E1681" s="1">
        <v>1992</v>
      </c>
      <c r="F1681" s="1">
        <v>3</v>
      </c>
      <c r="G1681" s="1">
        <v>19128</v>
      </c>
      <c r="H1681" s="1">
        <v>15769</v>
      </c>
      <c r="I1681" s="1">
        <v>15934</v>
      </c>
      <c r="J1681" s="1" t="s">
        <v>905</v>
      </c>
      <c r="K1681" t="s">
        <v>931</v>
      </c>
      <c r="L1681" t="s">
        <v>893</v>
      </c>
      <c r="M1681" t="s">
        <v>893</v>
      </c>
      <c r="N1681" t="str">
        <f t="shared" si="26"/>
        <v>Inpatient Behavioral-Y4NC-Counseling and Treatment</v>
      </c>
      <c r="O1681">
        <f>COUNTIF([1]BriansMasterCategoryDefinitionL!$F$2:$F$525,N1681)</f>
        <v>1</v>
      </c>
    </row>
    <row r="1682" spans="1:15" hidden="1" x14ac:dyDescent="0.25">
      <c r="A1682" s="1">
        <v>74</v>
      </c>
      <c r="B1682" t="s">
        <v>891</v>
      </c>
      <c r="C1682" s="3" t="s">
        <v>1288</v>
      </c>
      <c r="D1682" s="3"/>
      <c r="E1682" s="1">
        <v>1992</v>
      </c>
      <c r="F1682" s="1">
        <v>3</v>
      </c>
      <c r="G1682" s="1">
        <v>19129</v>
      </c>
      <c r="H1682" s="1">
        <v>15770</v>
      </c>
      <c r="I1682" s="1">
        <v>15935</v>
      </c>
      <c r="J1682" s="1" t="s">
        <v>907</v>
      </c>
      <c r="K1682" t="s">
        <v>932</v>
      </c>
      <c r="L1682" t="s">
        <v>893</v>
      </c>
      <c r="M1682" t="s">
        <v>893</v>
      </c>
      <c r="N1682" t="str">
        <f t="shared" si="26"/>
        <v>Inpatient Behavioral-Y11A-Counseling and Treatment</v>
      </c>
      <c r="O1682">
        <f>COUNTIF([1]BriansMasterCategoryDefinitionL!$F$2:$F$525,N1682)</f>
        <v>1</v>
      </c>
    </row>
    <row r="1683" spans="1:15" hidden="1" x14ac:dyDescent="0.25">
      <c r="A1683" s="1">
        <v>74</v>
      </c>
      <c r="B1683" t="s">
        <v>891</v>
      </c>
      <c r="C1683" s="3" t="s">
        <v>1288</v>
      </c>
      <c r="D1683" s="3"/>
      <c r="E1683" s="1">
        <v>1992</v>
      </c>
      <c r="F1683" s="1">
        <v>3</v>
      </c>
      <c r="G1683" s="1">
        <v>19130</v>
      </c>
      <c r="H1683" s="1">
        <v>15771</v>
      </c>
      <c r="I1683" s="1">
        <v>15936</v>
      </c>
      <c r="J1683" s="1" t="s">
        <v>909</v>
      </c>
      <c r="K1683" t="s">
        <v>933</v>
      </c>
      <c r="L1683" t="s">
        <v>893</v>
      </c>
      <c r="M1683" t="s">
        <v>893</v>
      </c>
      <c r="N1683" t="str">
        <f t="shared" si="26"/>
        <v>Inpatient Behavioral-Y11B-Counseling and Treatment</v>
      </c>
      <c r="O1683">
        <f>COUNTIF([1]BriansMasterCategoryDefinitionL!$F$2:$F$525,N1683)</f>
        <v>1</v>
      </c>
    </row>
    <row r="1684" spans="1:15" hidden="1" x14ac:dyDescent="0.25">
      <c r="A1684" s="1">
        <v>74</v>
      </c>
      <c r="B1684" t="s">
        <v>891</v>
      </c>
      <c r="C1684" s="3" t="s">
        <v>1288</v>
      </c>
      <c r="D1684" s="3"/>
      <c r="E1684" s="1">
        <v>1992</v>
      </c>
      <c r="F1684" s="1">
        <v>3</v>
      </c>
      <c r="G1684" s="1">
        <v>19131</v>
      </c>
      <c r="H1684" s="1">
        <v>15772</v>
      </c>
      <c r="I1684" s="1">
        <v>15937</v>
      </c>
      <c r="J1684" s="1" t="s">
        <v>911</v>
      </c>
      <c r="K1684" t="s">
        <v>934</v>
      </c>
      <c r="L1684" t="s">
        <v>893</v>
      </c>
      <c r="M1684" t="s">
        <v>893</v>
      </c>
      <c r="N1684" t="str">
        <f t="shared" si="26"/>
        <v>Inpatient Behavioral-Y11C-Counseling and Treatment</v>
      </c>
      <c r="O1684">
        <f>COUNTIF([1]BriansMasterCategoryDefinitionL!$F$2:$F$525,N1684)</f>
        <v>1</v>
      </c>
    </row>
    <row r="1685" spans="1:15" hidden="1" x14ac:dyDescent="0.25">
      <c r="A1685" s="1">
        <v>74</v>
      </c>
      <c r="B1685" t="s">
        <v>891</v>
      </c>
      <c r="C1685" s="3" t="s">
        <v>1288</v>
      </c>
      <c r="D1685" s="3"/>
      <c r="E1685" s="1">
        <v>1992</v>
      </c>
      <c r="F1685" s="1">
        <v>3</v>
      </c>
      <c r="G1685" s="1">
        <v>19132</v>
      </c>
      <c r="H1685" s="1">
        <v>15773</v>
      </c>
      <c r="I1685" s="1">
        <v>15938</v>
      </c>
      <c r="J1685" s="1" t="s">
        <v>206</v>
      </c>
      <c r="K1685" t="s">
        <v>935</v>
      </c>
      <c r="L1685" t="s">
        <v>893</v>
      </c>
      <c r="M1685" t="s">
        <v>893</v>
      </c>
      <c r="N1685" t="str">
        <f t="shared" si="26"/>
        <v>Inpatient Behavioral-Y11D-Counseling and Treatment</v>
      </c>
      <c r="O1685">
        <f>COUNTIF([1]BriansMasterCategoryDefinitionL!$F$2:$F$525,N1685)</f>
        <v>1</v>
      </c>
    </row>
    <row r="1686" spans="1:15" hidden="1" x14ac:dyDescent="0.25">
      <c r="A1686" s="1">
        <v>74</v>
      </c>
      <c r="B1686" t="s">
        <v>891</v>
      </c>
      <c r="C1686" s="3" t="s">
        <v>1288</v>
      </c>
      <c r="D1686" s="3"/>
      <c r="E1686" s="1">
        <v>1992</v>
      </c>
      <c r="F1686" s="1">
        <v>3</v>
      </c>
      <c r="G1686" s="1">
        <v>19133</v>
      </c>
      <c r="H1686" s="1">
        <v>19133</v>
      </c>
      <c r="I1686" s="1">
        <v>14535</v>
      </c>
      <c r="J1686" s="1" t="s">
        <v>914</v>
      </c>
      <c r="K1686" t="s">
        <v>936</v>
      </c>
      <c r="L1686" t="s">
        <v>893</v>
      </c>
      <c r="M1686" t="s">
        <v>893</v>
      </c>
      <c r="N1686" t="str">
        <f t="shared" si="26"/>
        <v>Inpatient Behavioral-Y11M-Counseling and Treatment</v>
      </c>
      <c r="O1686">
        <f>COUNTIF([1]BriansMasterCategoryDefinitionL!$F$2:$F$525,N1686)</f>
        <v>1</v>
      </c>
    </row>
    <row r="1687" spans="1:15" hidden="1" x14ac:dyDescent="0.25">
      <c r="A1687" s="1">
        <v>74</v>
      </c>
      <c r="B1687" t="s">
        <v>891</v>
      </c>
      <c r="C1687" s="3" t="s">
        <v>1288</v>
      </c>
      <c r="D1687" s="3"/>
      <c r="E1687" s="1">
        <v>1992</v>
      </c>
      <c r="F1687" s="1">
        <v>3</v>
      </c>
      <c r="G1687" s="1">
        <v>19134</v>
      </c>
      <c r="H1687" s="1">
        <v>15775</v>
      </c>
      <c r="I1687" s="1">
        <v>15939</v>
      </c>
      <c r="J1687" s="1" t="s">
        <v>916</v>
      </c>
      <c r="K1687" t="s">
        <v>937</v>
      </c>
      <c r="L1687" t="s">
        <v>893</v>
      </c>
      <c r="M1687" t="s">
        <v>893</v>
      </c>
      <c r="N1687" t="str">
        <f t="shared" si="26"/>
        <v>Inpatient Behavioral-Y4BN-Counseling and Treatment</v>
      </c>
      <c r="O1687">
        <f>COUNTIF([1]BriansMasterCategoryDefinitionL!$F$2:$F$525,N1687)</f>
        <v>1</v>
      </c>
    </row>
    <row r="1688" spans="1:15" hidden="1" x14ac:dyDescent="0.25">
      <c r="A1688" s="1">
        <v>74</v>
      </c>
      <c r="B1688" t="s">
        <v>891</v>
      </c>
      <c r="C1688" s="3" t="s">
        <v>1288</v>
      </c>
      <c r="D1688" s="3"/>
      <c r="E1688" s="1">
        <v>1992</v>
      </c>
      <c r="F1688" s="1">
        <v>3</v>
      </c>
      <c r="G1688" s="1">
        <v>19136</v>
      </c>
      <c r="H1688" s="1">
        <v>19136</v>
      </c>
      <c r="I1688" s="1">
        <v>14539</v>
      </c>
      <c r="J1688" s="1" t="s">
        <v>918</v>
      </c>
      <c r="K1688" t="s">
        <v>938</v>
      </c>
      <c r="L1688" t="s">
        <v>893</v>
      </c>
      <c r="M1688" t="s">
        <v>893</v>
      </c>
      <c r="N1688" t="str">
        <f t="shared" si="26"/>
        <v>Inpatient Behavioral-Y11R-Counseling and Treatment</v>
      </c>
      <c r="O1688">
        <f>COUNTIF([1]BriansMasterCategoryDefinitionL!$F$2:$F$525,N1688)</f>
        <v>1</v>
      </c>
    </row>
    <row r="1689" spans="1:15" hidden="1" x14ac:dyDescent="0.25">
      <c r="A1689" s="1">
        <v>74</v>
      </c>
      <c r="B1689" t="s">
        <v>891</v>
      </c>
      <c r="C1689" s="3" t="s">
        <v>1288</v>
      </c>
      <c r="D1689" s="3"/>
      <c r="E1689" s="1">
        <v>1992</v>
      </c>
      <c r="F1689" s="1">
        <v>3</v>
      </c>
      <c r="G1689" s="1">
        <v>19137</v>
      </c>
      <c r="H1689" s="1">
        <v>19137</v>
      </c>
      <c r="I1689" s="1">
        <v>19137</v>
      </c>
      <c r="K1689" t="s">
        <v>939</v>
      </c>
      <c r="L1689" t="s">
        <v>893</v>
      </c>
      <c r="M1689" t="s">
        <v>893</v>
      </c>
      <c r="N1689" t="str">
        <f t="shared" si="26"/>
        <v>Inpatient Behavioral--Counseling and Treatment</v>
      </c>
      <c r="O1689">
        <f>COUNTIF([1]BriansMasterCategoryDefinitionL!$F$2:$F$525,N1689)</f>
        <v>0</v>
      </c>
    </row>
    <row r="1690" spans="1:15" hidden="1" x14ac:dyDescent="0.25">
      <c r="A1690" s="1">
        <v>74</v>
      </c>
      <c r="B1690" t="s">
        <v>891</v>
      </c>
      <c r="C1690" s="3" t="s">
        <v>1288</v>
      </c>
      <c r="D1690" s="3"/>
      <c r="E1690" s="1">
        <v>1992</v>
      </c>
      <c r="F1690" s="1">
        <v>3</v>
      </c>
      <c r="G1690" s="1">
        <v>23504</v>
      </c>
      <c r="H1690" s="1">
        <v>15766</v>
      </c>
      <c r="I1690" s="1">
        <v>23504</v>
      </c>
      <c r="J1690" s="1" t="s">
        <v>940</v>
      </c>
      <c r="K1690" t="s">
        <v>941</v>
      </c>
      <c r="L1690" t="s">
        <v>893</v>
      </c>
      <c r="M1690" t="s">
        <v>893</v>
      </c>
      <c r="N1690" t="str">
        <f t="shared" si="26"/>
        <v>Inpatient Behavioral-SC4AN-Counseling and Treatment</v>
      </c>
      <c r="O1690">
        <f>COUNTIF([1]BriansMasterCategoryDefinitionL!$F$2:$F$525,N1690)</f>
        <v>0</v>
      </c>
    </row>
    <row r="1691" spans="1:15" hidden="1" x14ac:dyDescent="0.25">
      <c r="A1691" s="1">
        <v>74</v>
      </c>
      <c r="B1691" t="s">
        <v>891</v>
      </c>
      <c r="C1691" s="3" t="s">
        <v>1288</v>
      </c>
      <c r="D1691" s="3"/>
      <c r="E1691" s="1">
        <v>1992</v>
      </c>
      <c r="F1691" s="1">
        <v>3</v>
      </c>
      <c r="G1691" s="1">
        <v>23505</v>
      </c>
      <c r="H1691" s="1">
        <v>15776</v>
      </c>
      <c r="I1691" s="1">
        <v>23505</v>
      </c>
      <c r="J1691" s="1" t="s">
        <v>942</v>
      </c>
      <c r="K1691" t="s">
        <v>943</v>
      </c>
      <c r="L1691" t="s">
        <v>893</v>
      </c>
      <c r="M1691" t="s">
        <v>893</v>
      </c>
      <c r="N1691" t="str">
        <f t="shared" si="26"/>
        <v>Inpatient Behavioral-SC11R-Counseling and Treatment</v>
      </c>
      <c r="O1691">
        <f>COUNTIF([1]BriansMasterCategoryDefinitionL!$F$2:$F$525,N1691)</f>
        <v>0</v>
      </c>
    </row>
    <row r="1692" spans="1:15" hidden="1" x14ac:dyDescent="0.25">
      <c r="A1692" s="1">
        <v>74</v>
      </c>
      <c r="B1692" t="s">
        <v>891</v>
      </c>
      <c r="C1692" s="3" t="s">
        <v>1288</v>
      </c>
      <c r="D1692" s="3"/>
      <c r="E1692" s="1">
        <v>1992</v>
      </c>
      <c r="F1692" s="1">
        <v>3</v>
      </c>
      <c r="G1692" s="1">
        <v>19138</v>
      </c>
      <c r="H1692" s="1">
        <v>19138</v>
      </c>
      <c r="I1692" s="1">
        <v>5885</v>
      </c>
      <c r="J1692" s="1" t="s">
        <v>231</v>
      </c>
      <c r="K1692" t="s">
        <v>944</v>
      </c>
      <c r="L1692" t="s">
        <v>314</v>
      </c>
      <c r="M1692" t="s">
        <v>314</v>
      </c>
      <c r="N1692" t="str">
        <f t="shared" si="26"/>
        <v>Inpatient Behavioral-H30-Overall Rating</v>
      </c>
      <c r="O1692">
        <f>COUNTIF([1]BriansMasterCategoryDefinitionL!$F$2:$F$525,N1692)</f>
        <v>1</v>
      </c>
    </row>
    <row r="1693" spans="1:15" hidden="1" x14ac:dyDescent="0.25">
      <c r="A1693" s="1">
        <v>74</v>
      </c>
      <c r="B1693" t="s">
        <v>891</v>
      </c>
      <c r="C1693" s="3" t="s">
        <v>1288</v>
      </c>
      <c r="D1693" s="3"/>
      <c r="E1693" s="1">
        <v>1992</v>
      </c>
      <c r="F1693" s="1">
        <v>3</v>
      </c>
      <c r="G1693" s="1">
        <v>15778</v>
      </c>
      <c r="H1693" s="1">
        <v>5886</v>
      </c>
      <c r="I1693" s="1">
        <v>5886</v>
      </c>
      <c r="J1693" s="1" t="s">
        <v>252</v>
      </c>
      <c r="K1693" t="s">
        <v>923</v>
      </c>
      <c r="L1693" t="s">
        <v>314</v>
      </c>
      <c r="M1693" t="s">
        <v>314</v>
      </c>
      <c r="N1693" t="str">
        <f t="shared" si="26"/>
        <v>Inpatient Behavioral-H17-Overall Rating</v>
      </c>
      <c r="O1693">
        <f>COUNTIF([1]BriansMasterCategoryDefinitionL!$F$2:$F$525,N1693)</f>
        <v>0</v>
      </c>
    </row>
    <row r="1694" spans="1:15" hidden="1" x14ac:dyDescent="0.25">
      <c r="A1694" s="1">
        <v>74</v>
      </c>
      <c r="B1694" t="s">
        <v>891</v>
      </c>
      <c r="C1694" s="3" t="s">
        <v>1288</v>
      </c>
      <c r="D1694" s="3"/>
      <c r="E1694" s="1">
        <v>1992</v>
      </c>
      <c r="F1694" s="1">
        <v>3</v>
      </c>
      <c r="G1694" s="1">
        <v>19198</v>
      </c>
      <c r="H1694" s="1">
        <v>19198</v>
      </c>
      <c r="I1694" s="1">
        <v>16643</v>
      </c>
      <c r="J1694" s="1" t="s">
        <v>945</v>
      </c>
      <c r="K1694" t="s">
        <v>946</v>
      </c>
      <c r="L1694" t="s">
        <v>635</v>
      </c>
      <c r="M1694" t="s">
        <v>635</v>
      </c>
      <c r="N1694" t="str">
        <f t="shared" si="26"/>
        <v>Inpatient Behavioral-H4F-Additional Items</v>
      </c>
      <c r="O1694">
        <f>COUNTIF([1]BriansMasterCategoryDefinitionL!$F$2:$F$525,N1694)</f>
        <v>0</v>
      </c>
    </row>
    <row r="1695" spans="1:15" hidden="1" x14ac:dyDescent="0.25">
      <c r="A1695" s="1">
        <v>74</v>
      </c>
      <c r="B1695" t="s">
        <v>891</v>
      </c>
      <c r="C1695" s="3" t="s">
        <v>1288</v>
      </c>
      <c r="D1695" s="3"/>
      <c r="E1695" s="1">
        <v>1992</v>
      </c>
      <c r="F1695" s="1">
        <v>3</v>
      </c>
      <c r="G1695" s="1">
        <v>19199</v>
      </c>
      <c r="H1695" s="1">
        <v>19199</v>
      </c>
      <c r="I1695" s="1">
        <v>5870</v>
      </c>
      <c r="J1695" s="1" t="s">
        <v>161</v>
      </c>
      <c r="K1695" t="s">
        <v>947</v>
      </c>
      <c r="L1695" t="s">
        <v>635</v>
      </c>
      <c r="M1695" t="s">
        <v>635</v>
      </c>
      <c r="N1695" t="str">
        <f t="shared" si="26"/>
        <v>Inpatient Behavioral-H3J-Additional Items</v>
      </c>
      <c r="O1695">
        <f>COUNTIF([1]BriansMasterCategoryDefinitionL!$F$2:$F$525,N1695)</f>
        <v>0</v>
      </c>
    </row>
    <row r="1696" spans="1:15" hidden="1" x14ac:dyDescent="0.25">
      <c r="A1696" s="1">
        <v>74</v>
      </c>
      <c r="B1696" t="s">
        <v>891</v>
      </c>
      <c r="C1696" s="3" t="s">
        <v>1288</v>
      </c>
      <c r="D1696" s="3"/>
      <c r="E1696" s="1">
        <v>1992</v>
      </c>
      <c r="F1696" s="1">
        <v>3</v>
      </c>
      <c r="G1696" s="1">
        <v>19200</v>
      </c>
      <c r="H1696" s="1">
        <v>19200</v>
      </c>
      <c r="I1696" s="1">
        <v>15715</v>
      </c>
      <c r="J1696" s="1" t="s">
        <v>948</v>
      </c>
      <c r="K1696" t="s">
        <v>949</v>
      </c>
      <c r="L1696" t="s">
        <v>635</v>
      </c>
      <c r="M1696" t="s">
        <v>635</v>
      </c>
      <c r="N1696" t="str">
        <f t="shared" si="26"/>
        <v>Inpatient Behavioral-H2BB-Additional Items</v>
      </c>
      <c r="O1696">
        <f>COUNTIF([1]BriansMasterCategoryDefinitionL!$F$2:$F$525,N1696)</f>
        <v>0</v>
      </c>
    </row>
    <row r="1697" spans="1:15" hidden="1" x14ac:dyDescent="0.25">
      <c r="A1697" s="1">
        <v>74</v>
      </c>
      <c r="B1697" t="s">
        <v>891</v>
      </c>
      <c r="C1697" s="3" t="s">
        <v>1288</v>
      </c>
      <c r="D1697" s="3"/>
      <c r="E1697" s="1">
        <v>1993</v>
      </c>
      <c r="F1697" s="1">
        <v>3</v>
      </c>
      <c r="G1697" s="1">
        <v>19156</v>
      </c>
      <c r="H1697" s="1">
        <v>19156</v>
      </c>
      <c r="I1697" s="1">
        <v>5864</v>
      </c>
      <c r="J1697" s="1" t="s">
        <v>184</v>
      </c>
      <c r="K1697" t="s">
        <v>950</v>
      </c>
      <c r="L1697" t="s">
        <v>893</v>
      </c>
      <c r="M1697" t="s">
        <v>893</v>
      </c>
      <c r="N1697" t="str">
        <f t="shared" si="26"/>
        <v>Inpatient Behavioral-H2O-Counseling and Treatment</v>
      </c>
      <c r="O1697">
        <f>COUNTIF([1]BriansMasterCategoryDefinitionL!$F$2:$F$525,N1697)</f>
        <v>1</v>
      </c>
    </row>
    <row r="1698" spans="1:15" hidden="1" x14ac:dyDescent="0.25">
      <c r="A1698" s="1">
        <v>74</v>
      </c>
      <c r="B1698" t="s">
        <v>891</v>
      </c>
      <c r="C1698" s="3" t="s">
        <v>1288</v>
      </c>
      <c r="D1698" s="3"/>
      <c r="E1698" s="1">
        <v>1993</v>
      </c>
      <c r="F1698" s="1">
        <v>3</v>
      </c>
      <c r="G1698" s="1">
        <v>19174</v>
      </c>
      <c r="H1698" s="1">
        <v>19174</v>
      </c>
      <c r="I1698" s="1">
        <v>5865</v>
      </c>
      <c r="J1698" s="1" t="s">
        <v>186</v>
      </c>
      <c r="K1698" t="s">
        <v>951</v>
      </c>
      <c r="L1698" t="s">
        <v>893</v>
      </c>
      <c r="M1698" t="s">
        <v>893</v>
      </c>
      <c r="N1698" t="str">
        <f t="shared" si="26"/>
        <v>Inpatient Behavioral-H2J-Counseling and Treatment</v>
      </c>
      <c r="O1698">
        <f>COUNTIF([1]BriansMasterCategoryDefinitionL!$F$2:$F$525,N1698)</f>
        <v>1</v>
      </c>
    </row>
    <row r="1699" spans="1:15" hidden="1" x14ac:dyDescent="0.25">
      <c r="A1699" s="1">
        <v>74</v>
      </c>
      <c r="B1699" t="s">
        <v>891</v>
      </c>
      <c r="C1699" s="3" t="s">
        <v>1288</v>
      </c>
      <c r="D1699" s="3"/>
      <c r="E1699" s="1">
        <v>1993</v>
      </c>
      <c r="F1699" s="1">
        <v>3</v>
      </c>
      <c r="G1699" s="1">
        <v>19175</v>
      </c>
      <c r="H1699" s="1">
        <v>15763</v>
      </c>
      <c r="I1699" s="1">
        <v>15763</v>
      </c>
      <c r="J1699" s="1" t="s">
        <v>895</v>
      </c>
      <c r="K1699" t="s">
        <v>952</v>
      </c>
      <c r="L1699" t="s">
        <v>893</v>
      </c>
      <c r="M1699" t="s">
        <v>893</v>
      </c>
      <c r="N1699" t="str">
        <f t="shared" si="26"/>
        <v>Inpatient Behavioral-H2CR-Counseling and Treatment</v>
      </c>
      <c r="O1699">
        <f>COUNTIF([1]BriansMasterCategoryDefinitionL!$F$2:$F$525,N1699)</f>
        <v>1</v>
      </c>
    </row>
    <row r="1700" spans="1:15" hidden="1" x14ac:dyDescent="0.25">
      <c r="A1700" s="1">
        <v>74</v>
      </c>
      <c r="B1700" t="s">
        <v>891</v>
      </c>
      <c r="C1700" s="3" t="s">
        <v>1288</v>
      </c>
      <c r="D1700" s="3"/>
      <c r="E1700" s="1">
        <v>1993</v>
      </c>
      <c r="F1700" s="1">
        <v>3</v>
      </c>
      <c r="G1700" s="1">
        <v>19176</v>
      </c>
      <c r="H1700" s="1">
        <v>15764</v>
      </c>
      <c r="I1700" s="1">
        <v>15764</v>
      </c>
      <c r="J1700" s="1" t="s">
        <v>897</v>
      </c>
      <c r="K1700" t="s">
        <v>953</v>
      </c>
      <c r="L1700" t="s">
        <v>893</v>
      </c>
      <c r="M1700" t="s">
        <v>893</v>
      </c>
      <c r="N1700" t="str">
        <f t="shared" si="26"/>
        <v>Inpatient Behavioral-H2AT-Counseling and Treatment</v>
      </c>
      <c r="O1700">
        <f>COUNTIF([1]BriansMasterCategoryDefinitionL!$F$2:$F$525,N1700)</f>
        <v>1</v>
      </c>
    </row>
    <row r="1701" spans="1:15" hidden="1" x14ac:dyDescent="0.25">
      <c r="A1701" s="1">
        <v>74</v>
      </c>
      <c r="B1701" t="s">
        <v>891</v>
      </c>
      <c r="C1701" s="3" t="s">
        <v>1288</v>
      </c>
      <c r="D1701" s="3"/>
      <c r="E1701" s="1">
        <v>1993</v>
      </c>
      <c r="F1701" s="1">
        <v>3</v>
      </c>
      <c r="G1701" s="1">
        <v>19177</v>
      </c>
      <c r="H1701" s="1">
        <v>15765</v>
      </c>
      <c r="I1701" s="1">
        <v>15765</v>
      </c>
      <c r="J1701" s="1" t="s">
        <v>899</v>
      </c>
      <c r="K1701" t="s">
        <v>954</v>
      </c>
      <c r="L1701" t="s">
        <v>893</v>
      </c>
      <c r="M1701" t="s">
        <v>893</v>
      </c>
      <c r="N1701" t="str">
        <f t="shared" si="26"/>
        <v>Inpatient Behavioral-H6DB-Counseling and Treatment</v>
      </c>
      <c r="O1701">
        <f>COUNTIF([1]BriansMasterCategoryDefinitionL!$F$2:$F$525,N1701)</f>
        <v>1</v>
      </c>
    </row>
    <row r="1702" spans="1:15" hidden="1" x14ac:dyDescent="0.25">
      <c r="A1702" s="1">
        <v>74</v>
      </c>
      <c r="B1702" t="s">
        <v>891</v>
      </c>
      <c r="C1702" s="3" t="s">
        <v>1288</v>
      </c>
      <c r="D1702" s="3"/>
      <c r="E1702" s="1">
        <v>1993</v>
      </c>
      <c r="F1702" s="1">
        <v>3</v>
      </c>
      <c r="G1702" s="1">
        <v>19179</v>
      </c>
      <c r="H1702" s="1">
        <v>15767</v>
      </c>
      <c r="I1702" s="1">
        <v>15933</v>
      </c>
      <c r="J1702" s="1" t="s">
        <v>901</v>
      </c>
      <c r="K1702" t="s">
        <v>955</v>
      </c>
      <c r="L1702" t="s">
        <v>893</v>
      </c>
      <c r="M1702" t="s">
        <v>893</v>
      </c>
      <c r="N1702" t="str">
        <f t="shared" si="26"/>
        <v>Inpatient Behavioral-Y4AN-Counseling and Treatment</v>
      </c>
      <c r="O1702">
        <f>COUNTIF([1]BriansMasterCategoryDefinitionL!$F$2:$F$525,N1702)</f>
        <v>1</v>
      </c>
    </row>
    <row r="1703" spans="1:15" hidden="1" x14ac:dyDescent="0.25">
      <c r="A1703" s="1">
        <v>74</v>
      </c>
      <c r="B1703" t="s">
        <v>891</v>
      </c>
      <c r="C1703" s="3" t="s">
        <v>1288</v>
      </c>
      <c r="D1703" s="3"/>
      <c r="E1703" s="1">
        <v>1993</v>
      </c>
      <c r="F1703" s="1">
        <v>3</v>
      </c>
      <c r="G1703" s="1">
        <v>19182</v>
      </c>
      <c r="H1703" s="1">
        <v>15770</v>
      </c>
      <c r="I1703" s="1">
        <v>15935</v>
      </c>
      <c r="J1703" s="1" t="s">
        <v>907</v>
      </c>
      <c r="K1703" t="s">
        <v>956</v>
      </c>
      <c r="L1703" t="s">
        <v>893</v>
      </c>
      <c r="M1703" t="s">
        <v>893</v>
      </c>
      <c r="N1703" t="str">
        <f t="shared" si="26"/>
        <v>Inpatient Behavioral-Y11A-Counseling and Treatment</v>
      </c>
      <c r="O1703">
        <f>COUNTIF([1]BriansMasterCategoryDefinitionL!$F$2:$F$525,N1703)</f>
        <v>1</v>
      </c>
    </row>
    <row r="1704" spans="1:15" hidden="1" x14ac:dyDescent="0.25">
      <c r="A1704" s="1">
        <v>74</v>
      </c>
      <c r="B1704" t="s">
        <v>891</v>
      </c>
      <c r="C1704" s="3" t="s">
        <v>1288</v>
      </c>
      <c r="D1704" s="3"/>
      <c r="E1704" s="1">
        <v>1993</v>
      </c>
      <c r="F1704" s="1">
        <v>3</v>
      </c>
      <c r="G1704" s="1">
        <v>19183</v>
      </c>
      <c r="H1704" s="1">
        <v>15771</v>
      </c>
      <c r="I1704" s="1">
        <v>15936</v>
      </c>
      <c r="J1704" s="1" t="s">
        <v>909</v>
      </c>
      <c r="K1704" t="s">
        <v>957</v>
      </c>
      <c r="L1704" t="s">
        <v>893</v>
      </c>
      <c r="M1704" t="s">
        <v>893</v>
      </c>
      <c r="N1704" t="str">
        <f t="shared" si="26"/>
        <v>Inpatient Behavioral-Y11B-Counseling and Treatment</v>
      </c>
      <c r="O1704">
        <f>COUNTIF([1]BriansMasterCategoryDefinitionL!$F$2:$F$525,N1704)</f>
        <v>1</v>
      </c>
    </row>
    <row r="1705" spans="1:15" hidden="1" x14ac:dyDescent="0.25">
      <c r="A1705" s="1">
        <v>74</v>
      </c>
      <c r="B1705" t="s">
        <v>891</v>
      </c>
      <c r="C1705" s="3" t="s">
        <v>1288</v>
      </c>
      <c r="D1705" s="3"/>
      <c r="E1705" s="1">
        <v>1993</v>
      </c>
      <c r="F1705" s="1">
        <v>3</v>
      </c>
      <c r="G1705" s="1">
        <v>19184</v>
      </c>
      <c r="H1705" s="1">
        <v>15772</v>
      </c>
      <c r="I1705" s="1">
        <v>15937</v>
      </c>
      <c r="J1705" s="1" t="s">
        <v>911</v>
      </c>
      <c r="K1705" t="s">
        <v>958</v>
      </c>
      <c r="L1705" t="s">
        <v>893</v>
      </c>
      <c r="M1705" t="s">
        <v>893</v>
      </c>
      <c r="N1705" t="str">
        <f t="shared" si="26"/>
        <v>Inpatient Behavioral-Y11C-Counseling and Treatment</v>
      </c>
      <c r="O1705">
        <f>COUNTIF([1]BriansMasterCategoryDefinitionL!$F$2:$F$525,N1705)</f>
        <v>1</v>
      </c>
    </row>
    <row r="1706" spans="1:15" hidden="1" x14ac:dyDescent="0.25">
      <c r="A1706" s="1">
        <v>74</v>
      </c>
      <c r="B1706" t="s">
        <v>891</v>
      </c>
      <c r="C1706" s="3" t="s">
        <v>1288</v>
      </c>
      <c r="D1706" s="3"/>
      <c r="E1706" s="1">
        <v>1993</v>
      </c>
      <c r="F1706" s="1">
        <v>3</v>
      </c>
      <c r="G1706" s="1">
        <v>19185</v>
      </c>
      <c r="H1706" s="1">
        <v>15773</v>
      </c>
      <c r="I1706" s="1">
        <v>15938</v>
      </c>
      <c r="J1706" s="1" t="s">
        <v>206</v>
      </c>
      <c r="K1706" t="s">
        <v>959</v>
      </c>
      <c r="L1706" t="s">
        <v>893</v>
      </c>
      <c r="M1706" t="s">
        <v>893</v>
      </c>
      <c r="N1706" t="str">
        <f t="shared" si="26"/>
        <v>Inpatient Behavioral-Y11D-Counseling and Treatment</v>
      </c>
      <c r="O1706">
        <f>COUNTIF([1]BriansMasterCategoryDefinitionL!$F$2:$F$525,N1706)</f>
        <v>1</v>
      </c>
    </row>
    <row r="1707" spans="1:15" hidden="1" x14ac:dyDescent="0.25">
      <c r="A1707" s="1">
        <v>74</v>
      </c>
      <c r="B1707" t="s">
        <v>891</v>
      </c>
      <c r="C1707" s="3" t="s">
        <v>1288</v>
      </c>
      <c r="D1707" s="3"/>
      <c r="E1707" s="1">
        <v>1993</v>
      </c>
      <c r="F1707" s="1">
        <v>3</v>
      </c>
      <c r="G1707" s="1">
        <v>19187</v>
      </c>
      <c r="H1707" s="1">
        <v>15775</v>
      </c>
      <c r="I1707" s="1">
        <v>15939</v>
      </c>
      <c r="J1707" s="1" t="s">
        <v>916</v>
      </c>
      <c r="K1707" t="s">
        <v>960</v>
      </c>
      <c r="L1707" t="s">
        <v>893</v>
      </c>
      <c r="M1707" t="s">
        <v>893</v>
      </c>
      <c r="N1707" t="str">
        <f t="shared" si="26"/>
        <v>Inpatient Behavioral-Y4BN-Counseling and Treatment</v>
      </c>
      <c r="O1707">
        <f>COUNTIF([1]BriansMasterCategoryDefinitionL!$F$2:$F$525,N1707)</f>
        <v>1</v>
      </c>
    </row>
    <row r="1708" spans="1:15" hidden="1" x14ac:dyDescent="0.25">
      <c r="A1708" s="1">
        <v>74</v>
      </c>
      <c r="B1708" t="s">
        <v>891</v>
      </c>
      <c r="C1708" s="3" t="s">
        <v>1288</v>
      </c>
      <c r="D1708" s="3"/>
      <c r="E1708" s="1">
        <v>1993</v>
      </c>
      <c r="F1708" s="1">
        <v>3</v>
      </c>
      <c r="G1708" s="1">
        <v>19190</v>
      </c>
      <c r="H1708" s="1">
        <v>19190</v>
      </c>
      <c r="I1708" s="1">
        <v>15784</v>
      </c>
      <c r="J1708" s="1" t="s">
        <v>920</v>
      </c>
      <c r="K1708" t="s">
        <v>961</v>
      </c>
      <c r="L1708" t="s">
        <v>893</v>
      </c>
      <c r="M1708" t="s">
        <v>893</v>
      </c>
      <c r="N1708" t="str">
        <f t="shared" si="26"/>
        <v>Inpatient Behavioral-H11C-Counseling and Treatment</v>
      </c>
      <c r="O1708">
        <f>COUNTIF([1]BriansMasterCategoryDefinitionL!$F$2:$F$525,N1708)</f>
        <v>1</v>
      </c>
    </row>
    <row r="1709" spans="1:15" hidden="1" x14ac:dyDescent="0.25">
      <c r="A1709" s="1">
        <v>74</v>
      </c>
      <c r="B1709" t="s">
        <v>891</v>
      </c>
      <c r="C1709" s="3" t="s">
        <v>1288</v>
      </c>
      <c r="D1709" s="3"/>
      <c r="E1709" s="1">
        <v>1993</v>
      </c>
      <c r="F1709" s="1">
        <v>3</v>
      </c>
      <c r="G1709" s="1">
        <v>23515</v>
      </c>
      <c r="H1709" s="1">
        <v>15766</v>
      </c>
      <c r="I1709" s="1">
        <v>23515</v>
      </c>
      <c r="K1709" t="s">
        <v>962</v>
      </c>
      <c r="L1709" t="s">
        <v>893</v>
      </c>
      <c r="M1709" t="s">
        <v>893</v>
      </c>
      <c r="N1709" t="str">
        <f t="shared" si="26"/>
        <v>Inpatient Behavioral--Counseling and Treatment</v>
      </c>
      <c r="O1709">
        <f>COUNTIF([1]BriansMasterCategoryDefinitionL!$F$2:$F$525,N1709)</f>
        <v>0</v>
      </c>
    </row>
    <row r="1710" spans="1:15" hidden="1" x14ac:dyDescent="0.25">
      <c r="A1710" s="1">
        <v>74</v>
      </c>
      <c r="B1710" t="s">
        <v>891</v>
      </c>
      <c r="C1710" s="3" t="s">
        <v>1288</v>
      </c>
      <c r="D1710" s="3"/>
      <c r="E1710" s="1">
        <v>1993</v>
      </c>
      <c r="F1710" s="1">
        <v>3</v>
      </c>
      <c r="G1710" s="1">
        <v>23516</v>
      </c>
      <c r="H1710" s="1">
        <v>23516</v>
      </c>
      <c r="I1710" s="1">
        <v>23516</v>
      </c>
      <c r="K1710" t="s">
        <v>963</v>
      </c>
      <c r="L1710" t="s">
        <v>893</v>
      </c>
      <c r="M1710" t="s">
        <v>893</v>
      </c>
      <c r="N1710" t="str">
        <f t="shared" si="26"/>
        <v>Inpatient Behavioral--Counseling and Treatment</v>
      </c>
      <c r="O1710">
        <f>COUNTIF([1]BriansMasterCategoryDefinitionL!$F$2:$F$525,N1710)</f>
        <v>0</v>
      </c>
    </row>
    <row r="1711" spans="1:15" hidden="1" x14ac:dyDescent="0.25">
      <c r="A1711" s="1">
        <v>74</v>
      </c>
      <c r="B1711" t="s">
        <v>891</v>
      </c>
      <c r="C1711" s="3" t="s">
        <v>1288</v>
      </c>
      <c r="D1711" s="3"/>
      <c r="E1711" s="1">
        <v>1993</v>
      </c>
      <c r="F1711" s="1">
        <v>3</v>
      </c>
      <c r="G1711" s="1">
        <v>23517</v>
      </c>
      <c r="H1711" s="1">
        <v>23517</v>
      </c>
      <c r="I1711" s="1">
        <v>23517</v>
      </c>
      <c r="K1711" t="s">
        <v>964</v>
      </c>
      <c r="L1711" t="s">
        <v>893</v>
      </c>
      <c r="M1711" t="s">
        <v>893</v>
      </c>
      <c r="N1711" t="str">
        <f t="shared" si="26"/>
        <v>Inpatient Behavioral--Counseling and Treatment</v>
      </c>
      <c r="O1711">
        <f>COUNTIF([1]BriansMasterCategoryDefinitionL!$F$2:$F$525,N1711)</f>
        <v>0</v>
      </c>
    </row>
    <row r="1712" spans="1:15" hidden="1" x14ac:dyDescent="0.25">
      <c r="A1712" s="1">
        <v>74</v>
      </c>
      <c r="B1712" t="s">
        <v>891</v>
      </c>
      <c r="C1712" s="3" t="s">
        <v>1288</v>
      </c>
      <c r="D1712" s="3"/>
      <c r="E1712" s="1">
        <v>1993</v>
      </c>
      <c r="F1712" s="1">
        <v>3</v>
      </c>
      <c r="G1712" s="1">
        <v>23518</v>
      </c>
      <c r="H1712" s="1">
        <v>15776</v>
      </c>
      <c r="I1712" s="1">
        <v>23518</v>
      </c>
      <c r="K1712" t="s">
        <v>965</v>
      </c>
      <c r="L1712" t="s">
        <v>893</v>
      </c>
      <c r="M1712" t="s">
        <v>893</v>
      </c>
      <c r="N1712" t="str">
        <f t="shared" si="26"/>
        <v>Inpatient Behavioral--Counseling and Treatment</v>
      </c>
      <c r="O1712">
        <f>COUNTIF([1]BriansMasterCategoryDefinitionL!$F$2:$F$525,N1712)</f>
        <v>0</v>
      </c>
    </row>
    <row r="1713" spans="1:15" hidden="1" x14ac:dyDescent="0.25">
      <c r="A1713" s="1">
        <v>74</v>
      </c>
      <c r="B1713" t="s">
        <v>891</v>
      </c>
      <c r="C1713" s="3" t="s">
        <v>1288</v>
      </c>
      <c r="D1713" s="3"/>
      <c r="E1713" s="1">
        <v>1993</v>
      </c>
      <c r="F1713" s="1">
        <v>3</v>
      </c>
      <c r="G1713" s="1">
        <v>23519</v>
      </c>
      <c r="H1713" s="1">
        <v>23519</v>
      </c>
      <c r="I1713" s="1">
        <v>23519</v>
      </c>
      <c r="K1713" t="s">
        <v>966</v>
      </c>
      <c r="L1713" t="s">
        <v>893</v>
      </c>
      <c r="M1713" t="s">
        <v>893</v>
      </c>
      <c r="N1713" t="str">
        <f t="shared" si="26"/>
        <v>Inpatient Behavioral--Counseling and Treatment</v>
      </c>
      <c r="O1713">
        <f>COUNTIF([1]BriansMasterCategoryDefinitionL!$F$2:$F$525,N1713)</f>
        <v>0</v>
      </c>
    </row>
    <row r="1714" spans="1:15" hidden="1" x14ac:dyDescent="0.25">
      <c r="A1714" s="1">
        <v>74</v>
      </c>
      <c r="B1714" t="s">
        <v>891</v>
      </c>
      <c r="C1714" s="3" t="s">
        <v>1288</v>
      </c>
      <c r="D1714" s="3"/>
      <c r="E1714" s="1">
        <v>1993</v>
      </c>
      <c r="F1714" s="1">
        <v>3</v>
      </c>
      <c r="G1714" s="1">
        <v>19191</v>
      </c>
      <c r="H1714" s="1">
        <v>19191</v>
      </c>
      <c r="I1714" s="1">
        <v>5885</v>
      </c>
      <c r="J1714" s="1" t="s">
        <v>231</v>
      </c>
      <c r="K1714" t="s">
        <v>967</v>
      </c>
      <c r="L1714" t="s">
        <v>314</v>
      </c>
      <c r="M1714" t="s">
        <v>314</v>
      </c>
      <c r="N1714" t="str">
        <f t="shared" si="26"/>
        <v>Inpatient Behavioral-H30-Overall Rating</v>
      </c>
      <c r="O1714">
        <f>COUNTIF([1]BriansMasterCategoryDefinitionL!$F$2:$F$525,N1714)</f>
        <v>1</v>
      </c>
    </row>
    <row r="1715" spans="1:15" hidden="1" x14ac:dyDescent="0.25">
      <c r="A1715" s="1">
        <v>74</v>
      </c>
      <c r="B1715" t="s">
        <v>891</v>
      </c>
      <c r="C1715" s="3" t="s">
        <v>1288</v>
      </c>
      <c r="D1715" s="3"/>
      <c r="E1715" s="1">
        <v>1993</v>
      </c>
      <c r="F1715" s="1">
        <v>3</v>
      </c>
      <c r="G1715" s="1">
        <v>16259</v>
      </c>
      <c r="H1715" s="1">
        <v>16259</v>
      </c>
      <c r="I1715" s="1">
        <v>5886</v>
      </c>
      <c r="J1715" s="1" t="s">
        <v>252</v>
      </c>
      <c r="K1715" t="s">
        <v>923</v>
      </c>
      <c r="L1715" t="s">
        <v>314</v>
      </c>
      <c r="M1715" t="s">
        <v>314</v>
      </c>
      <c r="N1715" t="str">
        <f t="shared" si="26"/>
        <v>Inpatient Behavioral-H17-Overall Rating</v>
      </c>
      <c r="O1715">
        <f>COUNTIF([1]BriansMasterCategoryDefinitionL!$F$2:$F$525,N1715)</f>
        <v>0</v>
      </c>
    </row>
    <row r="1716" spans="1:15" hidden="1" x14ac:dyDescent="0.25">
      <c r="A1716" s="1">
        <v>74</v>
      </c>
      <c r="B1716" t="s">
        <v>891</v>
      </c>
      <c r="C1716" s="3" t="s">
        <v>1288</v>
      </c>
      <c r="D1716" s="3"/>
      <c r="E1716" s="1">
        <v>1993</v>
      </c>
      <c r="F1716" s="1">
        <v>3</v>
      </c>
      <c r="G1716" s="1">
        <v>19204</v>
      </c>
      <c r="H1716" s="1">
        <v>19204</v>
      </c>
      <c r="I1716" s="1">
        <v>16643</v>
      </c>
      <c r="J1716" s="1" t="s">
        <v>945</v>
      </c>
      <c r="K1716" t="s">
        <v>968</v>
      </c>
      <c r="L1716" t="s">
        <v>635</v>
      </c>
      <c r="M1716" t="s">
        <v>635</v>
      </c>
      <c r="N1716" t="str">
        <f t="shared" si="26"/>
        <v>Inpatient Behavioral-H4F-Additional Items</v>
      </c>
      <c r="O1716">
        <f>COUNTIF([1]BriansMasterCategoryDefinitionL!$F$2:$F$525,N1716)</f>
        <v>0</v>
      </c>
    </row>
    <row r="1717" spans="1:15" hidden="1" x14ac:dyDescent="0.25">
      <c r="A1717" s="1">
        <v>74</v>
      </c>
      <c r="B1717" t="s">
        <v>891</v>
      </c>
      <c r="C1717" s="3" t="s">
        <v>1288</v>
      </c>
      <c r="D1717" s="3"/>
      <c r="E1717" s="1">
        <v>1993</v>
      </c>
      <c r="F1717" s="1">
        <v>3</v>
      </c>
      <c r="G1717" s="1">
        <v>19205</v>
      </c>
      <c r="H1717" s="1">
        <v>19205</v>
      </c>
      <c r="I1717" s="1">
        <v>5870</v>
      </c>
      <c r="J1717" s="1" t="s">
        <v>161</v>
      </c>
      <c r="K1717" t="s">
        <v>969</v>
      </c>
      <c r="L1717" t="s">
        <v>635</v>
      </c>
      <c r="M1717" t="s">
        <v>635</v>
      </c>
      <c r="N1717" t="str">
        <f t="shared" si="26"/>
        <v>Inpatient Behavioral-H3J-Additional Items</v>
      </c>
      <c r="O1717">
        <f>COUNTIF([1]BriansMasterCategoryDefinitionL!$F$2:$F$525,N1717)</f>
        <v>0</v>
      </c>
    </row>
    <row r="1718" spans="1:15" hidden="1" x14ac:dyDescent="0.25">
      <c r="A1718" s="1">
        <v>74</v>
      </c>
      <c r="B1718" t="s">
        <v>891</v>
      </c>
      <c r="C1718" s="3" t="s">
        <v>1288</v>
      </c>
      <c r="D1718" s="3"/>
      <c r="E1718" s="1">
        <v>1993</v>
      </c>
      <c r="F1718" s="1">
        <v>3</v>
      </c>
      <c r="G1718" s="1">
        <v>19206</v>
      </c>
      <c r="H1718" s="1">
        <v>19206</v>
      </c>
      <c r="I1718" s="1">
        <v>15715</v>
      </c>
      <c r="J1718" s="1" t="s">
        <v>948</v>
      </c>
      <c r="K1718" t="s">
        <v>970</v>
      </c>
      <c r="L1718" t="s">
        <v>635</v>
      </c>
      <c r="M1718" t="s">
        <v>635</v>
      </c>
      <c r="N1718" t="str">
        <f t="shared" si="26"/>
        <v>Inpatient Behavioral-H2BB-Additional Items</v>
      </c>
      <c r="O1718">
        <f>COUNTIF([1]BriansMasterCategoryDefinitionL!$F$2:$F$525,N1718)</f>
        <v>0</v>
      </c>
    </row>
    <row r="1719" spans="1:15" hidden="1" x14ac:dyDescent="0.25">
      <c r="A1719" s="1">
        <v>74</v>
      </c>
      <c r="B1719" t="s">
        <v>891</v>
      </c>
      <c r="C1719" s="3" t="s">
        <v>1288</v>
      </c>
      <c r="D1719" s="3"/>
      <c r="E1719" s="1">
        <v>1997</v>
      </c>
      <c r="F1719" s="1">
        <v>3</v>
      </c>
      <c r="G1719" s="1">
        <v>19211</v>
      </c>
      <c r="H1719" s="1">
        <v>19211</v>
      </c>
      <c r="I1719" s="1">
        <v>5864</v>
      </c>
      <c r="J1719" s="1" t="s">
        <v>184</v>
      </c>
      <c r="K1719" t="s">
        <v>971</v>
      </c>
      <c r="L1719" t="s">
        <v>893</v>
      </c>
      <c r="M1719" t="s">
        <v>893</v>
      </c>
      <c r="N1719" t="str">
        <f t="shared" si="26"/>
        <v>Inpatient Behavioral-H2O-Counseling and Treatment</v>
      </c>
      <c r="O1719">
        <f>COUNTIF([1]BriansMasterCategoryDefinitionL!$F$2:$F$525,N1719)</f>
        <v>1</v>
      </c>
    </row>
    <row r="1720" spans="1:15" hidden="1" x14ac:dyDescent="0.25">
      <c r="A1720" s="1">
        <v>74</v>
      </c>
      <c r="B1720" t="s">
        <v>891</v>
      </c>
      <c r="C1720" s="3" t="s">
        <v>1288</v>
      </c>
      <c r="D1720" s="3"/>
      <c r="E1720" s="1">
        <v>1997</v>
      </c>
      <c r="F1720" s="1">
        <v>3</v>
      </c>
      <c r="G1720" s="1">
        <v>19212</v>
      </c>
      <c r="H1720" s="1">
        <v>19212</v>
      </c>
      <c r="I1720" s="1">
        <v>5865</v>
      </c>
      <c r="J1720" s="1" t="s">
        <v>186</v>
      </c>
      <c r="K1720" t="s">
        <v>972</v>
      </c>
      <c r="L1720" t="s">
        <v>893</v>
      </c>
      <c r="M1720" t="s">
        <v>893</v>
      </c>
      <c r="N1720" t="str">
        <f t="shared" si="26"/>
        <v>Inpatient Behavioral-H2J-Counseling and Treatment</v>
      </c>
      <c r="O1720">
        <f>COUNTIF([1]BriansMasterCategoryDefinitionL!$F$2:$F$525,N1720)</f>
        <v>1</v>
      </c>
    </row>
    <row r="1721" spans="1:15" hidden="1" x14ac:dyDescent="0.25">
      <c r="A1721" s="1">
        <v>74</v>
      </c>
      <c r="B1721" t="s">
        <v>891</v>
      </c>
      <c r="C1721" s="3" t="s">
        <v>1288</v>
      </c>
      <c r="D1721" s="3"/>
      <c r="E1721" s="1">
        <v>1997</v>
      </c>
      <c r="F1721" s="1">
        <v>3</v>
      </c>
      <c r="G1721" s="1">
        <v>19213</v>
      </c>
      <c r="H1721" s="1">
        <v>15763</v>
      </c>
      <c r="I1721" s="1">
        <v>15763</v>
      </c>
      <c r="J1721" s="1" t="s">
        <v>895</v>
      </c>
      <c r="K1721" t="s">
        <v>973</v>
      </c>
      <c r="L1721" t="s">
        <v>893</v>
      </c>
      <c r="M1721" t="s">
        <v>893</v>
      </c>
      <c r="N1721" t="str">
        <f t="shared" si="26"/>
        <v>Inpatient Behavioral-H2CR-Counseling and Treatment</v>
      </c>
      <c r="O1721">
        <f>COUNTIF([1]BriansMasterCategoryDefinitionL!$F$2:$F$525,N1721)</f>
        <v>1</v>
      </c>
    </row>
    <row r="1722" spans="1:15" hidden="1" x14ac:dyDescent="0.25">
      <c r="A1722" s="1">
        <v>74</v>
      </c>
      <c r="B1722" t="s">
        <v>891</v>
      </c>
      <c r="C1722" s="3" t="s">
        <v>1288</v>
      </c>
      <c r="D1722" s="3"/>
      <c r="E1722" s="1">
        <v>1997</v>
      </c>
      <c r="F1722" s="1">
        <v>3</v>
      </c>
      <c r="G1722" s="1">
        <v>19214</v>
      </c>
      <c r="H1722" s="1">
        <v>15764</v>
      </c>
      <c r="I1722" s="1">
        <v>15764</v>
      </c>
      <c r="J1722" s="1" t="s">
        <v>897</v>
      </c>
      <c r="K1722" t="s">
        <v>974</v>
      </c>
      <c r="L1722" t="s">
        <v>893</v>
      </c>
      <c r="M1722" t="s">
        <v>893</v>
      </c>
      <c r="N1722" t="str">
        <f t="shared" si="26"/>
        <v>Inpatient Behavioral-H2AT-Counseling and Treatment</v>
      </c>
      <c r="O1722">
        <f>COUNTIF([1]BriansMasterCategoryDefinitionL!$F$2:$F$525,N1722)</f>
        <v>1</v>
      </c>
    </row>
    <row r="1723" spans="1:15" hidden="1" x14ac:dyDescent="0.25">
      <c r="A1723" s="1">
        <v>74</v>
      </c>
      <c r="B1723" t="s">
        <v>891</v>
      </c>
      <c r="C1723" s="3" t="s">
        <v>1288</v>
      </c>
      <c r="D1723" s="3"/>
      <c r="E1723" s="1">
        <v>1997</v>
      </c>
      <c r="F1723" s="1">
        <v>3</v>
      </c>
      <c r="G1723" s="1">
        <v>19215</v>
      </c>
      <c r="H1723" s="1">
        <v>15765</v>
      </c>
      <c r="I1723" s="1">
        <v>15765</v>
      </c>
      <c r="J1723" s="1" t="s">
        <v>899</v>
      </c>
      <c r="K1723" t="s">
        <v>975</v>
      </c>
      <c r="L1723" t="s">
        <v>893</v>
      </c>
      <c r="M1723" t="s">
        <v>893</v>
      </c>
      <c r="N1723" t="str">
        <f t="shared" si="26"/>
        <v>Inpatient Behavioral-H6DB-Counseling and Treatment</v>
      </c>
      <c r="O1723">
        <f>COUNTIF([1]BriansMasterCategoryDefinitionL!$F$2:$F$525,N1723)</f>
        <v>1</v>
      </c>
    </row>
    <row r="1724" spans="1:15" hidden="1" x14ac:dyDescent="0.25">
      <c r="A1724" s="1">
        <v>74</v>
      </c>
      <c r="B1724" t="s">
        <v>891</v>
      </c>
      <c r="C1724" s="3" t="s">
        <v>1288</v>
      </c>
      <c r="D1724" s="3"/>
      <c r="E1724" s="1">
        <v>1997</v>
      </c>
      <c r="F1724" s="1">
        <v>3</v>
      </c>
      <c r="G1724" s="1">
        <v>19217</v>
      </c>
      <c r="H1724" s="1">
        <v>15767</v>
      </c>
      <c r="I1724" s="1">
        <v>15933</v>
      </c>
      <c r="J1724" s="1" t="s">
        <v>901</v>
      </c>
      <c r="K1724" t="s">
        <v>976</v>
      </c>
      <c r="L1724" t="s">
        <v>893</v>
      </c>
      <c r="M1724" t="s">
        <v>893</v>
      </c>
      <c r="N1724" t="str">
        <f t="shared" si="26"/>
        <v>Inpatient Behavioral-Y4AN-Counseling and Treatment</v>
      </c>
      <c r="O1724">
        <f>COUNTIF([1]BriansMasterCategoryDefinitionL!$F$2:$F$525,N1724)</f>
        <v>1</v>
      </c>
    </row>
    <row r="1725" spans="1:15" hidden="1" x14ac:dyDescent="0.25">
      <c r="A1725" s="1">
        <v>74</v>
      </c>
      <c r="B1725" t="s">
        <v>891</v>
      </c>
      <c r="C1725" s="3" t="s">
        <v>1288</v>
      </c>
      <c r="D1725" s="3"/>
      <c r="E1725" s="1">
        <v>1997</v>
      </c>
      <c r="F1725" s="1">
        <v>3</v>
      </c>
      <c r="G1725" s="1">
        <v>19219</v>
      </c>
      <c r="H1725" s="1">
        <v>15770</v>
      </c>
      <c r="I1725" s="1">
        <v>15935</v>
      </c>
      <c r="J1725" s="1" t="s">
        <v>907</v>
      </c>
      <c r="K1725" t="s">
        <v>977</v>
      </c>
      <c r="L1725" t="s">
        <v>893</v>
      </c>
      <c r="M1725" t="s">
        <v>893</v>
      </c>
      <c r="N1725" t="str">
        <f t="shared" si="26"/>
        <v>Inpatient Behavioral-Y11A-Counseling and Treatment</v>
      </c>
      <c r="O1725">
        <f>COUNTIF([1]BriansMasterCategoryDefinitionL!$F$2:$F$525,N1725)</f>
        <v>1</v>
      </c>
    </row>
    <row r="1726" spans="1:15" hidden="1" x14ac:dyDescent="0.25">
      <c r="A1726" s="1">
        <v>74</v>
      </c>
      <c r="B1726" t="s">
        <v>891</v>
      </c>
      <c r="C1726" s="3" t="s">
        <v>1288</v>
      </c>
      <c r="D1726" s="3"/>
      <c r="E1726" s="1">
        <v>1997</v>
      </c>
      <c r="F1726" s="1">
        <v>3</v>
      </c>
      <c r="G1726" s="1">
        <v>19220</v>
      </c>
      <c r="H1726" s="1">
        <v>15771</v>
      </c>
      <c r="I1726" s="1">
        <v>15936</v>
      </c>
      <c r="J1726" s="1" t="s">
        <v>909</v>
      </c>
      <c r="K1726" t="s">
        <v>978</v>
      </c>
      <c r="L1726" t="s">
        <v>893</v>
      </c>
      <c r="M1726" t="s">
        <v>893</v>
      </c>
      <c r="N1726" t="str">
        <f t="shared" si="26"/>
        <v>Inpatient Behavioral-Y11B-Counseling and Treatment</v>
      </c>
      <c r="O1726">
        <f>COUNTIF([1]BriansMasterCategoryDefinitionL!$F$2:$F$525,N1726)</f>
        <v>1</v>
      </c>
    </row>
    <row r="1727" spans="1:15" hidden="1" x14ac:dyDescent="0.25">
      <c r="A1727" s="1">
        <v>74</v>
      </c>
      <c r="B1727" t="s">
        <v>891</v>
      </c>
      <c r="C1727" s="3" t="s">
        <v>1288</v>
      </c>
      <c r="D1727" s="3"/>
      <c r="E1727" s="1">
        <v>1997</v>
      </c>
      <c r="F1727" s="1">
        <v>3</v>
      </c>
      <c r="G1727" s="1">
        <v>19221</v>
      </c>
      <c r="H1727" s="1">
        <v>15772</v>
      </c>
      <c r="I1727" s="1">
        <v>15937</v>
      </c>
      <c r="J1727" s="1" t="s">
        <v>911</v>
      </c>
      <c r="K1727" t="s">
        <v>979</v>
      </c>
      <c r="L1727" t="s">
        <v>893</v>
      </c>
      <c r="M1727" t="s">
        <v>893</v>
      </c>
      <c r="N1727" t="str">
        <f t="shared" si="26"/>
        <v>Inpatient Behavioral-Y11C-Counseling and Treatment</v>
      </c>
      <c r="O1727">
        <f>COUNTIF([1]BriansMasterCategoryDefinitionL!$F$2:$F$525,N1727)</f>
        <v>1</v>
      </c>
    </row>
    <row r="1728" spans="1:15" hidden="1" x14ac:dyDescent="0.25">
      <c r="A1728" s="1">
        <v>74</v>
      </c>
      <c r="B1728" t="s">
        <v>891</v>
      </c>
      <c r="C1728" s="3" t="s">
        <v>1288</v>
      </c>
      <c r="D1728" s="3"/>
      <c r="E1728" s="1">
        <v>1997</v>
      </c>
      <c r="F1728" s="1">
        <v>3</v>
      </c>
      <c r="G1728" s="1">
        <v>19222</v>
      </c>
      <c r="H1728" s="1">
        <v>15773</v>
      </c>
      <c r="I1728" s="1">
        <v>15938</v>
      </c>
      <c r="J1728" s="1" t="s">
        <v>206</v>
      </c>
      <c r="K1728" t="s">
        <v>980</v>
      </c>
      <c r="L1728" t="s">
        <v>893</v>
      </c>
      <c r="M1728" t="s">
        <v>893</v>
      </c>
      <c r="N1728" t="str">
        <f t="shared" si="26"/>
        <v>Inpatient Behavioral-Y11D-Counseling and Treatment</v>
      </c>
      <c r="O1728">
        <f>COUNTIF([1]BriansMasterCategoryDefinitionL!$F$2:$F$525,N1728)</f>
        <v>1</v>
      </c>
    </row>
    <row r="1729" spans="1:15" hidden="1" x14ac:dyDescent="0.25">
      <c r="A1729" s="1">
        <v>74</v>
      </c>
      <c r="B1729" t="s">
        <v>891</v>
      </c>
      <c r="C1729" s="3" t="s">
        <v>1288</v>
      </c>
      <c r="D1729" s="3"/>
      <c r="E1729" s="1">
        <v>1997</v>
      </c>
      <c r="F1729" s="1">
        <v>3</v>
      </c>
      <c r="G1729" s="1">
        <v>19224</v>
      </c>
      <c r="H1729" s="1">
        <v>15775</v>
      </c>
      <c r="I1729" s="1">
        <v>15939</v>
      </c>
      <c r="J1729" s="1" t="s">
        <v>916</v>
      </c>
      <c r="K1729" t="s">
        <v>981</v>
      </c>
      <c r="L1729" t="s">
        <v>893</v>
      </c>
      <c r="M1729" t="s">
        <v>893</v>
      </c>
      <c r="N1729" t="str">
        <f t="shared" si="26"/>
        <v>Inpatient Behavioral-Y4BN-Counseling and Treatment</v>
      </c>
      <c r="O1729">
        <f>COUNTIF([1]BriansMasterCategoryDefinitionL!$F$2:$F$525,N1729)</f>
        <v>1</v>
      </c>
    </row>
    <row r="1730" spans="1:15" hidden="1" x14ac:dyDescent="0.25">
      <c r="A1730" s="1">
        <v>74</v>
      </c>
      <c r="B1730" t="s">
        <v>891</v>
      </c>
      <c r="C1730" s="3" t="s">
        <v>1288</v>
      </c>
      <c r="D1730" s="3"/>
      <c r="E1730" s="1">
        <v>1997</v>
      </c>
      <c r="F1730" s="1">
        <v>3</v>
      </c>
      <c r="G1730" s="1">
        <v>19227</v>
      </c>
      <c r="H1730" s="1">
        <v>19227</v>
      </c>
      <c r="I1730" s="1">
        <v>15784</v>
      </c>
      <c r="J1730" s="1" t="s">
        <v>920</v>
      </c>
      <c r="K1730" t="s">
        <v>982</v>
      </c>
      <c r="L1730" t="s">
        <v>893</v>
      </c>
      <c r="M1730" t="s">
        <v>893</v>
      </c>
      <c r="N1730" t="str">
        <f t="shared" si="26"/>
        <v>Inpatient Behavioral-H11C-Counseling and Treatment</v>
      </c>
      <c r="O1730">
        <f>COUNTIF([1]BriansMasterCategoryDefinitionL!$F$2:$F$525,N1730)</f>
        <v>1</v>
      </c>
    </row>
    <row r="1731" spans="1:15" hidden="1" x14ac:dyDescent="0.25">
      <c r="A1731" s="1">
        <v>74</v>
      </c>
      <c r="B1731" t="s">
        <v>891</v>
      </c>
      <c r="C1731" s="3" t="s">
        <v>1288</v>
      </c>
      <c r="D1731" s="3"/>
      <c r="E1731" s="1">
        <v>1997</v>
      </c>
      <c r="F1731" s="1">
        <v>3</v>
      </c>
      <c r="G1731" s="1">
        <v>23506</v>
      </c>
      <c r="H1731" s="1">
        <v>15766</v>
      </c>
      <c r="I1731" s="1">
        <v>23506</v>
      </c>
      <c r="K1731" t="s">
        <v>983</v>
      </c>
      <c r="L1731" t="s">
        <v>893</v>
      </c>
      <c r="M1731" t="s">
        <v>893</v>
      </c>
      <c r="N1731" t="str">
        <f t="shared" ref="N1731:N1794" si="27">CONCATENATE(C1731,"-",J1731,"-",M1731)</f>
        <v>Inpatient Behavioral--Counseling and Treatment</v>
      </c>
      <c r="O1731">
        <f>COUNTIF([1]BriansMasterCategoryDefinitionL!$F$2:$F$525,N1731)</f>
        <v>0</v>
      </c>
    </row>
    <row r="1732" spans="1:15" hidden="1" x14ac:dyDescent="0.25">
      <c r="A1732" s="1">
        <v>74</v>
      </c>
      <c r="B1732" t="s">
        <v>891</v>
      </c>
      <c r="C1732" s="3" t="s">
        <v>1288</v>
      </c>
      <c r="D1732" s="3"/>
      <c r="E1732" s="1">
        <v>1997</v>
      </c>
      <c r="F1732" s="1">
        <v>3</v>
      </c>
      <c r="G1732" s="1">
        <v>23507</v>
      </c>
      <c r="H1732" s="1">
        <v>23507</v>
      </c>
      <c r="I1732" s="1">
        <v>23507</v>
      </c>
      <c r="K1732" t="s">
        <v>984</v>
      </c>
      <c r="L1732" t="s">
        <v>893</v>
      </c>
      <c r="M1732" t="s">
        <v>893</v>
      </c>
      <c r="N1732" t="str">
        <f t="shared" si="27"/>
        <v>Inpatient Behavioral--Counseling and Treatment</v>
      </c>
      <c r="O1732">
        <f>COUNTIF([1]BriansMasterCategoryDefinitionL!$F$2:$F$525,N1732)</f>
        <v>0</v>
      </c>
    </row>
    <row r="1733" spans="1:15" hidden="1" x14ac:dyDescent="0.25">
      <c r="A1733" s="1">
        <v>74</v>
      </c>
      <c r="B1733" t="s">
        <v>891</v>
      </c>
      <c r="C1733" s="3" t="s">
        <v>1288</v>
      </c>
      <c r="D1733" s="3"/>
      <c r="E1733" s="1">
        <v>1997</v>
      </c>
      <c r="F1733" s="1">
        <v>3</v>
      </c>
      <c r="G1733" s="1">
        <v>23508</v>
      </c>
      <c r="H1733" s="1">
        <v>23508</v>
      </c>
      <c r="I1733" s="1">
        <v>23508</v>
      </c>
      <c r="K1733" t="s">
        <v>985</v>
      </c>
      <c r="L1733" t="s">
        <v>893</v>
      </c>
      <c r="M1733" t="s">
        <v>893</v>
      </c>
      <c r="N1733" t="str">
        <f t="shared" si="27"/>
        <v>Inpatient Behavioral--Counseling and Treatment</v>
      </c>
      <c r="O1733">
        <f>COUNTIF([1]BriansMasterCategoryDefinitionL!$F$2:$F$525,N1733)</f>
        <v>0</v>
      </c>
    </row>
    <row r="1734" spans="1:15" hidden="1" x14ac:dyDescent="0.25">
      <c r="A1734" s="1">
        <v>74</v>
      </c>
      <c r="B1734" t="s">
        <v>891</v>
      </c>
      <c r="C1734" s="3" t="s">
        <v>1288</v>
      </c>
      <c r="D1734" s="3"/>
      <c r="E1734" s="1">
        <v>1997</v>
      </c>
      <c r="F1734" s="1">
        <v>3</v>
      </c>
      <c r="G1734" s="1">
        <v>23509</v>
      </c>
      <c r="H1734" s="1">
        <v>15776</v>
      </c>
      <c r="I1734" s="1">
        <v>23509</v>
      </c>
      <c r="K1734" t="s">
        <v>986</v>
      </c>
      <c r="L1734" t="s">
        <v>893</v>
      </c>
      <c r="M1734" t="s">
        <v>893</v>
      </c>
      <c r="N1734" t="str">
        <f t="shared" si="27"/>
        <v>Inpatient Behavioral--Counseling and Treatment</v>
      </c>
      <c r="O1734">
        <f>COUNTIF([1]BriansMasterCategoryDefinitionL!$F$2:$F$525,N1734)</f>
        <v>0</v>
      </c>
    </row>
    <row r="1735" spans="1:15" hidden="1" x14ac:dyDescent="0.25">
      <c r="A1735" s="1">
        <v>74</v>
      </c>
      <c r="B1735" t="s">
        <v>891</v>
      </c>
      <c r="C1735" s="3" t="s">
        <v>1288</v>
      </c>
      <c r="D1735" s="3"/>
      <c r="E1735" s="1">
        <v>1997</v>
      </c>
      <c r="F1735" s="1">
        <v>3</v>
      </c>
      <c r="G1735" s="1">
        <v>23510</v>
      </c>
      <c r="H1735" s="1">
        <v>23510</v>
      </c>
      <c r="I1735" s="1">
        <v>23510</v>
      </c>
      <c r="K1735" t="s">
        <v>987</v>
      </c>
      <c r="L1735" t="s">
        <v>893</v>
      </c>
      <c r="M1735" t="s">
        <v>893</v>
      </c>
      <c r="N1735" t="str">
        <f t="shared" si="27"/>
        <v>Inpatient Behavioral--Counseling and Treatment</v>
      </c>
      <c r="O1735">
        <f>COUNTIF([1]BriansMasterCategoryDefinitionL!$F$2:$F$525,N1735)</f>
        <v>0</v>
      </c>
    </row>
    <row r="1736" spans="1:15" hidden="1" x14ac:dyDescent="0.25">
      <c r="A1736" s="1">
        <v>74</v>
      </c>
      <c r="B1736" t="s">
        <v>891</v>
      </c>
      <c r="C1736" s="3" t="s">
        <v>1288</v>
      </c>
      <c r="D1736" s="3"/>
      <c r="E1736" s="1">
        <v>1997</v>
      </c>
      <c r="F1736" s="1">
        <v>3</v>
      </c>
      <c r="G1736" s="1">
        <v>19228</v>
      </c>
      <c r="H1736" s="1">
        <v>19228</v>
      </c>
      <c r="I1736" s="1">
        <v>5885</v>
      </c>
      <c r="J1736" s="1" t="s">
        <v>231</v>
      </c>
      <c r="K1736" t="s">
        <v>988</v>
      </c>
      <c r="L1736" t="s">
        <v>314</v>
      </c>
      <c r="M1736" t="s">
        <v>314</v>
      </c>
      <c r="N1736" t="str">
        <f t="shared" si="27"/>
        <v>Inpatient Behavioral-H30-Overall Rating</v>
      </c>
      <c r="O1736">
        <f>COUNTIF([1]BriansMasterCategoryDefinitionL!$F$2:$F$525,N1736)</f>
        <v>1</v>
      </c>
    </row>
    <row r="1737" spans="1:15" hidden="1" x14ac:dyDescent="0.25">
      <c r="A1737" s="1">
        <v>74</v>
      </c>
      <c r="B1737" t="s">
        <v>891</v>
      </c>
      <c r="C1737" s="3" t="s">
        <v>1288</v>
      </c>
      <c r="D1737" s="3"/>
      <c r="E1737" s="1">
        <v>1997</v>
      </c>
      <c r="F1737" s="1">
        <v>3</v>
      </c>
      <c r="G1737" s="1">
        <v>15778</v>
      </c>
      <c r="H1737" s="1">
        <v>5886</v>
      </c>
      <c r="I1737" s="1">
        <v>5886</v>
      </c>
      <c r="J1737" s="1" t="s">
        <v>252</v>
      </c>
      <c r="K1737" t="s">
        <v>923</v>
      </c>
      <c r="L1737" t="s">
        <v>314</v>
      </c>
      <c r="M1737" t="s">
        <v>314</v>
      </c>
      <c r="N1737" t="str">
        <f t="shared" si="27"/>
        <v>Inpatient Behavioral-H17-Overall Rating</v>
      </c>
      <c r="O1737">
        <f>COUNTIF([1]BriansMasterCategoryDefinitionL!$F$2:$F$525,N1737)</f>
        <v>0</v>
      </c>
    </row>
    <row r="1738" spans="1:15" hidden="1" x14ac:dyDescent="0.25">
      <c r="A1738" s="1">
        <v>74</v>
      </c>
      <c r="B1738" t="s">
        <v>891</v>
      </c>
      <c r="C1738" s="3" t="s">
        <v>1288</v>
      </c>
      <c r="D1738" s="3"/>
      <c r="E1738" s="1">
        <v>1997</v>
      </c>
      <c r="F1738" s="1">
        <v>3</v>
      </c>
      <c r="G1738" s="1">
        <v>19229</v>
      </c>
      <c r="H1738" s="1">
        <v>19229</v>
      </c>
      <c r="I1738" s="1">
        <v>16643</v>
      </c>
      <c r="J1738" s="1" t="s">
        <v>945</v>
      </c>
      <c r="K1738" t="s">
        <v>989</v>
      </c>
      <c r="L1738" t="s">
        <v>635</v>
      </c>
      <c r="M1738" t="s">
        <v>635</v>
      </c>
      <c r="N1738" t="str">
        <f t="shared" si="27"/>
        <v>Inpatient Behavioral-H4F-Additional Items</v>
      </c>
      <c r="O1738">
        <f>COUNTIF([1]BriansMasterCategoryDefinitionL!$F$2:$F$525,N1738)</f>
        <v>0</v>
      </c>
    </row>
    <row r="1739" spans="1:15" hidden="1" x14ac:dyDescent="0.25">
      <c r="A1739" s="1">
        <v>74</v>
      </c>
      <c r="B1739" t="s">
        <v>891</v>
      </c>
      <c r="C1739" s="3" t="s">
        <v>1288</v>
      </c>
      <c r="D1739" s="3"/>
      <c r="E1739" s="1">
        <v>1997</v>
      </c>
      <c r="F1739" s="1">
        <v>3</v>
      </c>
      <c r="G1739" s="1">
        <v>19230</v>
      </c>
      <c r="H1739" s="1">
        <v>19230</v>
      </c>
      <c r="I1739" s="1">
        <v>5870</v>
      </c>
      <c r="J1739" s="1" t="s">
        <v>161</v>
      </c>
      <c r="K1739" t="s">
        <v>947</v>
      </c>
      <c r="L1739" t="s">
        <v>635</v>
      </c>
      <c r="M1739" t="s">
        <v>635</v>
      </c>
      <c r="N1739" t="str">
        <f t="shared" si="27"/>
        <v>Inpatient Behavioral-H3J-Additional Items</v>
      </c>
      <c r="O1739">
        <f>COUNTIF([1]BriansMasterCategoryDefinitionL!$F$2:$F$525,N1739)</f>
        <v>0</v>
      </c>
    </row>
    <row r="1740" spans="1:15" hidden="1" x14ac:dyDescent="0.25">
      <c r="A1740" s="1">
        <v>74</v>
      </c>
      <c r="B1740" t="s">
        <v>891</v>
      </c>
      <c r="C1740" s="3" t="s">
        <v>1288</v>
      </c>
      <c r="D1740" s="3"/>
      <c r="E1740" s="1">
        <v>1997</v>
      </c>
      <c r="F1740" s="1">
        <v>3</v>
      </c>
      <c r="G1740" s="1">
        <v>19231</v>
      </c>
      <c r="H1740" s="1">
        <v>19231</v>
      </c>
      <c r="I1740" s="1">
        <v>15715</v>
      </c>
      <c r="J1740" s="1" t="s">
        <v>948</v>
      </c>
      <c r="K1740" t="s">
        <v>990</v>
      </c>
      <c r="L1740" t="s">
        <v>635</v>
      </c>
      <c r="M1740" t="s">
        <v>635</v>
      </c>
      <c r="N1740" t="str">
        <f t="shared" si="27"/>
        <v>Inpatient Behavioral-H2BB-Additional Items</v>
      </c>
      <c r="O1740">
        <f>COUNTIF([1]BriansMasterCategoryDefinitionL!$F$2:$F$525,N1740)</f>
        <v>0</v>
      </c>
    </row>
    <row r="1741" spans="1:15" hidden="1" x14ac:dyDescent="0.25">
      <c r="A1741" s="1">
        <v>74</v>
      </c>
      <c r="B1741" t="s">
        <v>891</v>
      </c>
      <c r="C1741" s="3" t="s">
        <v>1288</v>
      </c>
      <c r="D1741" s="3"/>
      <c r="E1741" s="1">
        <v>2390</v>
      </c>
      <c r="F1741" s="1">
        <v>3</v>
      </c>
      <c r="G1741" s="1">
        <v>15784</v>
      </c>
      <c r="H1741" s="1">
        <v>15784</v>
      </c>
      <c r="I1741" s="1">
        <v>15784</v>
      </c>
      <c r="J1741" s="1" t="s">
        <v>920</v>
      </c>
      <c r="K1741" t="s">
        <v>921</v>
      </c>
      <c r="L1741" t="s">
        <v>893</v>
      </c>
      <c r="M1741" t="s">
        <v>893</v>
      </c>
      <c r="N1741" t="str">
        <f t="shared" si="27"/>
        <v>Inpatient Behavioral-H11C-Counseling and Treatment</v>
      </c>
      <c r="O1741">
        <f>COUNTIF([1]BriansMasterCategoryDefinitionL!$F$2:$F$525,N1741)</f>
        <v>1</v>
      </c>
    </row>
    <row r="1742" spans="1:15" hidden="1" x14ac:dyDescent="0.25">
      <c r="A1742" s="1">
        <v>74</v>
      </c>
      <c r="B1742" t="s">
        <v>891</v>
      </c>
      <c r="C1742" s="3" t="s">
        <v>1288</v>
      </c>
      <c r="D1742" s="3"/>
      <c r="E1742" s="1">
        <v>2390</v>
      </c>
      <c r="F1742" s="1">
        <v>3</v>
      </c>
      <c r="G1742" s="1">
        <v>15761</v>
      </c>
      <c r="H1742" s="1">
        <v>15761</v>
      </c>
      <c r="I1742" s="1">
        <v>5864</v>
      </c>
      <c r="J1742" s="1" t="s">
        <v>184</v>
      </c>
      <c r="K1742" t="s">
        <v>892</v>
      </c>
      <c r="L1742" t="s">
        <v>893</v>
      </c>
      <c r="M1742" t="s">
        <v>893</v>
      </c>
      <c r="N1742" t="str">
        <f t="shared" si="27"/>
        <v>Inpatient Behavioral-H2O-Counseling and Treatment</v>
      </c>
      <c r="O1742">
        <f>COUNTIF([1]BriansMasterCategoryDefinitionL!$F$2:$F$525,N1742)</f>
        <v>1</v>
      </c>
    </row>
    <row r="1743" spans="1:15" hidden="1" x14ac:dyDescent="0.25">
      <c r="A1743" s="1">
        <v>74</v>
      </c>
      <c r="B1743" t="s">
        <v>891</v>
      </c>
      <c r="C1743" s="3" t="s">
        <v>1288</v>
      </c>
      <c r="D1743" s="3"/>
      <c r="E1743" s="1">
        <v>2390</v>
      </c>
      <c r="F1743" s="1">
        <v>3</v>
      </c>
      <c r="G1743" s="1">
        <v>15762</v>
      </c>
      <c r="H1743" s="1">
        <v>15762</v>
      </c>
      <c r="I1743" s="1">
        <v>5865</v>
      </c>
      <c r="J1743" s="1" t="s">
        <v>186</v>
      </c>
      <c r="K1743" t="s">
        <v>894</v>
      </c>
      <c r="L1743" t="s">
        <v>893</v>
      </c>
      <c r="M1743" t="s">
        <v>893</v>
      </c>
      <c r="N1743" t="str">
        <f t="shared" si="27"/>
        <v>Inpatient Behavioral-H2J-Counseling and Treatment</v>
      </c>
      <c r="O1743">
        <f>COUNTIF([1]BriansMasterCategoryDefinitionL!$F$2:$F$525,N1743)</f>
        <v>1</v>
      </c>
    </row>
    <row r="1744" spans="1:15" hidden="1" x14ac:dyDescent="0.25">
      <c r="A1744" s="1">
        <v>74</v>
      </c>
      <c r="B1744" t="s">
        <v>891</v>
      </c>
      <c r="C1744" s="3" t="s">
        <v>1288</v>
      </c>
      <c r="D1744" s="3"/>
      <c r="E1744" s="1">
        <v>2390</v>
      </c>
      <c r="F1744" s="1">
        <v>3</v>
      </c>
      <c r="G1744" s="1">
        <v>15763</v>
      </c>
      <c r="H1744" s="1">
        <v>15763</v>
      </c>
      <c r="I1744" s="1">
        <v>15763</v>
      </c>
      <c r="J1744" s="1" t="s">
        <v>895</v>
      </c>
      <c r="K1744" t="s">
        <v>896</v>
      </c>
      <c r="L1744" t="s">
        <v>893</v>
      </c>
      <c r="M1744" t="s">
        <v>893</v>
      </c>
      <c r="N1744" t="str">
        <f t="shared" si="27"/>
        <v>Inpatient Behavioral-H2CR-Counseling and Treatment</v>
      </c>
      <c r="O1744">
        <f>COUNTIF([1]BriansMasterCategoryDefinitionL!$F$2:$F$525,N1744)</f>
        <v>1</v>
      </c>
    </row>
    <row r="1745" spans="1:15" hidden="1" x14ac:dyDescent="0.25">
      <c r="A1745" s="1">
        <v>74</v>
      </c>
      <c r="B1745" t="s">
        <v>891</v>
      </c>
      <c r="C1745" s="3" t="s">
        <v>1288</v>
      </c>
      <c r="D1745" s="3"/>
      <c r="E1745" s="1">
        <v>2390</v>
      </c>
      <c r="F1745" s="1">
        <v>3</v>
      </c>
      <c r="G1745" s="1">
        <v>15764</v>
      </c>
      <c r="H1745" s="1">
        <v>15764</v>
      </c>
      <c r="I1745" s="1">
        <v>15764</v>
      </c>
      <c r="J1745" s="1" t="s">
        <v>897</v>
      </c>
      <c r="K1745" t="s">
        <v>898</v>
      </c>
      <c r="L1745" t="s">
        <v>893</v>
      </c>
      <c r="M1745" t="s">
        <v>893</v>
      </c>
      <c r="N1745" t="str">
        <f t="shared" si="27"/>
        <v>Inpatient Behavioral-H2AT-Counseling and Treatment</v>
      </c>
      <c r="O1745">
        <f>COUNTIF([1]BriansMasterCategoryDefinitionL!$F$2:$F$525,N1745)</f>
        <v>1</v>
      </c>
    </row>
    <row r="1746" spans="1:15" hidden="1" x14ac:dyDescent="0.25">
      <c r="A1746" s="1">
        <v>74</v>
      </c>
      <c r="B1746" t="s">
        <v>891</v>
      </c>
      <c r="C1746" s="3" t="s">
        <v>1288</v>
      </c>
      <c r="D1746" s="3"/>
      <c r="E1746" s="1">
        <v>2390</v>
      </c>
      <c r="F1746" s="1">
        <v>3</v>
      </c>
      <c r="G1746" s="1">
        <v>15765</v>
      </c>
      <c r="H1746" s="1">
        <v>15765</v>
      </c>
      <c r="I1746" s="1">
        <v>15765</v>
      </c>
      <c r="J1746" s="1" t="s">
        <v>899</v>
      </c>
      <c r="K1746" t="s">
        <v>900</v>
      </c>
      <c r="L1746" t="s">
        <v>893</v>
      </c>
      <c r="M1746" t="s">
        <v>893</v>
      </c>
      <c r="N1746" t="str">
        <f t="shared" si="27"/>
        <v>Inpatient Behavioral-H6DB-Counseling and Treatment</v>
      </c>
      <c r="O1746">
        <f>COUNTIF([1]BriansMasterCategoryDefinitionL!$F$2:$F$525,N1746)</f>
        <v>1</v>
      </c>
    </row>
    <row r="1747" spans="1:15" hidden="1" x14ac:dyDescent="0.25">
      <c r="A1747" s="1">
        <v>74</v>
      </c>
      <c r="B1747" t="s">
        <v>891</v>
      </c>
      <c r="C1747" s="3" t="s">
        <v>1288</v>
      </c>
      <c r="D1747" s="3"/>
      <c r="E1747" s="1">
        <v>2390</v>
      </c>
      <c r="F1747" s="1">
        <v>3</v>
      </c>
      <c r="G1747" s="1">
        <v>15767</v>
      </c>
      <c r="H1747" s="1">
        <v>15767</v>
      </c>
      <c r="I1747" s="1">
        <v>15933</v>
      </c>
      <c r="J1747" s="1" t="s">
        <v>901</v>
      </c>
      <c r="K1747" t="s">
        <v>902</v>
      </c>
      <c r="L1747" t="s">
        <v>893</v>
      </c>
      <c r="M1747" t="s">
        <v>893</v>
      </c>
      <c r="N1747" t="str">
        <f t="shared" si="27"/>
        <v>Inpatient Behavioral-Y4AN-Counseling and Treatment</v>
      </c>
      <c r="O1747">
        <f>COUNTIF([1]BriansMasterCategoryDefinitionL!$F$2:$F$525,N1747)</f>
        <v>1</v>
      </c>
    </row>
    <row r="1748" spans="1:15" hidden="1" x14ac:dyDescent="0.25">
      <c r="A1748" s="1">
        <v>74</v>
      </c>
      <c r="B1748" t="s">
        <v>891</v>
      </c>
      <c r="C1748" s="3" t="s">
        <v>1288</v>
      </c>
      <c r="D1748" s="3"/>
      <c r="E1748" s="1">
        <v>2390</v>
      </c>
      <c r="F1748" s="1">
        <v>3</v>
      </c>
      <c r="G1748" s="1">
        <v>15768</v>
      </c>
      <c r="H1748" s="1">
        <v>15768</v>
      </c>
      <c r="I1748" s="1">
        <v>15768</v>
      </c>
      <c r="J1748" s="1" t="s">
        <v>903</v>
      </c>
      <c r="K1748" t="s">
        <v>904</v>
      </c>
      <c r="L1748" t="s">
        <v>893</v>
      </c>
      <c r="M1748" t="s">
        <v>893</v>
      </c>
      <c r="N1748" t="str">
        <f t="shared" si="27"/>
        <v>Inpatient Behavioral-H2ZT-Counseling and Treatment</v>
      </c>
      <c r="O1748">
        <f>COUNTIF([1]BriansMasterCategoryDefinitionL!$F$2:$F$525,N1748)</f>
        <v>1</v>
      </c>
    </row>
    <row r="1749" spans="1:15" hidden="1" x14ac:dyDescent="0.25">
      <c r="A1749" s="1">
        <v>74</v>
      </c>
      <c r="B1749" t="s">
        <v>891</v>
      </c>
      <c r="C1749" s="3" t="s">
        <v>1288</v>
      </c>
      <c r="D1749" s="3"/>
      <c r="E1749" s="1">
        <v>2390</v>
      </c>
      <c r="F1749" s="1">
        <v>3</v>
      </c>
      <c r="G1749" s="1">
        <v>15769</v>
      </c>
      <c r="H1749" s="1">
        <v>15769</v>
      </c>
      <c r="I1749" s="1">
        <v>15934</v>
      </c>
      <c r="J1749" s="1" t="s">
        <v>905</v>
      </c>
      <c r="K1749" t="s">
        <v>906</v>
      </c>
      <c r="L1749" t="s">
        <v>893</v>
      </c>
      <c r="M1749" t="s">
        <v>893</v>
      </c>
      <c r="N1749" t="str">
        <f t="shared" si="27"/>
        <v>Inpatient Behavioral-Y4NC-Counseling and Treatment</v>
      </c>
      <c r="O1749">
        <f>COUNTIF([1]BriansMasterCategoryDefinitionL!$F$2:$F$525,N1749)</f>
        <v>1</v>
      </c>
    </row>
    <row r="1750" spans="1:15" hidden="1" x14ac:dyDescent="0.25">
      <c r="A1750" s="1">
        <v>74</v>
      </c>
      <c r="B1750" t="s">
        <v>891</v>
      </c>
      <c r="C1750" s="3" t="s">
        <v>1288</v>
      </c>
      <c r="D1750" s="3"/>
      <c r="E1750" s="1">
        <v>2390</v>
      </c>
      <c r="F1750" s="1">
        <v>3</v>
      </c>
      <c r="G1750" s="1">
        <v>15770</v>
      </c>
      <c r="H1750" s="1">
        <v>15770</v>
      </c>
      <c r="I1750" s="1">
        <v>15935</v>
      </c>
      <c r="J1750" s="1" t="s">
        <v>907</v>
      </c>
      <c r="K1750" t="s">
        <v>908</v>
      </c>
      <c r="L1750" t="s">
        <v>893</v>
      </c>
      <c r="M1750" t="s">
        <v>893</v>
      </c>
      <c r="N1750" t="str">
        <f t="shared" si="27"/>
        <v>Inpatient Behavioral-Y11A-Counseling and Treatment</v>
      </c>
      <c r="O1750">
        <f>COUNTIF([1]BriansMasterCategoryDefinitionL!$F$2:$F$525,N1750)</f>
        <v>1</v>
      </c>
    </row>
    <row r="1751" spans="1:15" hidden="1" x14ac:dyDescent="0.25">
      <c r="A1751" s="1">
        <v>74</v>
      </c>
      <c r="B1751" t="s">
        <v>891</v>
      </c>
      <c r="C1751" s="3" t="s">
        <v>1288</v>
      </c>
      <c r="D1751" s="3"/>
      <c r="E1751" s="1">
        <v>2390</v>
      </c>
      <c r="F1751" s="1">
        <v>3</v>
      </c>
      <c r="G1751" s="1">
        <v>15771</v>
      </c>
      <c r="H1751" s="1">
        <v>15771</v>
      </c>
      <c r="I1751" s="1">
        <v>15936</v>
      </c>
      <c r="J1751" s="1" t="s">
        <v>909</v>
      </c>
      <c r="K1751" t="s">
        <v>910</v>
      </c>
      <c r="L1751" t="s">
        <v>893</v>
      </c>
      <c r="M1751" t="s">
        <v>893</v>
      </c>
      <c r="N1751" t="str">
        <f t="shared" si="27"/>
        <v>Inpatient Behavioral-Y11B-Counseling and Treatment</v>
      </c>
      <c r="O1751">
        <f>COUNTIF([1]BriansMasterCategoryDefinitionL!$F$2:$F$525,N1751)</f>
        <v>1</v>
      </c>
    </row>
    <row r="1752" spans="1:15" hidden="1" x14ac:dyDescent="0.25">
      <c r="A1752" s="1">
        <v>74</v>
      </c>
      <c r="B1752" t="s">
        <v>891</v>
      </c>
      <c r="C1752" s="3" t="s">
        <v>1288</v>
      </c>
      <c r="D1752" s="3"/>
      <c r="E1752" s="1">
        <v>2390</v>
      </c>
      <c r="F1752" s="1">
        <v>3</v>
      </c>
      <c r="G1752" s="1">
        <v>15772</v>
      </c>
      <c r="H1752" s="1">
        <v>15772</v>
      </c>
      <c r="I1752" s="1">
        <v>15937</v>
      </c>
      <c r="J1752" s="1" t="s">
        <v>911</v>
      </c>
      <c r="K1752" t="s">
        <v>912</v>
      </c>
      <c r="L1752" t="s">
        <v>893</v>
      </c>
      <c r="M1752" t="s">
        <v>893</v>
      </c>
      <c r="N1752" t="str">
        <f t="shared" si="27"/>
        <v>Inpatient Behavioral-Y11C-Counseling and Treatment</v>
      </c>
      <c r="O1752">
        <f>COUNTIF([1]BriansMasterCategoryDefinitionL!$F$2:$F$525,N1752)</f>
        <v>1</v>
      </c>
    </row>
    <row r="1753" spans="1:15" hidden="1" x14ac:dyDescent="0.25">
      <c r="A1753" s="1">
        <v>74</v>
      </c>
      <c r="B1753" t="s">
        <v>891</v>
      </c>
      <c r="C1753" s="3" t="s">
        <v>1288</v>
      </c>
      <c r="D1753" s="3"/>
      <c r="E1753" s="1">
        <v>2390</v>
      </c>
      <c r="F1753" s="1">
        <v>3</v>
      </c>
      <c r="G1753" s="1">
        <v>15773</v>
      </c>
      <c r="H1753" s="1">
        <v>15773</v>
      </c>
      <c r="I1753" s="1">
        <v>15938</v>
      </c>
      <c r="J1753" s="1" t="s">
        <v>206</v>
      </c>
      <c r="K1753" t="s">
        <v>913</v>
      </c>
      <c r="L1753" t="s">
        <v>893</v>
      </c>
      <c r="M1753" t="s">
        <v>893</v>
      </c>
      <c r="N1753" t="str">
        <f t="shared" si="27"/>
        <v>Inpatient Behavioral-Y11D-Counseling and Treatment</v>
      </c>
      <c r="O1753">
        <f>COUNTIF([1]BriansMasterCategoryDefinitionL!$F$2:$F$525,N1753)</f>
        <v>1</v>
      </c>
    </row>
    <row r="1754" spans="1:15" hidden="1" x14ac:dyDescent="0.25">
      <c r="A1754" s="1">
        <v>74</v>
      </c>
      <c r="B1754" t="s">
        <v>891</v>
      </c>
      <c r="C1754" s="3" t="s">
        <v>1288</v>
      </c>
      <c r="D1754" s="3"/>
      <c r="E1754" s="1">
        <v>2390</v>
      </c>
      <c r="F1754" s="1">
        <v>3</v>
      </c>
      <c r="G1754" s="1">
        <v>15774</v>
      </c>
      <c r="H1754" s="1">
        <v>15774</v>
      </c>
      <c r="I1754" s="1">
        <v>14535</v>
      </c>
      <c r="J1754" s="1" t="s">
        <v>914</v>
      </c>
      <c r="K1754" t="s">
        <v>915</v>
      </c>
      <c r="L1754" t="s">
        <v>893</v>
      </c>
      <c r="M1754" t="s">
        <v>893</v>
      </c>
      <c r="N1754" t="str">
        <f t="shared" si="27"/>
        <v>Inpatient Behavioral-Y11M-Counseling and Treatment</v>
      </c>
      <c r="O1754">
        <f>COUNTIF([1]BriansMasterCategoryDefinitionL!$F$2:$F$525,N1754)</f>
        <v>1</v>
      </c>
    </row>
    <row r="1755" spans="1:15" hidden="1" x14ac:dyDescent="0.25">
      <c r="A1755" s="1">
        <v>74</v>
      </c>
      <c r="B1755" t="s">
        <v>891</v>
      </c>
      <c r="C1755" s="3" t="s">
        <v>1288</v>
      </c>
      <c r="D1755" s="3"/>
      <c r="E1755" s="1">
        <v>2390</v>
      </c>
      <c r="F1755" s="1">
        <v>3</v>
      </c>
      <c r="G1755" s="1">
        <v>15775</v>
      </c>
      <c r="H1755" s="1">
        <v>15775</v>
      </c>
      <c r="I1755" s="1">
        <v>15939</v>
      </c>
      <c r="J1755" s="1" t="s">
        <v>916</v>
      </c>
      <c r="K1755" t="s">
        <v>917</v>
      </c>
      <c r="L1755" t="s">
        <v>893</v>
      </c>
      <c r="M1755" t="s">
        <v>893</v>
      </c>
      <c r="N1755" t="str">
        <f t="shared" si="27"/>
        <v>Inpatient Behavioral-Y4BN-Counseling and Treatment</v>
      </c>
      <c r="O1755">
        <f>COUNTIF([1]BriansMasterCategoryDefinitionL!$F$2:$F$525,N1755)</f>
        <v>1</v>
      </c>
    </row>
    <row r="1756" spans="1:15" hidden="1" x14ac:dyDescent="0.25">
      <c r="A1756" s="1">
        <v>74</v>
      </c>
      <c r="B1756" t="s">
        <v>891</v>
      </c>
      <c r="C1756" s="3" t="s">
        <v>1288</v>
      </c>
      <c r="D1756" s="3"/>
      <c r="E1756" s="1">
        <v>2390</v>
      </c>
      <c r="F1756" s="1">
        <v>3</v>
      </c>
      <c r="G1756" s="1">
        <v>15777</v>
      </c>
      <c r="H1756" s="1">
        <v>15777</v>
      </c>
      <c r="I1756" s="1">
        <v>14539</v>
      </c>
      <c r="J1756" s="1" t="s">
        <v>918</v>
      </c>
      <c r="K1756" t="s">
        <v>919</v>
      </c>
      <c r="L1756" t="s">
        <v>893</v>
      </c>
      <c r="M1756" t="s">
        <v>893</v>
      </c>
      <c r="N1756" t="str">
        <f t="shared" si="27"/>
        <v>Inpatient Behavioral-Y11R-Counseling and Treatment</v>
      </c>
      <c r="O1756">
        <f>COUNTIF([1]BriansMasterCategoryDefinitionL!$F$2:$F$525,N1756)</f>
        <v>1</v>
      </c>
    </row>
    <row r="1757" spans="1:15" hidden="1" x14ac:dyDescent="0.25">
      <c r="A1757" s="1">
        <v>74</v>
      </c>
      <c r="B1757" t="s">
        <v>891</v>
      </c>
      <c r="C1757" s="3" t="s">
        <v>1288</v>
      </c>
      <c r="D1757" s="3"/>
      <c r="E1757" s="1">
        <v>2390</v>
      </c>
      <c r="F1757" s="1">
        <v>3</v>
      </c>
      <c r="G1757" s="1">
        <v>15778</v>
      </c>
      <c r="H1757" s="1">
        <v>5886</v>
      </c>
      <c r="I1757" s="1">
        <v>5886</v>
      </c>
      <c r="J1757" s="1" t="s">
        <v>252</v>
      </c>
      <c r="K1757" t="s">
        <v>923</v>
      </c>
      <c r="L1757" t="s">
        <v>314</v>
      </c>
      <c r="M1757" t="s">
        <v>314</v>
      </c>
      <c r="N1757" t="str">
        <f t="shared" si="27"/>
        <v>Inpatient Behavioral-H17-Overall Rating</v>
      </c>
      <c r="O1757">
        <f>COUNTIF([1]BriansMasterCategoryDefinitionL!$F$2:$F$525,N1757)</f>
        <v>0</v>
      </c>
    </row>
    <row r="1758" spans="1:15" hidden="1" x14ac:dyDescent="0.25">
      <c r="A1758" s="1">
        <v>74</v>
      </c>
      <c r="B1758" t="s">
        <v>891</v>
      </c>
      <c r="C1758" s="3" t="s">
        <v>1288</v>
      </c>
      <c r="D1758" s="3"/>
      <c r="E1758" s="1">
        <v>2390</v>
      </c>
      <c r="F1758" s="1">
        <v>3</v>
      </c>
      <c r="G1758" s="1">
        <v>15785</v>
      </c>
      <c r="H1758" s="1">
        <v>5885</v>
      </c>
      <c r="I1758" s="1">
        <v>5885</v>
      </c>
      <c r="J1758" s="1" t="s">
        <v>231</v>
      </c>
      <c r="K1758" t="s">
        <v>922</v>
      </c>
      <c r="L1758" t="s">
        <v>314</v>
      </c>
      <c r="M1758" t="s">
        <v>314</v>
      </c>
      <c r="N1758" t="str">
        <f t="shared" si="27"/>
        <v>Inpatient Behavioral-H30-Overall Rating</v>
      </c>
      <c r="O1758">
        <f>COUNTIF([1]BriansMasterCategoryDefinitionL!$F$2:$F$525,N1758)</f>
        <v>1</v>
      </c>
    </row>
    <row r="1759" spans="1:15" hidden="1" x14ac:dyDescent="0.25">
      <c r="A1759" s="1">
        <v>74</v>
      </c>
      <c r="B1759" t="s">
        <v>891</v>
      </c>
      <c r="C1759" s="3" t="s">
        <v>1288</v>
      </c>
      <c r="D1759" s="3"/>
      <c r="E1759" s="1">
        <v>2390</v>
      </c>
      <c r="F1759" s="1">
        <v>3</v>
      </c>
      <c r="G1759" s="1">
        <v>22587</v>
      </c>
      <c r="H1759" s="1">
        <v>5864</v>
      </c>
      <c r="I1759" s="1">
        <v>5864</v>
      </c>
      <c r="J1759" s="1" t="s">
        <v>184</v>
      </c>
      <c r="K1759" t="s">
        <v>991</v>
      </c>
      <c r="L1759" t="s">
        <v>635</v>
      </c>
      <c r="M1759" t="s">
        <v>635</v>
      </c>
      <c r="N1759" t="str">
        <f t="shared" si="27"/>
        <v>Inpatient Behavioral-H2O-Additional Items</v>
      </c>
      <c r="O1759">
        <f>COUNTIF([1]BriansMasterCategoryDefinitionL!$F$2:$F$525,N1759)</f>
        <v>0</v>
      </c>
    </row>
    <row r="1760" spans="1:15" hidden="1" x14ac:dyDescent="0.25">
      <c r="A1760" s="1">
        <v>74</v>
      </c>
      <c r="B1760" t="s">
        <v>891</v>
      </c>
      <c r="C1760" s="3" t="s">
        <v>1288</v>
      </c>
      <c r="D1760" s="3"/>
      <c r="E1760" s="1">
        <v>2390</v>
      </c>
      <c r="F1760" s="1">
        <v>3</v>
      </c>
      <c r="G1760" s="1">
        <v>22588</v>
      </c>
      <c r="H1760" s="1">
        <v>5865</v>
      </c>
      <c r="I1760" s="1">
        <v>5865</v>
      </c>
      <c r="J1760" s="1" t="s">
        <v>186</v>
      </c>
      <c r="K1760" t="s">
        <v>992</v>
      </c>
      <c r="L1760" t="s">
        <v>635</v>
      </c>
      <c r="M1760" t="s">
        <v>635</v>
      </c>
      <c r="N1760" t="str">
        <f t="shared" si="27"/>
        <v>Inpatient Behavioral-H2J-Additional Items</v>
      </c>
      <c r="O1760">
        <f>COUNTIF([1]BriansMasterCategoryDefinitionL!$F$2:$F$525,N1760)</f>
        <v>0</v>
      </c>
    </row>
    <row r="1761" spans="1:15" hidden="1" x14ac:dyDescent="0.25">
      <c r="A1761" s="1">
        <v>74</v>
      </c>
      <c r="B1761" t="s">
        <v>891</v>
      </c>
      <c r="C1761" s="3" t="s">
        <v>1288</v>
      </c>
      <c r="D1761" s="3"/>
      <c r="E1761" s="1">
        <v>2390</v>
      </c>
      <c r="F1761" s="1">
        <v>3</v>
      </c>
      <c r="G1761" s="1">
        <v>22589</v>
      </c>
      <c r="H1761" s="1">
        <v>5870</v>
      </c>
      <c r="I1761" s="1">
        <v>5870</v>
      </c>
      <c r="J1761" s="1" t="s">
        <v>161</v>
      </c>
      <c r="K1761" t="s">
        <v>993</v>
      </c>
      <c r="L1761" t="s">
        <v>635</v>
      </c>
      <c r="M1761" t="s">
        <v>635</v>
      </c>
      <c r="N1761" t="str">
        <f t="shared" si="27"/>
        <v>Inpatient Behavioral-H3J-Additional Items</v>
      </c>
      <c r="O1761">
        <f>COUNTIF([1]BriansMasterCategoryDefinitionL!$F$2:$F$525,N1761)</f>
        <v>0</v>
      </c>
    </row>
    <row r="1762" spans="1:15" hidden="1" x14ac:dyDescent="0.25">
      <c r="A1762" s="1">
        <v>74</v>
      </c>
      <c r="B1762" t="s">
        <v>891</v>
      </c>
      <c r="C1762" s="3" t="s">
        <v>1288</v>
      </c>
      <c r="D1762" s="3"/>
      <c r="E1762" s="1">
        <v>2390</v>
      </c>
      <c r="F1762" s="1">
        <v>3</v>
      </c>
      <c r="G1762" s="1">
        <v>22590</v>
      </c>
      <c r="H1762" s="1">
        <v>22590</v>
      </c>
      <c r="I1762" s="1">
        <v>22590</v>
      </c>
      <c r="K1762" t="s">
        <v>994</v>
      </c>
      <c r="L1762" t="s">
        <v>635</v>
      </c>
      <c r="M1762" t="s">
        <v>635</v>
      </c>
      <c r="N1762" t="str">
        <f t="shared" si="27"/>
        <v>Inpatient Behavioral--Additional Items</v>
      </c>
      <c r="O1762">
        <f>COUNTIF([1]BriansMasterCategoryDefinitionL!$F$2:$F$525,N1762)</f>
        <v>0</v>
      </c>
    </row>
    <row r="1763" spans="1:15" hidden="1" x14ac:dyDescent="0.25">
      <c r="A1763" s="1">
        <v>74</v>
      </c>
      <c r="B1763" t="s">
        <v>891</v>
      </c>
      <c r="C1763" s="3" t="s">
        <v>1288</v>
      </c>
      <c r="D1763" s="3"/>
      <c r="E1763" s="1">
        <v>2435</v>
      </c>
      <c r="F1763" s="1">
        <v>3</v>
      </c>
      <c r="G1763" s="1">
        <v>15761</v>
      </c>
      <c r="H1763" s="1">
        <v>15761</v>
      </c>
      <c r="I1763" s="1">
        <v>5864</v>
      </c>
      <c r="J1763" s="1" t="s">
        <v>184</v>
      </c>
      <c r="K1763" t="s">
        <v>892</v>
      </c>
      <c r="L1763" t="s">
        <v>893</v>
      </c>
      <c r="M1763" t="s">
        <v>893</v>
      </c>
      <c r="N1763" t="str">
        <f t="shared" si="27"/>
        <v>Inpatient Behavioral-H2O-Counseling and Treatment</v>
      </c>
      <c r="O1763">
        <f>COUNTIF([1]BriansMasterCategoryDefinitionL!$F$2:$F$525,N1763)</f>
        <v>1</v>
      </c>
    </row>
    <row r="1764" spans="1:15" hidden="1" x14ac:dyDescent="0.25">
      <c r="A1764" s="1">
        <v>74</v>
      </c>
      <c r="B1764" t="s">
        <v>891</v>
      </c>
      <c r="C1764" s="3" t="s">
        <v>1288</v>
      </c>
      <c r="D1764" s="3"/>
      <c r="E1764" s="1">
        <v>2435</v>
      </c>
      <c r="F1764" s="1">
        <v>3</v>
      </c>
      <c r="G1764" s="1">
        <v>15762</v>
      </c>
      <c r="H1764" s="1">
        <v>15762</v>
      </c>
      <c r="I1764" s="1">
        <v>5865</v>
      </c>
      <c r="J1764" s="1" t="s">
        <v>186</v>
      </c>
      <c r="K1764" t="s">
        <v>894</v>
      </c>
      <c r="L1764" t="s">
        <v>893</v>
      </c>
      <c r="M1764" t="s">
        <v>893</v>
      </c>
      <c r="N1764" t="str">
        <f t="shared" si="27"/>
        <v>Inpatient Behavioral-H2J-Counseling and Treatment</v>
      </c>
      <c r="O1764">
        <f>COUNTIF([1]BriansMasterCategoryDefinitionL!$F$2:$F$525,N1764)</f>
        <v>1</v>
      </c>
    </row>
    <row r="1765" spans="1:15" hidden="1" x14ac:dyDescent="0.25">
      <c r="A1765" s="1">
        <v>74</v>
      </c>
      <c r="B1765" t="s">
        <v>891</v>
      </c>
      <c r="C1765" s="3" t="s">
        <v>1288</v>
      </c>
      <c r="D1765" s="3"/>
      <c r="E1765" s="1">
        <v>2435</v>
      </c>
      <c r="F1765" s="1">
        <v>3</v>
      </c>
      <c r="G1765" s="1">
        <v>15763</v>
      </c>
      <c r="H1765" s="1">
        <v>15763</v>
      </c>
      <c r="I1765" s="1">
        <v>15763</v>
      </c>
      <c r="J1765" s="1" t="s">
        <v>895</v>
      </c>
      <c r="K1765" t="s">
        <v>896</v>
      </c>
      <c r="L1765" t="s">
        <v>893</v>
      </c>
      <c r="M1765" t="s">
        <v>893</v>
      </c>
      <c r="N1765" t="str">
        <f t="shared" si="27"/>
        <v>Inpatient Behavioral-H2CR-Counseling and Treatment</v>
      </c>
      <c r="O1765">
        <f>COUNTIF([1]BriansMasterCategoryDefinitionL!$F$2:$F$525,N1765)</f>
        <v>1</v>
      </c>
    </row>
    <row r="1766" spans="1:15" hidden="1" x14ac:dyDescent="0.25">
      <c r="A1766" s="1">
        <v>74</v>
      </c>
      <c r="B1766" t="s">
        <v>891</v>
      </c>
      <c r="C1766" s="3" t="s">
        <v>1288</v>
      </c>
      <c r="D1766" s="3"/>
      <c r="E1766" s="1">
        <v>2435</v>
      </c>
      <c r="F1766" s="1">
        <v>3</v>
      </c>
      <c r="G1766" s="1">
        <v>15764</v>
      </c>
      <c r="H1766" s="1">
        <v>15764</v>
      </c>
      <c r="I1766" s="1">
        <v>15764</v>
      </c>
      <c r="J1766" s="1" t="s">
        <v>897</v>
      </c>
      <c r="K1766" t="s">
        <v>898</v>
      </c>
      <c r="L1766" t="s">
        <v>893</v>
      </c>
      <c r="M1766" t="s">
        <v>893</v>
      </c>
      <c r="N1766" t="str">
        <f t="shared" si="27"/>
        <v>Inpatient Behavioral-H2AT-Counseling and Treatment</v>
      </c>
      <c r="O1766">
        <f>COUNTIF([1]BriansMasterCategoryDefinitionL!$F$2:$F$525,N1766)</f>
        <v>1</v>
      </c>
    </row>
    <row r="1767" spans="1:15" hidden="1" x14ac:dyDescent="0.25">
      <c r="A1767" s="1">
        <v>74</v>
      </c>
      <c r="B1767" t="s">
        <v>891</v>
      </c>
      <c r="C1767" s="3" t="s">
        <v>1288</v>
      </c>
      <c r="D1767" s="3"/>
      <c r="E1767" s="1">
        <v>2435</v>
      </c>
      <c r="F1767" s="1">
        <v>3</v>
      </c>
      <c r="G1767" s="1">
        <v>15765</v>
      </c>
      <c r="H1767" s="1">
        <v>15765</v>
      </c>
      <c r="I1767" s="1">
        <v>15765</v>
      </c>
      <c r="J1767" s="1" t="s">
        <v>899</v>
      </c>
      <c r="K1767" t="s">
        <v>900</v>
      </c>
      <c r="L1767" t="s">
        <v>893</v>
      </c>
      <c r="M1767" t="s">
        <v>893</v>
      </c>
      <c r="N1767" t="str">
        <f t="shared" si="27"/>
        <v>Inpatient Behavioral-H6DB-Counseling and Treatment</v>
      </c>
      <c r="O1767">
        <f>COUNTIF([1]BriansMasterCategoryDefinitionL!$F$2:$F$525,N1767)</f>
        <v>1</v>
      </c>
    </row>
    <row r="1768" spans="1:15" hidden="1" x14ac:dyDescent="0.25">
      <c r="A1768" s="1">
        <v>74</v>
      </c>
      <c r="B1768" t="s">
        <v>891</v>
      </c>
      <c r="C1768" s="3" t="s">
        <v>1288</v>
      </c>
      <c r="D1768" s="3"/>
      <c r="E1768" s="1">
        <v>2435</v>
      </c>
      <c r="F1768" s="1">
        <v>3</v>
      </c>
      <c r="G1768" s="1">
        <v>15767</v>
      </c>
      <c r="H1768" s="1">
        <v>15767</v>
      </c>
      <c r="I1768" s="1">
        <v>15933</v>
      </c>
      <c r="J1768" s="1" t="s">
        <v>901</v>
      </c>
      <c r="K1768" t="s">
        <v>902</v>
      </c>
      <c r="L1768" t="s">
        <v>893</v>
      </c>
      <c r="M1768" t="s">
        <v>893</v>
      </c>
      <c r="N1768" t="str">
        <f t="shared" si="27"/>
        <v>Inpatient Behavioral-Y4AN-Counseling and Treatment</v>
      </c>
      <c r="O1768">
        <f>COUNTIF([1]BriansMasterCategoryDefinitionL!$F$2:$F$525,N1768)</f>
        <v>1</v>
      </c>
    </row>
    <row r="1769" spans="1:15" hidden="1" x14ac:dyDescent="0.25">
      <c r="A1769" s="1">
        <v>74</v>
      </c>
      <c r="B1769" t="s">
        <v>891</v>
      </c>
      <c r="C1769" s="3" t="s">
        <v>1288</v>
      </c>
      <c r="D1769" s="3"/>
      <c r="E1769" s="1">
        <v>2435</v>
      </c>
      <c r="F1769" s="1">
        <v>3</v>
      </c>
      <c r="G1769" s="1">
        <v>15768</v>
      </c>
      <c r="H1769" s="1">
        <v>15768</v>
      </c>
      <c r="I1769" s="1">
        <v>15768</v>
      </c>
      <c r="J1769" s="1" t="s">
        <v>903</v>
      </c>
      <c r="K1769" t="s">
        <v>904</v>
      </c>
      <c r="L1769" t="s">
        <v>893</v>
      </c>
      <c r="M1769" t="s">
        <v>893</v>
      </c>
      <c r="N1769" t="str">
        <f t="shared" si="27"/>
        <v>Inpatient Behavioral-H2ZT-Counseling and Treatment</v>
      </c>
      <c r="O1769">
        <f>COUNTIF([1]BriansMasterCategoryDefinitionL!$F$2:$F$525,N1769)</f>
        <v>1</v>
      </c>
    </row>
    <row r="1770" spans="1:15" hidden="1" x14ac:dyDescent="0.25">
      <c r="A1770" s="1">
        <v>74</v>
      </c>
      <c r="B1770" t="s">
        <v>891</v>
      </c>
      <c r="C1770" s="3" t="s">
        <v>1288</v>
      </c>
      <c r="D1770" s="3"/>
      <c r="E1770" s="1">
        <v>2435</v>
      </c>
      <c r="F1770" s="1">
        <v>3</v>
      </c>
      <c r="G1770" s="1">
        <v>15769</v>
      </c>
      <c r="H1770" s="1">
        <v>15769</v>
      </c>
      <c r="I1770" s="1">
        <v>15934</v>
      </c>
      <c r="J1770" s="1" t="s">
        <v>905</v>
      </c>
      <c r="K1770" t="s">
        <v>906</v>
      </c>
      <c r="L1770" t="s">
        <v>893</v>
      </c>
      <c r="M1770" t="s">
        <v>893</v>
      </c>
      <c r="N1770" t="str">
        <f t="shared" si="27"/>
        <v>Inpatient Behavioral-Y4NC-Counseling and Treatment</v>
      </c>
      <c r="O1770">
        <f>COUNTIF([1]BriansMasterCategoryDefinitionL!$F$2:$F$525,N1770)</f>
        <v>1</v>
      </c>
    </row>
    <row r="1771" spans="1:15" hidden="1" x14ac:dyDescent="0.25">
      <c r="A1771" s="1">
        <v>74</v>
      </c>
      <c r="B1771" t="s">
        <v>891</v>
      </c>
      <c r="C1771" s="3" t="s">
        <v>1288</v>
      </c>
      <c r="D1771" s="3"/>
      <c r="E1771" s="1">
        <v>2435</v>
      </c>
      <c r="F1771" s="1">
        <v>3</v>
      </c>
      <c r="G1771" s="1">
        <v>15770</v>
      </c>
      <c r="H1771" s="1">
        <v>15770</v>
      </c>
      <c r="I1771" s="1">
        <v>15935</v>
      </c>
      <c r="J1771" s="1" t="s">
        <v>907</v>
      </c>
      <c r="K1771" t="s">
        <v>908</v>
      </c>
      <c r="L1771" t="s">
        <v>893</v>
      </c>
      <c r="M1771" t="s">
        <v>893</v>
      </c>
      <c r="N1771" t="str">
        <f t="shared" si="27"/>
        <v>Inpatient Behavioral-Y11A-Counseling and Treatment</v>
      </c>
      <c r="O1771">
        <f>COUNTIF([1]BriansMasterCategoryDefinitionL!$F$2:$F$525,N1771)</f>
        <v>1</v>
      </c>
    </row>
    <row r="1772" spans="1:15" hidden="1" x14ac:dyDescent="0.25">
      <c r="A1772" s="1">
        <v>74</v>
      </c>
      <c r="B1772" t="s">
        <v>891</v>
      </c>
      <c r="C1772" s="3" t="s">
        <v>1288</v>
      </c>
      <c r="D1772" s="3"/>
      <c r="E1772" s="1">
        <v>2435</v>
      </c>
      <c r="F1772" s="1">
        <v>3</v>
      </c>
      <c r="G1772" s="1">
        <v>15771</v>
      </c>
      <c r="H1772" s="1">
        <v>15771</v>
      </c>
      <c r="I1772" s="1">
        <v>15936</v>
      </c>
      <c r="J1772" s="1" t="s">
        <v>909</v>
      </c>
      <c r="K1772" t="s">
        <v>910</v>
      </c>
      <c r="L1772" t="s">
        <v>893</v>
      </c>
      <c r="M1772" t="s">
        <v>893</v>
      </c>
      <c r="N1772" t="str">
        <f t="shared" si="27"/>
        <v>Inpatient Behavioral-Y11B-Counseling and Treatment</v>
      </c>
      <c r="O1772">
        <f>COUNTIF([1]BriansMasterCategoryDefinitionL!$F$2:$F$525,N1772)</f>
        <v>1</v>
      </c>
    </row>
    <row r="1773" spans="1:15" hidden="1" x14ac:dyDescent="0.25">
      <c r="A1773" s="1">
        <v>74</v>
      </c>
      <c r="B1773" t="s">
        <v>891</v>
      </c>
      <c r="C1773" s="3" t="s">
        <v>1288</v>
      </c>
      <c r="D1773" s="3"/>
      <c r="E1773" s="1">
        <v>2435</v>
      </c>
      <c r="F1773" s="1">
        <v>3</v>
      </c>
      <c r="G1773" s="1">
        <v>15772</v>
      </c>
      <c r="H1773" s="1">
        <v>15772</v>
      </c>
      <c r="I1773" s="1">
        <v>15937</v>
      </c>
      <c r="J1773" s="1" t="s">
        <v>911</v>
      </c>
      <c r="K1773" t="s">
        <v>912</v>
      </c>
      <c r="L1773" t="s">
        <v>893</v>
      </c>
      <c r="M1773" t="s">
        <v>893</v>
      </c>
      <c r="N1773" t="str">
        <f t="shared" si="27"/>
        <v>Inpatient Behavioral-Y11C-Counseling and Treatment</v>
      </c>
      <c r="O1773">
        <f>COUNTIF([1]BriansMasterCategoryDefinitionL!$F$2:$F$525,N1773)</f>
        <v>1</v>
      </c>
    </row>
    <row r="1774" spans="1:15" hidden="1" x14ac:dyDescent="0.25">
      <c r="A1774" s="1">
        <v>74</v>
      </c>
      <c r="B1774" t="s">
        <v>891</v>
      </c>
      <c r="C1774" s="3" t="s">
        <v>1288</v>
      </c>
      <c r="D1774" s="3"/>
      <c r="E1774" s="1">
        <v>2435</v>
      </c>
      <c r="F1774" s="1">
        <v>3</v>
      </c>
      <c r="G1774" s="1">
        <v>15773</v>
      </c>
      <c r="H1774" s="1">
        <v>15773</v>
      </c>
      <c r="I1774" s="1">
        <v>15938</v>
      </c>
      <c r="J1774" s="1" t="s">
        <v>206</v>
      </c>
      <c r="K1774" t="s">
        <v>913</v>
      </c>
      <c r="L1774" t="s">
        <v>893</v>
      </c>
      <c r="M1774" t="s">
        <v>893</v>
      </c>
      <c r="N1774" t="str">
        <f t="shared" si="27"/>
        <v>Inpatient Behavioral-Y11D-Counseling and Treatment</v>
      </c>
      <c r="O1774">
        <f>COUNTIF([1]BriansMasterCategoryDefinitionL!$F$2:$F$525,N1774)</f>
        <v>1</v>
      </c>
    </row>
    <row r="1775" spans="1:15" hidden="1" x14ac:dyDescent="0.25">
      <c r="A1775" s="1">
        <v>74</v>
      </c>
      <c r="B1775" t="s">
        <v>891</v>
      </c>
      <c r="C1775" s="3" t="s">
        <v>1288</v>
      </c>
      <c r="D1775" s="3"/>
      <c r="E1775" s="1">
        <v>2435</v>
      </c>
      <c r="F1775" s="1">
        <v>3</v>
      </c>
      <c r="G1775" s="1">
        <v>15774</v>
      </c>
      <c r="H1775" s="1">
        <v>15774</v>
      </c>
      <c r="I1775" s="1">
        <v>14535</v>
      </c>
      <c r="J1775" s="1" t="s">
        <v>914</v>
      </c>
      <c r="K1775" t="s">
        <v>915</v>
      </c>
      <c r="L1775" t="s">
        <v>893</v>
      </c>
      <c r="M1775" t="s">
        <v>893</v>
      </c>
      <c r="N1775" t="str">
        <f t="shared" si="27"/>
        <v>Inpatient Behavioral-Y11M-Counseling and Treatment</v>
      </c>
      <c r="O1775">
        <f>COUNTIF([1]BriansMasterCategoryDefinitionL!$F$2:$F$525,N1775)</f>
        <v>1</v>
      </c>
    </row>
    <row r="1776" spans="1:15" hidden="1" x14ac:dyDescent="0.25">
      <c r="A1776" s="1">
        <v>74</v>
      </c>
      <c r="B1776" t="s">
        <v>891</v>
      </c>
      <c r="C1776" s="3" t="s">
        <v>1288</v>
      </c>
      <c r="D1776" s="3"/>
      <c r="E1776" s="1">
        <v>2435</v>
      </c>
      <c r="F1776" s="1">
        <v>3</v>
      </c>
      <c r="G1776" s="1">
        <v>15775</v>
      </c>
      <c r="H1776" s="1">
        <v>15775</v>
      </c>
      <c r="I1776" s="1">
        <v>15939</v>
      </c>
      <c r="J1776" s="1" t="s">
        <v>916</v>
      </c>
      <c r="K1776" t="s">
        <v>917</v>
      </c>
      <c r="L1776" t="s">
        <v>893</v>
      </c>
      <c r="M1776" t="s">
        <v>893</v>
      </c>
      <c r="N1776" t="str">
        <f t="shared" si="27"/>
        <v>Inpatient Behavioral-Y4BN-Counseling and Treatment</v>
      </c>
      <c r="O1776">
        <f>COUNTIF([1]BriansMasterCategoryDefinitionL!$F$2:$F$525,N1776)</f>
        <v>1</v>
      </c>
    </row>
    <row r="1777" spans="1:15" hidden="1" x14ac:dyDescent="0.25">
      <c r="A1777" s="1">
        <v>74</v>
      </c>
      <c r="B1777" t="s">
        <v>891</v>
      </c>
      <c r="C1777" s="3" t="s">
        <v>1288</v>
      </c>
      <c r="D1777" s="3"/>
      <c r="E1777" s="1">
        <v>2435</v>
      </c>
      <c r="F1777" s="1">
        <v>3</v>
      </c>
      <c r="G1777" s="1">
        <v>15777</v>
      </c>
      <c r="H1777" s="1">
        <v>15777</v>
      </c>
      <c r="I1777" s="1">
        <v>14539</v>
      </c>
      <c r="J1777" s="1" t="s">
        <v>918</v>
      </c>
      <c r="K1777" t="s">
        <v>919</v>
      </c>
      <c r="L1777" t="s">
        <v>893</v>
      </c>
      <c r="M1777" t="s">
        <v>893</v>
      </c>
      <c r="N1777" t="str">
        <f t="shared" si="27"/>
        <v>Inpatient Behavioral-Y11R-Counseling and Treatment</v>
      </c>
      <c r="O1777">
        <f>COUNTIF([1]BriansMasterCategoryDefinitionL!$F$2:$F$525,N1777)</f>
        <v>1</v>
      </c>
    </row>
    <row r="1778" spans="1:15" hidden="1" x14ac:dyDescent="0.25">
      <c r="A1778" s="1">
        <v>74</v>
      </c>
      <c r="B1778" t="s">
        <v>891</v>
      </c>
      <c r="C1778" s="3" t="s">
        <v>1288</v>
      </c>
      <c r="D1778" s="3"/>
      <c r="E1778" s="1">
        <v>2435</v>
      </c>
      <c r="F1778" s="1">
        <v>3</v>
      </c>
      <c r="G1778" s="1">
        <v>15784</v>
      </c>
      <c r="H1778" s="1">
        <v>15784</v>
      </c>
      <c r="I1778" s="1">
        <v>15784</v>
      </c>
      <c r="J1778" s="1" t="s">
        <v>920</v>
      </c>
      <c r="K1778" t="s">
        <v>921</v>
      </c>
      <c r="L1778" t="s">
        <v>893</v>
      </c>
      <c r="M1778" t="s">
        <v>893</v>
      </c>
      <c r="N1778" t="str">
        <f t="shared" si="27"/>
        <v>Inpatient Behavioral-H11C-Counseling and Treatment</v>
      </c>
      <c r="O1778">
        <f>COUNTIF([1]BriansMasterCategoryDefinitionL!$F$2:$F$525,N1778)</f>
        <v>1</v>
      </c>
    </row>
    <row r="1779" spans="1:15" hidden="1" x14ac:dyDescent="0.25">
      <c r="A1779" s="1">
        <v>74</v>
      </c>
      <c r="B1779" t="s">
        <v>891</v>
      </c>
      <c r="C1779" s="3" t="s">
        <v>1288</v>
      </c>
      <c r="D1779" s="3"/>
      <c r="E1779" s="1">
        <v>2435</v>
      </c>
      <c r="F1779" s="1">
        <v>3</v>
      </c>
      <c r="G1779" s="1">
        <v>22943</v>
      </c>
      <c r="H1779" s="1">
        <v>22943</v>
      </c>
      <c r="I1779" s="1">
        <v>22943</v>
      </c>
      <c r="K1779" t="s">
        <v>660</v>
      </c>
      <c r="L1779" t="s">
        <v>893</v>
      </c>
      <c r="M1779" t="s">
        <v>893</v>
      </c>
      <c r="N1779" t="str">
        <f t="shared" si="27"/>
        <v>Inpatient Behavioral--Counseling and Treatment</v>
      </c>
      <c r="O1779">
        <f>COUNTIF([1]BriansMasterCategoryDefinitionL!$F$2:$F$525,N1779)</f>
        <v>0</v>
      </c>
    </row>
    <row r="1780" spans="1:15" hidden="1" x14ac:dyDescent="0.25">
      <c r="A1780" s="1">
        <v>74</v>
      </c>
      <c r="B1780" t="s">
        <v>891</v>
      </c>
      <c r="C1780" s="3" t="s">
        <v>1288</v>
      </c>
      <c r="D1780" s="3"/>
      <c r="E1780" s="1">
        <v>2435</v>
      </c>
      <c r="F1780" s="1">
        <v>3</v>
      </c>
      <c r="G1780" s="1">
        <v>15785</v>
      </c>
      <c r="H1780" s="1">
        <v>5885</v>
      </c>
      <c r="I1780" s="1">
        <v>5885</v>
      </c>
      <c r="J1780" s="1" t="s">
        <v>231</v>
      </c>
      <c r="K1780" t="s">
        <v>922</v>
      </c>
      <c r="L1780" t="s">
        <v>314</v>
      </c>
      <c r="M1780" t="s">
        <v>314</v>
      </c>
      <c r="N1780" t="str">
        <f t="shared" si="27"/>
        <v>Inpatient Behavioral-H30-Overall Rating</v>
      </c>
      <c r="O1780">
        <f>COUNTIF([1]BriansMasterCategoryDefinitionL!$F$2:$F$525,N1780)</f>
        <v>1</v>
      </c>
    </row>
    <row r="1781" spans="1:15" hidden="1" x14ac:dyDescent="0.25">
      <c r="A1781" s="1">
        <v>74</v>
      </c>
      <c r="B1781" t="s">
        <v>891</v>
      </c>
      <c r="C1781" s="3" t="s">
        <v>1288</v>
      </c>
      <c r="D1781" s="3"/>
      <c r="E1781" s="1">
        <v>2435</v>
      </c>
      <c r="F1781" s="1">
        <v>3</v>
      </c>
      <c r="G1781" s="1">
        <v>15778</v>
      </c>
      <c r="H1781" s="1">
        <v>5886</v>
      </c>
      <c r="I1781" s="1">
        <v>5886</v>
      </c>
      <c r="J1781" s="1" t="s">
        <v>252</v>
      </c>
      <c r="K1781" t="s">
        <v>923</v>
      </c>
      <c r="L1781" t="s">
        <v>314</v>
      </c>
      <c r="M1781" t="s">
        <v>314</v>
      </c>
      <c r="N1781" t="str">
        <f t="shared" si="27"/>
        <v>Inpatient Behavioral-H17-Overall Rating</v>
      </c>
      <c r="O1781">
        <f>COUNTIF([1]BriansMasterCategoryDefinitionL!$F$2:$F$525,N1781)</f>
        <v>0</v>
      </c>
    </row>
    <row r="1782" spans="1:15" hidden="1" x14ac:dyDescent="0.25">
      <c r="A1782" s="1">
        <v>74</v>
      </c>
      <c r="B1782" t="s">
        <v>891</v>
      </c>
      <c r="C1782" s="3" t="s">
        <v>1288</v>
      </c>
      <c r="D1782" s="3"/>
      <c r="E1782" s="1">
        <v>2468</v>
      </c>
      <c r="F1782" s="1">
        <v>2</v>
      </c>
      <c r="G1782" s="1">
        <v>15761</v>
      </c>
      <c r="H1782" s="1">
        <v>15761</v>
      </c>
      <c r="I1782" s="1">
        <v>5864</v>
      </c>
      <c r="J1782" s="1" t="s">
        <v>184</v>
      </c>
      <c r="K1782" t="s">
        <v>892</v>
      </c>
      <c r="L1782" t="s">
        <v>893</v>
      </c>
      <c r="M1782" t="s">
        <v>893</v>
      </c>
      <c r="N1782" t="str">
        <f t="shared" si="27"/>
        <v>Inpatient Behavioral-H2O-Counseling and Treatment</v>
      </c>
      <c r="O1782">
        <f>COUNTIF([1]BriansMasterCategoryDefinitionL!$F$2:$F$525,N1782)</f>
        <v>1</v>
      </c>
    </row>
    <row r="1783" spans="1:15" hidden="1" x14ac:dyDescent="0.25">
      <c r="A1783" s="1">
        <v>74</v>
      </c>
      <c r="B1783" t="s">
        <v>891</v>
      </c>
      <c r="C1783" s="3" t="s">
        <v>1288</v>
      </c>
      <c r="D1783" s="3"/>
      <c r="E1783" s="1">
        <v>2468</v>
      </c>
      <c r="F1783" s="1">
        <v>2</v>
      </c>
      <c r="G1783" s="1">
        <v>15762</v>
      </c>
      <c r="H1783" s="1">
        <v>15762</v>
      </c>
      <c r="I1783" s="1">
        <v>5865</v>
      </c>
      <c r="J1783" s="1" t="s">
        <v>186</v>
      </c>
      <c r="K1783" t="s">
        <v>894</v>
      </c>
      <c r="L1783" t="s">
        <v>893</v>
      </c>
      <c r="M1783" t="s">
        <v>893</v>
      </c>
      <c r="N1783" t="str">
        <f t="shared" si="27"/>
        <v>Inpatient Behavioral-H2J-Counseling and Treatment</v>
      </c>
      <c r="O1783">
        <f>COUNTIF([1]BriansMasterCategoryDefinitionL!$F$2:$F$525,N1783)</f>
        <v>1</v>
      </c>
    </row>
    <row r="1784" spans="1:15" hidden="1" x14ac:dyDescent="0.25">
      <c r="A1784" s="1">
        <v>74</v>
      </c>
      <c r="B1784" t="s">
        <v>891</v>
      </c>
      <c r="C1784" s="3" t="s">
        <v>1288</v>
      </c>
      <c r="D1784" s="3"/>
      <c r="E1784" s="1">
        <v>2468</v>
      </c>
      <c r="F1784" s="1">
        <v>2</v>
      </c>
      <c r="G1784" s="1">
        <v>15763</v>
      </c>
      <c r="H1784" s="1">
        <v>15763</v>
      </c>
      <c r="I1784" s="1">
        <v>15763</v>
      </c>
      <c r="J1784" s="1" t="s">
        <v>895</v>
      </c>
      <c r="K1784" t="s">
        <v>896</v>
      </c>
      <c r="L1784" t="s">
        <v>893</v>
      </c>
      <c r="M1784" t="s">
        <v>893</v>
      </c>
      <c r="N1784" t="str">
        <f t="shared" si="27"/>
        <v>Inpatient Behavioral-H2CR-Counseling and Treatment</v>
      </c>
      <c r="O1784">
        <f>COUNTIF([1]BriansMasterCategoryDefinitionL!$F$2:$F$525,N1784)</f>
        <v>1</v>
      </c>
    </row>
    <row r="1785" spans="1:15" hidden="1" x14ac:dyDescent="0.25">
      <c r="A1785" s="1">
        <v>74</v>
      </c>
      <c r="B1785" t="s">
        <v>891</v>
      </c>
      <c r="C1785" s="3" t="s">
        <v>1288</v>
      </c>
      <c r="D1785" s="3"/>
      <c r="E1785" s="1">
        <v>2468</v>
      </c>
      <c r="F1785" s="1">
        <v>2</v>
      </c>
      <c r="G1785" s="1">
        <v>15764</v>
      </c>
      <c r="H1785" s="1">
        <v>15764</v>
      </c>
      <c r="I1785" s="1">
        <v>15764</v>
      </c>
      <c r="J1785" s="1" t="s">
        <v>897</v>
      </c>
      <c r="K1785" t="s">
        <v>898</v>
      </c>
      <c r="L1785" t="s">
        <v>893</v>
      </c>
      <c r="M1785" t="s">
        <v>893</v>
      </c>
      <c r="N1785" t="str">
        <f t="shared" si="27"/>
        <v>Inpatient Behavioral-H2AT-Counseling and Treatment</v>
      </c>
      <c r="O1785">
        <f>COUNTIF([1]BriansMasterCategoryDefinitionL!$F$2:$F$525,N1785)</f>
        <v>1</v>
      </c>
    </row>
    <row r="1786" spans="1:15" hidden="1" x14ac:dyDescent="0.25">
      <c r="A1786" s="1">
        <v>74</v>
      </c>
      <c r="B1786" t="s">
        <v>891</v>
      </c>
      <c r="C1786" s="3" t="s">
        <v>1288</v>
      </c>
      <c r="D1786" s="3"/>
      <c r="E1786" s="1">
        <v>2468</v>
      </c>
      <c r="F1786" s="1">
        <v>2</v>
      </c>
      <c r="G1786" s="1">
        <v>15765</v>
      </c>
      <c r="H1786" s="1">
        <v>15765</v>
      </c>
      <c r="I1786" s="1">
        <v>15765</v>
      </c>
      <c r="J1786" s="1" t="s">
        <v>899</v>
      </c>
      <c r="K1786" t="s">
        <v>900</v>
      </c>
      <c r="L1786" t="s">
        <v>893</v>
      </c>
      <c r="M1786" t="s">
        <v>893</v>
      </c>
      <c r="N1786" t="str">
        <f t="shared" si="27"/>
        <v>Inpatient Behavioral-H6DB-Counseling and Treatment</v>
      </c>
      <c r="O1786">
        <f>COUNTIF([1]BriansMasterCategoryDefinitionL!$F$2:$F$525,N1786)</f>
        <v>1</v>
      </c>
    </row>
    <row r="1787" spans="1:15" hidden="1" x14ac:dyDescent="0.25">
      <c r="A1787" s="1">
        <v>74</v>
      </c>
      <c r="B1787" t="s">
        <v>891</v>
      </c>
      <c r="C1787" s="3" t="s">
        <v>1288</v>
      </c>
      <c r="D1787" s="3"/>
      <c r="E1787" s="1">
        <v>2468</v>
      </c>
      <c r="F1787" s="1">
        <v>2</v>
      </c>
      <c r="G1787" s="1">
        <v>15767</v>
      </c>
      <c r="H1787" s="1">
        <v>15767</v>
      </c>
      <c r="I1787" s="1">
        <v>15933</v>
      </c>
      <c r="J1787" s="1" t="s">
        <v>901</v>
      </c>
      <c r="K1787" t="s">
        <v>902</v>
      </c>
      <c r="L1787" t="s">
        <v>893</v>
      </c>
      <c r="M1787" t="s">
        <v>893</v>
      </c>
      <c r="N1787" t="str">
        <f t="shared" si="27"/>
        <v>Inpatient Behavioral-Y4AN-Counseling and Treatment</v>
      </c>
      <c r="O1787">
        <f>COUNTIF([1]BriansMasterCategoryDefinitionL!$F$2:$F$525,N1787)</f>
        <v>1</v>
      </c>
    </row>
    <row r="1788" spans="1:15" hidden="1" x14ac:dyDescent="0.25">
      <c r="A1788" s="1">
        <v>74</v>
      </c>
      <c r="B1788" t="s">
        <v>891</v>
      </c>
      <c r="C1788" s="3" t="s">
        <v>1288</v>
      </c>
      <c r="D1788" s="3"/>
      <c r="E1788" s="1">
        <v>2468</v>
      </c>
      <c r="F1788" s="1">
        <v>2</v>
      </c>
      <c r="G1788" s="1">
        <v>15768</v>
      </c>
      <c r="H1788" s="1">
        <v>15768</v>
      </c>
      <c r="I1788" s="1">
        <v>15768</v>
      </c>
      <c r="J1788" s="1" t="s">
        <v>903</v>
      </c>
      <c r="K1788" t="s">
        <v>904</v>
      </c>
      <c r="L1788" t="s">
        <v>893</v>
      </c>
      <c r="M1788" t="s">
        <v>893</v>
      </c>
      <c r="N1788" t="str">
        <f t="shared" si="27"/>
        <v>Inpatient Behavioral-H2ZT-Counseling and Treatment</v>
      </c>
      <c r="O1788">
        <f>COUNTIF([1]BriansMasterCategoryDefinitionL!$F$2:$F$525,N1788)</f>
        <v>1</v>
      </c>
    </row>
    <row r="1789" spans="1:15" hidden="1" x14ac:dyDescent="0.25">
      <c r="A1789" s="1">
        <v>74</v>
      </c>
      <c r="B1789" t="s">
        <v>891</v>
      </c>
      <c r="C1789" s="3" t="s">
        <v>1288</v>
      </c>
      <c r="D1789" s="3"/>
      <c r="E1789" s="1">
        <v>2468</v>
      </c>
      <c r="F1789" s="1">
        <v>2</v>
      </c>
      <c r="G1789" s="1">
        <v>15769</v>
      </c>
      <c r="H1789" s="1">
        <v>15769</v>
      </c>
      <c r="I1789" s="1">
        <v>15934</v>
      </c>
      <c r="J1789" s="1" t="s">
        <v>905</v>
      </c>
      <c r="K1789" t="s">
        <v>906</v>
      </c>
      <c r="L1789" t="s">
        <v>893</v>
      </c>
      <c r="M1789" t="s">
        <v>893</v>
      </c>
      <c r="N1789" t="str">
        <f t="shared" si="27"/>
        <v>Inpatient Behavioral-Y4NC-Counseling and Treatment</v>
      </c>
      <c r="O1789">
        <f>COUNTIF([1]BriansMasterCategoryDefinitionL!$F$2:$F$525,N1789)</f>
        <v>1</v>
      </c>
    </row>
    <row r="1790" spans="1:15" hidden="1" x14ac:dyDescent="0.25">
      <c r="A1790" s="1">
        <v>74</v>
      </c>
      <c r="B1790" t="s">
        <v>891</v>
      </c>
      <c r="C1790" s="3" t="s">
        <v>1288</v>
      </c>
      <c r="D1790" s="3"/>
      <c r="E1790" s="1">
        <v>2468</v>
      </c>
      <c r="F1790" s="1">
        <v>2</v>
      </c>
      <c r="G1790" s="1">
        <v>15770</v>
      </c>
      <c r="H1790" s="1">
        <v>15770</v>
      </c>
      <c r="I1790" s="1">
        <v>15935</v>
      </c>
      <c r="J1790" s="1" t="s">
        <v>907</v>
      </c>
      <c r="K1790" t="s">
        <v>908</v>
      </c>
      <c r="L1790" t="s">
        <v>893</v>
      </c>
      <c r="M1790" t="s">
        <v>893</v>
      </c>
      <c r="N1790" t="str">
        <f t="shared" si="27"/>
        <v>Inpatient Behavioral-Y11A-Counseling and Treatment</v>
      </c>
      <c r="O1790">
        <f>COUNTIF([1]BriansMasterCategoryDefinitionL!$F$2:$F$525,N1790)</f>
        <v>1</v>
      </c>
    </row>
    <row r="1791" spans="1:15" hidden="1" x14ac:dyDescent="0.25">
      <c r="A1791" s="1">
        <v>74</v>
      </c>
      <c r="B1791" t="s">
        <v>891</v>
      </c>
      <c r="C1791" s="3" t="s">
        <v>1288</v>
      </c>
      <c r="D1791" s="3"/>
      <c r="E1791" s="1">
        <v>2468</v>
      </c>
      <c r="F1791" s="1">
        <v>2</v>
      </c>
      <c r="G1791" s="1">
        <v>15771</v>
      </c>
      <c r="H1791" s="1">
        <v>15771</v>
      </c>
      <c r="I1791" s="1">
        <v>15936</v>
      </c>
      <c r="J1791" s="1" t="s">
        <v>909</v>
      </c>
      <c r="K1791" t="s">
        <v>910</v>
      </c>
      <c r="L1791" t="s">
        <v>893</v>
      </c>
      <c r="M1791" t="s">
        <v>893</v>
      </c>
      <c r="N1791" t="str">
        <f t="shared" si="27"/>
        <v>Inpatient Behavioral-Y11B-Counseling and Treatment</v>
      </c>
      <c r="O1791">
        <f>COUNTIF([1]BriansMasterCategoryDefinitionL!$F$2:$F$525,N1791)</f>
        <v>1</v>
      </c>
    </row>
    <row r="1792" spans="1:15" hidden="1" x14ac:dyDescent="0.25">
      <c r="A1792" s="1">
        <v>74</v>
      </c>
      <c r="B1792" t="s">
        <v>891</v>
      </c>
      <c r="C1792" s="3" t="s">
        <v>1288</v>
      </c>
      <c r="D1792" s="3"/>
      <c r="E1792" s="1">
        <v>2468</v>
      </c>
      <c r="F1792" s="1">
        <v>2</v>
      </c>
      <c r="G1792" s="1">
        <v>15772</v>
      </c>
      <c r="H1792" s="1">
        <v>15772</v>
      </c>
      <c r="I1792" s="1">
        <v>15937</v>
      </c>
      <c r="J1792" s="1" t="s">
        <v>911</v>
      </c>
      <c r="K1792" t="s">
        <v>912</v>
      </c>
      <c r="L1792" t="s">
        <v>893</v>
      </c>
      <c r="M1792" t="s">
        <v>893</v>
      </c>
      <c r="N1792" t="str">
        <f t="shared" si="27"/>
        <v>Inpatient Behavioral-Y11C-Counseling and Treatment</v>
      </c>
      <c r="O1792">
        <f>COUNTIF([1]BriansMasterCategoryDefinitionL!$F$2:$F$525,N1792)</f>
        <v>1</v>
      </c>
    </row>
    <row r="1793" spans="1:15" hidden="1" x14ac:dyDescent="0.25">
      <c r="A1793" s="1">
        <v>74</v>
      </c>
      <c r="B1793" t="s">
        <v>891</v>
      </c>
      <c r="C1793" s="3" t="s">
        <v>1288</v>
      </c>
      <c r="D1793" s="3"/>
      <c r="E1793" s="1">
        <v>2468</v>
      </c>
      <c r="F1793" s="1">
        <v>2</v>
      </c>
      <c r="G1793" s="1">
        <v>15773</v>
      </c>
      <c r="H1793" s="1">
        <v>15773</v>
      </c>
      <c r="I1793" s="1">
        <v>15938</v>
      </c>
      <c r="J1793" s="1" t="s">
        <v>206</v>
      </c>
      <c r="K1793" t="s">
        <v>913</v>
      </c>
      <c r="L1793" t="s">
        <v>893</v>
      </c>
      <c r="M1793" t="s">
        <v>893</v>
      </c>
      <c r="N1793" t="str">
        <f t="shared" si="27"/>
        <v>Inpatient Behavioral-Y11D-Counseling and Treatment</v>
      </c>
      <c r="O1793">
        <f>COUNTIF([1]BriansMasterCategoryDefinitionL!$F$2:$F$525,N1793)</f>
        <v>1</v>
      </c>
    </row>
    <row r="1794" spans="1:15" hidden="1" x14ac:dyDescent="0.25">
      <c r="A1794" s="1">
        <v>74</v>
      </c>
      <c r="B1794" t="s">
        <v>891</v>
      </c>
      <c r="C1794" s="3" t="s">
        <v>1288</v>
      </c>
      <c r="D1794" s="3"/>
      <c r="E1794" s="1">
        <v>2468</v>
      </c>
      <c r="F1794" s="1">
        <v>2</v>
      </c>
      <c r="G1794" s="1">
        <v>15774</v>
      </c>
      <c r="H1794" s="1">
        <v>15774</v>
      </c>
      <c r="I1794" s="1">
        <v>14535</v>
      </c>
      <c r="J1794" s="1" t="s">
        <v>914</v>
      </c>
      <c r="K1794" t="s">
        <v>915</v>
      </c>
      <c r="L1794" t="s">
        <v>893</v>
      </c>
      <c r="M1794" t="s">
        <v>893</v>
      </c>
      <c r="N1794" t="str">
        <f t="shared" si="27"/>
        <v>Inpatient Behavioral-Y11M-Counseling and Treatment</v>
      </c>
      <c r="O1794">
        <f>COUNTIF([1]BriansMasterCategoryDefinitionL!$F$2:$F$525,N1794)</f>
        <v>1</v>
      </c>
    </row>
    <row r="1795" spans="1:15" hidden="1" x14ac:dyDescent="0.25">
      <c r="A1795" s="1">
        <v>74</v>
      </c>
      <c r="B1795" t="s">
        <v>891</v>
      </c>
      <c r="C1795" s="3" t="s">
        <v>1288</v>
      </c>
      <c r="D1795" s="3"/>
      <c r="E1795" s="1">
        <v>2468</v>
      </c>
      <c r="F1795" s="1">
        <v>2</v>
      </c>
      <c r="G1795" s="1">
        <v>15775</v>
      </c>
      <c r="H1795" s="1">
        <v>15775</v>
      </c>
      <c r="I1795" s="1">
        <v>15939</v>
      </c>
      <c r="J1795" s="1" t="s">
        <v>916</v>
      </c>
      <c r="K1795" t="s">
        <v>917</v>
      </c>
      <c r="L1795" t="s">
        <v>893</v>
      </c>
      <c r="M1795" t="s">
        <v>893</v>
      </c>
      <c r="N1795" t="str">
        <f t="shared" ref="N1795:N1858" si="28">CONCATENATE(C1795,"-",J1795,"-",M1795)</f>
        <v>Inpatient Behavioral-Y4BN-Counseling and Treatment</v>
      </c>
      <c r="O1795">
        <f>COUNTIF([1]BriansMasterCategoryDefinitionL!$F$2:$F$525,N1795)</f>
        <v>1</v>
      </c>
    </row>
    <row r="1796" spans="1:15" hidden="1" x14ac:dyDescent="0.25">
      <c r="A1796" s="1">
        <v>74</v>
      </c>
      <c r="B1796" t="s">
        <v>891</v>
      </c>
      <c r="C1796" s="3" t="s">
        <v>1288</v>
      </c>
      <c r="D1796" s="3"/>
      <c r="E1796" s="1">
        <v>2468</v>
      </c>
      <c r="F1796" s="1">
        <v>2</v>
      </c>
      <c r="G1796" s="1">
        <v>15777</v>
      </c>
      <c r="H1796" s="1">
        <v>15777</v>
      </c>
      <c r="I1796" s="1">
        <v>14539</v>
      </c>
      <c r="J1796" s="1" t="s">
        <v>918</v>
      </c>
      <c r="K1796" t="s">
        <v>919</v>
      </c>
      <c r="L1796" t="s">
        <v>893</v>
      </c>
      <c r="M1796" t="s">
        <v>893</v>
      </c>
      <c r="N1796" t="str">
        <f t="shared" si="28"/>
        <v>Inpatient Behavioral-Y11R-Counseling and Treatment</v>
      </c>
      <c r="O1796">
        <f>COUNTIF([1]BriansMasterCategoryDefinitionL!$F$2:$F$525,N1796)</f>
        <v>1</v>
      </c>
    </row>
    <row r="1797" spans="1:15" hidden="1" x14ac:dyDescent="0.25">
      <c r="A1797" s="1">
        <v>74</v>
      </c>
      <c r="B1797" t="s">
        <v>891</v>
      </c>
      <c r="C1797" s="3" t="s">
        <v>1288</v>
      </c>
      <c r="D1797" s="3"/>
      <c r="E1797" s="1">
        <v>2468</v>
      </c>
      <c r="F1797" s="1">
        <v>2</v>
      </c>
      <c r="G1797" s="1">
        <v>15784</v>
      </c>
      <c r="H1797" s="1">
        <v>15784</v>
      </c>
      <c r="I1797" s="1">
        <v>15784</v>
      </c>
      <c r="J1797" s="1" t="s">
        <v>920</v>
      </c>
      <c r="K1797" t="s">
        <v>921</v>
      </c>
      <c r="L1797" t="s">
        <v>893</v>
      </c>
      <c r="M1797" t="s">
        <v>893</v>
      </c>
      <c r="N1797" t="str">
        <f t="shared" si="28"/>
        <v>Inpatient Behavioral-H11C-Counseling and Treatment</v>
      </c>
      <c r="O1797">
        <f>COUNTIF([1]BriansMasterCategoryDefinitionL!$F$2:$F$525,N1797)</f>
        <v>1</v>
      </c>
    </row>
    <row r="1798" spans="1:15" hidden="1" x14ac:dyDescent="0.25">
      <c r="A1798" s="1">
        <v>74</v>
      </c>
      <c r="B1798" t="s">
        <v>891</v>
      </c>
      <c r="C1798" s="3" t="s">
        <v>1288</v>
      </c>
      <c r="D1798" s="3"/>
      <c r="E1798" s="1">
        <v>2468</v>
      </c>
      <c r="F1798" s="1">
        <v>2</v>
      </c>
      <c r="G1798" s="1">
        <v>15785</v>
      </c>
      <c r="H1798" s="1">
        <v>5885</v>
      </c>
      <c r="I1798" s="1">
        <v>5885</v>
      </c>
      <c r="J1798" s="1" t="s">
        <v>231</v>
      </c>
      <c r="K1798" t="s">
        <v>922</v>
      </c>
      <c r="L1798" t="s">
        <v>314</v>
      </c>
      <c r="M1798" t="s">
        <v>314</v>
      </c>
      <c r="N1798" t="str">
        <f t="shared" si="28"/>
        <v>Inpatient Behavioral-H30-Overall Rating</v>
      </c>
      <c r="O1798">
        <f>COUNTIF([1]BriansMasterCategoryDefinitionL!$F$2:$F$525,N1798)</f>
        <v>1</v>
      </c>
    </row>
    <row r="1799" spans="1:15" hidden="1" x14ac:dyDescent="0.25">
      <c r="A1799" s="1">
        <v>74</v>
      </c>
      <c r="B1799" t="s">
        <v>891</v>
      </c>
      <c r="C1799" s="3" t="s">
        <v>1288</v>
      </c>
      <c r="D1799" s="3"/>
      <c r="E1799" s="1">
        <v>2468</v>
      </c>
      <c r="F1799" s="1">
        <v>2</v>
      </c>
      <c r="G1799" s="1">
        <v>15778</v>
      </c>
      <c r="H1799" s="1">
        <v>5886</v>
      </c>
      <c r="I1799" s="1">
        <v>5886</v>
      </c>
      <c r="J1799" s="1" t="s">
        <v>252</v>
      </c>
      <c r="K1799" t="s">
        <v>923</v>
      </c>
      <c r="L1799" t="s">
        <v>314</v>
      </c>
      <c r="M1799" t="s">
        <v>314</v>
      </c>
      <c r="N1799" t="str">
        <f t="shared" si="28"/>
        <v>Inpatient Behavioral-H17-Overall Rating</v>
      </c>
      <c r="O1799">
        <f>COUNTIF([1]BriansMasterCategoryDefinitionL!$F$2:$F$525,N1799)</f>
        <v>0</v>
      </c>
    </row>
    <row r="1800" spans="1:15" hidden="1" x14ac:dyDescent="0.25">
      <c r="A1800" s="1">
        <v>74</v>
      </c>
      <c r="B1800" t="s">
        <v>891</v>
      </c>
      <c r="C1800" s="3" t="s">
        <v>1288</v>
      </c>
      <c r="D1800" s="3"/>
      <c r="E1800" s="1">
        <v>2483</v>
      </c>
      <c r="F1800" s="1">
        <v>2</v>
      </c>
      <c r="G1800" s="1">
        <v>15761</v>
      </c>
      <c r="H1800" s="1">
        <v>15761</v>
      </c>
      <c r="I1800" s="1">
        <v>5864</v>
      </c>
      <c r="J1800" s="1" t="s">
        <v>184</v>
      </c>
      <c r="K1800" t="s">
        <v>892</v>
      </c>
      <c r="L1800" t="s">
        <v>893</v>
      </c>
      <c r="M1800" t="s">
        <v>893</v>
      </c>
      <c r="N1800" t="str">
        <f t="shared" si="28"/>
        <v>Inpatient Behavioral-H2O-Counseling and Treatment</v>
      </c>
      <c r="O1800">
        <f>COUNTIF([1]BriansMasterCategoryDefinitionL!$F$2:$F$525,N1800)</f>
        <v>1</v>
      </c>
    </row>
    <row r="1801" spans="1:15" hidden="1" x14ac:dyDescent="0.25">
      <c r="A1801" s="1">
        <v>74</v>
      </c>
      <c r="B1801" t="s">
        <v>891</v>
      </c>
      <c r="C1801" s="3" t="s">
        <v>1288</v>
      </c>
      <c r="D1801" s="3"/>
      <c r="E1801" s="1">
        <v>2483</v>
      </c>
      <c r="F1801" s="1">
        <v>2</v>
      </c>
      <c r="G1801" s="1">
        <v>15762</v>
      </c>
      <c r="H1801" s="1">
        <v>15762</v>
      </c>
      <c r="I1801" s="1">
        <v>5865</v>
      </c>
      <c r="J1801" s="1" t="s">
        <v>186</v>
      </c>
      <c r="K1801" t="s">
        <v>894</v>
      </c>
      <c r="L1801" t="s">
        <v>893</v>
      </c>
      <c r="M1801" t="s">
        <v>893</v>
      </c>
      <c r="N1801" t="str">
        <f t="shared" si="28"/>
        <v>Inpatient Behavioral-H2J-Counseling and Treatment</v>
      </c>
      <c r="O1801">
        <f>COUNTIF([1]BriansMasterCategoryDefinitionL!$F$2:$F$525,N1801)</f>
        <v>1</v>
      </c>
    </row>
    <row r="1802" spans="1:15" hidden="1" x14ac:dyDescent="0.25">
      <c r="A1802" s="1">
        <v>74</v>
      </c>
      <c r="B1802" t="s">
        <v>891</v>
      </c>
      <c r="C1802" s="3" t="s">
        <v>1288</v>
      </c>
      <c r="D1802" s="3"/>
      <c r="E1802" s="1">
        <v>2483</v>
      </c>
      <c r="F1802" s="1">
        <v>2</v>
      </c>
      <c r="G1802" s="1">
        <v>15763</v>
      </c>
      <c r="H1802" s="1">
        <v>15763</v>
      </c>
      <c r="I1802" s="1">
        <v>15763</v>
      </c>
      <c r="J1802" s="1" t="s">
        <v>895</v>
      </c>
      <c r="K1802" t="s">
        <v>896</v>
      </c>
      <c r="L1802" t="s">
        <v>893</v>
      </c>
      <c r="M1802" t="s">
        <v>893</v>
      </c>
      <c r="N1802" t="str">
        <f t="shared" si="28"/>
        <v>Inpatient Behavioral-H2CR-Counseling and Treatment</v>
      </c>
      <c r="O1802">
        <f>COUNTIF([1]BriansMasterCategoryDefinitionL!$F$2:$F$525,N1802)</f>
        <v>1</v>
      </c>
    </row>
    <row r="1803" spans="1:15" hidden="1" x14ac:dyDescent="0.25">
      <c r="A1803" s="1">
        <v>74</v>
      </c>
      <c r="B1803" t="s">
        <v>891</v>
      </c>
      <c r="C1803" s="3" t="s">
        <v>1288</v>
      </c>
      <c r="D1803" s="3"/>
      <c r="E1803" s="1">
        <v>2483</v>
      </c>
      <c r="F1803" s="1">
        <v>2</v>
      </c>
      <c r="G1803" s="1">
        <v>15764</v>
      </c>
      <c r="H1803" s="1">
        <v>15764</v>
      </c>
      <c r="I1803" s="1">
        <v>15764</v>
      </c>
      <c r="J1803" s="1" t="s">
        <v>897</v>
      </c>
      <c r="K1803" t="s">
        <v>898</v>
      </c>
      <c r="L1803" t="s">
        <v>893</v>
      </c>
      <c r="M1803" t="s">
        <v>893</v>
      </c>
      <c r="N1803" t="str">
        <f t="shared" si="28"/>
        <v>Inpatient Behavioral-H2AT-Counseling and Treatment</v>
      </c>
      <c r="O1803">
        <f>COUNTIF([1]BriansMasterCategoryDefinitionL!$F$2:$F$525,N1803)</f>
        <v>1</v>
      </c>
    </row>
    <row r="1804" spans="1:15" hidden="1" x14ac:dyDescent="0.25">
      <c r="A1804" s="1">
        <v>74</v>
      </c>
      <c r="B1804" t="s">
        <v>891</v>
      </c>
      <c r="C1804" s="3" t="s">
        <v>1288</v>
      </c>
      <c r="D1804" s="3"/>
      <c r="E1804" s="1">
        <v>2483</v>
      </c>
      <c r="F1804" s="1">
        <v>2</v>
      </c>
      <c r="G1804" s="1">
        <v>15765</v>
      </c>
      <c r="H1804" s="1">
        <v>15765</v>
      </c>
      <c r="I1804" s="1">
        <v>15765</v>
      </c>
      <c r="J1804" s="1" t="s">
        <v>899</v>
      </c>
      <c r="K1804" t="s">
        <v>900</v>
      </c>
      <c r="L1804" t="s">
        <v>893</v>
      </c>
      <c r="M1804" t="s">
        <v>893</v>
      </c>
      <c r="N1804" t="str">
        <f t="shared" si="28"/>
        <v>Inpatient Behavioral-H6DB-Counseling and Treatment</v>
      </c>
      <c r="O1804">
        <f>COUNTIF([1]BriansMasterCategoryDefinitionL!$F$2:$F$525,N1804)</f>
        <v>1</v>
      </c>
    </row>
    <row r="1805" spans="1:15" hidden="1" x14ac:dyDescent="0.25">
      <c r="A1805" s="1">
        <v>74</v>
      </c>
      <c r="B1805" t="s">
        <v>891</v>
      </c>
      <c r="C1805" s="3" t="s">
        <v>1288</v>
      </c>
      <c r="D1805" s="3"/>
      <c r="E1805" s="1">
        <v>2483</v>
      </c>
      <c r="F1805" s="1">
        <v>2</v>
      </c>
      <c r="G1805" s="1">
        <v>15767</v>
      </c>
      <c r="H1805" s="1">
        <v>15767</v>
      </c>
      <c r="I1805" s="1">
        <v>15933</v>
      </c>
      <c r="J1805" s="1" t="s">
        <v>901</v>
      </c>
      <c r="K1805" t="s">
        <v>902</v>
      </c>
      <c r="L1805" t="s">
        <v>893</v>
      </c>
      <c r="M1805" t="s">
        <v>893</v>
      </c>
      <c r="N1805" t="str">
        <f t="shared" si="28"/>
        <v>Inpatient Behavioral-Y4AN-Counseling and Treatment</v>
      </c>
      <c r="O1805">
        <f>COUNTIF([1]BriansMasterCategoryDefinitionL!$F$2:$F$525,N1805)</f>
        <v>1</v>
      </c>
    </row>
    <row r="1806" spans="1:15" hidden="1" x14ac:dyDescent="0.25">
      <c r="A1806" s="1">
        <v>74</v>
      </c>
      <c r="B1806" t="s">
        <v>891</v>
      </c>
      <c r="C1806" s="3" t="s">
        <v>1288</v>
      </c>
      <c r="D1806" s="3"/>
      <c r="E1806" s="1">
        <v>2483</v>
      </c>
      <c r="F1806" s="1">
        <v>2</v>
      </c>
      <c r="G1806" s="1">
        <v>15768</v>
      </c>
      <c r="H1806" s="1">
        <v>15768</v>
      </c>
      <c r="I1806" s="1">
        <v>15768</v>
      </c>
      <c r="J1806" s="1" t="s">
        <v>903</v>
      </c>
      <c r="K1806" t="s">
        <v>904</v>
      </c>
      <c r="L1806" t="s">
        <v>893</v>
      </c>
      <c r="M1806" t="s">
        <v>893</v>
      </c>
      <c r="N1806" t="str">
        <f t="shared" si="28"/>
        <v>Inpatient Behavioral-H2ZT-Counseling and Treatment</v>
      </c>
      <c r="O1806">
        <f>COUNTIF([1]BriansMasterCategoryDefinitionL!$F$2:$F$525,N1806)</f>
        <v>1</v>
      </c>
    </row>
    <row r="1807" spans="1:15" hidden="1" x14ac:dyDescent="0.25">
      <c r="A1807" s="1">
        <v>74</v>
      </c>
      <c r="B1807" t="s">
        <v>891</v>
      </c>
      <c r="C1807" s="3" t="s">
        <v>1288</v>
      </c>
      <c r="D1807" s="3"/>
      <c r="E1807" s="1">
        <v>2483</v>
      </c>
      <c r="F1807" s="1">
        <v>2</v>
      </c>
      <c r="G1807" s="1">
        <v>15769</v>
      </c>
      <c r="H1807" s="1">
        <v>15769</v>
      </c>
      <c r="I1807" s="1">
        <v>15934</v>
      </c>
      <c r="J1807" s="1" t="s">
        <v>905</v>
      </c>
      <c r="K1807" t="s">
        <v>906</v>
      </c>
      <c r="L1807" t="s">
        <v>893</v>
      </c>
      <c r="M1807" t="s">
        <v>893</v>
      </c>
      <c r="N1807" t="str">
        <f t="shared" si="28"/>
        <v>Inpatient Behavioral-Y4NC-Counseling and Treatment</v>
      </c>
      <c r="O1807">
        <f>COUNTIF([1]BriansMasterCategoryDefinitionL!$F$2:$F$525,N1807)</f>
        <v>1</v>
      </c>
    </row>
    <row r="1808" spans="1:15" hidden="1" x14ac:dyDescent="0.25">
      <c r="A1808" s="1">
        <v>74</v>
      </c>
      <c r="B1808" t="s">
        <v>891</v>
      </c>
      <c r="C1808" s="3" t="s">
        <v>1288</v>
      </c>
      <c r="D1808" s="3"/>
      <c r="E1808" s="1">
        <v>2483</v>
      </c>
      <c r="F1808" s="1">
        <v>2</v>
      </c>
      <c r="G1808" s="1">
        <v>15770</v>
      </c>
      <c r="H1808" s="1">
        <v>15770</v>
      </c>
      <c r="I1808" s="1">
        <v>15935</v>
      </c>
      <c r="J1808" s="1" t="s">
        <v>907</v>
      </c>
      <c r="K1808" t="s">
        <v>908</v>
      </c>
      <c r="L1808" t="s">
        <v>893</v>
      </c>
      <c r="M1808" t="s">
        <v>893</v>
      </c>
      <c r="N1808" t="str">
        <f t="shared" si="28"/>
        <v>Inpatient Behavioral-Y11A-Counseling and Treatment</v>
      </c>
      <c r="O1808">
        <f>COUNTIF([1]BriansMasterCategoryDefinitionL!$F$2:$F$525,N1808)</f>
        <v>1</v>
      </c>
    </row>
    <row r="1809" spans="1:15" hidden="1" x14ac:dyDescent="0.25">
      <c r="A1809" s="1">
        <v>74</v>
      </c>
      <c r="B1809" t="s">
        <v>891</v>
      </c>
      <c r="C1809" s="3" t="s">
        <v>1288</v>
      </c>
      <c r="D1809" s="3"/>
      <c r="E1809" s="1">
        <v>2483</v>
      </c>
      <c r="F1809" s="1">
        <v>2</v>
      </c>
      <c r="G1809" s="1">
        <v>15771</v>
      </c>
      <c r="H1809" s="1">
        <v>15771</v>
      </c>
      <c r="I1809" s="1">
        <v>15936</v>
      </c>
      <c r="J1809" s="1" t="s">
        <v>909</v>
      </c>
      <c r="K1809" t="s">
        <v>910</v>
      </c>
      <c r="L1809" t="s">
        <v>893</v>
      </c>
      <c r="M1809" t="s">
        <v>893</v>
      </c>
      <c r="N1809" t="str">
        <f t="shared" si="28"/>
        <v>Inpatient Behavioral-Y11B-Counseling and Treatment</v>
      </c>
      <c r="O1809">
        <f>COUNTIF([1]BriansMasterCategoryDefinitionL!$F$2:$F$525,N1809)</f>
        <v>1</v>
      </c>
    </row>
    <row r="1810" spans="1:15" hidden="1" x14ac:dyDescent="0.25">
      <c r="A1810" s="1">
        <v>74</v>
      </c>
      <c r="B1810" t="s">
        <v>891</v>
      </c>
      <c r="C1810" s="3" t="s">
        <v>1288</v>
      </c>
      <c r="D1810" s="3"/>
      <c r="E1810" s="1">
        <v>2483</v>
      </c>
      <c r="F1810" s="1">
        <v>2</v>
      </c>
      <c r="G1810" s="1">
        <v>15772</v>
      </c>
      <c r="H1810" s="1">
        <v>15772</v>
      </c>
      <c r="I1810" s="1">
        <v>15937</v>
      </c>
      <c r="J1810" s="1" t="s">
        <v>911</v>
      </c>
      <c r="K1810" t="s">
        <v>912</v>
      </c>
      <c r="L1810" t="s">
        <v>893</v>
      </c>
      <c r="M1810" t="s">
        <v>893</v>
      </c>
      <c r="N1810" t="str">
        <f t="shared" si="28"/>
        <v>Inpatient Behavioral-Y11C-Counseling and Treatment</v>
      </c>
      <c r="O1810">
        <f>COUNTIF([1]BriansMasterCategoryDefinitionL!$F$2:$F$525,N1810)</f>
        <v>1</v>
      </c>
    </row>
    <row r="1811" spans="1:15" hidden="1" x14ac:dyDescent="0.25">
      <c r="A1811" s="1">
        <v>74</v>
      </c>
      <c r="B1811" t="s">
        <v>891</v>
      </c>
      <c r="C1811" s="3" t="s">
        <v>1288</v>
      </c>
      <c r="D1811" s="3"/>
      <c r="E1811" s="1">
        <v>2483</v>
      </c>
      <c r="F1811" s="1">
        <v>2</v>
      </c>
      <c r="G1811" s="1">
        <v>15773</v>
      </c>
      <c r="H1811" s="1">
        <v>15773</v>
      </c>
      <c r="I1811" s="1">
        <v>15938</v>
      </c>
      <c r="J1811" s="1" t="s">
        <v>206</v>
      </c>
      <c r="K1811" t="s">
        <v>913</v>
      </c>
      <c r="L1811" t="s">
        <v>893</v>
      </c>
      <c r="M1811" t="s">
        <v>893</v>
      </c>
      <c r="N1811" t="str">
        <f t="shared" si="28"/>
        <v>Inpatient Behavioral-Y11D-Counseling and Treatment</v>
      </c>
      <c r="O1811">
        <f>COUNTIF([1]BriansMasterCategoryDefinitionL!$F$2:$F$525,N1811)</f>
        <v>1</v>
      </c>
    </row>
    <row r="1812" spans="1:15" hidden="1" x14ac:dyDescent="0.25">
      <c r="A1812" s="1">
        <v>74</v>
      </c>
      <c r="B1812" t="s">
        <v>891</v>
      </c>
      <c r="C1812" s="3" t="s">
        <v>1288</v>
      </c>
      <c r="D1812" s="3"/>
      <c r="E1812" s="1">
        <v>2483</v>
      </c>
      <c r="F1812" s="1">
        <v>2</v>
      </c>
      <c r="G1812" s="1">
        <v>15774</v>
      </c>
      <c r="H1812" s="1">
        <v>15774</v>
      </c>
      <c r="I1812" s="1">
        <v>14535</v>
      </c>
      <c r="J1812" s="1" t="s">
        <v>914</v>
      </c>
      <c r="K1812" t="s">
        <v>915</v>
      </c>
      <c r="L1812" t="s">
        <v>893</v>
      </c>
      <c r="M1812" t="s">
        <v>893</v>
      </c>
      <c r="N1812" t="str">
        <f t="shared" si="28"/>
        <v>Inpatient Behavioral-Y11M-Counseling and Treatment</v>
      </c>
      <c r="O1812">
        <f>COUNTIF([1]BriansMasterCategoryDefinitionL!$F$2:$F$525,N1812)</f>
        <v>1</v>
      </c>
    </row>
    <row r="1813" spans="1:15" hidden="1" x14ac:dyDescent="0.25">
      <c r="A1813" s="1">
        <v>74</v>
      </c>
      <c r="B1813" t="s">
        <v>891</v>
      </c>
      <c r="C1813" s="3" t="s">
        <v>1288</v>
      </c>
      <c r="D1813" s="3"/>
      <c r="E1813" s="1">
        <v>2483</v>
      </c>
      <c r="F1813" s="1">
        <v>2</v>
      </c>
      <c r="G1813" s="1">
        <v>15775</v>
      </c>
      <c r="H1813" s="1">
        <v>15775</v>
      </c>
      <c r="I1813" s="1">
        <v>15939</v>
      </c>
      <c r="J1813" s="1" t="s">
        <v>916</v>
      </c>
      <c r="K1813" t="s">
        <v>917</v>
      </c>
      <c r="L1813" t="s">
        <v>893</v>
      </c>
      <c r="M1813" t="s">
        <v>893</v>
      </c>
      <c r="N1813" t="str">
        <f t="shared" si="28"/>
        <v>Inpatient Behavioral-Y4BN-Counseling and Treatment</v>
      </c>
      <c r="O1813">
        <f>COUNTIF([1]BriansMasterCategoryDefinitionL!$F$2:$F$525,N1813)</f>
        <v>1</v>
      </c>
    </row>
    <row r="1814" spans="1:15" hidden="1" x14ac:dyDescent="0.25">
      <c r="A1814" s="1">
        <v>74</v>
      </c>
      <c r="B1814" t="s">
        <v>891</v>
      </c>
      <c r="C1814" s="3" t="s">
        <v>1288</v>
      </c>
      <c r="D1814" s="3"/>
      <c r="E1814" s="1">
        <v>2483</v>
      </c>
      <c r="F1814" s="1">
        <v>2</v>
      </c>
      <c r="G1814" s="1">
        <v>15777</v>
      </c>
      <c r="H1814" s="1">
        <v>15777</v>
      </c>
      <c r="I1814" s="1">
        <v>14539</v>
      </c>
      <c r="J1814" s="1" t="s">
        <v>918</v>
      </c>
      <c r="K1814" t="s">
        <v>919</v>
      </c>
      <c r="L1814" t="s">
        <v>893</v>
      </c>
      <c r="M1814" t="s">
        <v>893</v>
      </c>
      <c r="N1814" t="str">
        <f t="shared" si="28"/>
        <v>Inpatient Behavioral-Y11R-Counseling and Treatment</v>
      </c>
      <c r="O1814">
        <f>COUNTIF([1]BriansMasterCategoryDefinitionL!$F$2:$F$525,N1814)</f>
        <v>1</v>
      </c>
    </row>
    <row r="1815" spans="1:15" hidden="1" x14ac:dyDescent="0.25">
      <c r="A1815" s="1">
        <v>74</v>
      </c>
      <c r="B1815" t="s">
        <v>891</v>
      </c>
      <c r="C1815" s="3" t="s">
        <v>1288</v>
      </c>
      <c r="D1815" s="3"/>
      <c r="E1815" s="1">
        <v>2483</v>
      </c>
      <c r="F1815" s="1">
        <v>2</v>
      </c>
      <c r="G1815" s="1">
        <v>15784</v>
      </c>
      <c r="H1815" s="1">
        <v>15784</v>
      </c>
      <c r="I1815" s="1">
        <v>15784</v>
      </c>
      <c r="J1815" s="1" t="s">
        <v>920</v>
      </c>
      <c r="K1815" t="s">
        <v>921</v>
      </c>
      <c r="L1815" t="s">
        <v>893</v>
      </c>
      <c r="M1815" t="s">
        <v>893</v>
      </c>
      <c r="N1815" t="str">
        <f t="shared" si="28"/>
        <v>Inpatient Behavioral-H11C-Counseling and Treatment</v>
      </c>
      <c r="O1815">
        <f>COUNTIF([1]BriansMasterCategoryDefinitionL!$F$2:$F$525,N1815)</f>
        <v>1</v>
      </c>
    </row>
    <row r="1816" spans="1:15" hidden="1" x14ac:dyDescent="0.25">
      <c r="A1816" s="1">
        <v>74</v>
      </c>
      <c r="B1816" t="s">
        <v>891</v>
      </c>
      <c r="C1816" s="3" t="s">
        <v>1288</v>
      </c>
      <c r="D1816" s="3"/>
      <c r="E1816" s="1">
        <v>2483</v>
      </c>
      <c r="F1816" s="1">
        <v>2</v>
      </c>
      <c r="G1816" s="1">
        <v>15785</v>
      </c>
      <c r="H1816" s="1">
        <v>5885</v>
      </c>
      <c r="I1816" s="1">
        <v>5885</v>
      </c>
      <c r="J1816" s="1" t="s">
        <v>231</v>
      </c>
      <c r="K1816" t="s">
        <v>922</v>
      </c>
      <c r="L1816" t="s">
        <v>314</v>
      </c>
      <c r="M1816" t="s">
        <v>314</v>
      </c>
      <c r="N1816" t="str">
        <f t="shared" si="28"/>
        <v>Inpatient Behavioral-H30-Overall Rating</v>
      </c>
      <c r="O1816">
        <f>COUNTIF([1]BriansMasterCategoryDefinitionL!$F$2:$F$525,N1816)</f>
        <v>1</v>
      </c>
    </row>
    <row r="1817" spans="1:15" hidden="1" x14ac:dyDescent="0.25">
      <c r="A1817" s="1">
        <v>74</v>
      </c>
      <c r="B1817" t="s">
        <v>891</v>
      </c>
      <c r="C1817" s="3" t="s">
        <v>1288</v>
      </c>
      <c r="D1817" s="3"/>
      <c r="E1817" s="1">
        <v>2483</v>
      </c>
      <c r="F1817" s="1">
        <v>2</v>
      </c>
      <c r="G1817" s="1">
        <v>15778</v>
      </c>
      <c r="H1817" s="1">
        <v>5886</v>
      </c>
      <c r="I1817" s="1">
        <v>5886</v>
      </c>
      <c r="J1817" s="1" t="s">
        <v>252</v>
      </c>
      <c r="K1817" t="s">
        <v>923</v>
      </c>
      <c r="L1817" t="s">
        <v>314</v>
      </c>
      <c r="M1817" t="s">
        <v>314</v>
      </c>
      <c r="N1817" t="str">
        <f t="shared" si="28"/>
        <v>Inpatient Behavioral-H17-Overall Rating</v>
      </c>
      <c r="O1817">
        <f>COUNTIF([1]BriansMasterCategoryDefinitionL!$F$2:$F$525,N1817)</f>
        <v>0</v>
      </c>
    </row>
    <row r="1818" spans="1:15" hidden="1" x14ac:dyDescent="0.25">
      <c r="A1818" s="1">
        <v>74</v>
      </c>
      <c r="B1818" t="s">
        <v>891</v>
      </c>
      <c r="C1818" s="3" t="s">
        <v>1288</v>
      </c>
      <c r="D1818" s="3"/>
      <c r="E1818" s="1">
        <v>2564</v>
      </c>
      <c r="F1818" s="1">
        <v>1</v>
      </c>
      <c r="G1818" s="1">
        <v>15761</v>
      </c>
      <c r="H1818" s="1">
        <v>15761</v>
      </c>
      <c r="I1818" s="1">
        <v>5864</v>
      </c>
      <c r="J1818" s="1" t="s">
        <v>184</v>
      </c>
      <c r="K1818" t="s">
        <v>892</v>
      </c>
      <c r="L1818" t="s">
        <v>893</v>
      </c>
      <c r="M1818" t="s">
        <v>893</v>
      </c>
      <c r="N1818" t="str">
        <f t="shared" si="28"/>
        <v>Inpatient Behavioral-H2O-Counseling and Treatment</v>
      </c>
      <c r="O1818">
        <f>COUNTIF([1]BriansMasterCategoryDefinitionL!$F$2:$F$525,N1818)</f>
        <v>1</v>
      </c>
    </row>
    <row r="1819" spans="1:15" hidden="1" x14ac:dyDescent="0.25">
      <c r="A1819" s="1">
        <v>74</v>
      </c>
      <c r="B1819" t="s">
        <v>891</v>
      </c>
      <c r="C1819" s="3" t="s">
        <v>1288</v>
      </c>
      <c r="D1819" s="3"/>
      <c r="E1819" s="1">
        <v>2564</v>
      </c>
      <c r="F1819" s="1">
        <v>1</v>
      </c>
      <c r="G1819" s="1">
        <v>15762</v>
      </c>
      <c r="H1819" s="1">
        <v>15762</v>
      </c>
      <c r="I1819" s="1">
        <v>5865</v>
      </c>
      <c r="J1819" s="1" t="s">
        <v>186</v>
      </c>
      <c r="K1819" t="s">
        <v>894</v>
      </c>
      <c r="L1819" t="s">
        <v>893</v>
      </c>
      <c r="M1819" t="s">
        <v>893</v>
      </c>
      <c r="N1819" t="str">
        <f t="shared" si="28"/>
        <v>Inpatient Behavioral-H2J-Counseling and Treatment</v>
      </c>
      <c r="O1819">
        <f>COUNTIF([1]BriansMasterCategoryDefinitionL!$F$2:$F$525,N1819)</f>
        <v>1</v>
      </c>
    </row>
    <row r="1820" spans="1:15" hidden="1" x14ac:dyDescent="0.25">
      <c r="A1820" s="1">
        <v>74</v>
      </c>
      <c r="B1820" t="s">
        <v>891</v>
      </c>
      <c r="C1820" s="3" t="s">
        <v>1288</v>
      </c>
      <c r="D1820" s="3"/>
      <c r="E1820" s="1">
        <v>2564</v>
      </c>
      <c r="F1820" s="1">
        <v>1</v>
      </c>
      <c r="G1820" s="1">
        <v>15763</v>
      </c>
      <c r="H1820" s="1">
        <v>15763</v>
      </c>
      <c r="I1820" s="1">
        <v>15763</v>
      </c>
      <c r="J1820" s="1" t="s">
        <v>895</v>
      </c>
      <c r="K1820" t="s">
        <v>896</v>
      </c>
      <c r="L1820" t="s">
        <v>893</v>
      </c>
      <c r="M1820" t="s">
        <v>893</v>
      </c>
      <c r="N1820" t="str">
        <f t="shared" si="28"/>
        <v>Inpatient Behavioral-H2CR-Counseling and Treatment</v>
      </c>
      <c r="O1820">
        <f>COUNTIF([1]BriansMasterCategoryDefinitionL!$F$2:$F$525,N1820)</f>
        <v>1</v>
      </c>
    </row>
    <row r="1821" spans="1:15" hidden="1" x14ac:dyDescent="0.25">
      <c r="A1821" s="1">
        <v>74</v>
      </c>
      <c r="B1821" t="s">
        <v>891</v>
      </c>
      <c r="C1821" s="3" t="s">
        <v>1288</v>
      </c>
      <c r="D1821" s="3"/>
      <c r="E1821" s="1">
        <v>2564</v>
      </c>
      <c r="F1821" s="1">
        <v>1</v>
      </c>
      <c r="G1821" s="1">
        <v>15764</v>
      </c>
      <c r="H1821" s="1">
        <v>15764</v>
      </c>
      <c r="I1821" s="1">
        <v>15764</v>
      </c>
      <c r="J1821" s="1" t="s">
        <v>897</v>
      </c>
      <c r="K1821" t="s">
        <v>898</v>
      </c>
      <c r="L1821" t="s">
        <v>893</v>
      </c>
      <c r="M1821" t="s">
        <v>893</v>
      </c>
      <c r="N1821" t="str">
        <f t="shared" si="28"/>
        <v>Inpatient Behavioral-H2AT-Counseling and Treatment</v>
      </c>
      <c r="O1821">
        <f>COUNTIF([1]BriansMasterCategoryDefinitionL!$F$2:$F$525,N1821)</f>
        <v>1</v>
      </c>
    </row>
    <row r="1822" spans="1:15" hidden="1" x14ac:dyDescent="0.25">
      <c r="A1822" s="1">
        <v>74</v>
      </c>
      <c r="B1822" t="s">
        <v>891</v>
      </c>
      <c r="C1822" s="3" t="s">
        <v>1288</v>
      </c>
      <c r="D1822" s="3"/>
      <c r="E1822" s="1">
        <v>2564</v>
      </c>
      <c r="F1822" s="1">
        <v>1</v>
      </c>
      <c r="G1822" s="1">
        <v>15765</v>
      </c>
      <c r="H1822" s="1">
        <v>15765</v>
      </c>
      <c r="I1822" s="1">
        <v>15765</v>
      </c>
      <c r="J1822" s="1" t="s">
        <v>899</v>
      </c>
      <c r="K1822" t="s">
        <v>900</v>
      </c>
      <c r="L1822" t="s">
        <v>893</v>
      </c>
      <c r="M1822" t="s">
        <v>893</v>
      </c>
      <c r="N1822" t="str">
        <f t="shared" si="28"/>
        <v>Inpatient Behavioral-H6DB-Counseling and Treatment</v>
      </c>
      <c r="O1822">
        <f>COUNTIF([1]BriansMasterCategoryDefinitionL!$F$2:$F$525,N1822)</f>
        <v>1</v>
      </c>
    </row>
    <row r="1823" spans="1:15" hidden="1" x14ac:dyDescent="0.25">
      <c r="A1823" s="1">
        <v>74</v>
      </c>
      <c r="B1823" t="s">
        <v>891</v>
      </c>
      <c r="C1823" s="3" t="s">
        <v>1288</v>
      </c>
      <c r="D1823" s="3"/>
      <c r="E1823" s="1">
        <v>2564</v>
      </c>
      <c r="F1823" s="1">
        <v>1</v>
      </c>
      <c r="G1823" s="1">
        <v>15767</v>
      </c>
      <c r="H1823" s="1">
        <v>15767</v>
      </c>
      <c r="I1823" s="1">
        <v>15933</v>
      </c>
      <c r="J1823" s="1" t="s">
        <v>901</v>
      </c>
      <c r="K1823" t="s">
        <v>902</v>
      </c>
      <c r="L1823" t="s">
        <v>893</v>
      </c>
      <c r="M1823" t="s">
        <v>893</v>
      </c>
      <c r="N1823" t="str">
        <f t="shared" si="28"/>
        <v>Inpatient Behavioral-Y4AN-Counseling and Treatment</v>
      </c>
      <c r="O1823">
        <f>COUNTIF([1]BriansMasterCategoryDefinitionL!$F$2:$F$525,N1823)</f>
        <v>1</v>
      </c>
    </row>
    <row r="1824" spans="1:15" hidden="1" x14ac:dyDescent="0.25">
      <c r="A1824" s="1">
        <v>74</v>
      </c>
      <c r="B1824" t="s">
        <v>891</v>
      </c>
      <c r="C1824" s="3" t="s">
        <v>1288</v>
      </c>
      <c r="D1824" s="3"/>
      <c r="E1824" s="1">
        <v>2564</v>
      </c>
      <c r="F1824" s="1">
        <v>1</v>
      </c>
      <c r="G1824" s="1">
        <v>15768</v>
      </c>
      <c r="H1824" s="1">
        <v>15768</v>
      </c>
      <c r="I1824" s="1">
        <v>15768</v>
      </c>
      <c r="J1824" s="1" t="s">
        <v>903</v>
      </c>
      <c r="K1824" t="s">
        <v>904</v>
      </c>
      <c r="L1824" t="s">
        <v>893</v>
      </c>
      <c r="M1824" t="s">
        <v>893</v>
      </c>
      <c r="N1824" t="str">
        <f t="shared" si="28"/>
        <v>Inpatient Behavioral-H2ZT-Counseling and Treatment</v>
      </c>
      <c r="O1824">
        <f>COUNTIF([1]BriansMasterCategoryDefinitionL!$F$2:$F$525,N1824)</f>
        <v>1</v>
      </c>
    </row>
    <row r="1825" spans="1:15" hidden="1" x14ac:dyDescent="0.25">
      <c r="A1825" s="1">
        <v>74</v>
      </c>
      <c r="B1825" t="s">
        <v>891</v>
      </c>
      <c r="C1825" s="3" t="s">
        <v>1288</v>
      </c>
      <c r="D1825" s="3"/>
      <c r="E1825" s="1">
        <v>2564</v>
      </c>
      <c r="F1825" s="1">
        <v>1</v>
      </c>
      <c r="G1825" s="1">
        <v>15769</v>
      </c>
      <c r="H1825" s="1">
        <v>15769</v>
      </c>
      <c r="I1825" s="1">
        <v>15934</v>
      </c>
      <c r="J1825" s="1" t="s">
        <v>905</v>
      </c>
      <c r="K1825" t="s">
        <v>906</v>
      </c>
      <c r="L1825" t="s">
        <v>893</v>
      </c>
      <c r="M1825" t="s">
        <v>893</v>
      </c>
      <c r="N1825" t="str">
        <f t="shared" si="28"/>
        <v>Inpatient Behavioral-Y4NC-Counseling and Treatment</v>
      </c>
      <c r="O1825">
        <f>COUNTIF([1]BriansMasterCategoryDefinitionL!$F$2:$F$525,N1825)</f>
        <v>1</v>
      </c>
    </row>
    <row r="1826" spans="1:15" hidden="1" x14ac:dyDescent="0.25">
      <c r="A1826" s="1">
        <v>74</v>
      </c>
      <c r="B1826" t="s">
        <v>891</v>
      </c>
      <c r="C1826" s="3" t="s">
        <v>1288</v>
      </c>
      <c r="D1826" s="3"/>
      <c r="E1826" s="1">
        <v>2564</v>
      </c>
      <c r="F1826" s="1">
        <v>1</v>
      </c>
      <c r="G1826" s="1">
        <v>15770</v>
      </c>
      <c r="H1826" s="1">
        <v>15770</v>
      </c>
      <c r="I1826" s="1">
        <v>15935</v>
      </c>
      <c r="J1826" s="1" t="s">
        <v>907</v>
      </c>
      <c r="K1826" t="s">
        <v>908</v>
      </c>
      <c r="L1826" t="s">
        <v>893</v>
      </c>
      <c r="M1826" t="s">
        <v>893</v>
      </c>
      <c r="N1826" t="str">
        <f t="shared" si="28"/>
        <v>Inpatient Behavioral-Y11A-Counseling and Treatment</v>
      </c>
      <c r="O1826">
        <f>COUNTIF([1]BriansMasterCategoryDefinitionL!$F$2:$F$525,N1826)</f>
        <v>1</v>
      </c>
    </row>
    <row r="1827" spans="1:15" hidden="1" x14ac:dyDescent="0.25">
      <c r="A1827" s="1">
        <v>74</v>
      </c>
      <c r="B1827" t="s">
        <v>891</v>
      </c>
      <c r="C1827" s="3" t="s">
        <v>1288</v>
      </c>
      <c r="D1827" s="3"/>
      <c r="E1827" s="1">
        <v>2564</v>
      </c>
      <c r="F1827" s="1">
        <v>1</v>
      </c>
      <c r="G1827" s="1">
        <v>15771</v>
      </c>
      <c r="H1827" s="1">
        <v>15771</v>
      </c>
      <c r="I1827" s="1">
        <v>15936</v>
      </c>
      <c r="J1827" s="1" t="s">
        <v>909</v>
      </c>
      <c r="K1827" t="s">
        <v>910</v>
      </c>
      <c r="L1827" t="s">
        <v>893</v>
      </c>
      <c r="M1827" t="s">
        <v>893</v>
      </c>
      <c r="N1827" t="str">
        <f t="shared" si="28"/>
        <v>Inpatient Behavioral-Y11B-Counseling and Treatment</v>
      </c>
      <c r="O1827">
        <f>COUNTIF([1]BriansMasterCategoryDefinitionL!$F$2:$F$525,N1827)</f>
        <v>1</v>
      </c>
    </row>
    <row r="1828" spans="1:15" hidden="1" x14ac:dyDescent="0.25">
      <c r="A1828" s="1">
        <v>74</v>
      </c>
      <c r="B1828" t="s">
        <v>891</v>
      </c>
      <c r="C1828" s="3" t="s">
        <v>1288</v>
      </c>
      <c r="D1828" s="3"/>
      <c r="E1828" s="1">
        <v>2564</v>
      </c>
      <c r="F1828" s="1">
        <v>1</v>
      </c>
      <c r="G1828" s="1">
        <v>15772</v>
      </c>
      <c r="H1828" s="1">
        <v>15772</v>
      </c>
      <c r="I1828" s="1">
        <v>15937</v>
      </c>
      <c r="J1828" s="1" t="s">
        <v>911</v>
      </c>
      <c r="K1828" t="s">
        <v>912</v>
      </c>
      <c r="L1828" t="s">
        <v>893</v>
      </c>
      <c r="M1828" t="s">
        <v>893</v>
      </c>
      <c r="N1828" t="str">
        <f t="shared" si="28"/>
        <v>Inpatient Behavioral-Y11C-Counseling and Treatment</v>
      </c>
      <c r="O1828">
        <f>COUNTIF([1]BriansMasterCategoryDefinitionL!$F$2:$F$525,N1828)</f>
        <v>1</v>
      </c>
    </row>
    <row r="1829" spans="1:15" hidden="1" x14ac:dyDescent="0.25">
      <c r="A1829" s="1">
        <v>74</v>
      </c>
      <c r="B1829" t="s">
        <v>891</v>
      </c>
      <c r="C1829" s="3" t="s">
        <v>1288</v>
      </c>
      <c r="D1829" s="3"/>
      <c r="E1829" s="1">
        <v>2564</v>
      </c>
      <c r="F1829" s="1">
        <v>1</v>
      </c>
      <c r="G1829" s="1">
        <v>15773</v>
      </c>
      <c r="H1829" s="1">
        <v>15773</v>
      </c>
      <c r="I1829" s="1">
        <v>15938</v>
      </c>
      <c r="J1829" s="1" t="s">
        <v>206</v>
      </c>
      <c r="K1829" t="s">
        <v>913</v>
      </c>
      <c r="L1829" t="s">
        <v>893</v>
      </c>
      <c r="M1829" t="s">
        <v>893</v>
      </c>
      <c r="N1829" t="str">
        <f t="shared" si="28"/>
        <v>Inpatient Behavioral-Y11D-Counseling and Treatment</v>
      </c>
      <c r="O1829">
        <f>COUNTIF([1]BriansMasterCategoryDefinitionL!$F$2:$F$525,N1829)</f>
        <v>1</v>
      </c>
    </row>
    <row r="1830" spans="1:15" hidden="1" x14ac:dyDescent="0.25">
      <c r="A1830" s="1">
        <v>74</v>
      </c>
      <c r="B1830" t="s">
        <v>891</v>
      </c>
      <c r="C1830" s="3" t="s">
        <v>1288</v>
      </c>
      <c r="D1830" s="3"/>
      <c r="E1830" s="1">
        <v>2564</v>
      </c>
      <c r="F1830" s="1">
        <v>1</v>
      </c>
      <c r="G1830" s="1">
        <v>15774</v>
      </c>
      <c r="H1830" s="1">
        <v>15774</v>
      </c>
      <c r="I1830" s="1">
        <v>14535</v>
      </c>
      <c r="J1830" s="1" t="s">
        <v>914</v>
      </c>
      <c r="K1830" t="s">
        <v>915</v>
      </c>
      <c r="L1830" t="s">
        <v>893</v>
      </c>
      <c r="M1830" t="s">
        <v>893</v>
      </c>
      <c r="N1830" t="str">
        <f t="shared" si="28"/>
        <v>Inpatient Behavioral-Y11M-Counseling and Treatment</v>
      </c>
      <c r="O1830">
        <f>COUNTIF([1]BriansMasterCategoryDefinitionL!$F$2:$F$525,N1830)</f>
        <v>1</v>
      </c>
    </row>
    <row r="1831" spans="1:15" hidden="1" x14ac:dyDescent="0.25">
      <c r="A1831" s="1">
        <v>74</v>
      </c>
      <c r="B1831" t="s">
        <v>891</v>
      </c>
      <c r="C1831" s="3" t="s">
        <v>1288</v>
      </c>
      <c r="D1831" s="3"/>
      <c r="E1831" s="1">
        <v>2564</v>
      </c>
      <c r="F1831" s="1">
        <v>1</v>
      </c>
      <c r="G1831" s="1">
        <v>15775</v>
      </c>
      <c r="H1831" s="1">
        <v>15775</v>
      </c>
      <c r="I1831" s="1">
        <v>15939</v>
      </c>
      <c r="J1831" s="1" t="s">
        <v>916</v>
      </c>
      <c r="K1831" t="s">
        <v>917</v>
      </c>
      <c r="L1831" t="s">
        <v>893</v>
      </c>
      <c r="M1831" t="s">
        <v>893</v>
      </c>
      <c r="N1831" t="str">
        <f t="shared" si="28"/>
        <v>Inpatient Behavioral-Y4BN-Counseling and Treatment</v>
      </c>
      <c r="O1831">
        <f>COUNTIF([1]BriansMasterCategoryDefinitionL!$F$2:$F$525,N1831)</f>
        <v>1</v>
      </c>
    </row>
    <row r="1832" spans="1:15" hidden="1" x14ac:dyDescent="0.25">
      <c r="A1832" s="1">
        <v>74</v>
      </c>
      <c r="B1832" t="s">
        <v>891</v>
      </c>
      <c r="C1832" s="3" t="s">
        <v>1288</v>
      </c>
      <c r="D1832" s="3"/>
      <c r="E1832" s="1">
        <v>2564</v>
      </c>
      <c r="F1832" s="1">
        <v>1</v>
      </c>
      <c r="G1832" s="1">
        <v>15777</v>
      </c>
      <c r="H1832" s="1">
        <v>15777</v>
      </c>
      <c r="I1832" s="1">
        <v>14539</v>
      </c>
      <c r="J1832" s="1" t="s">
        <v>918</v>
      </c>
      <c r="K1832" t="s">
        <v>919</v>
      </c>
      <c r="L1832" t="s">
        <v>893</v>
      </c>
      <c r="M1832" t="s">
        <v>893</v>
      </c>
      <c r="N1832" t="str">
        <f t="shared" si="28"/>
        <v>Inpatient Behavioral-Y11R-Counseling and Treatment</v>
      </c>
      <c r="O1832">
        <f>COUNTIF([1]BriansMasterCategoryDefinitionL!$F$2:$F$525,N1832)</f>
        <v>1</v>
      </c>
    </row>
    <row r="1833" spans="1:15" hidden="1" x14ac:dyDescent="0.25">
      <c r="A1833" s="1">
        <v>74</v>
      </c>
      <c r="B1833" t="s">
        <v>891</v>
      </c>
      <c r="C1833" s="3" t="s">
        <v>1288</v>
      </c>
      <c r="D1833" s="3"/>
      <c r="E1833" s="1">
        <v>2564</v>
      </c>
      <c r="F1833" s="1">
        <v>1</v>
      </c>
      <c r="G1833" s="1">
        <v>15784</v>
      </c>
      <c r="H1833" s="1">
        <v>15784</v>
      </c>
      <c r="I1833" s="1">
        <v>15784</v>
      </c>
      <c r="J1833" s="1" t="s">
        <v>920</v>
      </c>
      <c r="K1833" t="s">
        <v>921</v>
      </c>
      <c r="L1833" t="s">
        <v>893</v>
      </c>
      <c r="M1833" t="s">
        <v>893</v>
      </c>
      <c r="N1833" t="str">
        <f t="shared" si="28"/>
        <v>Inpatient Behavioral-H11C-Counseling and Treatment</v>
      </c>
      <c r="O1833">
        <f>COUNTIF([1]BriansMasterCategoryDefinitionL!$F$2:$F$525,N1833)</f>
        <v>1</v>
      </c>
    </row>
    <row r="1834" spans="1:15" hidden="1" x14ac:dyDescent="0.25">
      <c r="A1834" s="1">
        <v>74</v>
      </c>
      <c r="B1834" t="s">
        <v>891</v>
      </c>
      <c r="C1834" s="3" t="s">
        <v>1288</v>
      </c>
      <c r="D1834" s="3"/>
      <c r="E1834" s="1">
        <v>2564</v>
      </c>
      <c r="F1834" s="1">
        <v>1</v>
      </c>
      <c r="G1834" s="1">
        <v>15785</v>
      </c>
      <c r="H1834" s="1">
        <v>5885</v>
      </c>
      <c r="I1834" s="1">
        <v>5885</v>
      </c>
      <c r="J1834" s="1" t="s">
        <v>231</v>
      </c>
      <c r="K1834" t="s">
        <v>922</v>
      </c>
      <c r="L1834" t="s">
        <v>314</v>
      </c>
      <c r="M1834" t="s">
        <v>314</v>
      </c>
      <c r="N1834" t="str">
        <f t="shared" si="28"/>
        <v>Inpatient Behavioral-H30-Overall Rating</v>
      </c>
      <c r="O1834">
        <f>COUNTIF([1]BriansMasterCategoryDefinitionL!$F$2:$F$525,N1834)</f>
        <v>1</v>
      </c>
    </row>
    <row r="1835" spans="1:15" hidden="1" x14ac:dyDescent="0.25">
      <c r="A1835" s="1">
        <v>74</v>
      </c>
      <c r="B1835" t="s">
        <v>891</v>
      </c>
      <c r="C1835" s="3" t="s">
        <v>1288</v>
      </c>
      <c r="D1835" s="3"/>
      <c r="E1835" s="1">
        <v>2564</v>
      </c>
      <c r="F1835" s="1">
        <v>1</v>
      </c>
      <c r="G1835" s="1">
        <v>15778</v>
      </c>
      <c r="H1835" s="1">
        <v>5886</v>
      </c>
      <c r="I1835" s="1">
        <v>5886</v>
      </c>
      <c r="J1835" s="1" t="s">
        <v>252</v>
      </c>
      <c r="K1835" t="s">
        <v>923</v>
      </c>
      <c r="L1835" t="s">
        <v>314</v>
      </c>
      <c r="M1835" t="s">
        <v>314</v>
      </c>
      <c r="N1835" t="str">
        <f t="shared" si="28"/>
        <v>Inpatient Behavioral-H17-Overall Rating</v>
      </c>
      <c r="O1835">
        <f>COUNTIF([1]BriansMasterCategoryDefinitionL!$F$2:$F$525,N1835)</f>
        <v>0</v>
      </c>
    </row>
    <row r="1836" spans="1:15" hidden="1" x14ac:dyDescent="0.25">
      <c r="A1836" s="1">
        <v>72</v>
      </c>
      <c r="B1836" t="s">
        <v>995</v>
      </c>
      <c r="E1836" s="1">
        <v>2086</v>
      </c>
      <c r="F1836" s="1">
        <v>6</v>
      </c>
      <c r="G1836" s="1">
        <v>11114</v>
      </c>
      <c r="H1836" s="1">
        <v>5865</v>
      </c>
      <c r="I1836" s="1">
        <v>5865</v>
      </c>
      <c r="J1836" s="1" t="s">
        <v>186</v>
      </c>
      <c r="K1836" t="s">
        <v>794</v>
      </c>
      <c r="L1836" t="s">
        <v>872</v>
      </c>
      <c r="M1836" t="s">
        <v>872</v>
      </c>
      <c r="N1836" t="str">
        <f t="shared" si="28"/>
        <v>-H2J-Communication with Nurses</v>
      </c>
      <c r="O1836">
        <f>COUNTIF([1]BriansMasterCategoryDefinitionL!$F$2:$F$525,N1836)</f>
        <v>0</v>
      </c>
    </row>
    <row r="1837" spans="1:15" hidden="1" x14ac:dyDescent="0.25">
      <c r="A1837" s="1">
        <v>72</v>
      </c>
      <c r="B1837" t="s">
        <v>995</v>
      </c>
      <c r="E1837" s="1">
        <v>2086</v>
      </c>
      <c r="F1837" s="1">
        <v>6</v>
      </c>
      <c r="G1837" s="1">
        <v>11113</v>
      </c>
      <c r="H1837" s="1">
        <v>5864</v>
      </c>
      <c r="I1837" s="1">
        <v>5864</v>
      </c>
      <c r="J1837" s="1" t="s">
        <v>184</v>
      </c>
      <c r="K1837" t="s">
        <v>793</v>
      </c>
      <c r="L1837" t="s">
        <v>872</v>
      </c>
      <c r="M1837" t="s">
        <v>872</v>
      </c>
      <c r="N1837" t="str">
        <f t="shared" si="28"/>
        <v>-H2O-Communication with Nurses</v>
      </c>
      <c r="O1837">
        <f>COUNTIF([1]BriansMasterCategoryDefinitionL!$F$2:$F$525,N1837)</f>
        <v>0</v>
      </c>
    </row>
    <row r="1838" spans="1:15" hidden="1" x14ac:dyDescent="0.25">
      <c r="A1838" s="1">
        <v>72</v>
      </c>
      <c r="B1838" t="s">
        <v>995</v>
      </c>
      <c r="E1838" s="1">
        <v>2086</v>
      </c>
      <c r="F1838" s="1">
        <v>6</v>
      </c>
      <c r="G1838" s="1">
        <v>11112</v>
      </c>
      <c r="H1838" s="1">
        <v>5863</v>
      </c>
      <c r="I1838" s="1">
        <v>5863</v>
      </c>
      <c r="J1838" s="1" t="s">
        <v>235</v>
      </c>
      <c r="K1838" t="s">
        <v>791</v>
      </c>
      <c r="L1838" t="s">
        <v>872</v>
      </c>
      <c r="M1838" t="s">
        <v>872</v>
      </c>
      <c r="N1838" t="str">
        <f t="shared" si="28"/>
        <v>-H2C-Communication with Nurses</v>
      </c>
      <c r="O1838">
        <f>COUNTIF([1]BriansMasterCategoryDefinitionL!$F$2:$F$525,N1838)</f>
        <v>0</v>
      </c>
    </row>
    <row r="1839" spans="1:15" hidden="1" x14ac:dyDescent="0.25">
      <c r="A1839" s="1">
        <v>72</v>
      </c>
      <c r="B1839" t="s">
        <v>995</v>
      </c>
      <c r="E1839" s="1">
        <v>2086</v>
      </c>
      <c r="F1839" s="1">
        <v>6</v>
      </c>
      <c r="G1839" s="1">
        <v>11116</v>
      </c>
      <c r="H1839" s="1">
        <v>5868</v>
      </c>
      <c r="I1839" s="1">
        <v>5868</v>
      </c>
      <c r="J1839" s="1" t="s">
        <v>244</v>
      </c>
      <c r="K1839" t="s">
        <v>795</v>
      </c>
      <c r="L1839" t="s">
        <v>873</v>
      </c>
      <c r="M1839" t="s">
        <v>873</v>
      </c>
      <c r="N1839" t="str">
        <f t="shared" si="28"/>
        <v>-H3C-Communication with Doctors</v>
      </c>
      <c r="O1839">
        <f>COUNTIF([1]BriansMasterCategoryDefinitionL!$F$2:$F$525,N1839)</f>
        <v>0</v>
      </c>
    </row>
    <row r="1840" spans="1:15" hidden="1" x14ac:dyDescent="0.25">
      <c r="A1840" s="1">
        <v>72</v>
      </c>
      <c r="B1840" t="s">
        <v>995</v>
      </c>
      <c r="E1840" s="1">
        <v>2086</v>
      </c>
      <c r="F1840" s="1">
        <v>6</v>
      </c>
      <c r="G1840" s="1">
        <v>11117</v>
      </c>
      <c r="H1840" s="1">
        <v>5869</v>
      </c>
      <c r="I1840" s="1">
        <v>5869</v>
      </c>
      <c r="J1840" s="1" t="s">
        <v>158</v>
      </c>
      <c r="K1840" t="s">
        <v>797</v>
      </c>
      <c r="L1840" t="s">
        <v>873</v>
      </c>
      <c r="M1840" t="s">
        <v>873</v>
      </c>
      <c r="N1840" t="str">
        <f t="shared" si="28"/>
        <v>-H3O-Communication with Doctors</v>
      </c>
      <c r="O1840">
        <f>COUNTIF([1]BriansMasterCategoryDefinitionL!$F$2:$F$525,N1840)</f>
        <v>0</v>
      </c>
    </row>
    <row r="1841" spans="1:15" hidden="1" x14ac:dyDescent="0.25">
      <c r="A1841" s="1">
        <v>72</v>
      </c>
      <c r="B1841" t="s">
        <v>995</v>
      </c>
      <c r="E1841" s="1">
        <v>2086</v>
      </c>
      <c r="F1841" s="1">
        <v>6</v>
      </c>
      <c r="G1841" s="1">
        <v>11118</v>
      </c>
      <c r="H1841" s="1">
        <v>5870</v>
      </c>
      <c r="I1841" s="1">
        <v>5870</v>
      </c>
      <c r="J1841" s="1" t="s">
        <v>161</v>
      </c>
      <c r="K1841" t="s">
        <v>798</v>
      </c>
      <c r="L1841" t="s">
        <v>873</v>
      </c>
      <c r="M1841" t="s">
        <v>873</v>
      </c>
      <c r="N1841" t="str">
        <f t="shared" si="28"/>
        <v>-H3J-Communication with Doctors</v>
      </c>
      <c r="O1841">
        <f>COUNTIF([1]BriansMasterCategoryDefinitionL!$F$2:$F$525,N1841)</f>
        <v>0</v>
      </c>
    </row>
    <row r="1842" spans="1:15" hidden="1" x14ac:dyDescent="0.25">
      <c r="A1842" s="1">
        <v>72</v>
      </c>
      <c r="B1842" t="s">
        <v>995</v>
      </c>
      <c r="E1842" s="1">
        <v>2086</v>
      </c>
      <c r="F1842" s="1">
        <v>6</v>
      </c>
      <c r="G1842" s="1">
        <v>11115</v>
      </c>
      <c r="H1842" s="1">
        <v>5866</v>
      </c>
      <c r="I1842" s="1">
        <v>5866</v>
      </c>
      <c r="J1842" s="1" t="s">
        <v>802</v>
      </c>
      <c r="K1842" t="s">
        <v>803</v>
      </c>
      <c r="L1842" t="s">
        <v>874</v>
      </c>
      <c r="M1842" t="s">
        <v>874</v>
      </c>
      <c r="N1842" t="str">
        <f t="shared" si="28"/>
        <v>-H2AA-Responsiveness of Hospital Staff</v>
      </c>
      <c r="O1842">
        <f>COUNTIF([1]BriansMasterCategoryDefinitionL!$F$2:$F$525,N1842)</f>
        <v>0</v>
      </c>
    </row>
    <row r="1843" spans="1:15" hidden="1" x14ac:dyDescent="0.25">
      <c r="A1843" s="1">
        <v>72</v>
      </c>
      <c r="B1843" t="s">
        <v>995</v>
      </c>
      <c r="E1843" s="1">
        <v>2086</v>
      </c>
      <c r="F1843" s="1">
        <v>6</v>
      </c>
      <c r="G1843" s="1">
        <v>11122</v>
      </c>
      <c r="H1843" s="1">
        <v>5874</v>
      </c>
      <c r="I1843" s="1">
        <v>5874</v>
      </c>
      <c r="J1843" s="1" t="s">
        <v>799</v>
      </c>
      <c r="K1843" t="s">
        <v>800</v>
      </c>
      <c r="L1843" t="s">
        <v>874</v>
      </c>
      <c r="M1843" t="s">
        <v>874</v>
      </c>
      <c r="N1843" t="str">
        <f t="shared" si="28"/>
        <v>-H4AP-Responsiveness of Hospital Staff</v>
      </c>
      <c r="O1843">
        <f>COUNTIF([1]BriansMasterCategoryDefinitionL!$F$2:$F$525,N1843)</f>
        <v>0</v>
      </c>
    </row>
    <row r="1844" spans="1:15" hidden="1" x14ac:dyDescent="0.25">
      <c r="A1844" s="1">
        <v>72</v>
      </c>
      <c r="B1844" t="s">
        <v>995</v>
      </c>
      <c r="E1844" s="1">
        <v>2086</v>
      </c>
      <c r="F1844" s="1">
        <v>6</v>
      </c>
      <c r="G1844" s="1">
        <v>11119</v>
      </c>
      <c r="H1844" s="1">
        <v>5871</v>
      </c>
      <c r="I1844" s="1">
        <v>5871</v>
      </c>
      <c r="J1844" s="1" t="s">
        <v>804</v>
      </c>
      <c r="K1844" t="s">
        <v>805</v>
      </c>
      <c r="L1844" t="s">
        <v>809</v>
      </c>
      <c r="M1844" t="s">
        <v>809</v>
      </c>
      <c r="N1844" t="str">
        <f t="shared" si="28"/>
        <v>-H6A-Cleanliness of the Hospital Environment</v>
      </c>
      <c r="O1844">
        <f>COUNTIF([1]BriansMasterCategoryDefinitionL!$F$2:$F$525,N1844)</f>
        <v>0</v>
      </c>
    </row>
    <row r="1845" spans="1:15" hidden="1" x14ac:dyDescent="0.25">
      <c r="A1845" s="1">
        <v>72</v>
      </c>
      <c r="B1845" t="s">
        <v>995</v>
      </c>
      <c r="E1845" s="1">
        <v>2086</v>
      </c>
      <c r="F1845" s="1">
        <v>6</v>
      </c>
      <c r="G1845" s="1">
        <v>11120</v>
      </c>
      <c r="H1845" s="1">
        <v>5872</v>
      </c>
      <c r="I1845" s="1">
        <v>5872</v>
      </c>
      <c r="J1845" s="1" t="s">
        <v>807</v>
      </c>
      <c r="K1845" t="s">
        <v>808</v>
      </c>
      <c r="L1845" t="s">
        <v>810</v>
      </c>
      <c r="M1845" t="s">
        <v>810</v>
      </c>
      <c r="N1845" t="str">
        <f t="shared" si="28"/>
        <v>-H6O-Quietness of the Hospital Environment</v>
      </c>
      <c r="O1845">
        <f>COUNTIF([1]BriansMasterCategoryDefinitionL!$F$2:$F$525,N1845)</f>
        <v>0</v>
      </c>
    </row>
    <row r="1846" spans="1:15" hidden="1" x14ac:dyDescent="0.25">
      <c r="A1846" s="1">
        <v>72</v>
      </c>
      <c r="B1846" t="s">
        <v>995</v>
      </c>
      <c r="E1846" s="1">
        <v>2086</v>
      </c>
      <c r="F1846" s="1">
        <v>6</v>
      </c>
      <c r="G1846" s="1">
        <v>11125</v>
      </c>
      <c r="H1846" s="1">
        <v>5877</v>
      </c>
      <c r="I1846" s="1">
        <v>5877</v>
      </c>
      <c r="J1846" s="1" t="s">
        <v>332</v>
      </c>
      <c r="K1846" t="s">
        <v>813</v>
      </c>
      <c r="L1846" t="s">
        <v>875</v>
      </c>
      <c r="M1846" t="s">
        <v>875</v>
      </c>
      <c r="N1846" t="str">
        <f t="shared" si="28"/>
        <v>-H4AF-Pain Management</v>
      </c>
      <c r="O1846">
        <f>COUNTIF([1]BriansMasterCategoryDefinitionL!$F$2:$F$525,N1846)</f>
        <v>0</v>
      </c>
    </row>
    <row r="1847" spans="1:15" hidden="1" x14ac:dyDescent="0.25">
      <c r="A1847" s="1">
        <v>72</v>
      </c>
      <c r="B1847" t="s">
        <v>995</v>
      </c>
      <c r="E1847" s="1">
        <v>2086</v>
      </c>
      <c r="F1847" s="1">
        <v>6</v>
      </c>
      <c r="G1847" s="1">
        <v>11124</v>
      </c>
      <c r="H1847" s="1">
        <v>5876</v>
      </c>
      <c r="I1847" s="1">
        <v>5876</v>
      </c>
      <c r="J1847" s="1" t="s">
        <v>246</v>
      </c>
      <c r="K1847" t="s">
        <v>811</v>
      </c>
      <c r="L1847" t="s">
        <v>875</v>
      </c>
      <c r="M1847" t="s">
        <v>875</v>
      </c>
      <c r="N1847" t="str">
        <f t="shared" si="28"/>
        <v>-H4AE-Pain Management</v>
      </c>
      <c r="O1847">
        <f>COUNTIF([1]BriansMasterCategoryDefinitionL!$F$2:$F$525,N1847)</f>
        <v>0</v>
      </c>
    </row>
    <row r="1848" spans="1:15" hidden="1" x14ac:dyDescent="0.25">
      <c r="A1848" s="1">
        <v>72</v>
      </c>
      <c r="B1848" t="s">
        <v>995</v>
      </c>
      <c r="E1848" s="1">
        <v>2086</v>
      </c>
      <c r="F1848" s="1">
        <v>6</v>
      </c>
      <c r="G1848" s="1">
        <v>11128</v>
      </c>
      <c r="H1848" s="1">
        <v>5880</v>
      </c>
      <c r="I1848" s="1">
        <v>5880</v>
      </c>
      <c r="J1848" s="1" t="s">
        <v>816</v>
      </c>
      <c r="K1848" t="s">
        <v>817</v>
      </c>
      <c r="L1848" t="s">
        <v>876</v>
      </c>
      <c r="M1848" t="s">
        <v>876</v>
      </c>
      <c r="N1848" t="str">
        <f t="shared" si="28"/>
        <v>-H4AN-Communication about Medicines</v>
      </c>
      <c r="O1848">
        <f>COUNTIF([1]BriansMasterCategoryDefinitionL!$F$2:$F$525,N1848)</f>
        <v>0</v>
      </c>
    </row>
    <row r="1849" spans="1:15" hidden="1" x14ac:dyDescent="0.25">
      <c r="A1849" s="1">
        <v>72</v>
      </c>
      <c r="B1849" t="s">
        <v>995</v>
      </c>
      <c r="E1849" s="1">
        <v>2086</v>
      </c>
      <c r="F1849" s="1">
        <v>6</v>
      </c>
      <c r="G1849" s="1">
        <v>11127</v>
      </c>
      <c r="H1849" s="1">
        <v>5879</v>
      </c>
      <c r="I1849" s="1">
        <v>5879</v>
      </c>
      <c r="J1849" s="1" t="s">
        <v>334</v>
      </c>
      <c r="K1849" t="s">
        <v>814</v>
      </c>
      <c r="L1849" t="s">
        <v>876</v>
      </c>
      <c r="M1849" t="s">
        <v>876</v>
      </c>
      <c r="N1849" t="str">
        <f t="shared" si="28"/>
        <v>-H4AM-Communication about Medicines</v>
      </c>
      <c r="O1849">
        <f>COUNTIF([1]BriansMasterCategoryDefinitionL!$F$2:$F$525,N1849)</f>
        <v>0</v>
      </c>
    </row>
    <row r="1850" spans="1:15" hidden="1" x14ac:dyDescent="0.25">
      <c r="A1850" s="1">
        <v>72</v>
      </c>
      <c r="B1850" t="s">
        <v>995</v>
      </c>
      <c r="E1850" s="1">
        <v>2086</v>
      </c>
      <c r="F1850" s="1">
        <v>6</v>
      </c>
      <c r="G1850" s="1">
        <v>11131</v>
      </c>
      <c r="H1850" s="1">
        <v>5884</v>
      </c>
      <c r="I1850" s="1">
        <v>5884</v>
      </c>
      <c r="J1850" s="1" t="s">
        <v>404</v>
      </c>
      <c r="K1850" t="s">
        <v>821</v>
      </c>
      <c r="L1850" t="s">
        <v>878</v>
      </c>
      <c r="M1850" t="s">
        <v>878</v>
      </c>
      <c r="N1850" t="str">
        <f t="shared" si="28"/>
        <v>-Y8AB-Discharge Information</v>
      </c>
      <c r="O1850">
        <f>COUNTIF([1]BriansMasterCategoryDefinitionL!$F$2:$F$525,N1850)</f>
        <v>0</v>
      </c>
    </row>
    <row r="1851" spans="1:15" hidden="1" x14ac:dyDescent="0.25">
      <c r="A1851" s="1">
        <v>72</v>
      </c>
      <c r="B1851" t="s">
        <v>995</v>
      </c>
      <c r="E1851" s="1">
        <v>2086</v>
      </c>
      <c r="F1851" s="1">
        <v>6</v>
      </c>
      <c r="G1851" s="1">
        <v>11130</v>
      </c>
      <c r="H1851" s="1">
        <v>5883</v>
      </c>
      <c r="I1851" s="1">
        <v>5883</v>
      </c>
      <c r="J1851" s="1" t="s">
        <v>818</v>
      </c>
      <c r="K1851" t="s">
        <v>877</v>
      </c>
      <c r="L1851" t="s">
        <v>878</v>
      </c>
      <c r="M1851" t="s">
        <v>878</v>
      </c>
      <c r="N1851" t="str">
        <f t="shared" si="28"/>
        <v>-Y8AA-Discharge Information</v>
      </c>
      <c r="O1851">
        <f>COUNTIF([1]BriansMasterCategoryDefinitionL!$F$2:$F$525,N1851)</f>
        <v>0</v>
      </c>
    </row>
    <row r="1852" spans="1:15" hidden="1" x14ac:dyDescent="0.25">
      <c r="A1852" s="1">
        <v>72</v>
      </c>
      <c r="B1852" t="s">
        <v>995</v>
      </c>
      <c r="E1852" s="1">
        <v>2086</v>
      </c>
      <c r="F1852" s="1">
        <v>6</v>
      </c>
      <c r="G1852" s="1">
        <v>11132</v>
      </c>
      <c r="H1852" s="1">
        <v>5885</v>
      </c>
      <c r="I1852" s="1">
        <v>5885</v>
      </c>
      <c r="J1852" s="1" t="s">
        <v>231</v>
      </c>
      <c r="K1852" t="s">
        <v>879</v>
      </c>
      <c r="L1852" t="s">
        <v>388</v>
      </c>
      <c r="M1852" t="s">
        <v>388</v>
      </c>
      <c r="N1852" t="str">
        <f t="shared" si="28"/>
        <v>-H30-Overall Rating of Hospital</v>
      </c>
      <c r="O1852">
        <f>COUNTIF([1]BriansMasterCategoryDefinitionL!$F$2:$F$525,N1852)</f>
        <v>0</v>
      </c>
    </row>
    <row r="1853" spans="1:15" hidden="1" x14ac:dyDescent="0.25">
      <c r="A1853" s="1">
        <v>72</v>
      </c>
      <c r="B1853" t="s">
        <v>995</v>
      </c>
      <c r="E1853" s="1">
        <v>2086</v>
      </c>
      <c r="F1853" s="1">
        <v>6</v>
      </c>
      <c r="G1853" s="1">
        <v>11133</v>
      </c>
      <c r="H1853" s="1">
        <v>5886</v>
      </c>
      <c r="I1853" s="1">
        <v>5886</v>
      </c>
      <c r="J1853" s="1" t="s">
        <v>252</v>
      </c>
      <c r="K1853" t="s">
        <v>824</v>
      </c>
      <c r="L1853" t="s">
        <v>389</v>
      </c>
      <c r="M1853" t="s">
        <v>389</v>
      </c>
      <c r="N1853" t="str">
        <f t="shared" si="28"/>
        <v>-H17-Willingness to Recommend the Hospital</v>
      </c>
      <c r="O1853">
        <f>COUNTIF([1]BriansMasterCategoryDefinitionL!$F$2:$F$525,N1853)</f>
        <v>0</v>
      </c>
    </row>
    <row r="1854" spans="1:15" hidden="1" x14ac:dyDescent="0.25">
      <c r="A1854" s="1">
        <v>72</v>
      </c>
      <c r="B1854" t="s">
        <v>995</v>
      </c>
      <c r="E1854" s="1">
        <v>2086</v>
      </c>
      <c r="F1854" s="1">
        <v>6</v>
      </c>
      <c r="G1854" s="1">
        <v>19578</v>
      </c>
      <c r="H1854" s="1">
        <v>19578</v>
      </c>
      <c r="I1854" s="1">
        <v>19578</v>
      </c>
      <c r="J1854" s="1" t="s">
        <v>831</v>
      </c>
      <c r="K1854" t="s">
        <v>832</v>
      </c>
      <c r="L1854" t="s">
        <v>828</v>
      </c>
      <c r="M1854" t="s">
        <v>828</v>
      </c>
      <c r="N1854" t="str">
        <f t="shared" si="28"/>
        <v>-H8PM-Transition of Care</v>
      </c>
      <c r="O1854">
        <f>COUNTIF([1]BriansMasterCategoryDefinitionL!$F$2:$F$525,N1854)</f>
        <v>0</v>
      </c>
    </row>
    <row r="1855" spans="1:15" hidden="1" x14ac:dyDescent="0.25">
      <c r="A1855" s="1">
        <v>72</v>
      </c>
      <c r="B1855" t="s">
        <v>995</v>
      </c>
      <c r="E1855" s="1">
        <v>2086</v>
      </c>
      <c r="F1855" s="1">
        <v>6</v>
      </c>
      <c r="G1855" s="1">
        <v>19577</v>
      </c>
      <c r="H1855" s="1">
        <v>19577</v>
      </c>
      <c r="I1855" s="1">
        <v>19577</v>
      </c>
      <c r="J1855" s="1" t="s">
        <v>829</v>
      </c>
      <c r="K1855" t="s">
        <v>830</v>
      </c>
      <c r="L1855" t="s">
        <v>828</v>
      </c>
      <c r="M1855" t="s">
        <v>828</v>
      </c>
      <c r="N1855" t="str">
        <f t="shared" si="28"/>
        <v>-H8PR-Transition of Care</v>
      </c>
      <c r="O1855">
        <f>COUNTIF([1]BriansMasterCategoryDefinitionL!$F$2:$F$525,N1855)</f>
        <v>0</v>
      </c>
    </row>
    <row r="1856" spans="1:15" hidden="1" x14ac:dyDescent="0.25">
      <c r="A1856" s="1">
        <v>72</v>
      </c>
      <c r="B1856" t="s">
        <v>995</v>
      </c>
      <c r="E1856" s="1">
        <v>2086</v>
      </c>
      <c r="F1856" s="1">
        <v>6</v>
      </c>
      <c r="G1856" s="1">
        <v>19576</v>
      </c>
      <c r="H1856" s="1">
        <v>19576</v>
      </c>
      <c r="I1856" s="1">
        <v>19576</v>
      </c>
      <c r="J1856" s="1" t="s">
        <v>826</v>
      </c>
      <c r="K1856" t="s">
        <v>827</v>
      </c>
      <c r="L1856" t="s">
        <v>828</v>
      </c>
      <c r="M1856" t="s">
        <v>828</v>
      </c>
      <c r="N1856" t="str">
        <f t="shared" si="28"/>
        <v>-H8PF-Transition of Care</v>
      </c>
      <c r="O1856">
        <f>COUNTIF([1]BriansMasterCategoryDefinitionL!$F$2:$F$525,N1856)</f>
        <v>0</v>
      </c>
    </row>
    <row r="1857" spans="1:15" hidden="1" x14ac:dyDescent="0.25">
      <c r="A1857" s="1">
        <v>72</v>
      </c>
      <c r="B1857" t="s">
        <v>995</v>
      </c>
      <c r="E1857" s="1">
        <v>1559</v>
      </c>
      <c r="F1857" s="1">
        <v>3</v>
      </c>
      <c r="G1857" s="1">
        <v>16888</v>
      </c>
      <c r="H1857" s="1">
        <v>16888</v>
      </c>
      <c r="I1857" s="1">
        <v>16888</v>
      </c>
      <c r="J1857" s="1" t="s">
        <v>996</v>
      </c>
      <c r="K1857" t="s">
        <v>997</v>
      </c>
      <c r="L1857" t="s">
        <v>998</v>
      </c>
      <c r="M1857" t="s">
        <v>998</v>
      </c>
      <c r="N1857" t="str">
        <f t="shared" si="28"/>
        <v>-H7CF-Your Care</v>
      </c>
      <c r="O1857">
        <f>COUNTIF([1]BriansMasterCategoryDefinitionL!$F$2:$F$525,N1857)</f>
        <v>0</v>
      </c>
    </row>
    <row r="1858" spans="1:15" hidden="1" x14ac:dyDescent="0.25">
      <c r="A1858" s="1">
        <v>72</v>
      </c>
      <c r="B1858" t="s">
        <v>995</v>
      </c>
      <c r="E1858" s="1">
        <v>1559</v>
      </c>
      <c r="F1858" s="1">
        <v>3</v>
      </c>
      <c r="G1858" s="1">
        <v>16876</v>
      </c>
      <c r="H1858" s="1">
        <v>5865</v>
      </c>
      <c r="I1858" s="1">
        <v>5865</v>
      </c>
      <c r="J1858" s="1" t="s">
        <v>186</v>
      </c>
      <c r="K1858" t="s">
        <v>794</v>
      </c>
      <c r="L1858" t="s">
        <v>998</v>
      </c>
      <c r="M1858" t="s">
        <v>998</v>
      </c>
      <c r="N1858" t="str">
        <f t="shared" si="28"/>
        <v>-H2J-Your Care</v>
      </c>
      <c r="O1858">
        <f>COUNTIF([1]BriansMasterCategoryDefinitionL!$F$2:$F$525,N1858)</f>
        <v>0</v>
      </c>
    </row>
    <row r="1859" spans="1:15" hidden="1" x14ac:dyDescent="0.25">
      <c r="A1859" s="1">
        <v>72</v>
      </c>
      <c r="B1859" t="s">
        <v>995</v>
      </c>
      <c r="E1859" s="1">
        <v>1559</v>
      </c>
      <c r="F1859" s="1">
        <v>3</v>
      </c>
      <c r="G1859" s="1">
        <v>16874</v>
      </c>
      <c r="H1859" s="1">
        <v>5863</v>
      </c>
      <c r="I1859" s="1">
        <v>5863</v>
      </c>
      <c r="J1859" s="1" t="s">
        <v>235</v>
      </c>
      <c r="K1859" t="s">
        <v>791</v>
      </c>
      <c r="L1859" t="s">
        <v>998</v>
      </c>
      <c r="M1859" t="s">
        <v>998</v>
      </c>
      <c r="N1859" t="str">
        <f t="shared" ref="N1859:N1922" si="29">CONCATENATE(C1859,"-",J1859,"-",M1859)</f>
        <v>-H2C-Your Care</v>
      </c>
      <c r="O1859">
        <f>COUNTIF([1]BriansMasterCategoryDefinitionL!$F$2:$F$525,N1859)</f>
        <v>0</v>
      </c>
    </row>
    <row r="1860" spans="1:15" hidden="1" x14ac:dyDescent="0.25">
      <c r="A1860" s="1">
        <v>72</v>
      </c>
      <c r="B1860" t="s">
        <v>995</v>
      </c>
      <c r="E1860" s="1">
        <v>1559</v>
      </c>
      <c r="F1860" s="1">
        <v>3</v>
      </c>
      <c r="G1860" s="1">
        <v>16881</v>
      </c>
      <c r="H1860" s="1">
        <v>5871</v>
      </c>
      <c r="I1860" s="1">
        <v>5871</v>
      </c>
      <c r="J1860" s="1" t="s">
        <v>804</v>
      </c>
      <c r="K1860" t="s">
        <v>805</v>
      </c>
      <c r="L1860" t="s">
        <v>998</v>
      </c>
      <c r="M1860" t="s">
        <v>998</v>
      </c>
      <c r="N1860" t="str">
        <f t="shared" si="29"/>
        <v>-H6A-Your Care</v>
      </c>
      <c r="O1860">
        <f>COUNTIF([1]BriansMasterCategoryDefinitionL!$F$2:$F$525,N1860)</f>
        <v>0</v>
      </c>
    </row>
    <row r="1861" spans="1:15" hidden="1" x14ac:dyDescent="0.25">
      <c r="A1861" s="1">
        <v>72</v>
      </c>
      <c r="B1861" t="s">
        <v>995</v>
      </c>
      <c r="E1861" s="1">
        <v>1559</v>
      </c>
      <c r="F1861" s="1">
        <v>3</v>
      </c>
      <c r="G1861" s="1">
        <v>16880</v>
      </c>
      <c r="H1861" s="1">
        <v>5870</v>
      </c>
      <c r="I1861" s="1">
        <v>5870</v>
      </c>
      <c r="J1861" s="1" t="s">
        <v>161</v>
      </c>
      <c r="K1861" t="s">
        <v>798</v>
      </c>
      <c r="L1861" t="s">
        <v>998</v>
      </c>
      <c r="M1861" t="s">
        <v>998</v>
      </c>
      <c r="N1861" t="str">
        <f t="shared" si="29"/>
        <v>-H3J-Your Care</v>
      </c>
      <c r="O1861">
        <f>COUNTIF([1]BriansMasterCategoryDefinitionL!$F$2:$F$525,N1861)</f>
        <v>0</v>
      </c>
    </row>
    <row r="1862" spans="1:15" hidden="1" x14ac:dyDescent="0.25">
      <c r="A1862" s="1">
        <v>72</v>
      </c>
      <c r="B1862" t="s">
        <v>995</v>
      </c>
      <c r="E1862" s="1">
        <v>1559</v>
      </c>
      <c r="F1862" s="1">
        <v>3</v>
      </c>
      <c r="G1862" s="1">
        <v>16875</v>
      </c>
      <c r="H1862" s="1">
        <v>5864</v>
      </c>
      <c r="I1862" s="1">
        <v>5864</v>
      </c>
      <c r="J1862" s="1" t="s">
        <v>184</v>
      </c>
      <c r="K1862" t="s">
        <v>793</v>
      </c>
      <c r="L1862" t="s">
        <v>998</v>
      </c>
      <c r="M1862" t="s">
        <v>998</v>
      </c>
      <c r="N1862" t="str">
        <f t="shared" si="29"/>
        <v>-H2O-Your Care</v>
      </c>
      <c r="O1862">
        <f>COUNTIF([1]BriansMasterCategoryDefinitionL!$F$2:$F$525,N1862)</f>
        <v>0</v>
      </c>
    </row>
    <row r="1863" spans="1:15" hidden="1" x14ac:dyDescent="0.25">
      <c r="A1863" s="1">
        <v>72</v>
      </c>
      <c r="B1863" t="s">
        <v>995</v>
      </c>
      <c r="E1863" s="1">
        <v>1559</v>
      </c>
      <c r="F1863" s="1">
        <v>3</v>
      </c>
      <c r="G1863" s="1">
        <v>16882</v>
      </c>
      <c r="H1863" s="1">
        <v>5872</v>
      </c>
      <c r="I1863" s="1">
        <v>5872</v>
      </c>
      <c r="J1863" s="1" t="s">
        <v>807</v>
      </c>
      <c r="K1863" t="s">
        <v>808</v>
      </c>
      <c r="L1863" t="s">
        <v>998</v>
      </c>
      <c r="M1863" t="s">
        <v>998</v>
      </c>
      <c r="N1863" t="str">
        <f t="shared" si="29"/>
        <v>-H6O-Your Care</v>
      </c>
      <c r="O1863">
        <f>COUNTIF([1]BriansMasterCategoryDefinitionL!$F$2:$F$525,N1863)</f>
        <v>0</v>
      </c>
    </row>
    <row r="1864" spans="1:15" hidden="1" x14ac:dyDescent="0.25">
      <c r="A1864" s="1">
        <v>72</v>
      </c>
      <c r="B1864" t="s">
        <v>995</v>
      </c>
      <c r="E1864" s="1">
        <v>1559</v>
      </c>
      <c r="F1864" s="1">
        <v>3</v>
      </c>
      <c r="G1864" s="1">
        <v>16885</v>
      </c>
      <c r="H1864" s="1">
        <v>16885</v>
      </c>
      <c r="I1864" s="1">
        <v>16885</v>
      </c>
      <c r="J1864" s="1" t="s">
        <v>999</v>
      </c>
      <c r="K1864" t="s">
        <v>1000</v>
      </c>
      <c r="L1864" t="s">
        <v>998</v>
      </c>
      <c r="M1864" t="s">
        <v>998</v>
      </c>
      <c r="N1864" t="str">
        <f t="shared" si="29"/>
        <v>-H7DF-Your Care</v>
      </c>
      <c r="O1864">
        <f>COUNTIF([1]BriansMasterCategoryDefinitionL!$F$2:$F$525,N1864)</f>
        <v>0</v>
      </c>
    </row>
    <row r="1865" spans="1:15" hidden="1" x14ac:dyDescent="0.25">
      <c r="A1865" s="1">
        <v>72</v>
      </c>
      <c r="B1865" t="s">
        <v>995</v>
      </c>
      <c r="E1865" s="1">
        <v>1559</v>
      </c>
      <c r="F1865" s="1">
        <v>3</v>
      </c>
      <c r="G1865" s="1">
        <v>16878</v>
      </c>
      <c r="H1865" s="1">
        <v>5868</v>
      </c>
      <c r="I1865" s="1">
        <v>5868</v>
      </c>
      <c r="J1865" s="1" t="s">
        <v>244</v>
      </c>
      <c r="K1865" t="s">
        <v>795</v>
      </c>
      <c r="L1865" t="s">
        <v>998</v>
      </c>
      <c r="M1865" t="s">
        <v>998</v>
      </c>
      <c r="N1865" t="str">
        <f t="shared" si="29"/>
        <v>-H3C-Your Care</v>
      </c>
      <c r="O1865">
        <f>COUNTIF([1]BriansMasterCategoryDefinitionL!$F$2:$F$525,N1865)</f>
        <v>0</v>
      </c>
    </row>
    <row r="1866" spans="1:15" hidden="1" x14ac:dyDescent="0.25">
      <c r="A1866" s="1">
        <v>72</v>
      </c>
      <c r="B1866" t="s">
        <v>995</v>
      </c>
      <c r="E1866" s="1">
        <v>1559</v>
      </c>
      <c r="F1866" s="1">
        <v>3</v>
      </c>
      <c r="G1866" s="1">
        <v>16877</v>
      </c>
      <c r="H1866" s="1">
        <v>5866</v>
      </c>
      <c r="I1866" s="1">
        <v>5866</v>
      </c>
      <c r="J1866" s="1" t="s">
        <v>802</v>
      </c>
      <c r="K1866" t="s">
        <v>803</v>
      </c>
      <c r="L1866" t="s">
        <v>998</v>
      </c>
      <c r="M1866" t="s">
        <v>998</v>
      </c>
      <c r="N1866" t="str">
        <f t="shared" si="29"/>
        <v>-H2AA-Your Care</v>
      </c>
      <c r="O1866">
        <f>COUNTIF([1]BriansMasterCategoryDefinitionL!$F$2:$F$525,N1866)</f>
        <v>0</v>
      </c>
    </row>
    <row r="1867" spans="1:15" hidden="1" x14ac:dyDescent="0.25">
      <c r="A1867" s="1">
        <v>72</v>
      </c>
      <c r="B1867" t="s">
        <v>995</v>
      </c>
      <c r="E1867" s="1">
        <v>1559</v>
      </c>
      <c r="F1867" s="1">
        <v>3</v>
      </c>
      <c r="G1867" s="1">
        <v>16879</v>
      </c>
      <c r="H1867" s="1">
        <v>5869</v>
      </c>
      <c r="I1867" s="1">
        <v>5869</v>
      </c>
      <c r="J1867" s="1" t="s">
        <v>158</v>
      </c>
      <c r="K1867" t="s">
        <v>797</v>
      </c>
      <c r="L1867" t="s">
        <v>998</v>
      </c>
      <c r="M1867" t="s">
        <v>998</v>
      </c>
      <c r="N1867" t="str">
        <f t="shared" si="29"/>
        <v>-H3O-Your Care</v>
      </c>
      <c r="O1867">
        <f>COUNTIF([1]BriansMasterCategoryDefinitionL!$F$2:$F$525,N1867)</f>
        <v>0</v>
      </c>
    </row>
    <row r="1868" spans="1:15" hidden="1" x14ac:dyDescent="0.25">
      <c r="A1868" s="1">
        <v>72</v>
      </c>
      <c r="B1868" t="s">
        <v>995</v>
      </c>
      <c r="E1868" s="1">
        <v>1559</v>
      </c>
      <c r="F1868" s="1">
        <v>3</v>
      </c>
      <c r="G1868" s="1">
        <v>16887</v>
      </c>
      <c r="H1868" s="1">
        <v>16608</v>
      </c>
      <c r="I1868" s="1">
        <v>16608</v>
      </c>
      <c r="J1868" s="1" t="s">
        <v>1001</v>
      </c>
      <c r="K1868" t="s">
        <v>1002</v>
      </c>
      <c r="L1868" t="s">
        <v>998</v>
      </c>
      <c r="M1868" t="s">
        <v>998</v>
      </c>
      <c r="N1868" t="str">
        <f t="shared" si="29"/>
        <v>-H12J-Your Care</v>
      </c>
      <c r="O1868">
        <f>COUNTIF([1]BriansMasterCategoryDefinitionL!$F$2:$F$525,N1868)</f>
        <v>0</v>
      </c>
    </row>
    <row r="1869" spans="1:15" hidden="1" x14ac:dyDescent="0.25">
      <c r="A1869" s="1">
        <v>72</v>
      </c>
      <c r="B1869" t="s">
        <v>995</v>
      </c>
      <c r="E1869" s="1">
        <v>1559</v>
      </c>
      <c r="F1869" s="1">
        <v>3</v>
      </c>
      <c r="G1869" s="1">
        <v>16894</v>
      </c>
      <c r="H1869" s="1">
        <v>5880</v>
      </c>
      <c r="I1869" s="1">
        <v>5880</v>
      </c>
      <c r="J1869" s="1" t="s">
        <v>816</v>
      </c>
      <c r="K1869" t="s">
        <v>817</v>
      </c>
      <c r="L1869" t="s">
        <v>1003</v>
      </c>
      <c r="M1869" t="s">
        <v>1003</v>
      </c>
      <c r="N1869" t="str">
        <f t="shared" si="29"/>
        <v>-H4AN-Your Experiences in This Hospital</v>
      </c>
      <c r="O1869">
        <f>COUNTIF([1]BriansMasterCategoryDefinitionL!$F$2:$F$525,N1869)</f>
        <v>0</v>
      </c>
    </row>
    <row r="1870" spans="1:15" hidden="1" x14ac:dyDescent="0.25">
      <c r="A1870" s="1">
        <v>72</v>
      </c>
      <c r="B1870" t="s">
        <v>995</v>
      </c>
      <c r="E1870" s="1">
        <v>1559</v>
      </c>
      <c r="F1870" s="1">
        <v>3</v>
      </c>
      <c r="G1870" s="1">
        <v>16890</v>
      </c>
      <c r="H1870" s="1">
        <v>5876</v>
      </c>
      <c r="I1870" s="1">
        <v>5876</v>
      </c>
      <c r="J1870" s="1" t="s">
        <v>246</v>
      </c>
      <c r="K1870" t="s">
        <v>811</v>
      </c>
      <c r="L1870" t="s">
        <v>1003</v>
      </c>
      <c r="M1870" t="s">
        <v>1003</v>
      </c>
      <c r="N1870" t="str">
        <f t="shared" si="29"/>
        <v>-H4AE-Your Experiences in This Hospital</v>
      </c>
      <c r="O1870">
        <f>COUNTIF([1]BriansMasterCategoryDefinitionL!$F$2:$F$525,N1870)</f>
        <v>0</v>
      </c>
    </row>
    <row r="1871" spans="1:15" hidden="1" x14ac:dyDescent="0.25">
      <c r="A1871" s="1">
        <v>72</v>
      </c>
      <c r="B1871" t="s">
        <v>995</v>
      </c>
      <c r="E1871" s="1">
        <v>1559</v>
      </c>
      <c r="F1871" s="1">
        <v>3</v>
      </c>
      <c r="G1871" s="1">
        <v>16891</v>
      </c>
      <c r="H1871" s="1">
        <v>5877</v>
      </c>
      <c r="I1871" s="1">
        <v>5877</v>
      </c>
      <c r="J1871" s="1" t="s">
        <v>332</v>
      </c>
      <c r="K1871" t="s">
        <v>813</v>
      </c>
      <c r="L1871" t="s">
        <v>1003</v>
      </c>
      <c r="M1871" t="s">
        <v>1003</v>
      </c>
      <c r="N1871" t="str">
        <f t="shared" si="29"/>
        <v>-H4AF-Your Experiences in This Hospital</v>
      </c>
      <c r="O1871">
        <f>COUNTIF([1]BriansMasterCategoryDefinitionL!$F$2:$F$525,N1871)</f>
        <v>0</v>
      </c>
    </row>
    <row r="1872" spans="1:15" hidden="1" x14ac:dyDescent="0.25">
      <c r="A1872" s="1">
        <v>72</v>
      </c>
      <c r="B1872" t="s">
        <v>995</v>
      </c>
      <c r="E1872" s="1">
        <v>1559</v>
      </c>
      <c r="F1872" s="1">
        <v>3</v>
      </c>
      <c r="G1872" s="1">
        <v>16893</v>
      </c>
      <c r="H1872" s="1">
        <v>5879</v>
      </c>
      <c r="I1872" s="1">
        <v>5879</v>
      </c>
      <c r="J1872" s="1" t="s">
        <v>334</v>
      </c>
      <c r="K1872" t="s">
        <v>814</v>
      </c>
      <c r="L1872" t="s">
        <v>1003</v>
      </c>
      <c r="M1872" t="s">
        <v>1003</v>
      </c>
      <c r="N1872" t="str">
        <f t="shared" si="29"/>
        <v>-H4AM-Your Experiences in This Hospital</v>
      </c>
      <c r="O1872">
        <f>COUNTIF([1]BriansMasterCategoryDefinitionL!$F$2:$F$525,N1872)</f>
        <v>0</v>
      </c>
    </row>
    <row r="1873" spans="1:15" hidden="1" x14ac:dyDescent="0.25">
      <c r="A1873" s="1">
        <v>72</v>
      </c>
      <c r="B1873" t="s">
        <v>995</v>
      </c>
      <c r="E1873" s="1">
        <v>1559</v>
      </c>
      <c r="F1873" s="1">
        <v>3</v>
      </c>
      <c r="G1873" s="1">
        <v>16884</v>
      </c>
      <c r="H1873" s="1">
        <v>5874</v>
      </c>
      <c r="I1873" s="1">
        <v>5874</v>
      </c>
      <c r="J1873" s="1" t="s">
        <v>799</v>
      </c>
      <c r="K1873" t="s">
        <v>800</v>
      </c>
      <c r="L1873" t="s">
        <v>1003</v>
      </c>
      <c r="M1873" t="s">
        <v>1003</v>
      </c>
      <c r="N1873" t="str">
        <f t="shared" si="29"/>
        <v>-H4AP-Your Experiences in This Hospital</v>
      </c>
      <c r="O1873">
        <f>COUNTIF([1]BriansMasterCategoryDefinitionL!$F$2:$F$525,N1873)</f>
        <v>0</v>
      </c>
    </row>
    <row r="1874" spans="1:15" hidden="1" x14ac:dyDescent="0.25">
      <c r="A1874" s="1">
        <v>72</v>
      </c>
      <c r="B1874" t="s">
        <v>995</v>
      </c>
      <c r="E1874" s="1">
        <v>1559</v>
      </c>
      <c r="F1874" s="1">
        <v>3</v>
      </c>
      <c r="G1874" s="1">
        <v>16897</v>
      </c>
      <c r="H1874" s="1">
        <v>5884</v>
      </c>
      <c r="I1874" s="1">
        <v>5884</v>
      </c>
      <c r="J1874" s="1" t="s">
        <v>404</v>
      </c>
      <c r="K1874" t="s">
        <v>821</v>
      </c>
      <c r="L1874" t="s">
        <v>1004</v>
      </c>
      <c r="M1874" t="s">
        <v>1004</v>
      </c>
      <c r="N1874" t="str">
        <f t="shared" si="29"/>
        <v>-Y8AB-When You Left the Hospital</v>
      </c>
      <c r="O1874">
        <f>COUNTIF([1]BriansMasterCategoryDefinitionL!$F$2:$F$525,N1874)</f>
        <v>0</v>
      </c>
    </row>
    <row r="1875" spans="1:15" hidden="1" x14ac:dyDescent="0.25">
      <c r="A1875" s="1">
        <v>72</v>
      </c>
      <c r="B1875" t="s">
        <v>995</v>
      </c>
      <c r="E1875" s="1">
        <v>1559</v>
      </c>
      <c r="F1875" s="1">
        <v>3</v>
      </c>
      <c r="G1875" s="1">
        <v>16896</v>
      </c>
      <c r="H1875" s="1">
        <v>5883</v>
      </c>
      <c r="I1875" s="1">
        <v>5883</v>
      </c>
      <c r="J1875" s="1" t="s">
        <v>818</v>
      </c>
      <c r="K1875" t="s">
        <v>877</v>
      </c>
      <c r="L1875" t="s">
        <v>1004</v>
      </c>
      <c r="M1875" t="s">
        <v>1004</v>
      </c>
      <c r="N1875" t="str">
        <f t="shared" si="29"/>
        <v>-Y8AA-When You Left the Hospital</v>
      </c>
      <c r="O1875">
        <f>COUNTIF([1]BriansMasterCategoryDefinitionL!$F$2:$F$525,N1875)</f>
        <v>0</v>
      </c>
    </row>
    <row r="1876" spans="1:15" hidden="1" x14ac:dyDescent="0.25">
      <c r="A1876" s="1">
        <v>72</v>
      </c>
      <c r="B1876" t="s">
        <v>995</v>
      </c>
      <c r="E1876" s="1">
        <v>1559</v>
      </c>
      <c r="F1876" s="1">
        <v>3</v>
      </c>
      <c r="G1876" s="1">
        <v>16898</v>
      </c>
      <c r="H1876" s="1">
        <v>5885</v>
      </c>
      <c r="I1876" s="1">
        <v>5885</v>
      </c>
      <c r="J1876" s="1" t="s">
        <v>231</v>
      </c>
      <c r="K1876" t="s">
        <v>879</v>
      </c>
      <c r="L1876" t="s">
        <v>388</v>
      </c>
      <c r="M1876" t="s">
        <v>388</v>
      </c>
      <c r="N1876" t="str">
        <f t="shared" si="29"/>
        <v>-H30-Overall Rating of Hospital</v>
      </c>
      <c r="O1876">
        <f>COUNTIF([1]BriansMasterCategoryDefinitionL!$F$2:$F$525,N1876)</f>
        <v>0</v>
      </c>
    </row>
    <row r="1877" spans="1:15" hidden="1" x14ac:dyDescent="0.25">
      <c r="A1877" s="1">
        <v>72</v>
      </c>
      <c r="B1877" t="s">
        <v>995</v>
      </c>
      <c r="E1877" s="1">
        <v>1559</v>
      </c>
      <c r="F1877" s="1">
        <v>3</v>
      </c>
      <c r="G1877" s="1">
        <v>16902</v>
      </c>
      <c r="H1877" s="1">
        <v>16902</v>
      </c>
      <c r="I1877" s="1">
        <v>5886</v>
      </c>
      <c r="J1877" s="1" t="s">
        <v>252</v>
      </c>
      <c r="K1877" t="s">
        <v>824</v>
      </c>
      <c r="L1877" t="s">
        <v>1005</v>
      </c>
      <c r="M1877" t="s">
        <v>1006</v>
      </c>
      <c r="N1877" t="str">
        <f t="shared" si="29"/>
        <v>-H17-Likelihood To Recommend</v>
      </c>
      <c r="O1877">
        <f>COUNTIF([1]BriansMasterCategoryDefinitionL!$F$2:$F$525,N1877)</f>
        <v>0</v>
      </c>
    </row>
    <row r="1878" spans="1:15" hidden="1" x14ac:dyDescent="0.25">
      <c r="A1878" s="1">
        <v>72</v>
      </c>
      <c r="B1878" t="s">
        <v>995</v>
      </c>
      <c r="E1878" s="1">
        <v>2087</v>
      </c>
      <c r="F1878" s="1">
        <v>3</v>
      </c>
      <c r="G1878" s="1">
        <v>11112</v>
      </c>
      <c r="H1878" s="1">
        <v>5863</v>
      </c>
      <c r="I1878" s="1">
        <v>5863</v>
      </c>
      <c r="J1878" s="1" t="s">
        <v>235</v>
      </c>
      <c r="K1878" t="s">
        <v>791</v>
      </c>
      <c r="L1878" t="s">
        <v>872</v>
      </c>
      <c r="M1878" t="s">
        <v>872</v>
      </c>
      <c r="N1878" t="str">
        <f t="shared" si="29"/>
        <v>-H2C-Communication with Nurses</v>
      </c>
      <c r="O1878">
        <f>COUNTIF([1]BriansMasterCategoryDefinitionL!$F$2:$F$525,N1878)</f>
        <v>0</v>
      </c>
    </row>
    <row r="1879" spans="1:15" hidden="1" x14ac:dyDescent="0.25">
      <c r="A1879" s="1">
        <v>72</v>
      </c>
      <c r="B1879" t="s">
        <v>995</v>
      </c>
      <c r="E1879" s="1">
        <v>2087</v>
      </c>
      <c r="F1879" s="1">
        <v>3</v>
      </c>
      <c r="G1879" s="1">
        <v>11113</v>
      </c>
      <c r="H1879" s="1">
        <v>5864</v>
      </c>
      <c r="I1879" s="1">
        <v>5864</v>
      </c>
      <c r="J1879" s="1" t="s">
        <v>184</v>
      </c>
      <c r="K1879" t="s">
        <v>793</v>
      </c>
      <c r="L1879" t="s">
        <v>872</v>
      </c>
      <c r="M1879" t="s">
        <v>872</v>
      </c>
      <c r="N1879" t="str">
        <f t="shared" si="29"/>
        <v>-H2O-Communication with Nurses</v>
      </c>
      <c r="O1879">
        <f>COUNTIF([1]BriansMasterCategoryDefinitionL!$F$2:$F$525,N1879)</f>
        <v>0</v>
      </c>
    </row>
    <row r="1880" spans="1:15" hidden="1" x14ac:dyDescent="0.25">
      <c r="A1880" s="1">
        <v>72</v>
      </c>
      <c r="B1880" t="s">
        <v>995</v>
      </c>
      <c r="E1880" s="1">
        <v>2087</v>
      </c>
      <c r="F1880" s="1">
        <v>3</v>
      </c>
      <c r="G1880" s="1">
        <v>11114</v>
      </c>
      <c r="H1880" s="1">
        <v>5865</v>
      </c>
      <c r="I1880" s="1">
        <v>5865</v>
      </c>
      <c r="J1880" s="1" t="s">
        <v>186</v>
      </c>
      <c r="K1880" t="s">
        <v>794</v>
      </c>
      <c r="L1880" t="s">
        <v>872</v>
      </c>
      <c r="M1880" t="s">
        <v>872</v>
      </c>
      <c r="N1880" t="str">
        <f t="shared" si="29"/>
        <v>-H2J-Communication with Nurses</v>
      </c>
      <c r="O1880">
        <f>COUNTIF([1]BriansMasterCategoryDefinitionL!$F$2:$F$525,N1880)</f>
        <v>0</v>
      </c>
    </row>
    <row r="1881" spans="1:15" hidden="1" x14ac:dyDescent="0.25">
      <c r="A1881" s="1">
        <v>72</v>
      </c>
      <c r="B1881" t="s">
        <v>995</v>
      </c>
      <c r="E1881" s="1">
        <v>2087</v>
      </c>
      <c r="F1881" s="1">
        <v>3</v>
      </c>
      <c r="G1881" s="1">
        <v>11116</v>
      </c>
      <c r="H1881" s="1">
        <v>5868</v>
      </c>
      <c r="I1881" s="1">
        <v>5868</v>
      </c>
      <c r="J1881" s="1" t="s">
        <v>244</v>
      </c>
      <c r="K1881" t="s">
        <v>795</v>
      </c>
      <c r="L1881" t="s">
        <v>873</v>
      </c>
      <c r="M1881" t="s">
        <v>873</v>
      </c>
      <c r="N1881" t="str">
        <f t="shared" si="29"/>
        <v>-H3C-Communication with Doctors</v>
      </c>
      <c r="O1881">
        <f>COUNTIF([1]BriansMasterCategoryDefinitionL!$F$2:$F$525,N1881)</f>
        <v>0</v>
      </c>
    </row>
    <row r="1882" spans="1:15" hidden="1" x14ac:dyDescent="0.25">
      <c r="A1882" s="1">
        <v>72</v>
      </c>
      <c r="B1882" t="s">
        <v>995</v>
      </c>
      <c r="E1882" s="1">
        <v>2087</v>
      </c>
      <c r="F1882" s="1">
        <v>3</v>
      </c>
      <c r="G1882" s="1">
        <v>11117</v>
      </c>
      <c r="H1882" s="1">
        <v>5869</v>
      </c>
      <c r="I1882" s="1">
        <v>5869</v>
      </c>
      <c r="J1882" s="1" t="s">
        <v>158</v>
      </c>
      <c r="K1882" t="s">
        <v>797</v>
      </c>
      <c r="L1882" t="s">
        <v>873</v>
      </c>
      <c r="M1882" t="s">
        <v>873</v>
      </c>
      <c r="N1882" t="str">
        <f t="shared" si="29"/>
        <v>-H3O-Communication with Doctors</v>
      </c>
      <c r="O1882">
        <f>COUNTIF([1]BriansMasterCategoryDefinitionL!$F$2:$F$525,N1882)</f>
        <v>0</v>
      </c>
    </row>
    <row r="1883" spans="1:15" hidden="1" x14ac:dyDescent="0.25">
      <c r="A1883" s="1">
        <v>72</v>
      </c>
      <c r="B1883" t="s">
        <v>995</v>
      </c>
      <c r="E1883" s="1">
        <v>2087</v>
      </c>
      <c r="F1883" s="1">
        <v>3</v>
      </c>
      <c r="G1883" s="1">
        <v>11118</v>
      </c>
      <c r="H1883" s="1">
        <v>5870</v>
      </c>
      <c r="I1883" s="1">
        <v>5870</v>
      </c>
      <c r="J1883" s="1" t="s">
        <v>161</v>
      </c>
      <c r="K1883" t="s">
        <v>798</v>
      </c>
      <c r="L1883" t="s">
        <v>873</v>
      </c>
      <c r="M1883" t="s">
        <v>873</v>
      </c>
      <c r="N1883" t="str">
        <f t="shared" si="29"/>
        <v>-H3J-Communication with Doctors</v>
      </c>
      <c r="O1883">
        <f>COUNTIF([1]BriansMasterCategoryDefinitionL!$F$2:$F$525,N1883)</f>
        <v>0</v>
      </c>
    </row>
    <row r="1884" spans="1:15" hidden="1" x14ac:dyDescent="0.25">
      <c r="A1884" s="1">
        <v>72</v>
      </c>
      <c r="B1884" t="s">
        <v>995</v>
      </c>
      <c r="E1884" s="1">
        <v>2087</v>
      </c>
      <c r="F1884" s="1">
        <v>3</v>
      </c>
      <c r="G1884" s="1">
        <v>11122</v>
      </c>
      <c r="H1884" s="1">
        <v>5874</v>
      </c>
      <c r="I1884" s="1">
        <v>5874</v>
      </c>
      <c r="J1884" s="1" t="s">
        <v>799</v>
      </c>
      <c r="K1884" t="s">
        <v>800</v>
      </c>
      <c r="L1884" t="s">
        <v>874</v>
      </c>
      <c r="M1884" t="s">
        <v>874</v>
      </c>
      <c r="N1884" t="str">
        <f t="shared" si="29"/>
        <v>-H4AP-Responsiveness of Hospital Staff</v>
      </c>
      <c r="O1884">
        <f>COUNTIF([1]BriansMasterCategoryDefinitionL!$F$2:$F$525,N1884)</f>
        <v>0</v>
      </c>
    </row>
    <row r="1885" spans="1:15" hidden="1" x14ac:dyDescent="0.25">
      <c r="A1885" s="1">
        <v>72</v>
      </c>
      <c r="B1885" t="s">
        <v>995</v>
      </c>
      <c r="E1885" s="1">
        <v>2087</v>
      </c>
      <c r="F1885" s="1">
        <v>3</v>
      </c>
      <c r="G1885" s="1">
        <v>11115</v>
      </c>
      <c r="H1885" s="1">
        <v>5866</v>
      </c>
      <c r="I1885" s="1">
        <v>5866</v>
      </c>
      <c r="J1885" s="1" t="s">
        <v>802</v>
      </c>
      <c r="K1885" t="s">
        <v>803</v>
      </c>
      <c r="L1885" t="s">
        <v>874</v>
      </c>
      <c r="M1885" t="s">
        <v>874</v>
      </c>
      <c r="N1885" t="str">
        <f t="shared" si="29"/>
        <v>-H2AA-Responsiveness of Hospital Staff</v>
      </c>
      <c r="O1885">
        <f>COUNTIF([1]BriansMasterCategoryDefinitionL!$F$2:$F$525,N1885)</f>
        <v>0</v>
      </c>
    </row>
    <row r="1886" spans="1:15" hidden="1" x14ac:dyDescent="0.25">
      <c r="A1886" s="1">
        <v>72</v>
      </c>
      <c r="B1886" t="s">
        <v>995</v>
      </c>
      <c r="E1886" s="1">
        <v>2087</v>
      </c>
      <c r="F1886" s="1">
        <v>3</v>
      </c>
      <c r="G1886" s="1">
        <v>11119</v>
      </c>
      <c r="H1886" s="1">
        <v>5871</v>
      </c>
      <c r="I1886" s="1">
        <v>5871</v>
      </c>
      <c r="J1886" s="1" t="s">
        <v>804</v>
      </c>
      <c r="K1886" t="s">
        <v>805</v>
      </c>
      <c r="L1886" t="s">
        <v>809</v>
      </c>
      <c r="M1886" t="s">
        <v>809</v>
      </c>
      <c r="N1886" t="str">
        <f t="shared" si="29"/>
        <v>-H6A-Cleanliness of the Hospital Environment</v>
      </c>
      <c r="O1886">
        <f>COUNTIF([1]BriansMasterCategoryDefinitionL!$F$2:$F$525,N1886)</f>
        <v>0</v>
      </c>
    </row>
    <row r="1887" spans="1:15" hidden="1" x14ac:dyDescent="0.25">
      <c r="A1887" s="1">
        <v>72</v>
      </c>
      <c r="B1887" t="s">
        <v>995</v>
      </c>
      <c r="E1887" s="1">
        <v>2087</v>
      </c>
      <c r="F1887" s="1">
        <v>3</v>
      </c>
      <c r="G1887" s="1">
        <v>11120</v>
      </c>
      <c r="H1887" s="1">
        <v>5872</v>
      </c>
      <c r="I1887" s="1">
        <v>5872</v>
      </c>
      <c r="J1887" s="1" t="s">
        <v>807</v>
      </c>
      <c r="K1887" t="s">
        <v>808</v>
      </c>
      <c r="L1887" t="s">
        <v>810</v>
      </c>
      <c r="M1887" t="s">
        <v>810</v>
      </c>
      <c r="N1887" t="str">
        <f t="shared" si="29"/>
        <v>-H6O-Quietness of the Hospital Environment</v>
      </c>
      <c r="O1887">
        <f>COUNTIF([1]BriansMasterCategoryDefinitionL!$F$2:$F$525,N1887)</f>
        <v>0</v>
      </c>
    </row>
    <row r="1888" spans="1:15" hidden="1" x14ac:dyDescent="0.25">
      <c r="A1888" s="1">
        <v>72</v>
      </c>
      <c r="B1888" t="s">
        <v>995</v>
      </c>
      <c r="E1888" s="1">
        <v>2087</v>
      </c>
      <c r="F1888" s="1">
        <v>3</v>
      </c>
      <c r="G1888" s="1">
        <v>11125</v>
      </c>
      <c r="H1888" s="1">
        <v>5877</v>
      </c>
      <c r="I1888" s="1">
        <v>5877</v>
      </c>
      <c r="J1888" s="1" t="s">
        <v>332</v>
      </c>
      <c r="K1888" t="s">
        <v>813</v>
      </c>
      <c r="L1888" t="s">
        <v>875</v>
      </c>
      <c r="M1888" t="s">
        <v>875</v>
      </c>
      <c r="N1888" t="str">
        <f t="shared" si="29"/>
        <v>-H4AF-Pain Management</v>
      </c>
      <c r="O1888">
        <f>COUNTIF([1]BriansMasterCategoryDefinitionL!$F$2:$F$525,N1888)</f>
        <v>0</v>
      </c>
    </row>
    <row r="1889" spans="1:15" hidden="1" x14ac:dyDescent="0.25">
      <c r="A1889" s="1">
        <v>72</v>
      </c>
      <c r="B1889" t="s">
        <v>995</v>
      </c>
      <c r="E1889" s="1">
        <v>2087</v>
      </c>
      <c r="F1889" s="1">
        <v>3</v>
      </c>
      <c r="G1889" s="1">
        <v>11124</v>
      </c>
      <c r="H1889" s="1">
        <v>5876</v>
      </c>
      <c r="I1889" s="1">
        <v>5876</v>
      </c>
      <c r="J1889" s="1" t="s">
        <v>246</v>
      </c>
      <c r="K1889" t="s">
        <v>811</v>
      </c>
      <c r="L1889" t="s">
        <v>875</v>
      </c>
      <c r="M1889" t="s">
        <v>875</v>
      </c>
      <c r="N1889" t="str">
        <f t="shared" si="29"/>
        <v>-H4AE-Pain Management</v>
      </c>
      <c r="O1889">
        <f>COUNTIF([1]BriansMasterCategoryDefinitionL!$F$2:$F$525,N1889)</f>
        <v>0</v>
      </c>
    </row>
    <row r="1890" spans="1:15" hidden="1" x14ac:dyDescent="0.25">
      <c r="A1890" s="1">
        <v>72</v>
      </c>
      <c r="B1890" t="s">
        <v>995</v>
      </c>
      <c r="E1890" s="1">
        <v>2087</v>
      </c>
      <c r="F1890" s="1">
        <v>3</v>
      </c>
      <c r="G1890" s="1">
        <v>11128</v>
      </c>
      <c r="H1890" s="1">
        <v>5880</v>
      </c>
      <c r="I1890" s="1">
        <v>5880</v>
      </c>
      <c r="J1890" s="1" t="s">
        <v>816</v>
      </c>
      <c r="K1890" t="s">
        <v>817</v>
      </c>
      <c r="L1890" t="s">
        <v>876</v>
      </c>
      <c r="M1890" t="s">
        <v>876</v>
      </c>
      <c r="N1890" t="str">
        <f t="shared" si="29"/>
        <v>-H4AN-Communication about Medicines</v>
      </c>
      <c r="O1890">
        <f>COUNTIF([1]BriansMasterCategoryDefinitionL!$F$2:$F$525,N1890)</f>
        <v>0</v>
      </c>
    </row>
    <row r="1891" spans="1:15" hidden="1" x14ac:dyDescent="0.25">
      <c r="A1891" s="1">
        <v>72</v>
      </c>
      <c r="B1891" t="s">
        <v>995</v>
      </c>
      <c r="E1891" s="1">
        <v>2087</v>
      </c>
      <c r="F1891" s="1">
        <v>3</v>
      </c>
      <c r="G1891" s="1">
        <v>11127</v>
      </c>
      <c r="H1891" s="1">
        <v>5879</v>
      </c>
      <c r="I1891" s="1">
        <v>5879</v>
      </c>
      <c r="J1891" s="1" t="s">
        <v>334</v>
      </c>
      <c r="K1891" t="s">
        <v>814</v>
      </c>
      <c r="L1891" t="s">
        <v>876</v>
      </c>
      <c r="M1891" t="s">
        <v>876</v>
      </c>
      <c r="N1891" t="str">
        <f t="shared" si="29"/>
        <v>-H4AM-Communication about Medicines</v>
      </c>
      <c r="O1891">
        <f>COUNTIF([1]BriansMasterCategoryDefinitionL!$F$2:$F$525,N1891)</f>
        <v>0</v>
      </c>
    </row>
    <row r="1892" spans="1:15" hidden="1" x14ac:dyDescent="0.25">
      <c r="A1892" s="1">
        <v>72</v>
      </c>
      <c r="B1892" t="s">
        <v>995</v>
      </c>
      <c r="E1892" s="1">
        <v>2087</v>
      </c>
      <c r="F1892" s="1">
        <v>3</v>
      </c>
      <c r="G1892" s="1">
        <v>11131</v>
      </c>
      <c r="H1892" s="1">
        <v>5884</v>
      </c>
      <c r="I1892" s="1">
        <v>5884</v>
      </c>
      <c r="J1892" s="1" t="s">
        <v>404</v>
      </c>
      <c r="K1892" t="s">
        <v>821</v>
      </c>
      <c r="L1892" t="s">
        <v>878</v>
      </c>
      <c r="M1892" t="s">
        <v>878</v>
      </c>
      <c r="N1892" t="str">
        <f t="shared" si="29"/>
        <v>-Y8AB-Discharge Information</v>
      </c>
      <c r="O1892">
        <f>COUNTIF([1]BriansMasterCategoryDefinitionL!$F$2:$F$525,N1892)</f>
        <v>0</v>
      </c>
    </row>
    <row r="1893" spans="1:15" hidden="1" x14ac:dyDescent="0.25">
      <c r="A1893" s="1">
        <v>72</v>
      </c>
      <c r="B1893" t="s">
        <v>995</v>
      </c>
      <c r="E1893" s="1">
        <v>2087</v>
      </c>
      <c r="F1893" s="1">
        <v>3</v>
      </c>
      <c r="G1893" s="1">
        <v>11130</v>
      </c>
      <c r="H1893" s="1">
        <v>5883</v>
      </c>
      <c r="I1893" s="1">
        <v>5883</v>
      </c>
      <c r="J1893" s="1" t="s">
        <v>818</v>
      </c>
      <c r="K1893" t="s">
        <v>877</v>
      </c>
      <c r="L1893" t="s">
        <v>878</v>
      </c>
      <c r="M1893" t="s">
        <v>878</v>
      </c>
      <c r="N1893" t="str">
        <f t="shared" si="29"/>
        <v>-Y8AA-Discharge Information</v>
      </c>
      <c r="O1893">
        <f>COUNTIF([1]BriansMasterCategoryDefinitionL!$F$2:$F$525,N1893)</f>
        <v>0</v>
      </c>
    </row>
    <row r="1894" spans="1:15" hidden="1" x14ac:dyDescent="0.25">
      <c r="A1894" s="1">
        <v>72</v>
      </c>
      <c r="B1894" t="s">
        <v>995</v>
      </c>
      <c r="E1894" s="1">
        <v>2087</v>
      </c>
      <c r="F1894" s="1">
        <v>3</v>
      </c>
      <c r="G1894" s="1">
        <v>11132</v>
      </c>
      <c r="H1894" s="1">
        <v>5885</v>
      </c>
      <c r="I1894" s="1">
        <v>5885</v>
      </c>
      <c r="J1894" s="1" t="s">
        <v>231</v>
      </c>
      <c r="K1894" t="s">
        <v>879</v>
      </c>
      <c r="L1894" t="s">
        <v>388</v>
      </c>
      <c r="M1894" t="s">
        <v>388</v>
      </c>
      <c r="N1894" t="str">
        <f t="shared" si="29"/>
        <v>-H30-Overall Rating of Hospital</v>
      </c>
      <c r="O1894">
        <f>COUNTIF([1]BriansMasterCategoryDefinitionL!$F$2:$F$525,N1894)</f>
        <v>0</v>
      </c>
    </row>
    <row r="1895" spans="1:15" hidden="1" x14ac:dyDescent="0.25">
      <c r="A1895" s="1">
        <v>72</v>
      </c>
      <c r="B1895" t="s">
        <v>995</v>
      </c>
      <c r="E1895" s="1">
        <v>2087</v>
      </c>
      <c r="F1895" s="1">
        <v>3</v>
      </c>
      <c r="G1895" s="1">
        <v>11133</v>
      </c>
      <c r="H1895" s="1">
        <v>5886</v>
      </c>
      <c r="I1895" s="1">
        <v>5886</v>
      </c>
      <c r="J1895" s="1" t="s">
        <v>252</v>
      </c>
      <c r="K1895" t="s">
        <v>824</v>
      </c>
      <c r="L1895" t="s">
        <v>389</v>
      </c>
      <c r="M1895" t="s">
        <v>389</v>
      </c>
      <c r="N1895" t="str">
        <f t="shared" si="29"/>
        <v>-H17-Willingness to Recommend the Hospital</v>
      </c>
      <c r="O1895">
        <f>COUNTIF([1]BriansMasterCategoryDefinitionL!$F$2:$F$525,N1895)</f>
        <v>0</v>
      </c>
    </row>
    <row r="1896" spans="1:15" hidden="1" x14ac:dyDescent="0.25">
      <c r="A1896" s="1">
        <v>72</v>
      </c>
      <c r="B1896" t="s">
        <v>995</v>
      </c>
      <c r="E1896" s="1">
        <v>2087</v>
      </c>
      <c r="F1896" s="1">
        <v>3</v>
      </c>
      <c r="G1896" s="1">
        <v>19576</v>
      </c>
      <c r="H1896" s="1">
        <v>19576</v>
      </c>
      <c r="I1896" s="1">
        <v>19576</v>
      </c>
      <c r="J1896" s="1" t="s">
        <v>826</v>
      </c>
      <c r="K1896" t="s">
        <v>827</v>
      </c>
      <c r="L1896" t="s">
        <v>828</v>
      </c>
      <c r="M1896" t="s">
        <v>828</v>
      </c>
      <c r="N1896" t="str">
        <f t="shared" si="29"/>
        <v>-H8PF-Transition of Care</v>
      </c>
      <c r="O1896">
        <f>COUNTIF([1]BriansMasterCategoryDefinitionL!$F$2:$F$525,N1896)</f>
        <v>0</v>
      </c>
    </row>
    <row r="1897" spans="1:15" hidden="1" x14ac:dyDescent="0.25">
      <c r="A1897" s="1">
        <v>72</v>
      </c>
      <c r="B1897" t="s">
        <v>995</v>
      </c>
      <c r="E1897" s="1">
        <v>2087</v>
      </c>
      <c r="F1897" s="1">
        <v>3</v>
      </c>
      <c r="G1897" s="1">
        <v>19578</v>
      </c>
      <c r="H1897" s="1">
        <v>19578</v>
      </c>
      <c r="I1897" s="1">
        <v>19578</v>
      </c>
      <c r="J1897" s="1" t="s">
        <v>831</v>
      </c>
      <c r="K1897" t="s">
        <v>832</v>
      </c>
      <c r="L1897" t="s">
        <v>828</v>
      </c>
      <c r="M1897" t="s">
        <v>828</v>
      </c>
      <c r="N1897" t="str">
        <f t="shared" si="29"/>
        <v>-H8PM-Transition of Care</v>
      </c>
      <c r="O1897">
        <f>COUNTIF([1]BriansMasterCategoryDefinitionL!$F$2:$F$525,N1897)</f>
        <v>0</v>
      </c>
    </row>
    <row r="1898" spans="1:15" hidden="1" x14ac:dyDescent="0.25">
      <c r="A1898" s="1">
        <v>72</v>
      </c>
      <c r="B1898" t="s">
        <v>995</v>
      </c>
      <c r="E1898" s="1">
        <v>2087</v>
      </c>
      <c r="F1898" s="1">
        <v>3</v>
      </c>
      <c r="G1898" s="1">
        <v>19577</v>
      </c>
      <c r="H1898" s="1">
        <v>19577</v>
      </c>
      <c r="I1898" s="1">
        <v>19577</v>
      </c>
      <c r="J1898" s="1" t="s">
        <v>829</v>
      </c>
      <c r="K1898" t="s">
        <v>830</v>
      </c>
      <c r="L1898" t="s">
        <v>828</v>
      </c>
      <c r="M1898" t="s">
        <v>828</v>
      </c>
      <c r="N1898" t="str">
        <f t="shared" si="29"/>
        <v>-H8PR-Transition of Care</v>
      </c>
      <c r="O1898">
        <f>COUNTIF([1]BriansMasterCategoryDefinitionL!$F$2:$F$525,N1898)</f>
        <v>0</v>
      </c>
    </row>
    <row r="1899" spans="1:15" hidden="1" x14ac:dyDescent="0.25">
      <c r="A1899" s="1">
        <v>32</v>
      </c>
      <c r="B1899" t="s">
        <v>1007</v>
      </c>
      <c r="E1899" s="1">
        <v>1008</v>
      </c>
      <c r="F1899" s="1">
        <v>4</v>
      </c>
      <c r="G1899" s="1">
        <v>14096</v>
      </c>
      <c r="H1899" s="1">
        <v>14096</v>
      </c>
      <c r="I1899" s="1">
        <v>5866</v>
      </c>
      <c r="J1899" s="1" t="s">
        <v>802</v>
      </c>
      <c r="K1899" t="s">
        <v>803</v>
      </c>
      <c r="L1899" t="s">
        <v>851</v>
      </c>
      <c r="M1899" t="s">
        <v>851</v>
      </c>
      <c r="N1899" t="str">
        <f t="shared" si="29"/>
        <v>-H2AA-Care From Nurses</v>
      </c>
      <c r="O1899">
        <f>COUNTIF([1]BriansMasterCategoryDefinitionL!$F$2:$F$525,N1899)</f>
        <v>0</v>
      </c>
    </row>
    <row r="1900" spans="1:15" hidden="1" x14ac:dyDescent="0.25">
      <c r="A1900" s="1">
        <v>32</v>
      </c>
      <c r="B1900" t="s">
        <v>1007</v>
      </c>
      <c r="E1900" s="1">
        <v>1008</v>
      </c>
      <c r="F1900" s="1">
        <v>4</v>
      </c>
      <c r="G1900" s="1">
        <v>13234</v>
      </c>
      <c r="H1900" s="1">
        <v>13234</v>
      </c>
      <c r="I1900" s="1">
        <v>11478</v>
      </c>
      <c r="J1900" s="1" t="s">
        <v>328</v>
      </c>
      <c r="K1900" t="s">
        <v>1008</v>
      </c>
      <c r="L1900" t="s">
        <v>851</v>
      </c>
      <c r="M1900" t="s">
        <v>851</v>
      </c>
      <c r="N1900" t="str">
        <f t="shared" si="29"/>
        <v>-H2-Care From Nurses</v>
      </c>
      <c r="O1900">
        <f>COUNTIF([1]BriansMasterCategoryDefinitionL!$F$2:$F$525,N1900)</f>
        <v>0</v>
      </c>
    </row>
    <row r="1901" spans="1:15" hidden="1" x14ac:dyDescent="0.25">
      <c r="A1901" s="1">
        <v>32</v>
      </c>
      <c r="B1901" t="s">
        <v>1007</v>
      </c>
      <c r="E1901" s="1">
        <v>1008</v>
      </c>
      <c r="F1901" s="1">
        <v>4</v>
      </c>
      <c r="G1901" s="1">
        <v>15796</v>
      </c>
      <c r="H1901" s="1">
        <v>5863</v>
      </c>
      <c r="I1901" s="1">
        <v>5863</v>
      </c>
      <c r="J1901" s="1" t="s">
        <v>235</v>
      </c>
      <c r="K1901" t="s">
        <v>791</v>
      </c>
      <c r="L1901" t="s">
        <v>851</v>
      </c>
      <c r="M1901" t="s">
        <v>851</v>
      </c>
      <c r="N1901" t="str">
        <f t="shared" si="29"/>
        <v>-H2C-Care From Nurses</v>
      </c>
      <c r="O1901">
        <f>COUNTIF([1]BriansMasterCategoryDefinitionL!$F$2:$F$525,N1901)</f>
        <v>0</v>
      </c>
    </row>
    <row r="1902" spans="1:15" hidden="1" x14ac:dyDescent="0.25">
      <c r="A1902" s="1">
        <v>32</v>
      </c>
      <c r="B1902" t="s">
        <v>1007</v>
      </c>
      <c r="E1902" s="1">
        <v>1008</v>
      </c>
      <c r="F1902" s="1">
        <v>4</v>
      </c>
      <c r="G1902" s="1">
        <v>15797</v>
      </c>
      <c r="H1902" s="1">
        <v>5864</v>
      </c>
      <c r="I1902" s="1">
        <v>5864</v>
      </c>
      <c r="J1902" s="1" t="s">
        <v>184</v>
      </c>
      <c r="K1902" t="s">
        <v>793</v>
      </c>
      <c r="L1902" t="s">
        <v>851</v>
      </c>
      <c r="M1902" t="s">
        <v>851</v>
      </c>
      <c r="N1902" t="str">
        <f t="shared" si="29"/>
        <v>-H2O-Care From Nurses</v>
      </c>
      <c r="O1902">
        <f>COUNTIF([1]BriansMasterCategoryDefinitionL!$F$2:$F$525,N1902)</f>
        <v>0</v>
      </c>
    </row>
    <row r="1903" spans="1:15" hidden="1" x14ac:dyDescent="0.25">
      <c r="A1903" s="1">
        <v>32</v>
      </c>
      <c r="B1903" t="s">
        <v>1007</v>
      </c>
      <c r="E1903" s="1">
        <v>1008</v>
      </c>
      <c r="F1903" s="1">
        <v>4</v>
      </c>
      <c r="G1903" s="1">
        <v>15798</v>
      </c>
      <c r="H1903" s="1">
        <v>5865</v>
      </c>
      <c r="I1903" s="1">
        <v>5865</v>
      </c>
      <c r="J1903" s="1" t="s">
        <v>186</v>
      </c>
      <c r="K1903" t="s">
        <v>794</v>
      </c>
      <c r="L1903" t="s">
        <v>851</v>
      </c>
      <c r="M1903" t="s">
        <v>851</v>
      </c>
      <c r="N1903" t="str">
        <f t="shared" si="29"/>
        <v>-H2J-Care From Nurses</v>
      </c>
      <c r="O1903">
        <f>COUNTIF([1]BriansMasterCategoryDefinitionL!$F$2:$F$525,N1903)</f>
        <v>0</v>
      </c>
    </row>
    <row r="1904" spans="1:15" hidden="1" x14ac:dyDescent="0.25">
      <c r="A1904" s="1">
        <v>32</v>
      </c>
      <c r="B1904" t="s">
        <v>1007</v>
      </c>
      <c r="E1904" s="1">
        <v>1008</v>
      </c>
      <c r="F1904" s="1">
        <v>4</v>
      </c>
      <c r="G1904" s="1">
        <v>13236</v>
      </c>
      <c r="H1904" s="1">
        <v>13236</v>
      </c>
      <c r="I1904" s="1">
        <v>13236</v>
      </c>
      <c r="J1904" s="1" t="s">
        <v>1009</v>
      </c>
      <c r="K1904" t="s">
        <v>1010</v>
      </c>
      <c r="L1904" t="s">
        <v>1011</v>
      </c>
      <c r="M1904" t="s">
        <v>1011</v>
      </c>
      <c r="N1904" t="str">
        <f t="shared" si="29"/>
        <v>-H12O-Care From Therapists</v>
      </c>
      <c r="O1904">
        <f>COUNTIF([1]BriansMasterCategoryDefinitionL!$F$2:$F$525,N1904)</f>
        <v>0</v>
      </c>
    </row>
    <row r="1905" spans="1:15" hidden="1" x14ac:dyDescent="0.25">
      <c r="A1905" s="1">
        <v>32</v>
      </c>
      <c r="B1905" t="s">
        <v>1007</v>
      </c>
      <c r="E1905" s="1">
        <v>1008</v>
      </c>
      <c r="F1905" s="1">
        <v>4</v>
      </c>
      <c r="G1905" s="1">
        <v>13237</v>
      </c>
      <c r="H1905" s="1">
        <v>13237</v>
      </c>
      <c r="I1905" s="1">
        <v>16608</v>
      </c>
      <c r="J1905" s="1" t="s">
        <v>1001</v>
      </c>
      <c r="K1905" t="s">
        <v>1012</v>
      </c>
      <c r="L1905" t="s">
        <v>1011</v>
      </c>
      <c r="M1905" t="s">
        <v>1011</v>
      </c>
      <c r="N1905" t="str">
        <f t="shared" si="29"/>
        <v>-H12J-Care From Therapists</v>
      </c>
      <c r="O1905">
        <f>COUNTIF([1]BriansMasterCategoryDefinitionL!$F$2:$F$525,N1905)</f>
        <v>0</v>
      </c>
    </row>
    <row r="1906" spans="1:15" hidden="1" x14ac:dyDescent="0.25">
      <c r="A1906" s="1">
        <v>32</v>
      </c>
      <c r="B1906" t="s">
        <v>1007</v>
      </c>
      <c r="E1906" s="1">
        <v>1008</v>
      </c>
      <c r="F1906" s="1">
        <v>4</v>
      </c>
      <c r="G1906" s="1">
        <v>13238</v>
      </c>
      <c r="H1906" s="1">
        <v>13238</v>
      </c>
      <c r="I1906" s="1">
        <v>13238</v>
      </c>
      <c r="J1906" s="1" t="s">
        <v>1013</v>
      </c>
      <c r="K1906" t="s">
        <v>1014</v>
      </c>
      <c r="L1906" t="s">
        <v>1011</v>
      </c>
      <c r="M1906" t="s">
        <v>1011</v>
      </c>
      <c r="N1906" t="str">
        <f t="shared" si="29"/>
        <v>-H12-Care From Therapists</v>
      </c>
      <c r="O1906">
        <f>COUNTIF([1]BriansMasterCategoryDefinitionL!$F$2:$F$525,N1906)</f>
        <v>0</v>
      </c>
    </row>
    <row r="1907" spans="1:15" hidden="1" x14ac:dyDescent="0.25">
      <c r="A1907" s="1">
        <v>32</v>
      </c>
      <c r="B1907" t="s">
        <v>1007</v>
      </c>
      <c r="E1907" s="1">
        <v>1008</v>
      </c>
      <c r="F1907" s="1">
        <v>4</v>
      </c>
      <c r="G1907" s="1">
        <v>14077</v>
      </c>
      <c r="H1907" s="1">
        <v>14077</v>
      </c>
      <c r="I1907" s="1">
        <v>13235</v>
      </c>
      <c r="J1907" s="1" t="s">
        <v>1015</v>
      </c>
      <c r="K1907" t="s">
        <v>1016</v>
      </c>
      <c r="L1907" t="s">
        <v>1011</v>
      </c>
      <c r="M1907" t="s">
        <v>1011</v>
      </c>
      <c r="N1907" t="str">
        <f t="shared" si="29"/>
        <v>-H12C-Care From Therapists</v>
      </c>
      <c r="O1907">
        <f>COUNTIF([1]BriansMasterCategoryDefinitionL!$F$2:$F$525,N1907)</f>
        <v>0</v>
      </c>
    </row>
    <row r="1908" spans="1:15" hidden="1" x14ac:dyDescent="0.25">
      <c r="A1908" s="1">
        <v>32</v>
      </c>
      <c r="B1908" t="s">
        <v>1007</v>
      </c>
      <c r="E1908" s="1">
        <v>1008</v>
      </c>
      <c r="F1908" s="1">
        <v>4</v>
      </c>
      <c r="G1908" s="1">
        <v>11480</v>
      </c>
      <c r="H1908" s="1">
        <v>11480</v>
      </c>
      <c r="I1908" s="1">
        <v>11498</v>
      </c>
      <c r="J1908" s="1" t="s">
        <v>225</v>
      </c>
      <c r="K1908" t="s">
        <v>336</v>
      </c>
      <c r="L1908" t="s">
        <v>652</v>
      </c>
      <c r="M1908" t="s">
        <v>652</v>
      </c>
      <c r="N1908" t="str">
        <f t="shared" si="29"/>
        <v>-H3-Doctors</v>
      </c>
      <c r="O1908">
        <f>COUNTIF([1]BriansMasterCategoryDefinitionL!$F$2:$F$525,N1908)</f>
        <v>0</v>
      </c>
    </row>
    <row r="1909" spans="1:15" hidden="1" x14ac:dyDescent="0.25">
      <c r="A1909" s="1">
        <v>32</v>
      </c>
      <c r="B1909" t="s">
        <v>1007</v>
      </c>
      <c r="E1909" s="1">
        <v>1008</v>
      </c>
      <c r="F1909" s="1">
        <v>4</v>
      </c>
      <c r="G1909" s="1">
        <v>11485</v>
      </c>
      <c r="H1909" s="1">
        <v>11485</v>
      </c>
      <c r="I1909" s="1">
        <v>11485</v>
      </c>
      <c r="J1909" s="1" t="s">
        <v>647</v>
      </c>
      <c r="K1909" t="s">
        <v>648</v>
      </c>
      <c r="L1909" t="s">
        <v>643</v>
      </c>
      <c r="M1909" t="s">
        <v>643</v>
      </c>
      <c r="N1909" t="str">
        <f t="shared" si="29"/>
        <v>-H4K-Patient Care Staff</v>
      </c>
      <c r="O1909">
        <f>COUNTIF([1]BriansMasterCategoryDefinitionL!$F$2:$F$525,N1909)</f>
        <v>0</v>
      </c>
    </row>
    <row r="1910" spans="1:15" hidden="1" x14ac:dyDescent="0.25">
      <c r="A1910" s="1">
        <v>32</v>
      </c>
      <c r="B1910" t="s">
        <v>1007</v>
      </c>
      <c r="E1910" s="1">
        <v>1008</v>
      </c>
      <c r="F1910" s="1">
        <v>4</v>
      </c>
      <c r="G1910" s="1">
        <v>15794</v>
      </c>
      <c r="H1910" s="1">
        <v>5877</v>
      </c>
      <c r="I1910" s="1">
        <v>5877</v>
      </c>
      <c r="J1910" s="1" t="s">
        <v>332</v>
      </c>
      <c r="K1910" t="s">
        <v>1017</v>
      </c>
      <c r="L1910" t="s">
        <v>643</v>
      </c>
      <c r="M1910" t="s">
        <v>643</v>
      </c>
      <c r="N1910" t="str">
        <f t="shared" si="29"/>
        <v>-H4AF-Patient Care Staff</v>
      </c>
      <c r="O1910">
        <f>COUNTIF([1]BriansMasterCategoryDefinitionL!$F$2:$F$525,N1910)</f>
        <v>0</v>
      </c>
    </row>
    <row r="1911" spans="1:15" hidden="1" x14ac:dyDescent="0.25">
      <c r="A1911" s="1">
        <v>32</v>
      </c>
      <c r="B1911" t="s">
        <v>1007</v>
      </c>
      <c r="E1911" s="1">
        <v>1008</v>
      </c>
      <c r="F1911" s="1">
        <v>4</v>
      </c>
      <c r="G1911" s="1">
        <v>15795</v>
      </c>
      <c r="H1911" s="1">
        <v>5879</v>
      </c>
      <c r="I1911" s="1">
        <v>5879</v>
      </c>
      <c r="J1911" s="1" t="s">
        <v>334</v>
      </c>
      <c r="K1911" t="s">
        <v>1018</v>
      </c>
      <c r="L1911" t="s">
        <v>643</v>
      </c>
      <c r="M1911" t="s">
        <v>643</v>
      </c>
      <c r="N1911" t="str">
        <f t="shared" si="29"/>
        <v>-H4AM-Patient Care Staff</v>
      </c>
      <c r="O1911">
        <f>COUNTIF([1]BriansMasterCategoryDefinitionL!$F$2:$F$525,N1911)</f>
        <v>0</v>
      </c>
    </row>
    <row r="1912" spans="1:15" hidden="1" x14ac:dyDescent="0.25">
      <c r="A1912" s="1">
        <v>32</v>
      </c>
      <c r="B1912" t="s">
        <v>1007</v>
      </c>
      <c r="E1912" s="1">
        <v>1008</v>
      </c>
      <c r="F1912" s="1">
        <v>4</v>
      </c>
      <c r="G1912" s="1">
        <v>13243</v>
      </c>
      <c r="H1912" s="1">
        <v>13243</v>
      </c>
      <c r="I1912" s="1">
        <v>16627</v>
      </c>
      <c r="J1912" s="1" t="s">
        <v>1019</v>
      </c>
      <c r="K1912" t="s">
        <v>1020</v>
      </c>
      <c r="L1912" t="s">
        <v>643</v>
      </c>
      <c r="M1912" t="s">
        <v>643</v>
      </c>
      <c r="N1912" t="str">
        <f t="shared" si="29"/>
        <v>-H2Z-Patient Care Staff</v>
      </c>
      <c r="O1912">
        <f>COUNTIF([1]BriansMasterCategoryDefinitionL!$F$2:$F$525,N1912)</f>
        <v>0</v>
      </c>
    </row>
    <row r="1913" spans="1:15" hidden="1" x14ac:dyDescent="0.25">
      <c r="A1913" s="1">
        <v>32</v>
      </c>
      <c r="B1913" t="s">
        <v>1007</v>
      </c>
      <c r="E1913" s="1">
        <v>1008</v>
      </c>
      <c r="F1913" s="1">
        <v>4</v>
      </c>
      <c r="G1913" s="1">
        <v>15799</v>
      </c>
      <c r="H1913" s="1">
        <v>5874</v>
      </c>
      <c r="I1913" s="1">
        <v>5874</v>
      </c>
      <c r="J1913" s="1" t="s">
        <v>799</v>
      </c>
      <c r="K1913" t="s">
        <v>800</v>
      </c>
      <c r="L1913" t="s">
        <v>643</v>
      </c>
      <c r="M1913" t="s">
        <v>643</v>
      </c>
      <c r="N1913" t="str">
        <f t="shared" si="29"/>
        <v>-H4AP-Patient Care Staff</v>
      </c>
      <c r="O1913">
        <f>COUNTIF([1]BriansMasterCategoryDefinitionL!$F$2:$F$525,N1913)</f>
        <v>0</v>
      </c>
    </row>
    <row r="1914" spans="1:15" hidden="1" x14ac:dyDescent="0.25">
      <c r="A1914" s="1">
        <v>32</v>
      </c>
      <c r="B1914" t="s">
        <v>1007</v>
      </c>
      <c r="E1914" s="1">
        <v>1008</v>
      </c>
      <c r="F1914" s="1">
        <v>4</v>
      </c>
      <c r="G1914" s="1">
        <v>11477</v>
      </c>
      <c r="H1914" s="1">
        <v>11477</v>
      </c>
      <c r="I1914" s="1">
        <v>11477</v>
      </c>
      <c r="J1914" s="1" t="s">
        <v>337</v>
      </c>
      <c r="K1914" t="s">
        <v>338</v>
      </c>
      <c r="L1914" t="s">
        <v>643</v>
      </c>
      <c r="M1914" t="s">
        <v>643</v>
      </c>
      <c r="N1914" t="str">
        <f t="shared" si="29"/>
        <v>-H5C-Patient Care Staff</v>
      </c>
      <c r="O1914">
        <f>COUNTIF([1]BriansMasterCategoryDefinitionL!$F$2:$F$525,N1914)</f>
        <v>0</v>
      </c>
    </row>
    <row r="1915" spans="1:15" hidden="1" x14ac:dyDescent="0.25">
      <c r="A1915" s="1">
        <v>32</v>
      </c>
      <c r="B1915" t="s">
        <v>1007</v>
      </c>
      <c r="E1915" s="1">
        <v>1008</v>
      </c>
      <c r="F1915" s="1">
        <v>4</v>
      </c>
      <c r="G1915" s="1">
        <v>15800</v>
      </c>
      <c r="H1915" s="1">
        <v>5871</v>
      </c>
      <c r="I1915" s="1">
        <v>5871</v>
      </c>
      <c r="J1915" s="1" t="s">
        <v>804</v>
      </c>
      <c r="K1915" t="s">
        <v>805</v>
      </c>
      <c r="L1915" t="s">
        <v>1021</v>
      </c>
      <c r="M1915" t="s">
        <v>1021</v>
      </c>
      <c r="N1915" t="str">
        <f t="shared" si="29"/>
        <v>-H6A-Hospital Environment</v>
      </c>
      <c r="O1915">
        <f>COUNTIF([1]BriansMasterCategoryDefinitionL!$F$2:$F$525,N1915)</f>
        <v>0</v>
      </c>
    </row>
    <row r="1916" spans="1:15" hidden="1" x14ac:dyDescent="0.25">
      <c r="A1916" s="1">
        <v>32</v>
      </c>
      <c r="B1916" t="s">
        <v>1007</v>
      </c>
      <c r="E1916" s="1">
        <v>1008</v>
      </c>
      <c r="F1916" s="1">
        <v>4</v>
      </c>
      <c r="G1916" s="1">
        <v>15801</v>
      </c>
      <c r="H1916" s="1">
        <v>5872</v>
      </c>
      <c r="I1916" s="1">
        <v>5872</v>
      </c>
      <c r="J1916" s="1" t="s">
        <v>807</v>
      </c>
      <c r="K1916" t="s">
        <v>808</v>
      </c>
      <c r="L1916" t="s">
        <v>1021</v>
      </c>
      <c r="M1916" t="s">
        <v>1021</v>
      </c>
      <c r="N1916" t="str">
        <f t="shared" si="29"/>
        <v>-H6O-Hospital Environment</v>
      </c>
      <c r="O1916">
        <f>COUNTIF([1]BriansMasterCategoryDefinitionL!$F$2:$F$525,N1916)</f>
        <v>0</v>
      </c>
    </row>
    <row r="1917" spans="1:15" hidden="1" x14ac:dyDescent="0.25">
      <c r="A1917" s="1">
        <v>32</v>
      </c>
      <c r="B1917" t="s">
        <v>1007</v>
      </c>
      <c r="E1917" s="1">
        <v>1008</v>
      </c>
      <c r="F1917" s="1">
        <v>4</v>
      </c>
      <c r="G1917" s="1">
        <v>13244</v>
      </c>
      <c r="H1917" s="1">
        <v>13244</v>
      </c>
      <c r="I1917" s="1">
        <v>11493</v>
      </c>
      <c r="J1917" s="1" t="s">
        <v>343</v>
      </c>
      <c r="K1917" t="s">
        <v>1022</v>
      </c>
      <c r="L1917" t="s">
        <v>1023</v>
      </c>
      <c r="M1917" t="s">
        <v>1023</v>
      </c>
      <c r="N1917" t="str">
        <f t="shared" si="29"/>
        <v>-H7X-General Experience</v>
      </c>
      <c r="O1917">
        <f>COUNTIF([1]BriansMasterCategoryDefinitionL!$F$2:$F$525,N1917)</f>
        <v>0</v>
      </c>
    </row>
    <row r="1918" spans="1:15" hidden="1" x14ac:dyDescent="0.25">
      <c r="A1918" s="1">
        <v>32</v>
      </c>
      <c r="B1918" t="s">
        <v>1007</v>
      </c>
      <c r="E1918" s="1">
        <v>1008</v>
      </c>
      <c r="F1918" s="1">
        <v>4</v>
      </c>
      <c r="G1918" s="1">
        <v>14078</v>
      </c>
      <c r="H1918" s="1">
        <v>14078</v>
      </c>
      <c r="I1918" s="1">
        <v>11492</v>
      </c>
      <c r="J1918" s="1" t="s">
        <v>308</v>
      </c>
      <c r="K1918" t="s">
        <v>309</v>
      </c>
      <c r="L1918" t="s">
        <v>1023</v>
      </c>
      <c r="M1918" t="s">
        <v>1023</v>
      </c>
      <c r="N1918" t="str">
        <f t="shared" si="29"/>
        <v>-H8A-General Experience</v>
      </c>
      <c r="O1918">
        <f>COUNTIF([1]BriansMasterCategoryDefinitionL!$F$2:$F$525,N1918)</f>
        <v>0</v>
      </c>
    </row>
    <row r="1919" spans="1:15" hidden="1" x14ac:dyDescent="0.25">
      <c r="A1919" s="1">
        <v>32</v>
      </c>
      <c r="B1919" t="s">
        <v>1007</v>
      </c>
      <c r="E1919" s="1">
        <v>1008</v>
      </c>
      <c r="F1919" s="1">
        <v>4</v>
      </c>
      <c r="G1919" s="1">
        <v>14076</v>
      </c>
      <c r="H1919" s="1">
        <v>14076</v>
      </c>
      <c r="I1919" s="1">
        <v>5885</v>
      </c>
      <c r="J1919" s="1" t="s">
        <v>231</v>
      </c>
      <c r="K1919" t="s">
        <v>1024</v>
      </c>
      <c r="L1919" t="s">
        <v>314</v>
      </c>
      <c r="M1919" t="s">
        <v>314</v>
      </c>
      <c r="N1919" t="str">
        <f t="shared" si="29"/>
        <v>-H30-Overall Rating</v>
      </c>
      <c r="O1919">
        <f>COUNTIF([1]BriansMasterCategoryDefinitionL!$F$2:$F$525,N1919)</f>
        <v>0</v>
      </c>
    </row>
    <row r="1920" spans="1:15" hidden="1" x14ac:dyDescent="0.25">
      <c r="A1920" s="1">
        <v>32</v>
      </c>
      <c r="B1920" t="s">
        <v>1007</v>
      </c>
      <c r="E1920" s="1">
        <v>1008</v>
      </c>
      <c r="F1920" s="1">
        <v>4</v>
      </c>
      <c r="G1920" s="1">
        <v>15802</v>
      </c>
      <c r="H1920" s="1">
        <v>5886</v>
      </c>
      <c r="I1920" s="1">
        <v>5886</v>
      </c>
      <c r="J1920" s="1" t="s">
        <v>252</v>
      </c>
      <c r="K1920" t="s">
        <v>1025</v>
      </c>
      <c r="L1920" t="s">
        <v>314</v>
      </c>
      <c r="M1920" t="s">
        <v>314</v>
      </c>
      <c r="N1920" t="str">
        <f t="shared" si="29"/>
        <v>-H17-Overall Rating</v>
      </c>
      <c r="O1920">
        <f>COUNTIF([1]BriansMasterCategoryDefinitionL!$F$2:$F$525,N1920)</f>
        <v>0</v>
      </c>
    </row>
    <row r="1921" spans="1:15" hidden="1" x14ac:dyDescent="0.25">
      <c r="A1921" s="1">
        <v>134</v>
      </c>
      <c r="B1921" t="s">
        <v>1026</v>
      </c>
      <c r="C1921" s="3" t="s">
        <v>1289</v>
      </c>
      <c r="D1921" s="3"/>
      <c r="E1921" s="1">
        <v>1456</v>
      </c>
      <c r="F1921" s="1">
        <v>3</v>
      </c>
      <c r="G1921" s="1">
        <v>15830</v>
      </c>
      <c r="H1921" s="1">
        <v>15830</v>
      </c>
      <c r="I1921" s="1">
        <v>5863</v>
      </c>
      <c r="J1921" s="1" t="s">
        <v>235</v>
      </c>
      <c r="K1921" t="s">
        <v>1027</v>
      </c>
      <c r="L1921" t="s">
        <v>1028</v>
      </c>
      <c r="M1921" t="s">
        <v>1028</v>
      </c>
      <c r="N1921" t="str">
        <f t="shared" si="29"/>
        <v>Nursing Home-H2C-Long Term Care Providers</v>
      </c>
      <c r="O1921">
        <f>COUNTIF([1]BriansMasterCategoryDefinitionL!$F$2:$F$525,N1921)</f>
        <v>1</v>
      </c>
    </row>
    <row r="1922" spans="1:15" hidden="1" x14ac:dyDescent="0.25">
      <c r="A1922" s="1">
        <v>134</v>
      </c>
      <c r="B1922" t="s">
        <v>1026</v>
      </c>
      <c r="C1922" s="3" t="s">
        <v>1289</v>
      </c>
      <c r="D1922" s="3"/>
      <c r="E1922" s="1">
        <v>1456</v>
      </c>
      <c r="F1922" s="1">
        <v>3</v>
      </c>
      <c r="G1922" s="1">
        <v>15831</v>
      </c>
      <c r="H1922" s="1">
        <v>15831</v>
      </c>
      <c r="I1922" s="1">
        <v>5864</v>
      </c>
      <c r="J1922" s="1" t="s">
        <v>184</v>
      </c>
      <c r="K1922" t="s">
        <v>1029</v>
      </c>
      <c r="L1922" t="s">
        <v>1028</v>
      </c>
      <c r="M1922" t="s">
        <v>1028</v>
      </c>
      <c r="N1922" t="str">
        <f t="shared" si="29"/>
        <v>Nursing Home-H2O-Long Term Care Providers</v>
      </c>
      <c r="O1922">
        <f>COUNTIF([1]BriansMasterCategoryDefinitionL!$F$2:$F$525,N1922)</f>
        <v>1</v>
      </c>
    </row>
    <row r="1923" spans="1:15" hidden="1" x14ac:dyDescent="0.25">
      <c r="A1923" s="1">
        <v>134</v>
      </c>
      <c r="B1923" t="s">
        <v>1026</v>
      </c>
      <c r="C1923" s="3" t="s">
        <v>1289</v>
      </c>
      <c r="D1923" s="3"/>
      <c r="E1923" s="1">
        <v>1456</v>
      </c>
      <c r="F1923" s="1">
        <v>3</v>
      </c>
      <c r="G1923" s="1">
        <v>15832</v>
      </c>
      <c r="H1923" s="1">
        <v>15832</v>
      </c>
      <c r="I1923" s="1">
        <v>5865</v>
      </c>
      <c r="J1923" s="1" t="s">
        <v>186</v>
      </c>
      <c r="K1923" t="s">
        <v>1030</v>
      </c>
      <c r="L1923" t="s">
        <v>1028</v>
      </c>
      <c r="M1923" t="s">
        <v>1028</v>
      </c>
      <c r="N1923" t="str">
        <f t="shared" ref="N1923:N1986" si="30">CONCATENATE(C1923,"-",J1923,"-",M1923)</f>
        <v>Nursing Home-H2J-Long Term Care Providers</v>
      </c>
      <c r="O1923">
        <f>COUNTIF([1]BriansMasterCategoryDefinitionL!$F$2:$F$525,N1923)</f>
        <v>1</v>
      </c>
    </row>
    <row r="1924" spans="1:15" hidden="1" x14ac:dyDescent="0.25">
      <c r="A1924" s="1">
        <v>134</v>
      </c>
      <c r="B1924" t="s">
        <v>1026</v>
      </c>
      <c r="C1924" s="3" t="s">
        <v>1289</v>
      </c>
      <c r="D1924" s="3"/>
      <c r="E1924" s="1">
        <v>1456</v>
      </c>
      <c r="F1924" s="1">
        <v>3</v>
      </c>
      <c r="G1924" s="1">
        <v>15833</v>
      </c>
      <c r="H1924" s="1">
        <v>15833</v>
      </c>
      <c r="I1924" s="1">
        <v>5866</v>
      </c>
      <c r="J1924" s="1" t="s">
        <v>802</v>
      </c>
      <c r="K1924" t="s">
        <v>1031</v>
      </c>
      <c r="L1924" t="s">
        <v>1028</v>
      </c>
      <c r="M1924" t="s">
        <v>1028</v>
      </c>
      <c r="N1924" t="str">
        <f t="shared" si="30"/>
        <v>Nursing Home-H2AA-Long Term Care Providers</v>
      </c>
      <c r="O1924">
        <f>COUNTIF([1]BriansMasterCategoryDefinitionL!$F$2:$F$525,N1924)</f>
        <v>1</v>
      </c>
    </row>
    <row r="1925" spans="1:15" hidden="1" x14ac:dyDescent="0.25">
      <c r="A1925" s="1">
        <v>134</v>
      </c>
      <c r="B1925" t="s">
        <v>1026</v>
      </c>
      <c r="C1925" s="3" t="s">
        <v>1289</v>
      </c>
      <c r="D1925" s="3"/>
      <c r="E1925" s="1">
        <v>1456</v>
      </c>
      <c r="F1925" s="1">
        <v>3</v>
      </c>
      <c r="G1925" s="1">
        <v>15834</v>
      </c>
      <c r="H1925" s="1">
        <v>15834</v>
      </c>
      <c r="I1925" s="1">
        <v>13183</v>
      </c>
      <c r="J1925" s="1" t="s">
        <v>202</v>
      </c>
      <c r="K1925" t="s">
        <v>1032</v>
      </c>
      <c r="L1925" t="s">
        <v>1028</v>
      </c>
      <c r="M1925" t="s">
        <v>1028</v>
      </c>
      <c r="N1925" t="str">
        <f t="shared" si="30"/>
        <v>Nursing Home-H2K-Long Term Care Providers</v>
      </c>
      <c r="O1925">
        <f>COUNTIF([1]BriansMasterCategoryDefinitionL!$F$2:$F$525,N1925)</f>
        <v>1</v>
      </c>
    </row>
    <row r="1926" spans="1:15" hidden="1" x14ac:dyDescent="0.25">
      <c r="A1926" s="1">
        <v>134</v>
      </c>
      <c r="B1926" t="s">
        <v>1026</v>
      </c>
      <c r="C1926" s="3" t="s">
        <v>1289</v>
      </c>
      <c r="D1926" s="3"/>
      <c r="E1926" s="1">
        <v>1456</v>
      </c>
      <c r="F1926" s="1">
        <v>3</v>
      </c>
      <c r="G1926" s="1">
        <v>15835</v>
      </c>
      <c r="H1926" s="1">
        <v>15835</v>
      </c>
      <c r="I1926" s="1">
        <v>5876</v>
      </c>
      <c r="J1926" s="1" t="s">
        <v>246</v>
      </c>
      <c r="K1926" t="s">
        <v>1033</v>
      </c>
      <c r="L1926" t="s">
        <v>1028</v>
      </c>
      <c r="M1926" t="s">
        <v>1028</v>
      </c>
      <c r="N1926" t="str">
        <f t="shared" si="30"/>
        <v>Nursing Home-H4AE-Long Term Care Providers</v>
      </c>
      <c r="O1926">
        <f>COUNTIF([1]BriansMasterCategoryDefinitionL!$F$2:$F$525,N1926)</f>
        <v>1</v>
      </c>
    </row>
    <row r="1927" spans="1:15" hidden="1" x14ac:dyDescent="0.25">
      <c r="A1927" s="1">
        <v>134</v>
      </c>
      <c r="B1927" t="s">
        <v>1026</v>
      </c>
      <c r="C1927" s="3" t="s">
        <v>1289</v>
      </c>
      <c r="D1927" s="3"/>
      <c r="E1927" s="1">
        <v>1456</v>
      </c>
      <c r="F1927" s="1">
        <v>3</v>
      </c>
      <c r="G1927" s="1">
        <v>15908</v>
      </c>
      <c r="H1927" s="1">
        <v>15908</v>
      </c>
      <c r="I1927" s="1">
        <v>11478</v>
      </c>
      <c r="J1927" s="1" t="s">
        <v>328</v>
      </c>
      <c r="K1927" t="s">
        <v>1034</v>
      </c>
      <c r="L1927" t="s">
        <v>1028</v>
      </c>
      <c r="M1927" t="s">
        <v>1028</v>
      </c>
      <c r="N1927" t="str">
        <f t="shared" si="30"/>
        <v>Nursing Home-H2-Long Term Care Providers</v>
      </c>
      <c r="O1927">
        <f>COUNTIF([1]BriansMasterCategoryDefinitionL!$F$2:$F$525,N1927)</f>
        <v>1</v>
      </c>
    </row>
    <row r="1928" spans="1:15" hidden="1" x14ac:dyDescent="0.25">
      <c r="A1928" s="1">
        <v>134</v>
      </c>
      <c r="B1928" t="s">
        <v>1026</v>
      </c>
      <c r="C1928" s="3" t="s">
        <v>1289</v>
      </c>
      <c r="D1928" s="3"/>
      <c r="E1928" s="1">
        <v>1456</v>
      </c>
      <c r="F1928" s="1">
        <v>3</v>
      </c>
      <c r="G1928" s="1">
        <v>15836</v>
      </c>
      <c r="H1928" s="1">
        <v>15836</v>
      </c>
      <c r="I1928" s="1">
        <v>5871</v>
      </c>
      <c r="J1928" s="1" t="s">
        <v>804</v>
      </c>
      <c r="K1928" t="s">
        <v>1035</v>
      </c>
      <c r="L1928" t="s">
        <v>1036</v>
      </c>
      <c r="M1928" t="s">
        <v>290</v>
      </c>
      <c r="N1928" t="str">
        <f t="shared" si="30"/>
        <v>Nursing Home-H6A-ENVIRONMENT</v>
      </c>
      <c r="O1928">
        <f>COUNTIF([1]BriansMasterCategoryDefinitionL!$F$2:$F$525,N1928)</f>
        <v>1</v>
      </c>
    </row>
    <row r="1929" spans="1:15" hidden="1" x14ac:dyDescent="0.25">
      <c r="A1929" s="1">
        <v>134</v>
      </c>
      <c r="B1929" t="s">
        <v>1026</v>
      </c>
      <c r="C1929" s="3" t="s">
        <v>1289</v>
      </c>
      <c r="D1929" s="3"/>
      <c r="E1929" s="1">
        <v>1456</v>
      </c>
      <c r="F1929" s="1">
        <v>3</v>
      </c>
      <c r="G1929" s="1">
        <v>15837</v>
      </c>
      <c r="H1929" s="1">
        <v>15837</v>
      </c>
      <c r="I1929" s="1">
        <v>5872</v>
      </c>
      <c r="J1929" s="1" t="s">
        <v>807</v>
      </c>
      <c r="K1929" t="s">
        <v>1037</v>
      </c>
      <c r="L1929" t="s">
        <v>1036</v>
      </c>
      <c r="M1929" t="s">
        <v>290</v>
      </c>
      <c r="N1929" t="str">
        <f t="shared" si="30"/>
        <v>Nursing Home-H6O-ENVIRONMENT</v>
      </c>
      <c r="O1929">
        <f>COUNTIF([1]BriansMasterCategoryDefinitionL!$F$2:$F$525,N1929)</f>
        <v>1</v>
      </c>
    </row>
    <row r="1930" spans="1:15" hidden="1" x14ac:dyDescent="0.25">
      <c r="A1930" s="1">
        <v>134</v>
      </c>
      <c r="B1930" t="s">
        <v>1026</v>
      </c>
      <c r="C1930" s="3" t="s">
        <v>1289</v>
      </c>
      <c r="D1930" s="3"/>
      <c r="E1930" s="1">
        <v>1456</v>
      </c>
      <c r="F1930" s="1">
        <v>3</v>
      </c>
      <c r="G1930" s="1">
        <v>15838</v>
      </c>
      <c r="H1930" s="1">
        <v>15838</v>
      </c>
      <c r="I1930" s="1">
        <v>14493</v>
      </c>
      <c r="J1930" s="1" t="s">
        <v>1038</v>
      </c>
      <c r="K1930" t="s">
        <v>1039</v>
      </c>
      <c r="L1930" t="s">
        <v>1036</v>
      </c>
      <c r="M1930" t="s">
        <v>290</v>
      </c>
      <c r="N1930" t="str">
        <f t="shared" si="30"/>
        <v>Nursing Home-H6H-ENVIRONMENT</v>
      </c>
      <c r="O1930">
        <f>COUNTIF([1]BriansMasterCategoryDefinitionL!$F$2:$F$525,N1930)</f>
        <v>1</v>
      </c>
    </row>
    <row r="1931" spans="1:15" hidden="1" x14ac:dyDescent="0.25">
      <c r="A1931" s="1">
        <v>134</v>
      </c>
      <c r="B1931" t="s">
        <v>1026</v>
      </c>
      <c r="C1931" s="3" t="s">
        <v>1289</v>
      </c>
      <c r="D1931" s="3"/>
      <c r="E1931" s="1">
        <v>1456</v>
      </c>
      <c r="F1931" s="1">
        <v>3</v>
      </c>
      <c r="G1931" s="1">
        <v>15839</v>
      </c>
      <c r="H1931" s="1">
        <v>15839</v>
      </c>
      <c r="I1931" s="1">
        <v>5874</v>
      </c>
      <c r="J1931" s="1" t="s">
        <v>799</v>
      </c>
      <c r="K1931" t="s">
        <v>1040</v>
      </c>
      <c r="L1931" t="s">
        <v>1036</v>
      </c>
      <c r="M1931" t="s">
        <v>290</v>
      </c>
      <c r="N1931" t="str">
        <f t="shared" si="30"/>
        <v>Nursing Home-H4AP-ENVIRONMENT</v>
      </c>
      <c r="O1931">
        <f>COUNTIF([1]BriansMasterCategoryDefinitionL!$F$2:$F$525,N1931)</f>
        <v>1</v>
      </c>
    </row>
    <row r="1932" spans="1:15" hidden="1" x14ac:dyDescent="0.25">
      <c r="A1932" s="1">
        <v>134</v>
      </c>
      <c r="B1932" t="s">
        <v>1026</v>
      </c>
      <c r="C1932" s="3" t="s">
        <v>1289</v>
      </c>
      <c r="D1932" s="3"/>
      <c r="E1932" s="1">
        <v>1456</v>
      </c>
      <c r="F1932" s="1">
        <v>3</v>
      </c>
      <c r="G1932" s="1">
        <v>15840</v>
      </c>
      <c r="H1932" s="1">
        <v>15840</v>
      </c>
      <c r="I1932" s="1">
        <v>14496</v>
      </c>
      <c r="J1932" s="1" t="s">
        <v>1041</v>
      </c>
      <c r="K1932" t="s">
        <v>1042</v>
      </c>
      <c r="L1932" t="s">
        <v>1036</v>
      </c>
      <c r="M1932" t="s">
        <v>290</v>
      </c>
      <c r="N1932" t="str">
        <f t="shared" si="30"/>
        <v>Nursing Home-H4U-ENVIRONMENT</v>
      </c>
      <c r="O1932">
        <f>COUNTIF([1]BriansMasterCategoryDefinitionL!$F$2:$F$525,N1932)</f>
        <v>1</v>
      </c>
    </row>
    <row r="1933" spans="1:15" hidden="1" x14ac:dyDescent="0.25">
      <c r="A1933" s="1">
        <v>134</v>
      </c>
      <c r="B1933" t="s">
        <v>1026</v>
      </c>
      <c r="C1933" s="3" t="s">
        <v>1289</v>
      </c>
      <c r="D1933" s="3"/>
      <c r="E1933" s="1">
        <v>1456</v>
      </c>
      <c r="F1933" s="1">
        <v>3</v>
      </c>
      <c r="G1933" s="1">
        <v>15841</v>
      </c>
      <c r="H1933" s="1">
        <v>14171</v>
      </c>
      <c r="I1933" s="1">
        <v>14171</v>
      </c>
      <c r="J1933" s="1" t="s">
        <v>841</v>
      </c>
      <c r="K1933" t="s">
        <v>1043</v>
      </c>
      <c r="L1933" t="s">
        <v>1036</v>
      </c>
      <c r="M1933" t="s">
        <v>290</v>
      </c>
      <c r="N1933" t="str">
        <f t="shared" si="30"/>
        <v>Nursing Home-H7C-ENVIRONMENT</v>
      </c>
      <c r="O1933">
        <f>COUNTIF([1]BriansMasterCategoryDefinitionL!$F$2:$F$525,N1933)</f>
        <v>1</v>
      </c>
    </row>
    <row r="1934" spans="1:15" hidden="1" x14ac:dyDescent="0.25">
      <c r="A1934" s="1">
        <v>134</v>
      </c>
      <c r="B1934" t="s">
        <v>1026</v>
      </c>
      <c r="C1934" s="3" t="s">
        <v>1289</v>
      </c>
      <c r="D1934" s="3"/>
      <c r="E1934" s="1">
        <v>1456</v>
      </c>
      <c r="F1934" s="1">
        <v>3</v>
      </c>
      <c r="G1934" s="1">
        <v>15842</v>
      </c>
      <c r="H1934" s="1">
        <v>15842</v>
      </c>
      <c r="I1934" s="1">
        <v>14498</v>
      </c>
      <c r="J1934" s="1" t="s">
        <v>1044</v>
      </c>
      <c r="K1934" t="s">
        <v>1045</v>
      </c>
      <c r="L1934" t="s">
        <v>1036</v>
      </c>
      <c r="M1934" t="s">
        <v>290</v>
      </c>
      <c r="N1934" t="str">
        <f t="shared" si="30"/>
        <v>Nursing Home-H4X-ENVIRONMENT</v>
      </c>
      <c r="O1934">
        <f>COUNTIF([1]BriansMasterCategoryDefinitionL!$F$2:$F$525,N1934)</f>
        <v>1</v>
      </c>
    </row>
    <row r="1935" spans="1:15" hidden="1" x14ac:dyDescent="0.25">
      <c r="A1935" s="1">
        <v>134</v>
      </c>
      <c r="B1935" t="s">
        <v>1026</v>
      </c>
      <c r="C1935" s="3" t="s">
        <v>1289</v>
      </c>
      <c r="D1935" s="3"/>
      <c r="E1935" s="1">
        <v>1456</v>
      </c>
      <c r="F1935" s="1">
        <v>3</v>
      </c>
      <c r="G1935" s="1">
        <v>15843</v>
      </c>
      <c r="H1935" s="1">
        <v>15843</v>
      </c>
      <c r="I1935" s="1">
        <v>14499</v>
      </c>
      <c r="J1935" s="1" t="s">
        <v>1046</v>
      </c>
      <c r="K1935" t="s">
        <v>1047</v>
      </c>
      <c r="L1935" t="s">
        <v>1036</v>
      </c>
      <c r="M1935" t="s">
        <v>290</v>
      </c>
      <c r="N1935" t="str">
        <f t="shared" si="30"/>
        <v>Nursing Home-H4Z-ENVIRONMENT</v>
      </c>
      <c r="O1935">
        <f>COUNTIF([1]BriansMasterCategoryDefinitionL!$F$2:$F$525,N1935)</f>
        <v>1</v>
      </c>
    </row>
    <row r="1936" spans="1:15" hidden="1" x14ac:dyDescent="0.25">
      <c r="A1936" s="1">
        <v>134</v>
      </c>
      <c r="B1936" t="s">
        <v>1026</v>
      </c>
      <c r="C1936" s="3" t="s">
        <v>1289</v>
      </c>
      <c r="D1936" s="3"/>
      <c r="E1936" s="1">
        <v>1456</v>
      </c>
      <c r="F1936" s="1">
        <v>3</v>
      </c>
      <c r="G1936" s="1">
        <v>15844</v>
      </c>
      <c r="H1936" s="1">
        <v>15844</v>
      </c>
      <c r="I1936" s="1">
        <v>5886</v>
      </c>
      <c r="J1936" s="1" t="s">
        <v>252</v>
      </c>
      <c r="K1936" t="s">
        <v>1048</v>
      </c>
      <c r="L1936" t="s">
        <v>314</v>
      </c>
      <c r="M1936" t="s">
        <v>314</v>
      </c>
      <c r="N1936" t="str">
        <f t="shared" si="30"/>
        <v>Nursing Home-H17-Overall Rating</v>
      </c>
      <c r="O1936">
        <f>COUNTIF([1]BriansMasterCategoryDefinitionL!$F$2:$F$525,N1936)</f>
        <v>1</v>
      </c>
    </row>
    <row r="1937" spans="1:15" hidden="1" x14ac:dyDescent="0.25">
      <c r="A1937" s="1">
        <v>134</v>
      </c>
      <c r="B1937" t="s">
        <v>1026</v>
      </c>
      <c r="C1937" s="3" t="s">
        <v>1289</v>
      </c>
      <c r="D1937" s="3"/>
      <c r="E1937" s="1">
        <v>1456</v>
      </c>
      <c r="F1937" s="1">
        <v>3</v>
      </c>
      <c r="G1937" s="1">
        <v>15910</v>
      </c>
      <c r="H1937" s="1">
        <v>15910</v>
      </c>
      <c r="I1937" s="1">
        <v>5885</v>
      </c>
      <c r="J1937" s="1" t="s">
        <v>231</v>
      </c>
      <c r="K1937" t="s">
        <v>1049</v>
      </c>
      <c r="L1937" t="s">
        <v>314</v>
      </c>
      <c r="M1937" t="s">
        <v>314</v>
      </c>
      <c r="N1937" t="str">
        <f t="shared" si="30"/>
        <v>Nursing Home-H30-Overall Rating</v>
      </c>
      <c r="O1937">
        <f>COUNTIF([1]BriansMasterCategoryDefinitionL!$F$2:$F$525,N1937)</f>
        <v>1</v>
      </c>
    </row>
    <row r="1938" spans="1:15" hidden="1" x14ac:dyDescent="0.25">
      <c r="A1938" s="1">
        <v>134</v>
      </c>
      <c r="B1938" t="s">
        <v>1026</v>
      </c>
      <c r="C1938" s="3" t="s">
        <v>1289</v>
      </c>
      <c r="D1938" s="3"/>
      <c r="E1938" s="1">
        <v>2470</v>
      </c>
      <c r="F1938" s="1">
        <v>3</v>
      </c>
      <c r="G1938" s="1">
        <v>15908</v>
      </c>
      <c r="H1938" s="1">
        <v>15908</v>
      </c>
      <c r="I1938" s="1">
        <v>11478</v>
      </c>
      <c r="J1938" s="1" t="s">
        <v>328</v>
      </c>
      <c r="K1938" t="s">
        <v>1034</v>
      </c>
      <c r="L1938" t="s">
        <v>1028</v>
      </c>
      <c r="M1938" t="s">
        <v>1028</v>
      </c>
      <c r="N1938" t="str">
        <f t="shared" si="30"/>
        <v>Nursing Home-H2-Long Term Care Providers</v>
      </c>
      <c r="O1938">
        <f>COUNTIF([1]BriansMasterCategoryDefinitionL!$F$2:$F$525,N1938)</f>
        <v>1</v>
      </c>
    </row>
    <row r="1939" spans="1:15" hidden="1" x14ac:dyDescent="0.25">
      <c r="A1939" s="1">
        <v>134</v>
      </c>
      <c r="B1939" t="s">
        <v>1026</v>
      </c>
      <c r="C1939" s="3" t="s">
        <v>1289</v>
      </c>
      <c r="D1939" s="3"/>
      <c r="E1939" s="1">
        <v>2470</v>
      </c>
      <c r="F1939" s="1">
        <v>3</v>
      </c>
      <c r="G1939" s="1">
        <v>15830</v>
      </c>
      <c r="H1939" s="1">
        <v>15830</v>
      </c>
      <c r="I1939" s="1">
        <v>5863</v>
      </c>
      <c r="J1939" s="1" t="s">
        <v>235</v>
      </c>
      <c r="K1939" t="s">
        <v>1027</v>
      </c>
      <c r="L1939" t="s">
        <v>1028</v>
      </c>
      <c r="M1939" t="s">
        <v>1028</v>
      </c>
      <c r="N1939" t="str">
        <f t="shared" si="30"/>
        <v>Nursing Home-H2C-Long Term Care Providers</v>
      </c>
      <c r="O1939">
        <f>COUNTIF([1]BriansMasterCategoryDefinitionL!$F$2:$F$525,N1939)</f>
        <v>1</v>
      </c>
    </row>
    <row r="1940" spans="1:15" hidden="1" x14ac:dyDescent="0.25">
      <c r="A1940" s="1">
        <v>134</v>
      </c>
      <c r="B1940" t="s">
        <v>1026</v>
      </c>
      <c r="C1940" s="3" t="s">
        <v>1289</v>
      </c>
      <c r="D1940" s="3"/>
      <c r="E1940" s="1">
        <v>2470</v>
      </c>
      <c r="F1940" s="1">
        <v>3</v>
      </c>
      <c r="G1940" s="1">
        <v>15831</v>
      </c>
      <c r="H1940" s="1">
        <v>15831</v>
      </c>
      <c r="I1940" s="1">
        <v>5864</v>
      </c>
      <c r="J1940" s="1" t="s">
        <v>184</v>
      </c>
      <c r="K1940" t="s">
        <v>1029</v>
      </c>
      <c r="L1940" t="s">
        <v>1028</v>
      </c>
      <c r="M1940" t="s">
        <v>1028</v>
      </c>
      <c r="N1940" t="str">
        <f t="shared" si="30"/>
        <v>Nursing Home-H2O-Long Term Care Providers</v>
      </c>
      <c r="O1940">
        <f>COUNTIF([1]BriansMasterCategoryDefinitionL!$F$2:$F$525,N1940)</f>
        <v>1</v>
      </c>
    </row>
    <row r="1941" spans="1:15" hidden="1" x14ac:dyDescent="0.25">
      <c r="A1941" s="1">
        <v>134</v>
      </c>
      <c r="B1941" t="s">
        <v>1026</v>
      </c>
      <c r="C1941" s="3" t="s">
        <v>1289</v>
      </c>
      <c r="D1941" s="3"/>
      <c r="E1941" s="1">
        <v>2470</v>
      </c>
      <c r="F1941" s="1">
        <v>3</v>
      </c>
      <c r="G1941" s="1">
        <v>15832</v>
      </c>
      <c r="H1941" s="1">
        <v>15832</v>
      </c>
      <c r="I1941" s="1">
        <v>5865</v>
      </c>
      <c r="J1941" s="1" t="s">
        <v>186</v>
      </c>
      <c r="K1941" t="s">
        <v>1030</v>
      </c>
      <c r="L1941" t="s">
        <v>1028</v>
      </c>
      <c r="M1941" t="s">
        <v>1028</v>
      </c>
      <c r="N1941" t="str">
        <f t="shared" si="30"/>
        <v>Nursing Home-H2J-Long Term Care Providers</v>
      </c>
      <c r="O1941">
        <f>COUNTIF([1]BriansMasterCategoryDefinitionL!$F$2:$F$525,N1941)</f>
        <v>1</v>
      </c>
    </row>
    <row r="1942" spans="1:15" hidden="1" x14ac:dyDescent="0.25">
      <c r="A1942" s="1">
        <v>134</v>
      </c>
      <c r="B1942" t="s">
        <v>1026</v>
      </c>
      <c r="C1942" s="3" t="s">
        <v>1289</v>
      </c>
      <c r="D1942" s="3"/>
      <c r="E1942" s="1">
        <v>2470</v>
      </c>
      <c r="F1942" s="1">
        <v>3</v>
      </c>
      <c r="G1942" s="1">
        <v>15833</v>
      </c>
      <c r="H1942" s="1">
        <v>15833</v>
      </c>
      <c r="I1942" s="1">
        <v>5866</v>
      </c>
      <c r="J1942" s="1" t="s">
        <v>802</v>
      </c>
      <c r="K1942" t="s">
        <v>1031</v>
      </c>
      <c r="L1942" t="s">
        <v>1028</v>
      </c>
      <c r="M1942" t="s">
        <v>1028</v>
      </c>
      <c r="N1942" t="str">
        <f t="shared" si="30"/>
        <v>Nursing Home-H2AA-Long Term Care Providers</v>
      </c>
      <c r="O1942">
        <f>COUNTIF([1]BriansMasterCategoryDefinitionL!$F$2:$F$525,N1942)</f>
        <v>1</v>
      </c>
    </row>
    <row r="1943" spans="1:15" hidden="1" x14ac:dyDescent="0.25">
      <c r="A1943" s="1">
        <v>134</v>
      </c>
      <c r="B1943" t="s">
        <v>1026</v>
      </c>
      <c r="C1943" s="3" t="s">
        <v>1289</v>
      </c>
      <c r="D1943" s="3"/>
      <c r="E1943" s="1">
        <v>2470</v>
      </c>
      <c r="F1943" s="1">
        <v>3</v>
      </c>
      <c r="G1943" s="1">
        <v>15834</v>
      </c>
      <c r="H1943" s="1">
        <v>15834</v>
      </c>
      <c r="I1943" s="1">
        <v>13183</v>
      </c>
      <c r="J1943" s="1" t="s">
        <v>202</v>
      </c>
      <c r="K1943" t="s">
        <v>1032</v>
      </c>
      <c r="L1943" t="s">
        <v>1028</v>
      </c>
      <c r="M1943" t="s">
        <v>1028</v>
      </c>
      <c r="N1943" t="str">
        <f t="shared" si="30"/>
        <v>Nursing Home-H2K-Long Term Care Providers</v>
      </c>
      <c r="O1943">
        <f>COUNTIF([1]BriansMasterCategoryDefinitionL!$F$2:$F$525,N1943)</f>
        <v>1</v>
      </c>
    </row>
    <row r="1944" spans="1:15" hidden="1" x14ac:dyDescent="0.25">
      <c r="A1944" s="1">
        <v>134</v>
      </c>
      <c r="B1944" t="s">
        <v>1026</v>
      </c>
      <c r="C1944" s="3" t="s">
        <v>1289</v>
      </c>
      <c r="D1944" s="3"/>
      <c r="E1944" s="1">
        <v>2470</v>
      </c>
      <c r="F1944" s="1">
        <v>3</v>
      </c>
      <c r="G1944" s="1">
        <v>15835</v>
      </c>
      <c r="H1944" s="1">
        <v>15835</v>
      </c>
      <c r="I1944" s="1">
        <v>5876</v>
      </c>
      <c r="J1944" s="1" t="s">
        <v>246</v>
      </c>
      <c r="K1944" t="s">
        <v>1033</v>
      </c>
      <c r="L1944" t="s">
        <v>1028</v>
      </c>
      <c r="M1944" t="s">
        <v>1028</v>
      </c>
      <c r="N1944" t="str">
        <f t="shared" si="30"/>
        <v>Nursing Home-H4AE-Long Term Care Providers</v>
      </c>
      <c r="O1944">
        <f>COUNTIF([1]BriansMasterCategoryDefinitionL!$F$2:$F$525,N1944)</f>
        <v>1</v>
      </c>
    </row>
    <row r="1945" spans="1:15" hidden="1" x14ac:dyDescent="0.25">
      <c r="A1945" s="1">
        <v>134</v>
      </c>
      <c r="B1945" t="s">
        <v>1026</v>
      </c>
      <c r="C1945" s="3" t="s">
        <v>1289</v>
      </c>
      <c r="D1945" s="3"/>
      <c r="E1945" s="1">
        <v>2470</v>
      </c>
      <c r="F1945" s="1">
        <v>3</v>
      </c>
      <c r="G1945" s="1">
        <v>15837</v>
      </c>
      <c r="H1945" s="1">
        <v>15837</v>
      </c>
      <c r="I1945" s="1">
        <v>5872</v>
      </c>
      <c r="J1945" s="1" t="s">
        <v>807</v>
      </c>
      <c r="K1945" t="s">
        <v>1037</v>
      </c>
      <c r="L1945" t="s">
        <v>1036</v>
      </c>
      <c r="M1945" t="s">
        <v>290</v>
      </c>
      <c r="N1945" t="str">
        <f t="shared" si="30"/>
        <v>Nursing Home-H6O-ENVIRONMENT</v>
      </c>
      <c r="O1945">
        <f>COUNTIF([1]BriansMasterCategoryDefinitionL!$F$2:$F$525,N1945)</f>
        <v>1</v>
      </c>
    </row>
    <row r="1946" spans="1:15" hidden="1" x14ac:dyDescent="0.25">
      <c r="A1946" s="1">
        <v>134</v>
      </c>
      <c r="B1946" t="s">
        <v>1026</v>
      </c>
      <c r="C1946" s="3" t="s">
        <v>1289</v>
      </c>
      <c r="D1946" s="3"/>
      <c r="E1946" s="1">
        <v>2470</v>
      </c>
      <c r="F1946" s="1">
        <v>3</v>
      </c>
      <c r="G1946" s="1">
        <v>15838</v>
      </c>
      <c r="H1946" s="1">
        <v>15838</v>
      </c>
      <c r="I1946" s="1">
        <v>14493</v>
      </c>
      <c r="J1946" s="1" t="s">
        <v>1038</v>
      </c>
      <c r="K1946" t="s">
        <v>1039</v>
      </c>
      <c r="L1946" t="s">
        <v>1036</v>
      </c>
      <c r="M1946" t="s">
        <v>290</v>
      </c>
      <c r="N1946" t="str">
        <f t="shared" si="30"/>
        <v>Nursing Home-H6H-ENVIRONMENT</v>
      </c>
      <c r="O1946">
        <f>COUNTIF([1]BriansMasterCategoryDefinitionL!$F$2:$F$525,N1946)</f>
        <v>1</v>
      </c>
    </row>
    <row r="1947" spans="1:15" hidden="1" x14ac:dyDescent="0.25">
      <c r="A1947" s="1">
        <v>134</v>
      </c>
      <c r="B1947" t="s">
        <v>1026</v>
      </c>
      <c r="C1947" s="3" t="s">
        <v>1289</v>
      </c>
      <c r="D1947" s="3"/>
      <c r="E1947" s="1">
        <v>2470</v>
      </c>
      <c r="F1947" s="1">
        <v>3</v>
      </c>
      <c r="G1947" s="1">
        <v>15839</v>
      </c>
      <c r="H1947" s="1">
        <v>15839</v>
      </c>
      <c r="I1947" s="1">
        <v>5874</v>
      </c>
      <c r="J1947" s="1" t="s">
        <v>799</v>
      </c>
      <c r="K1947" t="s">
        <v>1040</v>
      </c>
      <c r="L1947" t="s">
        <v>1036</v>
      </c>
      <c r="M1947" t="s">
        <v>290</v>
      </c>
      <c r="N1947" t="str">
        <f t="shared" si="30"/>
        <v>Nursing Home-H4AP-ENVIRONMENT</v>
      </c>
      <c r="O1947">
        <f>COUNTIF([1]BriansMasterCategoryDefinitionL!$F$2:$F$525,N1947)</f>
        <v>1</v>
      </c>
    </row>
    <row r="1948" spans="1:15" hidden="1" x14ac:dyDescent="0.25">
      <c r="A1948" s="1">
        <v>134</v>
      </c>
      <c r="B1948" t="s">
        <v>1026</v>
      </c>
      <c r="C1948" s="3" t="s">
        <v>1289</v>
      </c>
      <c r="D1948" s="3"/>
      <c r="E1948" s="1">
        <v>2470</v>
      </c>
      <c r="F1948" s="1">
        <v>3</v>
      </c>
      <c r="G1948" s="1">
        <v>15840</v>
      </c>
      <c r="H1948" s="1">
        <v>15840</v>
      </c>
      <c r="I1948" s="1">
        <v>14496</v>
      </c>
      <c r="J1948" s="1" t="s">
        <v>1041</v>
      </c>
      <c r="K1948" t="s">
        <v>1042</v>
      </c>
      <c r="L1948" t="s">
        <v>1036</v>
      </c>
      <c r="M1948" t="s">
        <v>290</v>
      </c>
      <c r="N1948" t="str">
        <f t="shared" si="30"/>
        <v>Nursing Home-H4U-ENVIRONMENT</v>
      </c>
      <c r="O1948">
        <f>COUNTIF([1]BriansMasterCategoryDefinitionL!$F$2:$F$525,N1948)</f>
        <v>1</v>
      </c>
    </row>
    <row r="1949" spans="1:15" hidden="1" x14ac:dyDescent="0.25">
      <c r="A1949" s="1">
        <v>134</v>
      </c>
      <c r="B1949" t="s">
        <v>1026</v>
      </c>
      <c r="C1949" s="3" t="s">
        <v>1289</v>
      </c>
      <c r="D1949" s="3"/>
      <c r="E1949" s="1">
        <v>2470</v>
      </c>
      <c r="F1949" s="1">
        <v>3</v>
      </c>
      <c r="G1949" s="1">
        <v>15841</v>
      </c>
      <c r="H1949" s="1">
        <v>14171</v>
      </c>
      <c r="I1949" s="1">
        <v>14171</v>
      </c>
      <c r="J1949" s="1" t="s">
        <v>841</v>
      </c>
      <c r="K1949" t="s">
        <v>1043</v>
      </c>
      <c r="L1949" t="s">
        <v>1036</v>
      </c>
      <c r="M1949" t="s">
        <v>290</v>
      </c>
      <c r="N1949" t="str">
        <f t="shared" si="30"/>
        <v>Nursing Home-H7C-ENVIRONMENT</v>
      </c>
      <c r="O1949">
        <f>COUNTIF([1]BriansMasterCategoryDefinitionL!$F$2:$F$525,N1949)</f>
        <v>1</v>
      </c>
    </row>
    <row r="1950" spans="1:15" hidden="1" x14ac:dyDescent="0.25">
      <c r="A1950" s="1">
        <v>134</v>
      </c>
      <c r="B1950" t="s">
        <v>1026</v>
      </c>
      <c r="C1950" s="3" t="s">
        <v>1289</v>
      </c>
      <c r="D1950" s="3"/>
      <c r="E1950" s="1">
        <v>2470</v>
      </c>
      <c r="F1950" s="1">
        <v>3</v>
      </c>
      <c r="G1950" s="1">
        <v>15842</v>
      </c>
      <c r="H1950" s="1">
        <v>15842</v>
      </c>
      <c r="I1950" s="1">
        <v>14498</v>
      </c>
      <c r="J1950" s="1" t="s">
        <v>1044</v>
      </c>
      <c r="K1950" t="s">
        <v>1045</v>
      </c>
      <c r="L1950" t="s">
        <v>1036</v>
      </c>
      <c r="M1950" t="s">
        <v>290</v>
      </c>
      <c r="N1950" t="str">
        <f t="shared" si="30"/>
        <v>Nursing Home-H4X-ENVIRONMENT</v>
      </c>
      <c r="O1950">
        <f>COUNTIF([1]BriansMasterCategoryDefinitionL!$F$2:$F$525,N1950)</f>
        <v>1</v>
      </c>
    </row>
    <row r="1951" spans="1:15" hidden="1" x14ac:dyDescent="0.25">
      <c r="A1951" s="1">
        <v>134</v>
      </c>
      <c r="B1951" t="s">
        <v>1026</v>
      </c>
      <c r="C1951" s="3" t="s">
        <v>1289</v>
      </c>
      <c r="D1951" s="3"/>
      <c r="E1951" s="1">
        <v>2470</v>
      </c>
      <c r="F1951" s="1">
        <v>3</v>
      </c>
      <c r="G1951" s="1">
        <v>15843</v>
      </c>
      <c r="H1951" s="1">
        <v>15843</v>
      </c>
      <c r="I1951" s="1">
        <v>14499</v>
      </c>
      <c r="J1951" s="1" t="s">
        <v>1046</v>
      </c>
      <c r="K1951" t="s">
        <v>1047</v>
      </c>
      <c r="L1951" t="s">
        <v>1036</v>
      </c>
      <c r="M1951" t="s">
        <v>290</v>
      </c>
      <c r="N1951" t="str">
        <f t="shared" si="30"/>
        <v>Nursing Home-H4Z-ENVIRONMENT</v>
      </c>
      <c r="O1951">
        <f>COUNTIF([1]BriansMasterCategoryDefinitionL!$F$2:$F$525,N1951)</f>
        <v>1</v>
      </c>
    </row>
    <row r="1952" spans="1:15" hidden="1" x14ac:dyDescent="0.25">
      <c r="A1952" s="1">
        <v>134</v>
      </c>
      <c r="B1952" t="s">
        <v>1026</v>
      </c>
      <c r="C1952" s="3" t="s">
        <v>1289</v>
      </c>
      <c r="D1952" s="3"/>
      <c r="E1952" s="1">
        <v>2470</v>
      </c>
      <c r="F1952" s="1">
        <v>3</v>
      </c>
      <c r="G1952" s="1">
        <v>23186</v>
      </c>
      <c r="H1952" s="1">
        <v>14139</v>
      </c>
      <c r="I1952" s="1">
        <v>14139</v>
      </c>
      <c r="J1952" s="1" t="s">
        <v>342</v>
      </c>
      <c r="K1952" t="s">
        <v>1050</v>
      </c>
      <c r="L1952" t="s">
        <v>1036</v>
      </c>
      <c r="M1952" t="s">
        <v>290</v>
      </c>
      <c r="N1952" t="str">
        <f t="shared" si="30"/>
        <v>Nursing Home-H6AA-ENVIRONMENT</v>
      </c>
      <c r="O1952">
        <f>COUNTIF([1]BriansMasterCategoryDefinitionL!$F$2:$F$525,N1952)</f>
        <v>0</v>
      </c>
    </row>
    <row r="1953" spans="1:15" hidden="1" x14ac:dyDescent="0.25">
      <c r="A1953" s="1">
        <v>134</v>
      </c>
      <c r="B1953" t="s">
        <v>1026</v>
      </c>
      <c r="C1953" s="3" t="s">
        <v>1289</v>
      </c>
      <c r="D1953" s="3"/>
      <c r="E1953" s="1">
        <v>2470</v>
      </c>
      <c r="F1953" s="1">
        <v>3</v>
      </c>
      <c r="G1953" s="1">
        <v>22880</v>
      </c>
      <c r="H1953" s="1">
        <v>22880</v>
      </c>
      <c r="I1953" s="1">
        <v>22880</v>
      </c>
      <c r="K1953" t="s">
        <v>1051</v>
      </c>
      <c r="L1953" t="s">
        <v>1036</v>
      </c>
      <c r="M1953" t="s">
        <v>290</v>
      </c>
      <c r="N1953" t="str">
        <f t="shared" si="30"/>
        <v>Nursing Home--ENVIRONMENT</v>
      </c>
      <c r="O1953">
        <f>COUNTIF([1]BriansMasterCategoryDefinitionL!$F$2:$F$525,N1953)</f>
        <v>0</v>
      </c>
    </row>
    <row r="1954" spans="1:15" hidden="1" x14ac:dyDescent="0.25">
      <c r="A1954" s="1">
        <v>134</v>
      </c>
      <c r="B1954" t="s">
        <v>1026</v>
      </c>
      <c r="C1954" s="3" t="s">
        <v>1289</v>
      </c>
      <c r="D1954" s="3"/>
      <c r="E1954" s="1">
        <v>2470</v>
      </c>
      <c r="F1954" s="1">
        <v>3</v>
      </c>
      <c r="G1954" s="1">
        <v>22952</v>
      </c>
      <c r="H1954" s="1">
        <v>22952</v>
      </c>
      <c r="I1954" s="1">
        <v>22952</v>
      </c>
      <c r="K1954" t="s">
        <v>1052</v>
      </c>
      <c r="L1954" t="s">
        <v>1036</v>
      </c>
      <c r="M1954" t="s">
        <v>290</v>
      </c>
      <c r="N1954" t="str">
        <f t="shared" si="30"/>
        <v>Nursing Home--ENVIRONMENT</v>
      </c>
      <c r="O1954">
        <f>COUNTIF([1]BriansMasterCategoryDefinitionL!$F$2:$F$525,N1954)</f>
        <v>0</v>
      </c>
    </row>
    <row r="1955" spans="1:15" hidden="1" x14ac:dyDescent="0.25">
      <c r="A1955" s="1">
        <v>134</v>
      </c>
      <c r="B1955" t="s">
        <v>1026</v>
      </c>
      <c r="C1955" s="3" t="s">
        <v>1289</v>
      </c>
      <c r="D1955" s="3"/>
      <c r="E1955" s="1">
        <v>2470</v>
      </c>
      <c r="F1955" s="1">
        <v>3</v>
      </c>
      <c r="G1955" s="1">
        <v>15844</v>
      </c>
      <c r="H1955" s="1">
        <v>15844</v>
      </c>
      <c r="I1955" s="1">
        <v>5886</v>
      </c>
      <c r="J1955" s="1" t="s">
        <v>252</v>
      </c>
      <c r="K1955" t="s">
        <v>1048</v>
      </c>
      <c r="L1955" t="s">
        <v>314</v>
      </c>
      <c r="M1955" t="s">
        <v>314</v>
      </c>
      <c r="N1955" t="str">
        <f t="shared" si="30"/>
        <v>Nursing Home-H17-Overall Rating</v>
      </c>
      <c r="O1955">
        <f>COUNTIF([1]BriansMasterCategoryDefinitionL!$F$2:$F$525,N1955)</f>
        <v>1</v>
      </c>
    </row>
    <row r="1956" spans="1:15" hidden="1" x14ac:dyDescent="0.25">
      <c r="A1956" s="1">
        <v>134</v>
      </c>
      <c r="B1956" t="s">
        <v>1026</v>
      </c>
      <c r="C1956" s="3" t="s">
        <v>1289</v>
      </c>
      <c r="D1956" s="3"/>
      <c r="E1956" s="1">
        <v>2470</v>
      </c>
      <c r="F1956" s="1">
        <v>3</v>
      </c>
      <c r="G1956" s="1">
        <v>15910</v>
      </c>
      <c r="H1956" s="1">
        <v>15910</v>
      </c>
      <c r="I1956" s="1">
        <v>5885</v>
      </c>
      <c r="J1956" s="1" t="s">
        <v>231</v>
      </c>
      <c r="K1956" t="s">
        <v>1049</v>
      </c>
      <c r="L1956" t="s">
        <v>314</v>
      </c>
      <c r="M1956" t="s">
        <v>314</v>
      </c>
      <c r="N1956" t="str">
        <f t="shared" si="30"/>
        <v>Nursing Home-H30-Overall Rating</v>
      </c>
      <c r="O1956">
        <f>COUNTIF([1]BriansMasterCategoryDefinitionL!$F$2:$F$525,N1956)</f>
        <v>1</v>
      </c>
    </row>
    <row r="1957" spans="1:15" hidden="1" x14ac:dyDescent="0.25">
      <c r="A1957" s="1">
        <v>17</v>
      </c>
      <c r="B1957" t="s">
        <v>1053</v>
      </c>
      <c r="C1957" s="3" t="s">
        <v>1290</v>
      </c>
      <c r="D1957" s="3"/>
      <c r="E1957" s="1">
        <v>1823</v>
      </c>
      <c r="F1957" s="1">
        <v>168</v>
      </c>
      <c r="G1957" s="1">
        <v>16397</v>
      </c>
      <c r="H1957" s="1">
        <v>11618</v>
      </c>
      <c r="I1957" s="1">
        <v>11618</v>
      </c>
      <c r="J1957" s="1" t="s">
        <v>318</v>
      </c>
      <c r="K1957" t="s">
        <v>319</v>
      </c>
      <c r="L1957" t="s">
        <v>320</v>
      </c>
      <c r="M1957" t="s">
        <v>320</v>
      </c>
      <c r="N1957" t="str">
        <f t="shared" si="30"/>
        <v>Outpatient-H1D-SCHEDULING/REGISTRATION</v>
      </c>
      <c r="O1957">
        <f>COUNTIF([1]BriansMasterCategoryDefinitionL!$F$2:$F$525,N1957)</f>
        <v>1</v>
      </c>
    </row>
    <row r="1958" spans="1:15" hidden="1" x14ac:dyDescent="0.25">
      <c r="A1958" s="1">
        <v>17</v>
      </c>
      <c r="B1958" t="s">
        <v>1053</v>
      </c>
      <c r="C1958" s="3" t="s">
        <v>1290</v>
      </c>
      <c r="D1958" s="3"/>
      <c r="E1958" s="1">
        <v>1823</v>
      </c>
      <c r="F1958" s="1">
        <v>168</v>
      </c>
      <c r="G1958" s="1">
        <v>16398</v>
      </c>
      <c r="H1958" s="1">
        <v>14138</v>
      </c>
      <c r="I1958" s="1">
        <v>14138</v>
      </c>
      <c r="J1958" s="1" t="s">
        <v>321</v>
      </c>
      <c r="K1958" t="s">
        <v>322</v>
      </c>
      <c r="L1958" t="s">
        <v>320</v>
      </c>
      <c r="M1958" t="s">
        <v>320</v>
      </c>
      <c r="N1958" t="str">
        <f t="shared" si="30"/>
        <v>Outpatient-H1B-SCHEDULING/REGISTRATION</v>
      </c>
      <c r="O1958">
        <f>COUNTIF([1]BriansMasterCategoryDefinitionL!$F$2:$F$525,N1958)</f>
        <v>1</v>
      </c>
    </row>
    <row r="1959" spans="1:15" hidden="1" x14ac:dyDescent="0.25">
      <c r="A1959" s="1">
        <v>17</v>
      </c>
      <c r="B1959" t="s">
        <v>1053</v>
      </c>
      <c r="C1959" s="3" t="s">
        <v>1290</v>
      </c>
      <c r="D1959" s="3"/>
      <c r="E1959" s="1">
        <v>1823</v>
      </c>
      <c r="F1959" s="1">
        <v>168</v>
      </c>
      <c r="G1959" s="1">
        <v>16107</v>
      </c>
      <c r="H1959" s="1">
        <v>11477</v>
      </c>
      <c r="I1959" s="1">
        <v>11477</v>
      </c>
      <c r="J1959" s="1" t="s">
        <v>337</v>
      </c>
      <c r="K1959" t="s">
        <v>1054</v>
      </c>
      <c r="L1959" t="s">
        <v>300</v>
      </c>
      <c r="M1959" t="s">
        <v>300</v>
      </c>
      <c r="N1959" t="str">
        <f t="shared" si="30"/>
        <v>Outpatient-H5C-CARE FROM STAFF</v>
      </c>
      <c r="O1959">
        <f>COUNTIF([1]BriansMasterCategoryDefinitionL!$F$2:$F$525,N1959)</f>
        <v>1</v>
      </c>
    </row>
    <row r="1960" spans="1:15" hidden="1" x14ac:dyDescent="0.25">
      <c r="A1960" s="1">
        <v>17</v>
      </c>
      <c r="B1960" t="s">
        <v>1053</v>
      </c>
      <c r="C1960" s="3" t="s">
        <v>1290</v>
      </c>
      <c r="D1960" s="3"/>
      <c r="E1960" s="1">
        <v>1823</v>
      </c>
      <c r="F1960" s="1">
        <v>168</v>
      </c>
      <c r="G1960" s="1">
        <v>16104</v>
      </c>
      <c r="H1960" s="1">
        <v>16104</v>
      </c>
      <c r="I1960" s="1">
        <v>5863</v>
      </c>
      <c r="J1960" s="1" t="s">
        <v>235</v>
      </c>
      <c r="K1960" t="s">
        <v>323</v>
      </c>
      <c r="L1960" t="s">
        <v>300</v>
      </c>
      <c r="M1960" t="s">
        <v>300</v>
      </c>
      <c r="N1960" t="str">
        <f t="shared" si="30"/>
        <v>Outpatient-H2C-CARE FROM STAFF</v>
      </c>
      <c r="O1960">
        <f>COUNTIF([1]BriansMasterCategoryDefinitionL!$F$2:$F$525,N1960)</f>
        <v>1</v>
      </c>
    </row>
    <row r="1961" spans="1:15" hidden="1" x14ac:dyDescent="0.25">
      <c r="A1961" s="1">
        <v>17</v>
      </c>
      <c r="B1961" t="s">
        <v>1053</v>
      </c>
      <c r="C1961" s="3" t="s">
        <v>1290</v>
      </c>
      <c r="D1961" s="3"/>
      <c r="E1961" s="1">
        <v>1823</v>
      </c>
      <c r="F1961" s="1">
        <v>168</v>
      </c>
      <c r="G1961" s="1">
        <v>16105</v>
      </c>
      <c r="H1961" s="1">
        <v>16105</v>
      </c>
      <c r="I1961" s="1">
        <v>5864</v>
      </c>
      <c r="J1961" s="1" t="s">
        <v>184</v>
      </c>
      <c r="K1961" t="s">
        <v>324</v>
      </c>
      <c r="L1961" t="s">
        <v>300</v>
      </c>
      <c r="M1961" t="s">
        <v>300</v>
      </c>
      <c r="N1961" t="str">
        <f t="shared" si="30"/>
        <v>Outpatient-H2O-CARE FROM STAFF</v>
      </c>
      <c r="O1961">
        <f>COUNTIF([1]BriansMasterCategoryDefinitionL!$F$2:$F$525,N1961)</f>
        <v>1</v>
      </c>
    </row>
    <row r="1962" spans="1:15" hidden="1" x14ac:dyDescent="0.25">
      <c r="A1962" s="1">
        <v>17</v>
      </c>
      <c r="B1962" t="s">
        <v>1053</v>
      </c>
      <c r="C1962" s="3" t="s">
        <v>1290</v>
      </c>
      <c r="D1962" s="3"/>
      <c r="E1962" s="1">
        <v>1823</v>
      </c>
      <c r="F1962" s="1">
        <v>168</v>
      </c>
      <c r="G1962" s="1">
        <v>16106</v>
      </c>
      <c r="H1962" s="1">
        <v>16106</v>
      </c>
      <c r="I1962" s="1">
        <v>5865</v>
      </c>
      <c r="J1962" s="1" t="s">
        <v>186</v>
      </c>
      <c r="K1962" t="s">
        <v>325</v>
      </c>
      <c r="L1962" t="s">
        <v>300</v>
      </c>
      <c r="M1962" t="s">
        <v>300</v>
      </c>
      <c r="N1962" t="str">
        <f t="shared" si="30"/>
        <v>Outpatient-H2J-CARE FROM STAFF</v>
      </c>
      <c r="O1962">
        <f>COUNTIF([1]BriansMasterCategoryDefinitionL!$F$2:$F$525,N1962)</f>
        <v>1</v>
      </c>
    </row>
    <row r="1963" spans="1:15" hidden="1" x14ac:dyDescent="0.25">
      <c r="A1963" s="1">
        <v>17</v>
      </c>
      <c r="B1963" t="s">
        <v>1053</v>
      </c>
      <c r="C1963" s="3" t="s">
        <v>1290</v>
      </c>
      <c r="D1963" s="3"/>
      <c r="E1963" s="1">
        <v>1823</v>
      </c>
      <c r="F1963" s="1">
        <v>168</v>
      </c>
      <c r="G1963" s="1">
        <v>16399</v>
      </c>
      <c r="H1963" s="1">
        <v>11475</v>
      </c>
      <c r="I1963" s="1">
        <v>11475</v>
      </c>
      <c r="J1963" s="1" t="s">
        <v>326</v>
      </c>
      <c r="K1963" t="s">
        <v>327</v>
      </c>
      <c r="L1963" t="s">
        <v>300</v>
      </c>
      <c r="M1963" t="s">
        <v>300</v>
      </c>
      <c r="N1963" t="str">
        <f t="shared" si="30"/>
        <v>Outpatient-H4WW-CARE FROM STAFF</v>
      </c>
      <c r="O1963">
        <f>COUNTIF([1]BriansMasterCategoryDefinitionL!$F$2:$F$525,N1963)</f>
        <v>1</v>
      </c>
    </row>
    <row r="1964" spans="1:15" hidden="1" x14ac:dyDescent="0.25">
      <c r="A1964" s="1">
        <v>17</v>
      </c>
      <c r="B1964" t="s">
        <v>1053</v>
      </c>
      <c r="C1964" s="3" t="s">
        <v>1290</v>
      </c>
      <c r="D1964" s="3"/>
      <c r="E1964" s="1">
        <v>1823</v>
      </c>
      <c r="F1964" s="1">
        <v>168</v>
      </c>
      <c r="G1964" s="1">
        <v>16400</v>
      </c>
      <c r="H1964" s="1">
        <v>11478</v>
      </c>
      <c r="I1964" s="1">
        <v>11478</v>
      </c>
      <c r="J1964" s="1" t="s">
        <v>328</v>
      </c>
      <c r="K1964" t="s">
        <v>386</v>
      </c>
      <c r="L1964" t="s">
        <v>300</v>
      </c>
      <c r="M1964" t="s">
        <v>300</v>
      </c>
      <c r="N1964" t="str">
        <f t="shared" si="30"/>
        <v>Outpatient-H2-CARE FROM STAFF</v>
      </c>
      <c r="O1964">
        <f>COUNTIF([1]BriansMasterCategoryDefinitionL!$F$2:$F$525,N1964)</f>
        <v>1</v>
      </c>
    </row>
    <row r="1965" spans="1:15" hidden="1" x14ac:dyDescent="0.25">
      <c r="A1965" s="1">
        <v>17</v>
      </c>
      <c r="B1965" t="s">
        <v>1053</v>
      </c>
      <c r="C1965" s="3" t="s">
        <v>1290</v>
      </c>
      <c r="D1965" s="3"/>
      <c r="E1965" s="1">
        <v>1823</v>
      </c>
      <c r="F1965" s="1">
        <v>168</v>
      </c>
      <c r="G1965" s="1">
        <v>16108</v>
      </c>
      <c r="H1965" s="1">
        <v>16108</v>
      </c>
      <c r="I1965" s="1">
        <v>16108</v>
      </c>
      <c r="J1965" s="1" t="s">
        <v>295</v>
      </c>
      <c r="K1965" t="s">
        <v>296</v>
      </c>
      <c r="L1965" t="s">
        <v>266</v>
      </c>
      <c r="M1965" t="s">
        <v>266</v>
      </c>
      <c r="N1965" t="str">
        <f t="shared" si="30"/>
        <v>Outpatient-H5D-WAIT TIME</v>
      </c>
      <c r="O1965">
        <f>COUNTIF([1]BriansMasterCategoryDefinitionL!$F$2:$F$525,N1965)</f>
        <v>1</v>
      </c>
    </row>
    <row r="1966" spans="1:15" hidden="1" x14ac:dyDescent="0.25">
      <c r="A1966" s="1">
        <v>17</v>
      </c>
      <c r="B1966" t="s">
        <v>1053</v>
      </c>
      <c r="C1966" s="3" t="s">
        <v>1290</v>
      </c>
      <c r="D1966" s="3"/>
      <c r="E1966" s="1">
        <v>1823</v>
      </c>
      <c r="F1966" s="1">
        <v>168</v>
      </c>
      <c r="G1966" s="1">
        <v>16109</v>
      </c>
      <c r="H1966" s="1">
        <v>513</v>
      </c>
      <c r="I1966" s="1">
        <v>15716</v>
      </c>
      <c r="J1966" s="1" t="s">
        <v>339</v>
      </c>
      <c r="K1966" t="s">
        <v>340</v>
      </c>
      <c r="L1966" t="s">
        <v>341</v>
      </c>
      <c r="M1966" t="s">
        <v>341</v>
      </c>
      <c r="N1966" t="str">
        <f t="shared" si="30"/>
        <v>Outpatient-H6F-FACILITY</v>
      </c>
      <c r="O1966">
        <f>COUNTIF([1]BriansMasterCategoryDefinitionL!$F$2:$F$525,N1966)</f>
        <v>1</v>
      </c>
    </row>
    <row r="1967" spans="1:15" hidden="1" x14ac:dyDescent="0.25">
      <c r="A1967" s="1">
        <v>17</v>
      </c>
      <c r="B1967" t="s">
        <v>1053</v>
      </c>
      <c r="C1967" s="3" t="s">
        <v>1290</v>
      </c>
      <c r="D1967" s="3"/>
      <c r="E1967" s="1">
        <v>1823</v>
      </c>
      <c r="F1967" s="1">
        <v>168</v>
      </c>
      <c r="G1967" s="1">
        <v>16401</v>
      </c>
      <c r="H1967" s="1">
        <v>14139</v>
      </c>
      <c r="I1967" s="1">
        <v>14139</v>
      </c>
      <c r="J1967" s="1" t="s">
        <v>342</v>
      </c>
      <c r="K1967" t="s">
        <v>289</v>
      </c>
      <c r="L1967" t="s">
        <v>341</v>
      </c>
      <c r="M1967" t="s">
        <v>341</v>
      </c>
      <c r="N1967" t="str">
        <f t="shared" si="30"/>
        <v>Outpatient-H6AA-FACILITY</v>
      </c>
      <c r="O1967">
        <f>COUNTIF([1]BriansMasterCategoryDefinitionL!$F$2:$F$525,N1967)</f>
        <v>1</v>
      </c>
    </row>
    <row r="1968" spans="1:15" hidden="1" x14ac:dyDescent="0.25">
      <c r="A1968" s="1">
        <v>17</v>
      </c>
      <c r="B1968" t="s">
        <v>1053</v>
      </c>
      <c r="C1968" s="3" t="s">
        <v>1290</v>
      </c>
      <c r="D1968" s="3"/>
      <c r="E1968" s="1">
        <v>1823</v>
      </c>
      <c r="F1968" s="1">
        <v>168</v>
      </c>
      <c r="G1968" s="1">
        <v>16110</v>
      </c>
      <c r="H1968" s="1">
        <v>16110</v>
      </c>
      <c r="I1968" s="1">
        <v>16627</v>
      </c>
      <c r="J1968" s="1" t="s">
        <v>1019</v>
      </c>
      <c r="K1968" t="s">
        <v>1020</v>
      </c>
      <c r="L1968" t="s">
        <v>1055</v>
      </c>
      <c r="M1968" t="s">
        <v>1055</v>
      </c>
      <c r="N1968" t="str">
        <f t="shared" si="30"/>
        <v>Outpatient-H2Z-REHAB</v>
      </c>
      <c r="O1968">
        <f>COUNTIF([1]BriansMasterCategoryDefinitionL!$F$2:$F$525,N1968)</f>
        <v>1</v>
      </c>
    </row>
    <row r="1969" spans="1:15" hidden="1" x14ac:dyDescent="0.25">
      <c r="A1969" s="1">
        <v>17</v>
      </c>
      <c r="B1969" t="s">
        <v>1053</v>
      </c>
      <c r="C1969" s="3" t="s">
        <v>1290</v>
      </c>
      <c r="D1969" s="3"/>
      <c r="E1969" s="1">
        <v>1823</v>
      </c>
      <c r="F1969" s="1">
        <v>168</v>
      </c>
      <c r="G1969" s="1">
        <v>16402</v>
      </c>
      <c r="H1969" s="1">
        <v>13249</v>
      </c>
      <c r="I1969" s="1">
        <v>13249</v>
      </c>
      <c r="J1969" s="1" t="s">
        <v>1056</v>
      </c>
      <c r="K1969" t="s">
        <v>1057</v>
      </c>
      <c r="L1969" t="s">
        <v>1055</v>
      </c>
      <c r="M1969" t="s">
        <v>1055</v>
      </c>
      <c r="N1969" t="str">
        <f t="shared" si="30"/>
        <v>Outpatient-H2ZB-REHAB</v>
      </c>
      <c r="O1969">
        <f>COUNTIF([1]BriansMasterCategoryDefinitionL!$F$2:$F$525,N1969)</f>
        <v>1</v>
      </c>
    </row>
    <row r="1970" spans="1:15" hidden="1" x14ac:dyDescent="0.25">
      <c r="A1970" s="1">
        <v>17</v>
      </c>
      <c r="B1970" t="s">
        <v>1053</v>
      </c>
      <c r="C1970" s="3" t="s">
        <v>1290</v>
      </c>
      <c r="D1970" s="3" t="s">
        <v>1301</v>
      </c>
      <c r="E1970" s="1">
        <v>1823</v>
      </c>
      <c r="F1970" s="1">
        <v>168</v>
      </c>
      <c r="G1970" s="1">
        <v>17874</v>
      </c>
      <c r="H1970" s="1">
        <v>14573</v>
      </c>
      <c r="I1970" s="1">
        <v>14573</v>
      </c>
      <c r="J1970" s="1" t="s">
        <v>662</v>
      </c>
      <c r="K1970" t="s">
        <v>663</v>
      </c>
      <c r="L1970" t="s">
        <v>1058</v>
      </c>
      <c r="M1970" t="s">
        <v>1058</v>
      </c>
      <c r="N1970" t="str">
        <f t="shared" si="30"/>
        <v>Outpatient-H6DA-SURGERY/PROCEDURE</v>
      </c>
      <c r="O1970">
        <f>COUNTIF([1]BriansMasterCategoryDefinitionL!$F$2:$F$525,N1970)</f>
        <v>0</v>
      </c>
    </row>
    <row r="1971" spans="1:15" hidden="1" x14ac:dyDescent="0.25">
      <c r="A1971" s="1">
        <v>17</v>
      </c>
      <c r="B1971" t="s">
        <v>1053</v>
      </c>
      <c r="C1971" s="3" t="s">
        <v>1290</v>
      </c>
      <c r="D1971" s="3" t="s">
        <v>1301</v>
      </c>
      <c r="E1971" s="1">
        <v>1823</v>
      </c>
      <c r="F1971" s="1">
        <v>168</v>
      </c>
      <c r="G1971" s="1">
        <v>18293</v>
      </c>
      <c r="H1971" s="1">
        <v>11474</v>
      </c>
      <c r="I1971" s="1">
        <v>5877</v>
      </c>
      <c r="J1971" s="1" t="s">
        <v>332</v>
      </c>
      <c r="K1971" t="s">
        <v>333</v>
      </c>
      <c r="L1971" t="s">
        <v>1058</v>
      </c>
      <c r="M1971" t="s">
        <v>1058</v>
      </c>
      <c r="N1971" t="str">
        <f t="shared" si="30"/>
        <v>Outpatient-H4AF-SURGERY/PROCEDURE</v>
      </c>
      <c r="O1971">
        <f>COUNTIF([1]BriansMasterCategoryDefinitionL!$F$2:$F$525,N1971)</f>
        <v>0</v>
      </c>
    </row>
    <row r="1972" spans="1:15" hidden="1" x14ac:dyDescent="0.25">
      <c r="A1972" s="1">
        <v>17</v>
      </c>
      <c r="B1972" t="s">
        <v>1053</v>
      </c>
      <c r="C1972" s="3" t="s">
        <v>1290</v>
      </c>
      <c r="D1972" s="3" t="s">
        <v>1301</v>
      </c>
      <c r="E1972" s="1">
        <v>1823</v>
      </c>
      <c r="F1972" s="1">
        <v>168</v>
      </c>
      <c r="G1972" s="1">
        <v>18294</v>
      </c>
      <c r="H1972" s="1">
        <v>11487</v>
      </c>
      <c r="I1972" s="1">
        <v>5879</v>
      </c>
      <c r="J1972" s="1" t="s">
        <v>334</v>
      </c>
      <c r="K1972" t="s">
        <v>644</v>
      </c>
      <c r="L1972" t="s">
        <v>1058</v>
      </c>
      <c r="M1972" t="s">
        <v>1058</v>
      </c>
      <c r="N1972" t="str">
        <f t="shared" si="30"/>
        <v>Outpatient-H4AM-SURGERY/PROCEDURE</v>
      </c>
      <c r="O1972">
        <f>COUNTIF([1]BriansMasterCategoryDefinitionL!$F$2:$F$525,N1972)</f>
        <v>0</v>
      </c>
    </row>
    <row r="1973" spans="1:15" hidden="1" x14ac:dyDescent="0.25">
      <c r="A1973" s="1">
        <v>17</v>
      </c>
      <c r="B1973" t="s">
        <v>1053</v>
      </c>
      <c r="C1973" s="3" t="s">
        <v>1290</v>
      </c>
      <c r="D1973" s="3" t="s">
        <v>1301</v>
      </c>
      <c r="E1973" s="1">
        <v>1823</v>
      </c>
      <c r="F1973" s="1">
        <v>168</v>
      </c>
      <c r="G1973" s="1">
        <v>18295</v>
      </c>
      <c r="H1973" s="1">
        <v>11476</v>
      </c>
      <c r="I1973" s="1">
        <v>11476</v>
      </c>
      <c r="J1973" s="1" t="s">
        <v>330</v>
      </c>
      <c r="K1973" t="s">
        <v>1059</v>
      </c>
      <c r="L1973" t="s">
        <v>1058</v>
      </c>
      <c r="M1973" t="s">
        <v>1058</v>
      </c>
      <c r="N1973" t="str">
        <f t="shared" si="30"/>
        <v>Outpatient-H4AA-SURGERY/PROCEDURE</v>
      </c>
      <c r="O1973">
        <f>COUNTIF([1]BriansMasterCategoryDefinitionL!$F$2:$F$525,N1973)</f>
        <v>0</v>
      </c>
    </row>
    <row r="1974" spans="1:15" hidden="1" x14ac:dyDescent="0.25">
      <c r="A1974" s="1">
        <v>17</v>
      </c>
      <c r="B1974" t="s">
        <v>1053</v>
      </c>
      <c r="C1974" s="3" t="s">
        <v>1290</v>
      </c>
      <c r="D1974" s="3" t="s">
        <v>1301</v>
      </c>
      <c r="E1974" s="1">
        <v>1823</v>
      </c>
      <c r="F1974" s="1">
        <v>168</v>
      </c>
      <c r="G1974" s="1">
        <v>18296</v>
      </c>
      <c r="H1974" s="1">
        <v>18296</v>
      </c>
      <c r="I1974" s="1">
        <v>11492</v>
      </c>
      <c r="J1974" s="1" t="s">
        <v>308</v>
      </c>
      <c r="K1974" t="s">
        <v>309</v>
      </c>
      <c r="L1974" t="s">
        <v>1058</v>
      </c>
      <c r="M1974" t="s">
        <v>1058</v>
      </c>
      <c r="N1974" t="str">
        <f t="shared" si="30"/>
        <v>Outpatient-H8A-SURGERY/PROCEDURE</v>
      </c>
      <c r="O1974">
        <f>COUNTIF([1]BriansMasterCategoryDefinitionL!$F$2:$F$525,N1974)</f>
        <v>0</v>
      </c>
    </row>
    <row r="1975" spans="1:15" hidden="1" x14ac:dyDescent="0.25">
      <c r="A1975" s="1">
        <v>17</v>
      </c>
      <c r="B1975" t="s">
        <v>1053</v>
      </c>
      <c r="C1975" s="3" t="s">
        <v>1290</v>
      </c>
      <c r="D1975" s="3" t="s">
        <v>1301</v>
      </c>
      <c r="E1975" s="1">
        <v>1823</v>
      </c>
      <c r="F1975" s="1">
        <v>168</v>
      </c>
      <c r="G1975" s="1">
        <v>18297</v>
      </c>
      <c r="H1975" s="1">
        <v>11498</v>
      </c>
      <c r="I1975" s="1">
        <v>11498</v>
      </c>
      <c r="J1975" s="1" t="s">
        <v>225</v>
      </c>
      <c r="K1975" t="s">
        <v>1060</v>
      </c>
      <c r="L1975" t="s">
        <v>1058</v>
      </c>
      <c r="M1975" t="s">
        <v>1058</v>
      </c>
      <c r="N1975" t="str">
        <f t="shared" si="30"/>
        <v>Outpatient-H3-SURGERY/PROCEDURE</v>
      </c>
      <c r="O1975">
        <f>COUNTIF([1]BriansMasterCategoryDefinitionL!$F$2:$F$525,N1975)</f>
        <v>0</v>
      </c>
    </row>
    <row r="1976" spans="1:15" hidden="1" x14ac:dyDescent="0.25">
      <c r="A1976" s="1">
        <v>17</v>
      </c>
      <c r="B1976" t="s">
        <v>1053</v>
      </c>
      <c r="C1976" s="3" t="s">
        <v>1290</v>
      </c>
      <c r="D1976" s="3" t="s">
        <v>1301</v>
      </c>
      <c r="E1976" s="1">
        <v>1823</v>
      </c>
      <c r="F1976" s="1">
        <v>168</v>
      </c>
      <c r="G1976" s="1">
        <v>18298</v>
      </c>
      <c r="H1976" s="1">
        <v>18298</v>
      </c>
      <c r="I1976" s="1">
        <v>11493</v>
      </c>
      <c r="J1976" s="1" t="s">
        <v>343</v>
      </c>
      <c r="K1976" t="s">
        <v>344</v>
      </c>
      <c r="L1976" t="s">
        <v>1058</v>
      </c>
      <c r="M1976" t="s">
        <v>1058</v>
      </c>
      <c r="N1976" t="str">
        <f t="shared" si="30"/>
        <v>Outpatient-H7X-SURGERY/PROCEDURE</v>
      </c>
      <c r="O1976">
        <f>COUNTIF([1]BriansMasterCategoryDefinitionL!$F$2:$F$525,N1976)</f>
        <v>0</v>
      </c>
    </row>
    <row r="1977" spans="1:15" hidden="1" x14ac:dyDescent="0.25">
      <c r="A1977" s="1">
        <v>17</v>
      </c>
      <c r="B1977" t="s">
        <v>1053</v>
      </c>
      <c r="C1977" s="3" t="s">
        <v>1290</v>
      </c>
      <c r="D1977" s="3" t="s">
        <v>1301</v>
      </c>
      <c r="E1977" s="1">
        <v>1823</v>
      </c>
      <c r="F1977" s="1">
        <v>168</v>
      </c>
      <c r="G1977" s="1">
        <v>11481</v>
      </c>
      <c r="H1977" s="1">
        <v>11481</v>
      </c>
      <c r="I1977" s="1">
        <v>5885</v>
      </c>
      <c r="J1977" s="1" t="s">
        <v>231</v>
      </c>
      <c r="K1977" t="s">
        <v>345</v>
      </c>
      <c r="L1977" t="s">
        <v>314</v>
      </c>
      <c r="M1977" t="s">
        <v>314</v>
      </c>
      <c r="N1977" t="str">
        <f t="shared" si="30"/>
        <v>Outpatient-H30-Overall Rating</v>
      </c>
      <c r="O1977">
        <f>COUNTIF([1]BriansMasterCategoryDefinitionL!$F$2:$F$525,N1977)</f>
        <v>0</v>
      </c>
    </row>
    <row r="1978" spans="1:15" hidden="1" x14ac:dyDescent="0.25">
      <c r="A1978" s="1">
        <v>17</v>
      </c>
      <c r="B1978" t="s">
        <v>1053</v>
      </c>
      <c r="C1978" s="3" t="s">
        <v>1290</v>
      </c>
      <c r="D1978" s="3" t="s">
        <v>1301</v>
      </c>
      <c r="E1978" s="1">
        <v>1823</v>
      </c>
      <c r="F1978" s="1">
        <v>168</v>
      </c>
      <c r="G1978" s="1">
        <v>11482</v>
      </c>
      <c r="H1978" s="1">
        <v>11482</v>
      </c>
      <c r="I1978" s="1">
        <v>5886</v>
      </c>
      <c r="J1978" s="1" t="s">
        <v>252</v>
      </c>
      <c r="K1978" t="s">
        <v>346</v>
      </c>
      <c r="L1978" t="s">
        <v>314</v>
      </c>
      <c r="M1978" t="s">
        <v>314</v>
      </c>
      <c r="N1978" t="str">
        <f t="shared" si="30"/>
        <v>Outpatient-H17-Overall Rating</v>
      </c>
      <c r="O1978">
        <f>COUNTIF([1]BriansMasterCategoryDefinitionL!$F$2:$F$525,N1978)</f>
        <v>0</v>
      </c>
    </row>
    <row r="1979" spans="1:15" hidden="1" x14ac:dyDescent="0.25">
      <c r="A1979" s="1">
        <v>17</v>
      </c>
      <c r="B1979" t="s">
        <v>1053</v>
      </c>
      <c r="C1979" s="3" t="s">
        <v>1290</v>
      </c>
      <c r="D1979" s="3"/>
      <c r="E1979" s="1">
        <v>1475</v>
      </c>
      <c r="F1979" s="1">
        <v>56</v>
      </c>
      <c r="G1979" s="1">
        <v>16397</v>
      </c>
      <c r="H1979" s="1">
        <v>11618</v>
      </c>
      <c r="I1979" s="1">
        <v>11618</v>
      </c>
      <c r="J1979" s="1" t="s">
        <v>318</v>
      </c>
      <c r="K1979" t="s">
        <v>319</v>
      </c>
      <c r="L1979" t="s">
        <v>320</v>
      </c>
      <c r="M1979" t="s">
        <v>320</v>
      </c>
      <c r="N1979" t="str">
        <f t="shared" si="30"/>
        <v>Outpatient-H1D-SCHEDULING/REGISTRATION</v>
      </c>
      <c r="O1979">
        <f>COUNTIF([1]BriansMasterCategoryDefinitionL!$F$2:$F$525,N1979)</f>
        <v>1</v>
      </c>
    </row>
    <row r="1980" spans="1:15" hidden="1" x14ac:dyDescent="0.25">
      <c r="A1980" s="1">
        <v>17</v>
      </c>
      <c r="B1980" t="s">
        <v>1053</v>
      </c>
      <c r="C1980" s="3" t="s">
        <v>1290</v>
      </c>
      <c r="D1980" s="3"/>
      <c r="E1980" s="1">
        <v>1475</v>
      </c>
      <c r="F1980" s="1">
        <v>56</v>
      </c>
      <c r="G1980" s="1">
        <v>16398</v>
      </c>
      <c r="H1980" s="1">
        <v>14138</v>
      </c>
      <c r="I1980" s="1">
        <v>14138</v>
      </c>
      <c r="J1980" s="1" t="s">
        <v>321</v>
      </c>
      <c r="K1980" t="s">
        <v>322</v>
      </c>
      <c r="L1980" t="s">
        <v>320</v>
      </c>
      <c r="M1980" t="s">
        <v>320</v>
      </c>
      <c r="N1980" t="str">
        <f t="shared" si="30"/>
        <v>Outpatient-H1B-SCHEDULING/REGISTRATION</v>
      </c>
      <c r="O1980">
        <f>COUNTIF([1]BriansMasterCategoryDefinitionL!$F$2:$F$525,N1980)</f>
        <v>1</v>
      </c>
    </row>
    <row r="1981" spans="1:15" hidden="1" x14ac:dyDescent="0.25">
      <c r="A1981" s="1">
        <v>17</v>
      </c>
      <c r="B1981" t="s">
        <v>1053</v>
      </c>
      <c r="C1981" s="3" t="s">
        <v>1290</v>
      </c>
      <c r="D1981" s="3"/>
      <c r="E1981" s="1">
        <v>1475</v>
      </c>
      <c r="F1981" s="1">
        <v>56</v>
      </c>
      <c r="G1981" s="1">
        <v>16400</v>
      </c>
      <c r="H1981" s="1">
        <v>11478</v>
      </c>
      <c r="I1981" s="1">
        <v>11478</v>
      </c>
      <c r="J1981" s="1" t="s">
        <v>328</v>
      </c>
      <c r="K1981" t="s">
        <v>386</v>
      </c>
      <c r="L1981" t="s">
        <v>300</v>
      </c>
      <c r="M1981" t="s">
        <v>300</v>
      </c>
      <c r="N1981" t="str">
        <f t="shared" si="30"/>
        <v>Outpatient-H2-CARE FROM STAFF</v>
      </c>
      <c r="O1981">
        <f>COUNTIF([1]BriansMasterCategoryDefinitionL!$F$2:$F$525,N1981)</f>
        <v>1</v>
      </c>
    </row>
    <row r="1982" spans="1:15" hidden="1" x14ac:dyDescent="0.25">
      <c r="A1982" s="1">
        <v>17</v>
      </c>
      <c r="B1982" t="s">
        <v>1053</v>
      </c>
      <c r="C1982" s="3" t="s">
        <v>1290</v>
      </c>
      <c r="D1982" s="3"/>
      <c r="E1982" s="1">
        <v>1475</v>
      </c>
      <c r="F1982" s="1">
        <v>56</v>
      </c>
      <c r="G1982" s="1">
        <v>16399</v>
      </c>
      <c r="H1982" s="1">
        <v>11475</v>
      </c>
      <c r="I1982" s="1">
        <v>11475</v>
      </c>
      <c r="J1982" s="1" t="s">
        <v>326</v>
      </c>
      <c r="K1982" t="s">
        <v>327</v>
      </c>
      <c r="L1982" t="s">
        <v>300</v>
      </c>
      <c r="M1982" t="s">
        <v>300</v>
      </c>
      <c r="N1982" t="str">
        <f t="shared" si="30"/>
        <v>Outpatient-H4WW-CARE FROM STAFF</v>
      </c>
      <c r="O1982">
        <f>COUNTIF([1]BriansMasterCategoryDefinitionL!$F$2:$F$525,N1982)</f>
        <v>1</v>
      </c>
    </row>
    <row r="1983" spans="1:15" hidden="1" x14ac:dyDescent="0.25">
      <c r="A1983" s="1">
        <v>17</v>
      </c>
      <c r="B1983" t="s">
        <v>1053</v>
      </c>
      <c r="C1983" s="3" t="s">
        <v>1290</v>
      </c>
      <c r="D1983" s="3"/>
      <c r="E1983" s="1">
        <v>1475</v>
      </c>
      <c r="F1983" s="1">
        <v>56</v>
      </c>
      <c r="G1983" s="1">
        <v>16105</v>
      </c>
      <c r="H1983" s="1">
        <v>16105</v>
      </c>
      <c r="I1983" s="1">
        <v>5864</v>
      </c>
      <c r="J1983" s="1" t="s">
        <v>184</v>
      </c>
      <c r="K1983" t="s">
        <v>324</v>
      </c>
      <c r="L1983" t="s">
        <v>300</v>
      </c>
      <c r="M1983" t="s">
        <v>300</v>
      </c>
      <c r="N1983" t="str">
        <f t="shared" si="30"/>
        <v>Outpatient-H2O-CARE FROM STAFF</v>
      </c>
      <c r="O1983">
        <f>COUNTIF([1]BriansMasterCategoryDefinitionL!$F$2:$F$525,N1983)</f>
        <v>1</v>
      </c>
    </row>
    <row r="1984" spans="1:15" hidden="1" x14ac:dyDescent="0.25">
      <c r="A1984" s="1">
        <v>17</v>
      </c>
      <c r="B1984" t="s">
        <v>1053</v>
      </c>
      <c r="C1984" s="3" t="s">
        <v>1290</v>
      </c>
      <c r="D1984" s="3"/>
      <c r="E1984" s="1">
        <v>1475</v>
      </c>
      <c r="F1984" s="1">
        <v>56</v>
      </c>
      <c r="G1984" s="1">
        <v>16107</v>
      </c>
      <c r="H1984" s="1">
        <v>11477</v>
      </c>
      <c r="I1984" s="1">
        <v>11477</v>
      </c>
      <c r="J1984" s="1" t="s">
        <v>337</v>
      </c>
      <c r="K1984" t="s">
        <v>1054</v>
      </c>
      <c r="L1984" t="s">
        <v>300</v>
      </c>
      <c r="M1984" t="s">
        <v>300</v>
      </c>
      <c r="N1984" t="str">
        <f t="shared" si="30"/>
        <v>Outpatient-H5C-CARE FROM STAFF</v>
      </c>
      <c r="O1984">
        <f>COUNTIF([1]BriansMasterCategoryDefinitionL!$F$2:$F$525,N1984)</f>
        <v>1</v>
      </c>
    </row>
    <row r="1985" spans="1:15" hidden="1" x14ac:dyDescent="0.25">
      <c r="A1985" s="1">
        <v>17</v>
      </c>
      <c r="B1985" t="s">
        <v>1053</v>
      </c>
      <c r="C1985" s="3" t="s">
        <v>1290</v>
      </c>
      <c r="D1985" s="3"/>
      <c r="E1985" s="1">
        <v>1475</v>
      </c>
      <c r="F1985" s="1">
        <v>56</v>
      </c>
      <c r="G1985" s="1">
        <v>16104</v>
      </c>
      <c r="H1985" s="1">
        <v>16104</v>
      </c>
      <c r="I1985" s="1">
        <v>5863</v>
      </c>
      <c r="J1985" s="1" t="s">
        <v>235</v>
      </c>
      <c r="K1985" t="s">
        <v>323</v>
      </c>
      <c r="L1985" t="s">
        <v>300</v>
      </c>
      <c r="M1985" t="s">
        <v>300</v>
      </c>
      <c r="N1985" t="str">
        <f t="shared" si="30"/>
        <v>Outpatient-H2C-CARE FROM STAFF</v>
      </c>
      <c r="O1985">
        <f>COUNTIF([1]BriansMasterCategoryDefinitionL!$F$2:$F$525,N1985)</f>
        <v>1</v>
      </c>
    </row>
    <row r="1986" spans="1:15" hidden="1" x14ac:dyDescent="0.25">
      <c r="A1986" s="1">
        <v>17</v>
      </c>
      <c r="B1986" t="s">
        <v>1053</v>
      </c>
      <c r="C1986" s="3" t="s">
        <v>1290</v>
      </c>
      <c r="D1986" s="3"/>
      <c r="E1986" s="1">
        <v>1475</v>
      </c>
      <c r="F1986" s="1">
        <v>56</v>
      </c>
      <c r="G1986" s="1">
        <v>16106</v>
      </c>
      <c r="H1986" s="1">
        <v>16106</v>
      </c>
      <c r="I1986" s="1">
        <v>5865</v>
      </c>
      <c r="J1986" s="1" t="s">
        <v>186</v>
      </c>
      <c r="K1986" t="s">
        <v>325</v>
      </c>
      <c r="L1986" t="s">
        <v>300</v>
      </c>
      <c r="M1986" t="s">
        <v>300</v>
      </c>
      <c r="N1986" t="str">
        <f t="shared" si="30"/>
        <v>Outpatient-H2J-CARE FROM STAFF</v>
      </c>
      <c r="O1986">
        <f>COUNTIF([1]BriansMasterCategoryDefinitionL!$F$2:$F$525,N1986)</f>
        <v>1</v>
      </c>
    </row>
    <row r="1987" spans="1:15" hidden="1" x14ac:dyDescent="0.25">
      <c r="A1987" s="1">
        <v>17</v>
      </c>
      <c r="B1987" t="s">
        <v>1053</v>
      </c>
      <c r="C1987" s="3" t="s">
        <v>1290</v>
      </c>
      <c r="D1987" s="3"/>
      <c r="E1987" s="1">
        <v>1475</v>
      </c>
      <c r="F1987" s="1">
        <v>56</v>
      </c>
      <c r="G1987" s="1">
        <v>16108</v>
      </c>
      <c r="H1987" s="1">
        <v>16108</v>
      </c>
      <c r="I1987" s="1">
        <v>16108</v>
      </c>
      <c r="J1987" s="1" t="s">
        <v>295</v>
      </c>
      <c r="K1987" t="s">
        <v>296</v>
      </c>
      <c r="L1987" t="s">
        <v>266</v>
      </c>
      <c r="M1987" t="s">
        <v>266</v>
      </c>
      <c r="N1987" t="str">
        <f t="shared" ref="N1987:N2050" si="31">CONCATENATE(C1987,"-",J1987,"-",M1987)</f>
        <v>Outpatient-H5D-WAIT TIME</v>
      </c>
      <c r="O1987">
        <f>COUNTIF([1]BriansMasterCategoryDefinitionL!$F$2:$F$525,N1987)</f>
        <v>1</v>
      </c>
    </row>
    <row r="1988" spans="1:15" hidden="1" x14ac:dyDescent="0.25">
      <c r="A1988" s="1">
        <v>17</v>
      </c>
      <c r="B1988" t="s">
        <v>1053</v>
      </c>
      <c r="C1988" s="3" t="s">
        <v>1290</v>
      </c>
      <c r="D1988" s="3"/>
      <c r="E1988" s="1">
        <v>1475</v>
      </c>
      <c r="F1988" s="1">
        <v>56</v>
      </c>
      <c r="G1988" s="1">
        <v>16401</v>
      </c>
      <c r="H1988" s="1">
        <v>14139</v>
      </c>
      <c r="I1988" s="1">
        <v>14139</v>
      </c>
      <c r="J1988" s="1" t="s">
        <v>342</v>
      </c>
      <c r="K1988" t="s">
        <v>289</v>
      </c>
      <c r="L1988" t="s">
        <v>341</v>
      </c>
      <c r="M1988" t="s">
        <v>341</v>
      </c>
      <c r="N1988" t="str">
        <f t="shared" si="31"/>
        <v>Outpatient-H6AA-FACILITY</v>
      </c>
      <c r="O1988">
        <f>COUNTIF([1]BriansMasterCategoryDefinitionL!$F$2:$F$525,N1988)</f>
        <v>1</v>
      </c>
    </row>
    <row r="1989" spans="1:15" hidden="1" x14ac:dyDescent="0.25">
      <c r="A1989" s="1">
        <v>17</v>
      </c>
      <c r="B1989" t="s">
        <v>1053</v>
      </c>
      <c r="C1989" s="3" t="s">
        <v>1290</v>
      </c>
      <c r="D1989" s="3"/>
      <c r="E1989" s="1">
        <v>1475</v>
      </c>
      <c r="F1989" s="1">
        <v>56</v>
      </c>
      <c r="G1989" s="1">
        <v>16109</v>
      </c>
      <c r="H1989" s="1">
        <v>513</v>
      </c>
      <c r="I1989" s="1">
        <v>15716</v>
      </c>
      <c r="J1989" s="1" t="s">
        <v>339</v>
      </c>
      <c r="K1989" t="s">
        <v>340</v>
      </c>
      <c r="L1989" t="s">
        <v>341</v>
      </c>
      <c r="M1989" t="s">
        <v>341</v>
      </c>
      <c r="N1989" t="str">
        <f t="shared" si="31"/>
        <v>Outpatient-H6F-FACILITY</v>
      </c>
      <c r="O1989">
        <f>COUNTIF([1]BriansMasterCategoryDefinitionL!$F$2:$F$525,N1989)</f>
        <v>1</v>
      </c>
    </row>
    <row r="1990" spans="1:15" hidden="1" x14ac:dyDescent="0.25">
      <c r="A1990" s="1">
        <v>17</v>
      </c>
      <c r="B1990" t="s">
        <v>1053</v>
      </c>
      <c r="C1990" s="3" t="s">
        <v>1290</v>
      </c>
      <c r="D1990" s="3"/>
      <c r="E1990" s="1">
        <v>1475</v>
      </c>
      <c r="F1990" s="1">
        <v>56</v>
      </c>
      <c r="G1990" s="1">
        <v>16110</v>
      </c>
      <c r="H1990" s="1">
        <v>16110</v>
      </c>
      <c r="I1990" s="1">
        <v>16627</v>
      </c>
      <c r="J1990" s="1" t="s">
        <v>1019</v>
      </c>
      <c r="K1990" t="s">
        <v>1020</v>
      </c>
      <c r="L1990" t="s">
        <v>1055</v>
      </c>
      <c r="M1990" t="s">
        <v>1055</v>
      </c>
      <c r="N1990" t="str">
        <f t="shared" si="31"/>
        <v>Outpatient-H2Z-REHAB</v>
      </c>
      <c r="O1990">
        <f>COUNTIF([1]BriansMasterCategoryDefinitionL!$F$2:$F$525,N1990)</f>
        <v>1</v>
      </c>
    </row>
    <row r="1991" spans="1:15" hidden="1" x14ac:dyDescent="0.25">
      <c r="A1991" s="1">
        <v>17</v>
      </c>
      <c r="B1991" t="s">
        <v>1053</v>
      </c>
      <c r="C1991" s="3" t="s">
        <v>1290</v>
      </c>
      <c r="D1991" s="3"/>
      <c r="E1991" s="1">
        <v>1475</v>
      </c>
      <c r="F1991" s="1">
        <v>56</v>
      </c>
      <c r="G1991" s="1">
        <v>16402</v>
      </c>
      <c r="H1991" s="1">
        <v>13249</v>
      </c>
      <c r="I1991" s="1">
        <v>13249</v>
      </c>
      <c r="J1991" s="1" t="s">
        <v>1056</v>
      </c>
      <c r="K1991" t="s">
        <v>1057</v>
      </c>
      <c r="L1991" t="s">
        <v>1055</v>
      </c>
      <c r="M1991" t="s">
        <v>1055</v>
      </c>
      <c r="N1991" t="str">
        <f t="shared" si="31"/>
        <v>Outpatient-H2ZB-REHAB</v>
      </c>
      <c r="O1991">
        <f>COUNTIF([1]BriansMasterCategoryDefinitionL!$F$2:$F$525,N1991)</f>
        <v>1</v>
      </c>
    </row>
    <row r="1992" spans="1:15" hidden="1" x14ac:dyDescent="0.25">
      <c r="A1992" s="1">
        <v>17</v>
      </c>
      <c r="B1992" t="s">
        <v>1053</v>
      </c>
      <c r="C1992" s="3" t="s">
        <v>1290</v>
      </c>
      <c r="D1992" s="3"/>
      <c r="E1992" s="1">
        <v>1475</v>
      </c>
      <c r="F1992" s="1">
        <v>56</v>
      </c>
      <c r="G1992" s="1">
        <v>16407</v>
      </c>
      <c r="H1992" s="1">
        <v>11498</v>
      </c>
      <c r="I1992" s="1">
        <v>11498</v>
      </c>
      <c r="J1992" s="1" t="s">
        <v>225</v>
      </c>
      <c r="K1992" t="s">
        <v>336</v>
      </c>
      <c r="L1992" t="s">
        <v>387</v>
      </c>
      <c r="M1992" t="s">
        <v>387</v>
      </c>
      <c r="N1992" t="str">
        <f t="shared" si="31"/>
        <v>Outpatient-H3-SAME DAY SURGERY</v>
      </c>
      <c r="O1992">
        <f>COUNTIF([1]BriansMasterCategoryDefinitionL!$F$2:$F$525,N1992)</f>
        <v>1</v>
      </c>
    </row>
    <row r="1993" spans="1:15" hidden="1" x14ac:dyDescent="0.25">
      <c r="A1993" s="1">
        <v>17</v>
      </c>
      <c r="B1993" t="s">
        <v>1053</v>
      </c>
      <c r="C1993" s="3" t="s">
        <v>1290</v>
      </c>
      <c r="D1993" s="3"/>
      <c r="E1993" s="1">
        <v>1475</v>
      </c>
      <c r="F1993" s="1">
        <v>56</v>
      </c>
      <c r="G1993" s="1">
        <v>16404</v>
      </c>
      <c r="H1993" s="1">
        <v>11487</v>
      </c>
      <c r="I1993" s="1">
        <v>5879</v>
      </c>
      <c r="J1993" s="1" t="s">
        <v>334</v>
      </c>
      <c r="K1993" t="s">
        <v>644</v>
      </c>
      <c r="L1993" t="s">
        <v>387</v>
      </c>
      <c r="M1993" t="s">
        <v>387</v>
      </c>
      <c r="N1993" t="str">
        <f t="shared" si="31"/>
        <v>Outpatient-H4AM-SAME DAY SURGERY</v>
      </c>
      <c r="O1993">
        <f>COUNTIF([1]BriansMasterCategoryDefinitionL!$F$2:$F$525,N1993)</f>
        <v>1</v>
      </c>
    </row>
    <row r="1994" spans="1:15" hidden="1" x14ac:dyDescent="0.25">
      <c r="A1994" s="1">
        <v>17</v>
      </c>
      <c r="B1994" t="s">
        <v>1053</v>
      </c>
      <c r="C1994" s="3" t="s">
        <v>1290</v>
      </c>
      <c r="D1994" s="3"/>
      <c r="E1994" s="1">
        <v>1475</v>
      </c>
      <c r="F1994" s="1">
        <v>56</v>
      </c>
      <c r="G1994" s="1">
        <v>16406</v>
      </c>
      <c r="H1994" s="1">
        <v>260</v>
      </c>
      <c r="I1994" s="1">
        <v>11492</v>
      </c>
      <c r="J1994" s="1" t="s">
        <v>308</v>
      </c>
      <c r="K1994" t="s">
        <v>309</v>
      </c>
      <c r="L1994" t="s">
        <v>387</v>
      </c>
      <c r="M1994" t="s">
        <v>387</v>
      </c>
      <c r="N1994" t="str">
        <f t="shared" si="31"/>
        <v>Outpatient-H8A-SAME DAY SURGERY</v>
      </c>
      <c r="O1994">
        <f>COUNTIF([1]BriansMasterCategoryDefinitionL!$F$2:$F$525,N1994)</f>
        <v>1</v>
      </c>
    </row>
    <row r="1995" spans="1:15" hidden="1" x14ac:dyDescent="0.25">
      <c r="A1995" s="1">
        <v>17</v>
      </c>
      <c r="B1995" t="s">
        <v>1053</v>
      </c>
      <c r="C1995" s="3" t="s">
        <v>1290</v>
      </c>
      <c r="D1995" s="3"/>
      <c r="E1995" s="1">
        <v>1475</v>
      </c>
      <c r="F1995" s="1">
        <v>56</v>
      </c>
      <c r="G1995" s="1">
        <v>16403</v>
      </c>
      <c r="H1995" s="1">
        <v>11474</v>
      </c>
      <c r="I1995" s="1">
        <v>5877</v>
      </c>
      <c r="J1995" s="1" t="s">
        <v>332</v>
      </c>
      <c r="K1995" t="s">
        <v>333</v>
      </c>
      <c r="L1995" t="s">
        <v>387</v>
      </c>
      <c r="M1995" t="s">
        <v>387</v>
      </c>
      <c r="N1995" t="str">
        <f t="shared" si="31"/>
        <v>Outpatient-H4AF-SAME DAY SURGERY</v>
      </c>
      <c r="O1995">
        <f>COUNTIF([1]BriansMasterCategoryDefinitionL!$F$2:$F$525,N1995)</f>
        <v>1</v>
      </c>
    </row>
    <row r="1996" spans="1:15" hidden="1" x14ac:dyDescent="0.25">
      <c r="A1996" s="1">
        <v>17</v>
      </c>
      <c r="B1996" t="s">
        <v>1053</v>
      </c>
      <c r="C1996" s="3" t="s">
        <v>1290</v>
      </c>
      <c r="D1996" s="3"/>
      <c r="E1996" s="1">
        <v>1475</v>
      </c>
      <c r="F1996" s="1">
        <v>56</v>
      </c>
      <c r="G1996" s="1">
        <v>16405</v>
      </c>
      <c r="H1996" s="1">
        <v>11476</v>
      </c>
      <c r="I1996" s="1">
        <v>11476</v>
      </c>
      <c r="J1996" s="1" t="s">
        <v>330</v>
      </c>
      <c r="K1996" t="s">
        <v>1059</v>
      </c>
      <c r="L1996" t="s">
        <v>387</v>
      </c>
      <c r="M1996" t="s">
        <v>387</v>
      </c>
      <c r="N1996" t="str">
        <f t="shared" si="31"/>
        <v>Outpatient-H4AA-SAME DAY SURGERY</v>
      </c>
      <c r="O1996">
        <f>COUNTIF([1]BriansMasterCategoryDefinitionL!$F$2:$F$525,N1996)</f>
        <v>1</v>
      </c>
    </row>
    <row r="1997" spans="1:15" hidden="1" x14ac:dyDescent="0.25">
      <c r="A1997" s="1">
        <v>17</v>
      </c>
      <c r="B1997" t="s">
        <v>1053</v>
      </c>
      <c r="C1997" s="3" t="s">
        <v>1290</v>
      </c>
      <c r="D1997" s="3"/>
      <c r="E1997" s="1">
        <v>1475</v>
      </c>
      <c r="F1997" s="1">
        <v>56</v>
      </c>
      <c r="G1997" s="1">
        <v>16111</v>
      </c>
      <c r="H1997" s="1">
        <v>543</v>
      </c>
      <c r="I1997" s="1">
        <v>11493</v>
      </c>
      <c r="J1997" s="1" t="s">
        <v>343</v>
      </c>
      <c r="K1997" t="s">
        <v>344</v>
      </c>
      <c r="L1997" t="s">
        <v>387</v>
      </c>
      <c r="M1997" t="s">
        <v>387</v>
      </c>
      <c r="N1997" t="str">
        <f t="shared" si="31"/>
        <v>Outpatient-H7X-SAME DAY SURGERY</v>
      </c>
      <c r="O1997">
        <f>COUNTIF([1]BriansMasterCategoryDefinitionL!$F$2:$F$525,N1997)</f>
        <v>1</v>
      </c>
    </row>
    <row r="1998" spans="1:15" hidden="1" x14ac:dyDescent="0.25">
      <c r="A1998" s="1">
        <v>17</v>
      </c>
      <c r="B1998" t="s">
        <v>1053</v>
      </c>
      <c r="C1998" s="3" t="s">
        <v>1290</v>
      </c>
      <c r="D1998" s="3"/>
      <c r="E1998" s="1">
        <v>1475</v>
      </c>
      <c r="F1998" s="1">
        <v>56</v>
      </c>
      <c r="G1998" s="1">
        <v>11482</v>
      </c>
      <c r="H1998" s="1">
        <v>11482</v>
      </c>
      <c r="I1998" s="1">
        <v>5886</v>
      </c>
      <c r="J1998" s="1" t="s">
        <v>252</v>
      </c>
      <c r="K1998" t="s">
        <v>346</v>
      </c>
      <c r="L1998" t="s">
        <v>314</v>
      </c>
      <c r="M1998" t="s">
        <v>314</v>
      </c>
      <c r="N1998" s="5" t="str">
        <f t="shared" si="31"/>
        <v>Outpatient-H17-Overall Rating</v>
      </c>
      <c r="O1998" s="5">
        <f>COUNTIF([1]BriansMasterCategoryDefinitionL!$F$2:$F$525,N1998)</f>
        <v>0</v>
      </c>
    </row>
    <row r="1999" spans="1:15" hidden="1" x14ac:dyDescent="0.25">
      <c r="A1999" s="1">
        <v>17</v>
      </c>
      <c r="B1999" t="s">
        <v>1053</v>
      </c>
      <c r="C1999" s="3" t="s">
        <v>1290</v>
      </c>
      <c r="D1999" s="3"/>
      <c r="E1999" s="1">
        <v>1475</v>
      </c>
      <c r="F1999" s="1">
        <v>56</v>
      </c>
      <c r="G1999" s="1">
        <v>11481</v>
      </c>
      <c r="H1999" s="1">
        <v>11481</v>
      </c>
      <c r="I1999" s="1">
        <v>5885</v>
      </c>
      <c r="J1999" s="1" t="s">
        <v>231</v>
      </c>
      <c r="K1999" t="s">
        <v>345</v>
      </c>
      <c r="L1999" t="s">
        <v>314</v>
      </c>
      <c r="M1999" t="s">
        <v>314</v>
      </c>
      <c r="N1999" s="5" t="str">
        <f t="shared" si="31"/>
        <v>Outpatient-H30-Overall Rating</v>
      </c>
      <c r="O1999" s="5">
        <f>COUNTIF([1]BriansMasterCategoryDefinitionL!$F$2:$F$525,N1999)</f>
        <v>0</v>
      </c>
    </row>
    <row r="2000" spans="1:15" hidden="1" x14ac:dyDescent="0.25">
      <c r="A2000" s="1">
        <v>17</v>
      </c>
      <c r="B2000" t="s">
        <v>1053</v>
      </c>
      <c r="C2000" s="3" t="s">
        <v>1290</v>
      </c>
      <c r="D2000" s="3"/>
      <c r="E2000" s="1">
        <v>2219</v>
      </c>
      <c r="F2000" s="1">
        <v>45</v>
      </c>
      <c r="G2000" s="1">
        <v>16397</v>
      </c>
      <c r="H2000" s="1">
        <v>11618</v>
      </c>
      <c r="I2000" s="1">
        <v>11618</v>
      </c>
      <c r="J2000" s="1" t="s">
        <v>318</v>
      </c>
      <c r="K2000" t="s">
        <v>319</v>
      </c>
      <c r="L2000" t="s">
        <v>320</v>
      </c>
      <c r="M2000" t="s">
        <v>320</v>
      </c>
      <c r="N2000" t="str">
        <f t="shared" si="31"/>
        <v>Outpatient-H1D-SCHEDULING/REGISTRATION</v>
      </c>
      <c r="O2000">
        <f>COUNTIF([1]BriansMasterCategoryDefinitionL!$F$2:$F$525,N2000)</f>
        <v>1</v>
      </c>
    </row>
    <row r="2001" spans="1:15" hidden="1" x14ac:dyDescent="0.25">
      <c r="A2001" s="1">
        <v>17</v>
      </c>
      <c r="B2001" t="s">
        <v>1053</v>
      </c>
      <c r="C2001" s="3" t="s">
        <v>1290</v>
      </c>
      <c r="D2001" s="3"/>
      <c r="E2001" s="1">
        <v>2219</v>
      </c>
      <c r="F2001" s="1">
        <v>45</v>
      </c>
      <c r="G2001" s="1">
        <v>16398</v>
      </c>
      <c r="H2001" s="1">
        <v>14138</v>
      </c>
      <c r="I2001" s="1">
        <v>14138</v>
      </c>
      <c r="J2001" s="1" t="s">
        <v>321</v>
      </c>
      <c r="K2001" t="s">
        <v>322</v>
      </c>
      <c r="L2001" t="s">
        <v>320</v>
      </c>
      <c r="M2001" t="s">
        <v>320</v>
      </c>
      <c r="N2001" t="str">
        <f t="shared" si="31"/>
        <v>Outpatient-H1B-SCHEDULING/REGISTRATION</v>
      </c>
      <c r="O2001">
        <f>COUNTIF([1]BriansMasterCategoryDefinitionL!$F$2:$F$525,N2001)</f>
        <v>1</v>
      </c>
    </row>
    <row r="2002" spans="1:15" hidden="1" x14ac:dyDescent="0.25">
      <c r="A2002" s="1">
        <v>17</v>
      </c>
      <c r="B2002" t="s">
        <v>1053</v>
      </c>
      <c r="C2002" s="3" t="s">
        <v>1290</v>
      </c>
      <c r="D2002" s="3"/>
      <c r="E2002" s="1">
        <v>2219</v>
      </c>
      <c r="F2002" s="1">
        <v>45</v>
      </c>
      <c r="G2002" s="1">
        <v>16399</v>
      </c>
      <c r="H2002" s="1">
        <v>11475</v>
      </c>
      <c r="I2002" s="1">
        <v>11475</v>
      </c>
      <c r="J2002" s="1" t="s">
        <v>326</v>
      </c>
      <c r="K2002" t="s">
        <v>327</v>
      </c>
      <c r="L2002" t="s">
        <v>300</v>
      </c>
      <c r="M2002" t="s">
        <v>300</v>
      </c>
      <c r="N2002" t="str">
        <f t="shared" si="31"/>
        <v>Outpatient-H4WW-CARE FROM STAFF</v>
      </c>
      <c r="O2002">
        <f>COUNTIF([1]BriansMasterCategoryDefinitionL!$F$2:$F$525,N2002)</f>
        <v>1</v>
      </c>
    </row>
    <row r="2003" spans="1:15" hidden="1" x14ac:dyDescent="0.25">
      <c r="A2003" s="1">
        <v>17</v>
      </c>
      <c r="B2003" t="s">
        <v>1053</v>
      </c>
      <c r="C2003" s="3" t="s">
        <v>1290</v>
      </c>
      <c r="D2003" s="3"/>
      <c r="E2003" s="1">
        <v>2219</v>
      </c>
      <c r="F2003" s="1">
        <v>45</v>
      </c>
      <c r="G2003" s="1">
        <v>16400</v>
      </c>
      <c r="H2003" s="1">
        <v>11478</v>
      </c>
      <c r="I2003" s="1">
        <v>11478</v>
      </c>
      <c r="J2003" s="1" t="s">
        <v>328</v>
      </c>
      <c r="K2003" t="s">
        <v>386</v>
      </c>
      <c r="L2003" t="s">
        <v>300</v>
      </c>
      <c r="M2003" t="s">
        <v>300</v>
      </c>
      <c r="N2003" t="str">
        <f t="shared" si="31"/>
        <v>Outpatient-H2-CARE FROM STAFF</v>
      </c>
      <c r="O2003">
        <f>COUNTIF([1]BriansMasterCategoryDefinitionL!$F$2:$F$525,N2003)</f>
        <v>1</v>
      </c>
    </row>
    <row r="2004" spans="1:15" hidden="1" x14ac:dyDescent="0.25">
      <c r="A2004" s="1">
        <v>17</v>
      </c>
      <c r="B2004" t="s">
        <v>1053</v>
      </c>
      <c r="C2004" s="3" t="s">
        <v>1290</v>
      </c>
      <c r="D2004" s="3"/>
      <c r="E2004" s="1">
        <v>2219</v>
      </c>
      <c r="F2004" s="1">
        <v>45</v>
      </c>
      <c r="G2004" s="1">
        <v>16104</v>
      </c>
      <c r="H2004" s="1">
        <v>16104</v>
      </c>
      <c r="I2004" s="1">
        <v>5863</v>
      </c>
      <c r="J2004" s="1" t="s">
        <v>235</v>
      </c>
      <c r="K2004" t="s">
        <v>323</v>
      </c>
      <c r="L2004" t="s">
        <v>300</v>
      </c>
      <c r="M2004" t="s">
        <v>300</v>
      </c>
      <c r="N2004" t="str">
        <f t="shared" si="31"/>
        <v>Outpatient-H2C-CARE FROM STAFF</v>
      </c>
      <c r="O2004">
        <f>COUNTIF([1]BriansMasterCategoryDefinitionL!$F$2:$F$525,N2004)</f>
        <v>1</v>
      </c>
    </row>
    <row r="2005" spans="1:15" hidden="1" x14ac:dyDescent="0.25">
      <c r="A2005" s="1">
        <v>17</v>
      </c>
      <c r="B2005" t="s">
        <v>1053</v>
      </c>
      <c r="C2005" s="3" t="s">
        <v>1290</v>
      </c>
      <c r="D2005" s="3"/>
      <c r="E2005" s="1">
        <v>2219</v>
      </c>
      <c r="F2005" s="1">
        <v>45</v>
      </c>
      <c r="G2005" s="1">
        <v>16105</v>
      </c>
      <c r="H2005" s="1">
        <v>16105</v>
      </c>
      <c r="I2005" s="1">
        <v>5864</v>
      </c>
      <c r="J2005" s="1" t="s">
        <v>184</v>
      </c>
      <c r="K2005" t="s">
        <v>324</v>
      </c>
      <c r="L2005" t="s">
        <v>300</v>
      </c>
      <c r="M2005" t="s">
        <v>300</v>
      </c>
      <c r="N2005" t="str">
        <f t="shared" si="31"/>
        <v>Outpatient-H2O-CARE FROM STAFF</v>
      </c>
      <c r="O2005">
        <f>COUNTIF([1]BriansMasterCategoryDefinitionL!$F$2:$F$525,N2005)</f>
        <v>1</v>
      </c>
    </row>
    <row r="2006" spans="1:15" hidden="1" x14ac:dyDescent="0.25">
      <c r="A2006" s="1">
        <v>17</v>
      </c>
      <c r="B2006" t="s">
        <v>1053</v>
      </c>
      <c r="C2006" s="3" t="s">
        <v>1290</v>
      </c>
      <c r="D2006" s="3"/>
      <c r="E2006" s="1">
        <v>2219</v>
      </c>
      <c r="F2006" s="1">
        <v>45</v>
      </c>
      <c r="G2006" s="1">
        <v>16106</v>
      </c>
      <c r="H2006" s="1">
        <v>16106</v>
      </c>
      <c r="I2006" s="1">
        <v>5865</v>
      </c>
      <c r="J2006" s="1" t="s">
        <v>186</v>
      </c>
      <c r="K2006" t="s">
        <v>325</v>
      </c>
      <c r="L2006" t="s">
        <v>300</v>
      </c>
      <c r="M2006" t="s">
        <v>300</v>
      </c>
      <c r="N2006" t="str">
        <f t="shared" si="31"/>
        <v>Outpatient-H2J-CARE FROM STAFF</v>
      </c>
      <c r="O2006">
        <f>COUNTIF([1]BriansMasterCategoryDefinitionL!$F$2:$F$525,N2006)</f>
        <v>1</v>
      </c>
    </row>
    <row r="2007" spans="1:15" hidden="1" x14ac:dyDescent="0.25">
      <c r="A2007" s="1">
        <v>17</v>
      </c>
      <c r="B2007" t="s">
        <v>1053</v>
      </c>
      <c r="C2007" s="3" t="s">
        <v>1290</v>
      </c>
      <c r="D2007" s="3"/>
      <c r="E2007" s="1">
        <v>2219</v>
      </c>
      <c r="F2007" s="1">
        <v>45</v>
      </c>
      <c r="G2007" s="1">
        <v>16107</v>
      </c>
      <c r="H2007" s="1">
        <v>11477</v>
      </c>
      <c r="I2007" s="1">
        <v>11477</v>
      </c>
      <c r="J2007" s="1" t="s">
        <v>337</v>
      </c>
      <c r="K2007" t="s">
        <v>1054</v>
      </c>
      <c r="L2007" t="s">
        <v>300</v>
      </c>
      <c r="M2007" t="s">
        <v>300</v>
      </c>
      <c r="N2007" t="str">
        <f t="shared" si="31"/>
        <v>Outpatient-H5C-CARE FROM STAFF</v>
      </c>
      <c r="O2007">
        <f>COUNTIF([1]BriansMasterCategoryDefinitionL!$F$2:$F$525,N2007)</f>
        <v>1</v>
      </c>
    </row>
    <row r="2008" spans="1:15" hidden="1" x14ac:dyDescent="0.25">
      <c r="A2008" s="1">
        <v>17</v>
      </c>
      <c r="B2008" t="s">
        <v>1053</v>
      </c>
      <c r="C2008" s="3" t="s">
        <v>1290</v>
      </c>
      <c r="D2008" s="3"/>
      <c r="E2008" s="1">
        <v>2219</v>
      </c>
      <c r="F2008" s="1">
        <v>45</v>
      </c>
      <c r="G2008" s="1">
        <v>16108</v>
      </c>
      <c r="H2008" s="1">
        <v>16108</v>
      </c>
      <c r="I2008" s="1">
        <v>16108</v>
      </c>
      <c r="J2008" s="1" t="s">
        <v>295</v>
      </c>
      <c r="K2008" t="s">
        <v>296</v>
      </c>
      <c r="L2008" t="s">
        <v>266</v>
      </c>
      <c r="M2008" t="s">
        <v>266</v>
      </c>
      <c r="N2008" t="str">
        <f t="shared" si="31"/>
        <v>Outpatient-H5D-WAIT TIME</v>
      </c>
      <c r="O2008">
        <f>COUNTIF([1]BriansMasterCategoryDefinitionL!$F$2:$F$525,N2008)</f>
        <v>1</v>
      </c>
    </row>
    <row r="2009" spans="1:15" hidden="1" x14ac:dyDescent="0.25">
      <c r="A2009" s="1">
        <v>17</v>
      </c>
      <c r="B2009" t="s">
        <v>1053</v>
      </c>
      <c r="C2009" s="3" t="s">
        <v>1290</v>
      </c>
      <c r="D2009" s="3"/>
      <c r="E2009" s="1">
        <v>2219</v>
      </c>
      <c r="F2009" s="1">
        <v>45</v>
      </c>
      <c r="G2009" s="1">
        <v>16109</v>
      </c>
      <c r="H2009" s="1">
        <v>513</v>
      </c>
      <c r="I2009" s="1">
        <v>15716</v>
      </c>
      <c r="J2009" s="1" t="s">
        <v>339</v>
      </c>
      <c r="K2009" t="s">
        <v>340</v>
      </c>
      <c r="L2009" t="s">
        <v>341</v>
      </c>
      <c r="M2009" t="s">
        <v>341</v>
      </c>
      <c r="N2009" t="str">
        <f t="shared" si="31"/>
        <v>Outpatient-H6F-FACILITY</v>
      </c>
      <c r="O2009">
        <f>COUNTIF([1]BriansMasterCategoryDefinitionL!$F$2:$F$525,N2009)</f>
        <v>1</v>
      </c>
    </row>
    <row r="2010" spans="1:15" hidden="1" x14ac:dyDescent="0.25">
      <c r="A2010" s="1">
        <v>17</v>
      </c>
      <c r="B2010" t="s">
        <v>1053</v>
      </c>
      <c r="C2010" s="3" t="s">
        <v>1290</v>
      </c>
      <c r="D2010" s="3"/>
      <c r="E2010" s="1">
        <v>2219</v>
      </c>
      <c r="F2010" s="1">
        <v>45</v>
      </c>
      <c r="G2010" s="1">
        <v>16401</v>
      </c>
      <c r="H2010" s="1">
        <v>14139</v>
      </c>
      <c r="I2010" s="1">
        <v>14139</v>
      </c>
      <c r="J2010" s="1" t="s">
        <v>342</v>
      </c>
      <c r="K2010" t="s">
        <v>289</v>
      </c>
      <c r="L2010" t="s">
        <v>341</v>
      </c>
      <c r="M2010" t="s">
        <v>341</v>
      </c>
      <c r="N2010" t="str">
        <f t="shared" si="31"/>
        <v>Outpatient-H6AA-FACILITY</v>
      </c>
      <c r="O2010">
        <f>COUNTIF([1]BriansMasterCategoryDefinitionL!$F$2:$F$525,N2010)</f>
        <v>1</v>
      </c>
    </row>
    <row r="2011" spans="1:15" hidden="1" x14ac:dyDescent="0.25">
      <c r="A2011" s="1">
        <v>17</v>
      </c>
      <c r="B2011" t="s">
        <v>1053</v>
      </c>
      <c r="C2011" s="3" t="s">
        <v>1290</v>
      </c>
      <c r="D2011" s="3"/>
      <c r="E2011" s="1">
        <v>2219</v>
      </c>
      <c r="F2011" s="1">
        <v>45</v>
      </c>
      <c r="G2011" s="1">
        <v>16402</v>
      </c>
      <c r="H2011" s="1">
        <v>13249</v>
      </c>
      <c r="I2011" s="1">
        <v>13249</v>
      </c>
      <c r="J2011" s="1" t="s">
        <v>1056</v>
      </c>
      <c r="K2011" t="s">
        <v>1057</v>
      </c>
      <c r="L2011" t="s">
        <v>1055</v>
      </c>
      <c r="M2011" t="s">
        <v>1055</v>
      </c>
      <c r="N2011" t="str">
        <f t="shared" si="31"/>
        <v>Outpatient-H2ZB-REHAB</v>
      </c>
      <c r="O2011">
        <f>COUNTIF([1]BriansMasterCategoryDefinitionL!$F$2:$F$525,N2011)</f>
        <v>1</v>
      </c>
    </row>
    <row r="2012" spans="1:15" hidden="1" x14ac:dyDescent="0.25">
      <c r="A2012" s="1">
        <v>17</v>
      </c>
      <c r="B2012" t="s">
        <v>1053</v>
      </c>
      <c r="C2012" s="3" t="s">
        <v>1290</v>
      </c>
      <c r="D2012" s="3"/>
      <c r="E2012" s="1">
        <v>2219</v>
      </c>
      <c r="F2012" s="1">
        <v>45</v>
      </c>
      <c r="G2012" s="1">
        <v>16110</v>
      </c>
      <c r="H2012" s="1">
        <v>16110</v>
      </c>
      <c r="I2012" s="1">
        <v>16627</v>
      </c>
      <c r="J2012" s="1" t="s">
        <v>1019</v>
      </c>
      <c r="K2012" t="s">
        <v>1020</v>
      </c>
      <c r="L2012" t="s">
        <v>1055</v>
      </c>
      <c r="M2012" t="s">
        <v>1055</v>
      </c>
      <c r="N2012" t="str">
        <f t="shared" si="31"/>
        <v>Outpatient-H2Z-REHAB</v>
      </c>
      <c r="O2012">
        <f>COUNTIF([1]BriansMasterCategoryDefinitionL!$F$2:$F$525,N2012)</f>
        <v>1</v>
      </c>
    </row>
    <row r="2013" spans="1:15" hidden="1" x14ac:dyDescent="0.25">
      <c r="A2013" s="1">
        <v>17</v>
      </c>
      <c r="B2013" t="s">
        <v>1053</v>
      </c>
      <c r="C2013" s="3" t="s">
        <v>1290</v>
      </c>
      <c r="D2013" s="3"/>
      <c r="E2013" s="1">
        <v>2219</v>
      </c>
      <c r="F2013" s="1">
        <v>45</v>
      </c>
      <c r="G2013" s="1">
        <v>16111</v>
      </c>
      <c r="H2013" s="1">
        <v>543</v>
      </c>
      <c r="I2013" s="1">
        <v>11493</v>
      </c>
      <c r="J2013" s="1" t="s">
        <v>343</v>
      </c>
      <c r="K2013" t="s">
        <v>344</v>
      </c>
      <c r="L2013" t="s">
        <v>387</v>
      </c>
      <c r="M2013" t="s">
        <v>387</v>
      </c>
      <c r="N2013" t="str">
        <f t="shared" si="31"/>
        <v>Outpatient-H7X-SAME DAY SURGERY</v>
      </c>
      <c r="O2013">
        <f>COUNTIF([1]BriansMasterCategoryDefinitionL!$F$2:$F$525,N2013)</f>
        <v>1</v>
      </c>
    </row>
    <row r="2014" spans="1:15" hidden="1" x14ac:dyDescent="0.25">
      <c r="A2014" s="1">
        <v>17</v>
      </c>
      <c r="B2014" t="s">
        <v>1053</v>
      </c>
      <c r="C2014" s="3" t="s">
        <v>1290</v>
      </c>
      <c r="D2014" s="3"/>
      <c r="E2014" s="1">
        <v>2219</v>
      </c>
      <c r="F2014" s="1">
        <v>45</v>
      </c>
      <c r="G2014" s="1">
        <v>16403</v>
      </c>
      <c r="H2014" s="1">
        <v>11474</v>
      </c>
      <c r="I2014" s="1">
        <v>5877</v>
      </c>
      <c r="J2014" s="1" t="s">
        <v>332</v>
      </c>
      <c r="K2014" t="s">
        <v>333</v>
      </c>
      <c r="L2014" t="s">
        <v>387</v>
      </c>
      <c r="M2014" t="s">
        <v>387</v>
      </c>
      <c r="N2014" t="str">
        <f t="shared" si="31"/>
        <v>Outpatient-H4AF-SAME DAY SURGERY</v>
      </c>
      <c r="O2014">
        <f>COUNTIF([1]BriansMasterCategoryDefinitionL!$F$2:$F$525,N2014)</f>
        <v>1</v>
      </c>
    </row>
    <row r="2015" spans="1:15" hidden="1" x14ac:dyDescent="0.25">
      <c r="A2015" s="1">
        <v>17</v>
      </c>
      <c r="B2015" t="s">
        <v>1053</v>
      </c>
      <c r="C2015" s="3" t="s">
        <v>1290</v>
      </c>
      <c r="D2015" s="3"/>
      <c r="E2015" s="1">
        <v>2219</v>
      </c>
      <c r="F2015" s="1">
        <v>45</v>
      </c>
      <c r="G2015" s="1">
        <v>16404</v>
      </c>
      <c r="H2015" s="1">
        <v>11487</v>
      </c>
      <c r="I2015" s="1">
        <v>5879</v>
      </c>
      <c r="J2015" s="1" t="s">
        <v>334</v>
      </c>
      <c r="K2015" t="s">
        <v>644</v>
      </c>
      <c r="L2015" t="s">
        <v>387</v>
      </c>
      <c r="M2015" t="s">
        <v>387</v>
      </c>
      <c r="N2015" t="str">
        <f t="shared" si="31"/>
        <v>Outpatient-H4AM-SAME DAY SURGERY</v>
      </c>
      <c r="O2015">
        <f>COUNTIF([1]BriansMasterCategoryDefinitionL!$F$2:$F$525,N2015)</f>
        <v>1</v>
      </c>
    </row>
    <row r="2016" spans="1:15" hidden="1" x14ac:dyDescent="0.25">
      <c r="A2016" s="1">
        <v>17</v>
      </c>
      <c r="B2016" t="s">
        <v>1053</v>
      </c>
      <c r="C2016" s="3" t="s">
        <v>1290</v>
      </c>
      <c r="D2016" s="3"/>
      <c r="E2016" s="1">
        <v>2219</v>
      </c>
      <c r="F2016" s="1">
        <v>45</v>
      </c>
      <c r="G2016" s="1">
        <v>16405</v>
      </c>
      <c r="H2016" s="1">
        <v>11476</v>
      </c>
      <c r="I2016" s="1">
        <v>11476</v>
      </c>
      <c r="J2016" s="1" t="s">
        <v>330</v>
      </c>
      <c r="K2016" t="s">
        <v>1059</v>
      </c>
      <c r="L2016" t="s">
        <v>387</v>
      </c>
      <c r="M2016" t="s">
        <v>387</v>
      </c>
      <c r="N2016" t="str">
        <f t="shared" si="31"/>
        <v>Outpatient-H4AA-SAME DAY SURGERY</v>
      </c>
      <c r="O2016">
        <f>COUNTIF([1]BriansMasterCategoryDefinitionL!$F$2:$F$525,N2016)</f>
        <v>1</v>
      </c>
    </row>
    <row r="2017" spans="1:15" hidden="1" x14ac:dyDescent="0.25">
      <c r="A2017" s="1">
        <v>17</v>
      </c>
      <c r="B2017" t="s">
        <v>1053</v>
      </c>
      <c r="C2017" s="3" t="s">
        <v>1290</v>
      </c>
      <c r="D2017" s="3"/>
      <c r="E2017" s="1">
        <v>2219</v>
      </c>
      <c r="F2017" s="1">
        <v>45</v>
      </c>
      <c r="G2017" s="1">
        <v>16406</v>
      </c>
      <c r="H2017" s="1">
        <v>260</v>
      </c>
      <c r="I2017" s="1">
        <v>11492</v>
      </c>
      <c r="J2017" s="1" t="s">
        <v>308</v>
      </c>
      <c r="K2017" t="s">
        <v>309</v>
      </c>
      <c r="L2017" t="s">
        <v>387</v>
      </c>
      <c r="M2017" t="s">
        <v>387</v>
      </c>
      <c r="N2017" t="str">
        <f t="shared" si="31"/>
        <v>Outpatient-H8A-SAME DAY SURGERY</v>
      </c>
      <c r="O2017">
        <f>COUNTIF([1]BriansMasterCategoryDefinitionL!$F$2:$F$525,N2017)</f>
        <v>1</v>
      </c>
    </row>
    <row r="2018" spans="1:15" hidden="1" x14ac:dyDescent="0.25">
      <c r="A2018" s="1">
        <v>17</v>
      </c>
      <c r="B2018" t="s">
        <v>1053</v>
      </c>
      <c r="C2018" s="3" t="s">
        <v>1290</v>
      </c>
      <c r="D2018" s="3"/>
      <c r="E2018" s="1">
        <v>2219</v>
      </c>
      <c r="F2018" s="1">
        <v>45</v>
      </c>
      <c r="G2018" s="1">
        <v>16407</v>
      </c>
      <c r="H2018" s="1">
        <v>11498</v>
      </c>
      <c r="I2018" s="1">
        <v>11498</v>
      </c>
      <c r="J2018" s="1" t="s">
        <v>225</v>
      </c>
      <c r="K2018" t="s">
        <v>336</v>
      </c>
      <c r="L2018" t="s">
        <v>387</v>
      </c>
      <c r="M2018" t="s">
        <v>387</v>
      </c>
      <c r="N2018" t="str">
        <f t="shared" si="31"/>
        <v>Outpatient-H3-SAME DAY SURGERY</v>
      </c>
      <c r="O2018">
        <f>COUNTIF([1]BriansMasterCategoryDefinitionL!$F$2:$F$525,N2018)</f>
        <v>1</v>
      </c>
    </row>
    <row r="2019" spans="1:15" hidden="1" x14ac:dyDescent="0.25">
      <c r="A2019" s="1">
        <v>17</v>
      </c>
      <c r="B2019" t="s">
        <v>1053</v>
      </c>
      <c r="C2019" s="3" t="s">
        <v>1290</v>
      </c>
      <c r="D2019" s="3" t="s">
        <v>1299</v>
      </c>
      <c r="E2019" s="1">
        <v>2219</v>
      </c>
      <c r="F2019" s="1">
        <v>45</v>
      </c>
      <c r="G2019" s="1">
        <v>11481</v>
      </c>
      <c r="H2019" s="1">
        <v>11481</v>
      </c>
      <c r="I2019" s="1">
        <v>5885</v>
      </c>
      <c r="J2019" s="1" t="s">
        <v>231</v>
      </c>
      <c r="K2019" t="s">
        <v>345</v>
      </c>
      <c r="L2019" t="s">
        <v>314</v>
      </c>
      <c r="M2019" t="s">
        <v>314</v>
      </c>
      <c r="N2019" t="str">
        <f t="shared" si="31"/>
        <v>Outpatient-H30-Overall Rating</v>
      </c>
      <c r="O2019">
        <f>COUNTIF([1]BriansMasterCategoryDefinitionL!$F$2:$F$525,N2019)</f>
        <v>0</v>
      </c>
    </row>
    <row r="2020" spans="1:15" hidden="1" x14ac:dyDescent="0.25">
      <c r="A2020" s="1">
        <v>17</v>
      </c>
      <c r="B2020" t="s">
        <v>1053</v>
      </c>
      <c r="C2020" s="3" t="s">
        <v>1290</v>
      </c>
      <c r="D2020" s="3" t="s">
        <v>1299</v>
      </c>
      <c r="E2020" s="1">
        <v>2219</v>
      </c>
      <c r="F2020" s="1">
        <v>45</v>
      </c>
      <c r="G2020" s="1">
        <v>11482</v>
      </c>
      <c r="H2020" s="1">
        <v>11482</v>
      </c>
      <c r="I2020" s="1">
        <v>5886</v>
      </c>
      <c r="J2020" s="1" t="s">
        <v>252</v>
      </c>
      <c r="K2020" t="s">
        <v>346</v>
      </c>
      <c r="L2020" t="s">
        <v>314</v>
      </c>
      <c r="M2020" t="s">
        <v>314</v>
      </c>
      <c r="N2020" t="str">
        <f t="shared" si="31"/>
        <v>Outpatient-H17-Overall Rating</v>
      </c>
      <c r="O2020">
        <f>COUNTIF([1]BriansMasterCategoryDefinitionL!$F$2:$F$525,N2020)</f>
        <v>0</v>
      </c>
    </row>
    <row r="2021" spans="1:15" hidden="1" x14ac:dyDescent="0.25">
      <c r="A2021" s="1">
        <v>17</v>
      </c>
      <c r="B2021" t="s">
        <v>1053</v>
      </c>
      <c r="C2021" s="3" t="s">
        <v>1290</v>
      </c>
      <c r="D2021" s="3"/>
      <c r="E2021" s="1">
        <v>2222</v>
      </c>
      <c r="F2021" s="1">
        <v>30</v>
      </c>
      <c r="G2021" s="1">
        <v>20011</v>
      </c>
      <c r="H2021" s="1">
        <v>11618</v>
      </c>
      <c r="I2021" s="1">
        <v>11618</v>
      </c>
      <c r="J2021" s="1" t="s">
        <v>318</v>
      </c>
      <c r="K2021" t="s">
        <v>319</v>
      </c>
      <c r="L2021" t="s">
        <v>320</v>
      </c>
      <c r="M2021" t="s">
        <v>320</v>
      </c>
      <c r="N2021" t="str">
        <f t="shared" si="31"/>
        <v>Outpatient-H1D-SCHEDULING/REGISTRATION</v>
      </c>
      <c r="O2021">
        <f>COUNTIF([1]BriansMasterCategoryDefinitionL!$F$2:$F$525,N2021)</f>
        <v>1</v>
      </c>
    </row>
    <row r="2022" spans="1:15" hidden="1" x14ac:dyDescent="0.25">
      <c r="A2022" s="1">
        <v>17</v>
      </c>
      <c r="B2022" t="s">
        <v>1053</v>
      </c>
      <c r="C2022" s="3" t="s">
        <v>1290</v>
      </c>
      <c r="D2022" s="3"/>
      <c r="E2022" s="1">
        <v>2222</v>
      </c>
      <c r="F2022" s="1">
        <v>30</v>
      </c>
      <c r="G2022" s="1">
        <v>20012</v>
      </c>
      <c r="H2022" s="1">
        <v>14138</v>
      </c>
      <c r="I2022" s="1">
        <v>14138</v>
      </c>
      <c r="J2022" s="1" t="s">
        <v>321</v>
      </c>
      <c r="K2022" t="s">
        <v>322</v>
      </c>
      <c r="L2022" t="s">
        <v>320</v>
      </c>
      <c r="M2022" t="s">
        <v>320</v>
      </c>
      <c r="N2022" t="str">
        <f t="shared" si="31"/>
        <v>Outpatient-H1B-SCHEDULING/REGISTRATION</v>
      </c>
      <c r="O2022">
        <f>COUNTIF([1]BriansMasterCategoryDefinitionL!$F$2:$F$525,N2022)</f>
        <v>1</v>
      </c>
    </row>
    <row r="2023" spans="1:15" hidden="1" x14ac:dyDescent="0.25">
      <c r="A2023" s="1">
        <v>17</v>
      </c>
      <c r="B2023" t="s">
        <v>1053</v>
      </c>
      <c r="C2023" s="3" t="s">
        <v>1290</v>
      </c>
      <c r="D2023" s="3"/>
      <c r="E2023" s="1">
        <v>2222</v>
      </c>
      <c r="F2023" s="1">
        <v>30</v>
      </c>
      <c r="G2023" s="1">
        <v>20013</v>
      </c>
      <c r="H2023" s="1">
        <v>5863</v>
      </c>
      <c r="I2023" s="1">
        <v>5863</v>
      </c>
      <c r="J2023" s="1" t="s">
        <v>235</v>
      </c>
      <c r="K2023" t="s">
        <v>323</v>
      </c>
      <c r="L2023" t="s">
        <v>300</v>
      </c>
      <c r="M2023" t="s">
        <v>300</v>
      </c>
      <c r="N2023" t="str">
        <f t="shared" si="31"/>
        <v>Outpatient-H2C-CARE FROM STAFF</v>
      </c>
      <c r="O2023">
        <f>COUNTIF([1]BriansMasterCategoryDefinitionL!$F$2:$F$525,N2023)</f>
        <v>1</v>
      </c>
    </row>
    <row r="2024" spans="1:15" hidden="1" x14ac:dyDescent="0.25">
      <c r="A2024" s="1">
        <v>17</v>
      </c>
      <c r="B2024" t="s">
        <v>1053</v>
      </c>
      <c r="C2024" s="3" t="s">
        <v>1290</v>
      </c>
      <c r="D2024" s="3"/>
      <c r="E2024" s="1">
        <v>2222</v>
      </c>
      <c r="F2024" s="1">
        <v>30</v>
      </c>
      <c r="G2024" s="1">
        <v>20014</v>
      </c>
      <c r="H2024" s="1">
        <v>5864</v>
      </c>
      <c r="I2024" s="1">
        <v>5864</v>
      </c>
      <c r="J2024" s="1" t="s">
        <v>184</v>
      </c>
      <c r="K2024" t="s">
        <v>324</v>
      </c>
      <c r="L2024" t="s">
        <v>300</v>
      </c>
      <c r="M2024" t="s">
        <v>300</v>
      </c>
      <c r="N2024" t="str">
        <f t="shared" si="31"/>
        <v>Outpatient-H2O-CARE FROM STAFF</v>
      </c>
      <c r="O2024">
        <f>COUNTIF([1]BriansMasterCategoryDefinitionL!$F$2:$F$525,N2024)</f>
        <v>1</v>
      </c>
    </row>
    <row r="2025" spans="1:15" hidden="1" x14ac:dyDescent="0.25">
      <c r="A2025" s="1">
        <v>17</v>
      </c>
      <c r="B2025" t="s">
        <v>1053</v>
      </c>
      <c r="C2025" s="3" t="s">
        <v>1290</v>
      </c>
      <c r="D2025" s="3"/>
      <c r="E2025" s="1">
        <v>2222</v>
      </c>
      <c r="F2025" s="1">
        <v>30</v>
      </c>
      <c r="G2025" s="1">
        <v>20015</v>
      </c>
      <c r="H2025" s="1">
        <v>5865</v>
      </c>
      <c r="I2025" s="1">
        <v>5865</v>
      </c>
      <c r="J2025" s="1" t="s">
        <v>186</v>
      </c>
      <c r="K2025" t="s">
        <v>325</v>
      </c>
      <c r="L2025" t="s">
        <v>300</v>
      </c>
      <c r="M2025" t="s">
        <v>300</v>
      </c>
      <c r="N2025" t="str">
        <f t="shared" si="31"/>
        <v>Outpatient-H2J-CARE FROM STAFF</v>
      </c>
      <c r="O2025">
        <f>COUNTIF([1]BriansMasterCategoryDefinitionL!$F$2:$F$525,N2025)</f>
        <v>1</v>
      </c>
    </row>
    <row r="2026" spans="1:15" hidden="1" x14ac:dyDescent="0.25">
      <c r="A2026" s="1">
        <v>17</v>
      </c>
      <c r="B2026" t="s">
        <v>1053</v>
      </c>
      <c r="C2026" s="3" t="s">
        <v>1290</v>
      </c>
      <c r="D2026" s="3"/>
      <c r="E2026" s="1">
        <v>2222</v>
      </c>
      <c r="F2026" s="1">
        <v>30</v>
      </c>
      <c r="G2026" s="1">
        <v>20016</v>
      </c>
      <c r="H2026" s="1">
        <v>11477</v>
      </c>
      <c r="I2026" s="1">
        <v>11477</v>
      </c>
      <c r="J2026" s="1" t="s">
        <v>337</v>
      </c>
      <c r="K2026" t="s">
        <v>1054</v>
      </c>
      <c r="L2026" t="s">
        <v>300</v>
      </c>
      <c r="M2026" t="s">
        <v>300</v>
      </c>
      <c r="N2026" t="str">
        <f t="shared" si="31"/>
        <v>Outpatient-H5C-CARE FROM STAFF</v>
      </c>
      <c r="O2026">
        <f>COUNTIF([1]BriansMasterCategoryDefinitionL!$F$2:$F$525,N2026)</f>
        <v>1</v>
      </c>
    </row>
    <row r="2027" spans="1:15" hidden="1" x14ac:dyDescent="0.25">
      <c r="A2027" s="1">
        <v>17</v>
      </c>
      <c r="B2027" t="s">
        <v>1053</v>
      </c>
      <c r="C2027" s="3" t="s">
        <v>1290</v>
      </c>
      <c r="D2027" s="3"/>
      <c r="E2027" s="1">
        <v>2222</v>
      </c>
      <c r="F2027" s="1">
        <v>30</v>
      </c>
      <c r="G2027" s="1">
        <v>20017</v>
      </c>
      <c r="H2027" s="1">
        <v>11475</v>
      </c>
      <c r="I2027" s="1">
        <v>11475</v>
      </c>
      <c r="J2027" s="1" t="s">
        <v>326</v>
      </c>
      <c r="K2027" t="s">
        <v>327</v>
      </c>
      <c r="L2027" t="s">
        <v>300</v>
      </c>
      <c r="M2027" t="s">
        <v>300</v>
      </c>
      <c r="N2027" t="str">
        <f t="shared" si="31"/>
        <v>Outpatient-H4WW-CARE FROM STAFF</v>
      </c>
      <c r="O2027">
        <f>COUNTIF([1]BriansMasterCategoryDefinitionL!$F$2:$F$525,N2027)</f>
        <v>1</v>
      </c>
    </row>
    <row r="2028" spans="1:15" hidden="1" x14ac:dyDescent="0.25">
      <c r="A2028" s="1">
        <v>17</v>
      </c>
      <c r="B2028" t="s">
        <v>1053</v>
      </c>
      <c r="C2028" s="3" t="s">
        <v>1290</v>
      </c>
      <c r="D2028" s="3"/>
      <c r="E2028" s="1">
        <v>2222</v>
      </c>
      <c r="F2028" s="1">
        <v>30</v>
      </c>
      <c r="G2028" s="1">
        <v>20018</v>
      </c>
      <c r="H2028" s="1">
        <v>11478</v>
      </c>
      <c r="I2028" s="1">
        <v>11478</v>
      </c>
      <c r="J2028" s="1" t="s">
        <v>328</v>
      </c>
      <c r="K2028" t="s">
        <v>329</v>
      </c>
      <c r="L2028" t="s">
        <v>300</v>
      </c>
      <c r="M2028" t="s">
        <v>300</v>
      </c>
      <c r="N2028" t="str">
        <f t="shared" si="31"/>
        <v>Outpatient-H2-CARE FROM STAFF</v>
      </c>
      <c r="O2028">
        <f>COUNTIF([1]BriansMasterCategoryDefinitionL!$F$2:$F$525,N2028)</f>
        <v>1</v>
      </c>
    </row>
    <row r="2029" spans="1:15" hidden="1" x14ac:dyDescent="0.25">
      <c r="A2029" s="1">
        <v>17</v>
      </c>
      <c r="B2029" t="s">
        <v>1053</v>
      </c>
      <c r="C2029" s="3" t="s">
        <v>1290</v>
      </c>
      <c r="D2029" s="3" t="s">
        <v>1299</v>
      </c>
      <c r="E2029" s="1">
        <v>2222</v>
      </c>
      <c r="F2029" s="1">
        <v>30</v>
      </c>
      <c r="G2029" s="1">
        <v>20164</v>
      </c>
      <c r="H2029" s="1">
        <v>11474</v>
      </c>
      <c r="I2029" s="1">
        <v>5877</v>
      </c>
      <c r="J2029" s="1" t="s">
        <v>332</v>
      </c>
      <c r="K2029" t="s">
        <v>333</v>
      </c>
      <c r="L2029" t="s">
        <v>300</v>
      </c>
      <c r="M2029" t="s">
        <v>300</v>
      </c>
      <c r="N2029" t="str">
        <f t="shared" si="31"/>
        <v>Outpatient-H4AF-CARE FROM STAFF</v>
      </c>
      <c r="O2029">
        <f>COUNTIF([1]BriansMasterCategoryDefinitionL!$F$2:$F$525,N2029)</f>
        <v>0</v>
      </c>
    </row>
    <row r="2030" spans="1:15" hidden="1" x14ac:dyDescent="0.25">
      <c r="A2030" s="1">
        <v>17</v>
      </c>
      <c r="B2030" t="s">
        <v>1053</v>
      </c>
      <c r="C2030" s="3" t="s">
        <v>1290</v>
      </c>
      <c r="D2030" s="3" t="s">
        <v>1299</v>
      </c>
      <c r="E2030" s="1">
        <v>2222</v>
      </c>
      <c r="F2030" s="1">
        <v>30</v>
      </c>
      <c r="G2030" s="1">
        <v>21509</v>
      </c>
      <c r="H2030" s="1">
        <v>21509</v>
      </c>
      <c r="I2030" s="1">
        <v>11492</v>
      </c>
      <c r="J2030" s="1" t="s">
        <v>308</v>
      </c>
      <c r="K2030" t="s">
        <v>309</v>
      </c>
      <c r="L2030" t="s">
        <v>300</v>
      </c>
      <c r="M2030" t="s">
        <v>300</v>
      </c>
      <c r="N2030" t="str">
        <f t="shared" si="31"/>
        <v>Outpatient-H8A-CARE FROM STAFF</v>
      </c>
      <c r="O2030">
        <f>COUNTIF([1]BriansMasterCategoryDefinitionL!$F$2:$F$525,N2030)</f>
        <v>0</v>
      </c>
    </row>
    <row r="2031" spans="1:15" hidden="1" x14ac:dyDescent="0.25">
      <c r="A2031" s="1">
        <v>17</v>
      </c>
      <c r="B2031" t="s">
        <v>1053</v>
      </c>
      <c r="C2031" s="3" t="s">
        <v>1290</v>
      </c>
      <c r="D2031" s="3" t="s">
        <v>1299</v>
      </c>
      <c r="E2031" s="1">
        <v>2222</v>
      </c>
      <c r="F2031" s="1">
        <v>30</v>
      </c>
      <c r="G2031" s="1">
        <v>21510</v>
      </c>
      <c r="H2031" s="1">
        <v>21510</v>
      </c>
      <c r="I2031" s="1">
        <v>11493</v>
      </c>
      <c r="J2031" s="1" t="s">
        <v>343</v>
      </c>
      <c r="K2031" t="s">
        <v>344</v>
      </c>
      <c r="L2031" t="s">
        <v>300</v>
      </c>
      <c r="M2031" t="s">
        <v>300</v>
      </c>
      <c r="N2031" t="str">
        <f t="shared" si="31"/>
        <v>Outpatient-H7X-CARE FROM STAFF</v>
      </c>
      <c r="O2031">
        <f>COUNTIF([1]BriansMasterCategoryDefinitionL!$F$2:$F$525,N2031)</f>
        <v>0</v>
      </c>
    </row>
    <row r="2032" spans="1:15" hidden="1" x14ac:dyDescent="0.25">
      <c r="A2032" s="1">
        <v>17</v>
      </c>
      <c r="B2032" t="s">
        <v>1053</v>
      </c>
      <c r="C2032" s="3" t="s">
        <v>1290</v>
      </c>
      <c r="D2032" s="3" t="s">
        <v>1299</v>
      </c>
      <c r="E2032" s="1">
        <v>2222</v>
      </c>
      <c r="F2032" s="1">
        <v>30</v>
      </c>
      <c r="G2032" s="1">
        <v>21511</v>
      </c>
      <c r="H2032" s="1">
        <v>11498</v>
      </c>
      <c r="I2032" s="1">
        <v>11498</v>
      </c>
      <c r="J2032" s="1" t="s">
        <v>225</v>
      </c>
      <c r="K2032" t="s">
        <v>336</v>
      </c>
      <c r="L2032" t="s">
        <v>300</v>
      </c>
      <c r="M2032" t="s">
        <v>300</v>
      </c>
      <c r="N2032" t="str">
        <f t="shared" si="31"/>
        <v>Outpatient-H3-CARE FROM STAFF</v>
      </c>
      <c r="O2032">
        <f>COUNTIF([1]BriansMasterCategoryDefinitionL!$F$2:$F$525,N2032)</f>
        <v>0</v>
      </c>
    </row>
    <row r="2033" spans="1:15" hidden="1" x14ac:dyDescent="0.25">
      <c r="A2033" s="1">
        <v>17</v>
      </c>
      <c r="B2033" t="s">
        <v>1053</v>
      </c>
      <c r="C2033" s="3" t="s">
        <v>1290</v>
      </c>
      <c r="D2033" s="3"/>
      <c r="E2033" s="1">
        <v>2222</v>
      </c>
      <c r="F2033" s="1">
        <v>30</v>
      </c>
      <c r="G2033" s="1">
        <v>20019</v>
      </c>
      <c r="H2033" s="1">
        <v>16108</v>
      </c>
      <c r="I2033" s="1">
        <v>16108</v>
      </c>
      <c r="J2033" s="1" t="s">
        <v>295</v>
      </c>
      <c r="K2033" t="s">
        <v>296</v>
      </c>
      <c r="L2033" t="s">
        <v>266</v>
      </c>
      <c r="M2033" t="s">
        <v>266</v>
      </c>
      <c r="N2033" t="str">
        <f t="shared" si="31"/>
        <v>Outpatient-H5D-WAIT TIME</v>
      </c>
      <c r="O2033">
        <f>COUNTIF([1]BriansMasterCategoryDefinitionL!$F$2:$F$525,N2033)</f>
        <v>1</v>
      </c>
    </row>
    <row r="2034" spans="1:15" hidden="1" x14ac:dyDescent="0.25">
      <c r="A2034" s="1">
        <v>17</v>
      </c>
      <c r="B2034" t="s">
        <v>1053</v>
      </c>
      <c r="C2034" s="3" t="s">
        <v>1290</v>
      </c>
      <c r="D2034" s="3"/>
      <c r="E2034" s="1">
        <v>2222</v>
      </c>
      <c r="F2034" s="1">
        <v>30</v>
      </c>
      <c r="G2034" s="1">
        <v>20020</v>
      </c>
      <c r="H2034" s="1">
        <v>15716</v>
      </c>
      <c r="I2034" s="1">
        <v>15716</v>
      </c>
      <c r="J2034" s="1" t="s">
        <v>339</v>
      </c>
      <c r="K2034" t="s">
        <v>340</v>
      </c>
      <c r="L2034" t="s">
        <v>341</v>
      </c>
      <c r="M2034" t="s">
        <v>341</v>
      </c>
      <c r="N2034" t="str">
        <f t="shared" si="31"/>
        <v>Outpatient-H6F-FACILITY</v>
      </c>
      <c r="O2034">
        <f>COUNTIF([1]BriansMasterCategoryDefinitionL!$F$2:$F$525,N2034)</f>
        <v>1</v>
      </c>
    </row>
    <row r="2035" spans="1:15" hidden="1" x14ac:dyDescent="0.25">
      <c r="A2035" s="1">
        <v>17</v>
      </c>
      <c r="B2035" t="s">
        <v>1053</v>
      </c>
      <c r="C2035" s="3" t="s">
        <v>1290</v>
      </c>
      <c r="D2035" s="3"/>
      <c r="E2035" s="1">
        <v>2222</v>
      </c>
      <c r="F2035" s="1">
        <v>30</v>
      </c>
      <c r="G2035" s="1">
        <v>20021</v>
      </c>
      <c r="H2035" s="1">
        <v>14139</v>
      </c>
      <c r="I2035" s="1">
        <v>14139</v>
      </c>
      <c r="J2035" s="1" t="s">
        <v>342</v>
      </c>
      <c r="K2035" t="s">
        <v>289</v>
      </c>
      <c r="L2035" t="s">
        <v>341</v>
      </c>
      <c r="M2035" t="s">
        <v>341</v>
      </c>
      <c r="N2035" t="str">
        <f t="shared" si="31"/>
        <v>Outpatient-H6AA-FACILITY</v>
      </c>
      <c r="O2035">
        <f>COUNTIF([1]BriansMasterCategoryDefinitionL!$F$2:$F$525,N2035)</f>
        <v>1</v>
      </c>
    </row>
    <row r="2036" spans="1:15" hidden="1" x14ac:dyDescent="0.25">
      <c r="A2036" s="1">
        <v>17</v>
      </c>
      <c r="B2036" t="s">
        <v>1053</v>
      </c>
      <c r="C2036" s="3" t="s">
        <v>1290</v>
      </c>
      <c r="D2036" s="3" t="s">
        <v>1299</v>
      </c>
      <c r="E2036" s="1">
        <v>2222</v>
      </c>
      <c r="F2036" s="1">
        <v>30</v>
      </c>
      <c r="G2036" s="1">
        <v>20030</v>
      </c>
      <c r="H2036" s="1">
        <v>11481</v>
      </c>
      <c r="I2036" s="1">
        <v>5885</v>
      </c>
      <c r="J2036" s="1" t="s">
        <v>231</v>
      </c>
      <c r="K2036" t="s">
        <v>345</v>
      </c>
      <c r="L2036" t="s">
        <v>314</v>
      </c>
      <c r="M2036" t="s">
        <v>314</v>
      </c>
      <c r="N2036" t="str">
        <f t="shared" si="31"/>
        <v>Outpatient-H30-Overall Rating</v>
      </c>
      <c r="O2036">
        <f>COUNTIF([1]BriansMasterCategoryDefinitionL!$F$2:$F$525,N2036)</f>
        <v>0</v>
      </c>
    </row>
    <row r="2037" spans="1:15" hidden="1" x14ac:dyDescent="0.25">
      <c r="A2037" s="1">
        <v>17</v>
      </c>
      <c r="B2037" t="s">
        <v>1053</v>
      </c>
      <c r="C2037" s="3" t="s">
        <v>1290</v>
      </c>
      <c r="D2037" s="3" t="s">
        <v>1299</v>
      </c>
      <c r="E2037" s="1">
        <v>2222</v>
      </c>
      <c r="F2037" s="1">
        <v>30</v>
      </c>
      <c r="G2037" s="1">
        <v>18975</v>
      </c>
      <c r="H2037" s="1">
        <v>17054</v>
      </c>
      <c r="I2037" s="1">
        <v>5886</v>
      </c>
      <c r="J2037" s="1" t="s">
        <v>252</v>
      </c>
      <c r="K2037" t="s">
        <v>346</v>
      </c>
      <c r="L2037" t="s">
        <v>317</v>
      </c>
      <c r="M2037" t="s">
        <v>317</v>
      </c>
      <c r="N2037" t="str">
        <f t="shared" si="31"/>
        <v>Outpatient-H17-Would Recommend</v>
      </c>
      <c r="O2037">
        <f>COUNTIF([1]BriansMasterCategoryDefinitionL!$F$2:$F$525,N2037)</f>
        <v>0</v>
      </c>
    </row>
    <row r="2038" spans="1:15" hidden="1" x14ac:dyDescent="0.25">
      <c r="A2038" s="1">
        <v>17</v>
      </c>
      <c r="B2038" t="s">
        <v>1053</v>
      </c>
      <c r="C2038" s="3" t="s">
        <v>1290</v>
      </c>
      <c r="D2038" s="3"/>
      <c r="E2038" s="1">
        <v>2230</v>
      </c>
      <c r="F2038" s="1">
        <v>27</v>
      </c>
      <c r="G2038" s="1">
        <v>16397</v>
      </c>
      <c r="H2038" s="1">
        <v>11618</v>
      </c>
      <c r="I2038" s="1">
        <v>11618</v>
      </c>
      <c r="J2038" s="1" t="s">
        <v>318</v>
      </c>
      <c r="K2038" t="s">
        <v>319</v>
      </c>
      <c r="L2038" t="s">
        <v>320</v>
      </c>
      <c r="M2038" t="s">
        <v>320</v>
      </c>
      <c r="N2038" t="str">
        <f t="shared" si="31"/>
        <v>Outpatient-H1D-SCHEDULING/REGISTRATION</v>
      </c>
      <c r="O2038">
        <f>COUNTIF([1]BriansMasterCategoryDefinitionL!$F$2:$F$525,N2038)</f>
        <v>1</v>
      </c>
    </row>
    <row r="2039" spans="1:15" hidden="1" x14ac:dyDescent="0.25">
      <c r="A2039" s="1">
        <v>17</v>
      </c>
      <c r="B2039" t="s">
        <v>1053</v>
      </c>
      <c r="C2039" s="3" t="s">
        <v>1290</v>
      </c>
      <c r="D2039" s="3"/>
      <c r="E2039" s="1">
        <v>2230</v>
      </c>
      <c r="F2039" s="1">
        <v>27</v>
      </c>
      <c r="G2039" s="1">
        <v>16398</v>
      </c>
      <c r="H2039" s="1">
        <v>14138</v>
      </c>
      <c r="I2039" s="1">
        <v>14138</v>
      </c>
      <c r="J2039" s="1" t="s">
        <v>321</v>
      </c>
      <c r="K2039" t="s">
        <v>322</v>
      </c>
      <c r="L2039" t="s">
        <v>320</v>
      </c>
      <c r="M2039" t="s">
        <v>320</v>
      </c>
      <c r="N2039" t="str">
        <f t="shared" si="31"/>
        <v>Outpatient-H1B-SCHEDULING/REGISTRATION</v>
      </c>
      <c r="O2039">
        <f>COUNTIF([1]BriansMasterCategoryDefinitionL!$F$2:$F$525,N2039)</f>
        <v>1</v>
      </c>
    </row>
    <row r="2040" spans="1:15" hidden="1" x14ac:dyDescent="0.25">
      <c r="A2040" s="1">
        <v>17</v>
      </c>
      <c r="B2040" t="s">
        <v>1053</v>
      </c>
      <c r="C2040" s="3" t="s">
        <v>1290</v>
      </c>
      <c r="D2040" s="3"/>
      <c r="E2040" s="1">
        <v>2230</v>
      </c>
      <c r="F2040" s="1">
        <v>27</v>
      </c>
      <c r="G2040" s="1">
        <v>16399</v>
      </c>
      <c r="H2040" s="1">
        <v>11475</v>
      </c>
      <c r="I2040" s="1">
        <v>11475</v>
      </c>
      <c r="J2040" s="1" t="s">
        <v>326</v>
      </c>
      <c r="K2040" t="s">
        <v>327</v>
      </c>
      <c r="L2040" t="s">
        <v>300</v>
      </c>
      <c r="M2040" t="s">
        <v>300</v>
      </c>
      <c r="N2040" t="str">
        <f t="shared" si="31"/>
        <v>Outpatient-H4WW-CARE FROM STAFF</v>
      </c>
      <c r="O2040">
        <f>COUNTIF([1]BriansMasterCategoryDefinitionL!$F$2:$F$525,N2040)</f>
        <v>1</v>
      </c>
    </row>
    <row r="2041" spans="1:15" hidden="1" x14ac:dyDescent="0.25">
      <c r="A2041" s="1">
        <v>17</v>
      </c>
      <c r="B2041" t="s">
        <v>1053</v>
      </c>
      <c r="C2041" s="3" t="s">
        <v>1290</v>
      </c>
      <c r="D2041" s="3"/>
      <c r="E2041" s="1">
        <v>2230</v>
      </c>
      <c r="F2041" s="1">
        <v>27</v>
      </c>
      <c r="G2041" s="1">
        <v>16400</v>
      </c>
      <c r="H2041" s="1">
        <v>11478</v>
      </c>
      <c r="I2041" s="1">
        <v>11478</v>
      </c>
      <c r="J2041" s="1" t="s">
        <v>328</v>
      </c>
      <c r="K2041" t="s">
        <v>386</v>
      </c>
      <c r="L2041" t="s">
        <v>300</v>
      </c>
      <c r="M2041" t="s">
        <v>300</v>
      </c>
      <c r="N2041" t="str">
        <f t="shared" si="31"/>
        <v>Outpatient-H2-CARE FROM STAFF</v>
      </c>
      <c r="O2041">
        <f>COUNTIF([1]BriansMasterCategoryDefinitionL!$F$2:$F$525,N2041)</f>
        <v>1</v>
      </c>
    </row>
    <row r="2042" spans="1:15" hidden="1" x14ac:dyDescent="0.25">
      <c r="A2042" s="1">
        <v>17</v>
      </c>
      <c r="B2042" t="s">
        <v>1053</v>
      </c>
      <c r="C2042" s="3" t="s">
        <v>1290</v>
      </c>
      <c r="D2042" s="3"/>
      <c r="E2042" s="1">
        <v>2230</v>
      </c>
      <c r="F2042" s="1">
        <v>27</v>
      </c>
      <c r="G2042" s="1">
        <v>16104</v>
      </c>
      <c r="H2042" s="1">
        <v>16104</v>
      </c>
      <c r="I2042" s="1">
        <v>5863</v>
      </c>
      <c r="J2042" s="1" t="s">
        <v>235</v>
      </c>
      <c r="K2042" t="s">
        <v>323</v>
      </c>
      <c r="L2042" t="s">
        <v>300</v>
      </c>
      <c r="M2042" t="s">
        <v>300</v>
      </c>
      <c r="N2042" t="str">
        <f t="shared" si="31"/>
        <v>Outpatient-H2C-CARE FROM STAFF</v>
      </c>
      <c r="O2042">
        <f>COUNTIF([1]BriansMasterCategoryDefinitionL!$F$2:$F$525,N2042)</f>
        <v>1</v>
      </c>
    </row>
    <row r="2043" spans="1:15" hidden="1" x14ac:dyDescent="0.25">
      <c r="A2043" s="1">
        <v>17</v>
      </c>
      <c r="B2043" t="s">
        <v>1053</v>
      </c>
      <c r="C2043" s="3" t="s">
        <v>1290</v>
      </c>
      <c r="D2043" s="3"/>
      <c r="E2043" s="1">
        <v>2230</v>
      </c>
      <c r="F2043" s="1">
        <v>27</v>
      </c>
      <c r="G2043" s="1">
        <v>16105</v>
      </c>
      <c r="H2043" s="1">
        <v>16105</v>
      </c>
      <c r="I2043" s="1">
        <v>5864</v>
      </c>
      <c r="J2043" s="1" t="s">
        <v>184</v>
      </c>
      <c r="K2043" t="s">
        <v>324</v>
      </c>
      <c r="L2043" t="s">
        <v>300</v>
      </c>
      <c r="M2043" t="s">
        <v>300</v>
      </c>
      <c r="N2043" t="str">
        <f t="shared" si="31"/>
        <v>Outpatient-H2O-CARE FROM STAFF</v>
      </c>
      <c r="O2043">
        <f>COUNTIF([1]BriansMasterCategoryDefinitionL!$F$2:$F$525,N2043)</f>
        <v>1</v>
      </c>
    </row>
    <row r="2044" spans="1:15" hidden="1" x14ac:dyDescent="0.25">
      <c r="A2044" s="1">
        <v>17</v>
      </c>
      <c r="B2044" t="s">
        <v>1053</v>
      </c>
      <c r="C2044" s="3" t="s">
        <v>1290</v>
      </c>
      <c r="D2044" s="3"/>
      <c r="E2044" s="1">
        <v>2230</v>
      </c>
      <c r="F2044" s="1">
        <v>27</v>
      </c>
      <c r="G2044" s="1">
        <v>16106</v>
      </c>
      <c r="H2044" s="1">
        <v>16106</v>
      </c>
      <c r="I2044" s="1">
        <v>5865</v>
      </c>
      <c r="J2044" s="1" t="s">
        <v>186</v>
      </c>
      <c r="K2044" t="s">
        <v>325</v>
      </c>
      <c r="L2044" t="s">
        <v>300</v>
      </c>
      <c r="M2044" t="s">
        <v>300</v>
      </c>
      <c r="N2044" t="str">
        <f t="shared" si="31"/>
        <v>Outpatient-H2J-CARE FROM STAFF</v>
      </c>
      <c r="O2044">
        <f>COUNTIF([1]BriansMasterCategoryDefinitionL!$F$2:$F$525,N2044)</f>
        <v>1</v>
      </c>
    </row>
    <row r="2045" spans="1:15" hidden="1" x14ac:dyDescent="0.25">
      <c r="A2045" s="1">
        <v>17</v>
      </c>
      <c r="B2045" t="s">
        <v>1053</v>
      </c>
      <c r="C2045" s="3" t="s">
        <v>1290</v>
      </c>
      <c r="D2045" s="3"/>
      <c r="E2045" s="1">
        <v>2230</v>
      </c>
      <c r="F2045" s="1">
        <v>27</v>
      </c>
      <c r="G2045" s="1">
        <v>16107</v>
      </c>
      <c r="H2045" s="1">
        <v>11477</v>
      </c>
      <c r="I2045" s="1">
        <v>11477</v>
      </c>
      <c r="J2045" s="1" t="s">
        <v>337</v>
      </c>
      <c r="K2045" t="s">
        <v>1054</v>
      </c>
      <c r="L2045" t="s">
        <v>300</v>
      </c>
      <c r="M2045" t="s">
        <v>300</v>
      </c>
      <c r="N2045" t="str">
        <f t="shared" si="31"/>
        <v>Outpatient-H5C-CARE FROM STAFF</v>
      </c>
      <c r="O2045">
        <f>COUNTIF([1]BriansMasterCategoryDefinitionL!$F$2:$F$525,N2045)</f>
        <v>1</v>
      </c>
    </row>
    <row r="2046" spans="1:15" hidden="1" x14ac:dyDescent="0.25">
      <c r="A2046" s="1">
        <v>17</v>
      </c>
      <c r="B2046" t="s">
        <v>1053</v>
      </c>
      <c r="C2046" s="3" t="s">
        <v>1290</v>
      </c>
      <c r="D2046" s="3"/>
      <c r="E2046" s="1">
        <v>2230</v>
      </c>
      <c r="F2046" s="1">
        <v>27</v>
      </c>
      <c r="G2046" s="1">
        <v>16108</v>
      </c>
      <c r="H2046" s="1">
        <v>16108</v>
      </c>
      <c r="I2046" s="1">
        <v>16108</v>
      </c>
      <c r="J2046" s="1" t="s">
        <v>295</v>
      </c>
      <c r="K2046" t="s">
        <v>296</v>
      </c>
      <c r="L2046" t="s">
        <v>266</v>
      </c>
      <c r="M2046" t="s">
        <v>266</v>
      </c>
      <c r="N2046" t="str">
        <f t="shared" si="31"/>
        <v>Outpatient-H5D-WAIT TIME</v>
      </c>
      <c r="O2046">
        <f>COUNTIF([1]BriansMasterCategoryDefinitionL!$F$2:$F$525,N2046)</f>
        <v>1</v>
      </c>
    </row>
    <row r="2047" spans="1:15" hidden="1" x14ac:dyDescent="0.25">
      <c r="A2047" s="1">
        <v>17</v>
      </c>
      <c r="B2047" t="s">
        <v>1053</v>
      </c>
      <c r="C2047" s="3" t="s">
        <v>1290</v>
      </c>
      <c r="D2047" s="3"/>
      <c r="E2047" s="1">
        <v>2230</v>
      </c>
      <c r="F2047" s="1">
        <v>27</v>
      </c>
      <c r="G2047" s="1">
        <v>16109</v>
      </c>
      <c r="H2047" s="1">
        <v>513</v>
      </c>
      <c r="I2047" s="1">
        <v>15716</v>
      </c>
      <c r="J2047" s="1" t="s">
        <v>339</v>
      </c>
      <c r="K2047" t="s">
        <v>340</v>
      </c>
      <c r="L2047" t="s">
        <v>341</v>
      </c>
      <c r="M2047" t="s">
        <v>341</v>
      </c>
      <c r="N2047" t="str">
        <f t="shared" si="31"/>
        <v>Outpatient-H6F-FACILITY</v>
      </c>
      <c r="O2047">
        <f>COUNTIF([1]BriansMasterCategoryDefinitionL!$F$2:$F$525,N2047)</f>
        <v>1</v>
      </c>
    </row>
    <row r="2048" spans="1:15" hidden="1" x14ac:dyDescent="0.25">
      <c r="A2048" s="1">
        <v>17</v>
      </c>
      <c r="B2048" t="s">
        <v>1053</v>
      </c>
      <c r="C2048" s="3" t="s">
        <v>1290</v>
      </c>
      <c r="D2048" s="3"/>
      <c r="E2048" s="1">
        <v>2230</v>
      </c>
      <c r="F2048" s="1">
        <v>27</v>
      </c>
      <c r="G2048" s="1">
        <v>16401</v>
      </c>
      <c r="H2048" s="1">
        <v>14139</v>
      </c>
      <c r="I2048" s="1">
        <v>14139</v>
      </c>
      <c r="J2048" s="1" t="s">
        <v>342</v>
      </c>
      <c r="K2048" t="s">
        <v>289</v>
      </c>
      <c r="L2048" t="s">
        <v>341</v>
      </c>
      <c r="M2048" t="s">
        <v>341</v>
      </c>
      <c r="N2048" t="str">
        <f t="shared" si="31"/>
        <v>Outpatient-H6AA-FACILITY</v>
      </c>
      <c r="O2048">
        <f>COUNTIF([1]BriansMasterCategoryDefinitionL!$F$2:$F$525,N2048)</f>
        <v>1</v>
      </c>
    </row>
    <row r="2049" spans="1:15" hidden="1" x14ac:dyDescent="0.25">
      <c r="A2049" s="1">
        <v>17</v>
      </c>
      <c r="B2049" t="s">
        <v>1053</v>
      </c>
      <c r="C2049" s="3" t="s">
        <v>1290</v>
      </c>
      <c r="D2049" s="3"/>
      <c r="E2049" s="1">
        <v>2230</v>
      </c>
      <c r="F2049" s="1">
        <v>27</v>
      </c>
      <c r="G2049" s="1">
        <v>16402</v>
      </c>
      <c r="H2049" s="1">
        <v>13249</v>
      </c>
      <c r="I2049" s="1">
        <v>13249</v>
      </c>
      <c r="J2049" s="1" t="s">
        <v>1056</v>
      </c>
      <c r="K2049" t="s">
        <v>1057</v>
      </c>
      <c r="L2049" t="s">
        <v>1055</v>
      </c>
      <c r="M2049" t="s">
        <v>1055</v>
      </c>
      <c r="N2049" t="str">
        <f t="shared" si="31"/>
        <v>Outpatient-H2ZB-REHAB</v>
      </c>
      <c r="O2049">
        <f>COUNTIF([1]BriansMasterCategoryDefinitionL!$F$2:$F$525,N2049)</f>
        <v>1</v>
      </c>
    </row>
    <row r="2050" spans="1:15" hidden="1" x14ac:dyDescent="0.25">
      <c r="A2050" s="1">
        <v>17</v>
      </c>
      <c r="B2050" t="s">
        <v>1053</v>
      </c>
      <c r="C2050" s="3" t="s">
        <v>1290</v>
      </c>
      <c r="D2050" s="3"/>
      <c r="E2050" s="1">
        <v>2230</v>
      </c>
      <c r="F2050" s="1">
        <v>27</v>
      </c>
      <c r="G2050" s="1">
        <v>16110</v>
      </c>
      <c r="H2050" s="1">
        <v>16110</v>
      </c>
      <c r="I2050" s="1">
        <v>16627</v>
      </c>
      <c r="J2050" s="1" t="s">
        <v>1019</v>
      </c>
      <c r="K2050" t="s">
        <v>1020</v>
      </c>
      <c r="L2050" t="s">
        <v>1055</v>
      </c>
      <c r="M2050" t="s">
        <v>1055</v>
      </c>
      <c r="N2050" t="str">
        <f t="shared" si="31"/>
        <v>Outpatient-H2Z-REHAB</v>
      </c>
      <c r="O2050">
        <f>COUNTIF([1]BriansMasterCategoryDefinitionL!$F$2:$F$525,N2050)</f>
        <v>1</v>
      </c>
    </row>
    <row r="2051" spans="1:15" hidden="1" x14ac:dyDescent="0.25">
      <c r="A2051" s="1">
        <v>17</v>
      </c>
      <c r="B2051" t="s">
        <v>1053</v>
      </c>
      <c r="C2051" s="3" t="s">
        <v>1290</v>
      </c>
      <c r="D2051" s="3"/>
      <c r="E2051" s="1">
        <v>2230</v>
      </c>
      <c r="F2051" s="1">
        <v>27</v>
      </c>
      <c r="G2051" s="1">
        <v>16111</v>
      </c>
      <c r="H2051" s="1">
        <v>543</v>
      </c>
      <c r="I2051" s="1">
        <v>11493</v>
      </c>
      <c r="J2051" s="1" t="s">
        <v>343</v>
      </c>
      <c r="K2051" t="s">
        <v>344</v>
      </c>
      <c r="L2051" t="s">
        <v>387</v>
      </c>
      <c r="M2051" t="s">
        <v>387</v>
      </c>
      <c r="N2051" t="str">
        <f t="shared" ref="N2051:N2114" si="32">CONCATENATE(C2051,"-",J2051,"-",M2051)</f>
        <v>Outpatient-H7X-SAME DAY SURGERY</v>
      </c>
      <c r="O2051">
        <f>COUNTIF([1]BriansMasterCategoryDefinitionL!$F$2:$F$525,N2051)</f>
        <v>1</v>
      </c>
    </row>
    <row r="2052" spans="1:15" hidden="1" x14ac:dyDescent="0.25">
      <c r="A2052" s="1">
        <v>17</v>
      </c>
      <c r="B2052" t="s">
        <v>1053</v>
      </c>
      <c r="C2052" s="3" t="s">
        <v>1290</v>
      </c>
      <c r="D2052" s="3"/>
      <c r="E2052" s="1">
        <v>2230</v>
      </c>
      <c r="F2052" s="1">
        <v>27</v>
      </c>
      <c r="G2052" s="1">
        <v>16403</v>
      </c>
      <c r="H2052" s="1">
        <v>11474</v>
      </c>
      <c r="I2052" s="1">
        <v>5877</v>
      </c>
      <c r="J2052" s="1" t="s">
        <v>332</v>
      </c>
      <c r="K2052" t="s">
        <v>333</v>
      </c>
      <c r="L2052" t="s">
        <v>387</v>
      </c>
      <c r="M2052" t="s">
        <v>387</v>
      </c>
      <c r="N2052" t="str">
        <f t="shared" si="32"/>
        <v>Outpatient-H4AF-SAME DAY SURGERY</v>
      </c>
      <c r="O2052">
        <f>COUNTIF([1]BriansMasterCategoryDefinitionL!$F$2:$F$525,N2052)</f>
        <v>1</v>
      </c>
    </row>
    <row r="2053" spans="1:15" hidden="1" x14ac:dyDescent="0.25">
      <c r="A2053" s="1">
        <v>17</v>
      </c>
      <c r="B2053" t="s">
        <v>1053</v>
      </c>
      <c r="C2053" s="3" t="s">
        <v>1290</v>
      </c>
      <c r="D2053" s="3"/>
      <c r="E2053" s="1">
        <v>2230</v>
      </c>
      <c r="F2053" s="1">
        <v>27</v>
      </c>
      <c r="G2053" s="1">
        <v>16404</v>
      </c>
      <c r="H2053" s="1">
        <v>11487</v>
      </c>
      <c r="I2053" s="1">
        <v>5879</v>
      </c>
      <c r="J2053" s="1" t="s">
        <v>334</v>
      </c>
      <c r="K2053" t="s">
        <v>644</v>
      </c>
      <c r="L2053" t="s">
        <v>387</v>
      </c>
      <c r="M2053" t="s">
        <v>387</v>
      </c>
      <c r="N2053" t="str">
        <f t="shared" si="32"/>
        <v>Outpatient-H4AM-SAME DAY SURGERY</v>
      </c>
      <c r="O2053">
        <f>COUNTIF([1]BriansMasterCategoryDefinitionL!$F$2:$F$525,N2053)</f>
        <v>1</v>
      </c>
    </row>
    <row r="2054" spans="1:15" hidden="1" x14ac:dyDescent="0.25">
      <c r="A2054" s="1">
        <v>17</v>
      </c>
      <c r="B2054" t="s">
        <v>1053</v>
      </c>
      <c r="C2054" s="3" t="s">
        <v>1290</v>
      </c>
      <c r="D2054" s="3"/>
      <c r="E2054" s="1">
        <v>2230</v>
      </c>
      <c r="F2054" s="1">
        <v>27</v>
      </c>
      <c r="G2054" s="1">
        <v>16405</v>
      </c>
      <c r="H2054" s="1">
        <v>11476</v>
      </c>
      <c r="I2054" s="1">
        <v>11476</v>
      </c>
      <c r="J2054" s="1" t="s">
        <v>330</v>
      </c>
      <c r="K2054" t="s">
        <v>1059</v>
      </c>
      <c r="L2054" t="s">
        <v>387</v>
      </c>
      <c r="M2054" t="s">
        <v>387</v>
      </c>
      <c r="N2054" t="str">
        <f t="shared" si="32"/>
        <v>Outpatient-H4AA-SAME DAY SURGERY</v>
      </c>
      <c r="O2054">
        <f>COUNTIF([1]BriansMasterCategoryDefinitionL!$F$2:$F$525,N2054)</f>
        <v>1</v>
      </c>
    </row>
    <row r="2055" spans="1:15" hidden="1" x14ac:dyDescent="0.25">
      <c r="A2055" s="1">
        <v>17</v>
      </c>
      <c r="B2055" t="s">
        <v>1053</v>
      </c>
      <c r="C2055" s="3" t="s">
        <v>1290</v>
      </c>
      <c r="D2055" s="3"/>
      <c r="E2055" s="1">
        <v>2230</v>
      </c>
      <c r="F2055" s="1">
        <v>27</v>
      </c>
      <c r="G2055" s="1">
        <v>16406</v>
      </c>
      <c r="H2055" s="1">
        <v>260</v>
      </c>
      <c r="I2055" s="1">
        <v>11492</v>
      </c>
      <c r="J2055" s="1" t="s">
        <v>308</v>
      </c>
      <c r="K2055" t="s">
        <v>309</v>
      </c>
      <c r="L2055" t="s">
        <v>387</v>
      </c>
      <c r="M2055" t="s">
        <v>387</v>
      </c>
      <c r="N2055" t="str">
        <f t="shared" si="32"/>
        <v>Outpatient-H8A-SAME DAY SURGERY</v>
      </c>
      <c r="O2055">
        <f>COUNTIF([1]BriansMasterCategoryDefinitionL!$F$2:$F$525,N2055)</f>
        <v>1</v>
      </c>
    </row>
    <row r="2056" spans="1:15" hidden="1" x14ac:dyDescent="0.25">
      <c r="A2056" s="1">
        <v>17</v>
      </c>
      <c r="B2056" t="s">
        <v>1053</v>
      </c>
      <c r="C2056" s="3" t="s">
        <v>1290</v>
      </c>
      <c r="D2056" s="3"/>
      <c r="E2056" s="1">
        <v>2230</v>
      </c>
      <c r="F2056" s="1">
        <v>27</v>
      </c>
      <c r="G2056" s="1">
        <v>16407</v>
      </c>
      <c r="H2056" s="1">
        <v>11498</v>
      </c>
      <c r="I2056" s="1">
        <v>11498</v>
      </c>
      <c r="J2056" s="1" t="s">
        <v>225</v>
      </c>
      <c r="K2056" t="s">
        <v>336</v>
      </c>
      <c r="L2056" t="s">
        <v>387</v>
      </c>
      <c r="M2056" t="s">
        <v>387</v>
      </c>
      <c r="N2056" t="str">
        <f t="shared" si="32"/>
        <v>Outpatient-H3-SAME DAY SURGERY</v>
      </c>
      <c r="O2056">
        <f>COUNTIF([1]BriansMasterCategoryDefinitionL!$F$2:$F$525,N2056)</f>
        <v>1</v>
      </c>
    </row>
    <row r="2057" spans="1:15" hidden="1" x14ac:dyDescent="0.25">
      <c r="A2057" s="1">
        <v>17</v>
      </c>
      <c r="B2057" t="s">
        <v>1053</v>
      </c>
      <c r="C2057" s="3" t="s">
        <v>1290</v>
      </c>
      <c r="D2057" s="3" t="s">
        <v>1302</v>
      </c>
      <c r="E2057" s="1">
        <v>2230</v>
      </c>
      <c r="F2057" s="1">
        <v>27</v>
      </c>
      <c r="G2057" s="1">
        <v>11481</v>
      </c>
      <c r="H2057" s="1">
        <v>11481</v>
      </c>
      <c r="I2057" s="1">
        <v>5885</v>
      </c>
      <c r="J2057" s="1" t="s">
        <v>231</v>
      </c>
      <c r="K2057" t="s">
        <v>345</v>
      </c>
      <c r="L2057" t="s">
        <v>314</v>
      </c>
      <c r="M2057" t="s">
        <v>314</v>
      </c>
      <c r="N2057" t="str">
        <f t="shared" si="32"/>
        <v>Outpatient-H30-Overall Rating</v>
      </c>
      <c r="O2057">
        <f>COUNTIF([1]BriansMasterCategoryDefinitionL!$F$2:$F$525,N2057)</f>
        <v>0</v>
      </c>
    </row>
    <row r="2058" spans="1:15" hidden="1" x14ac:dyDescent="0.25">
      <c r="A2058" s="1">
        <v>17</v>
      </c>
      <c r="B2058" t="s">
        <v>1053</v>
      </c>
      <c r="C2058" s="3" t="s">
        <v>1290</v>
      </c>
      <c r="D2058" s="3" t="s">
        <v>1302</v>
      </c>
      <c r="E2058" s="1">
        <v>2230</v>
      </c>
      <c r="F2058" s="1">
        <v>27</v>
      </c>
      <c r="G2058" s="1">
        <v>11482</v>
      </c>
      <c r="H2058" s="1">
        <v>11482</v>
      </c>
      <c r="I2058" s="1">
        <v>5886</v>
      </c>
      <c r="J2058" s="1" t="s">
        <v>252</v>
      </c>
      <c r="K2058" t="s">
        <v>346</v>
      </c>
      <c r="L2058" t="s">
        <v>314</v>
      </c>
      <c r="M2058" t="s">
        <v>314</v>
      </c>
      <c r="N2058" t="str">
        <f t="shared" si="32"/>
        <v>Outpatient-H17-Overall Rating</v>
      </c>
      <c r="O2058">
        <f>COUNTIF([1]BriansMasterCategoryDefinitionL!$F$2:$F$525,N2058)</f>
        <v>0</v>
      </c>
    </row>
    <row r="2059" spans="1:15" hidden="1" x14ac:dyDescent="0.25">
      <c r="A2059" s="1">
        <v>17</v>
      </c>
      <c r="B2059" t="s">
        <v>1053</v>
      </c>
      <c r="C2059" s="3" t="s">
        <v>1290</v>
      </c>
      <c r="D2059" s="3"/>
      <c r="E2059" s="1">
        <v>2230</v>
      </c>
      <c r="F2059" s="1">
        <v>27</v>
      </c>
      <c r="G2059" s="1">
        <v>21498</v>
      </c>
      <c r="H2059" s="1">
        <v>21498</v>
      </c>
      <c r="I2059" s="1">
        <v>21498</v>
      </c>
      <c r="K2059" t="s">
        <v>1061</v>
      </c>
      <c r="L2059" t="s">
        <v>670</v>
      </c>
      <c r="M2059" t="s">
        <v>670</v>
      </c>
      <c r="N2059" t="str">
        <f t="shared" si="32"/>
        <v>Outpatient--NPS</v>
      </c>
      <c r="O2059">
        <f>COUNTIF([1]BriansMasterCategoryDefinitionL!$F$2:$F$525,N2059)</f>
        <v>0</v>
      </c>
    </row>
    <row r="2060" spans="1:15" hidden="1" x14ac:dyDescent="0.25">
      <c r="A2060" s="1">
        <v>17</v>
      </c>
      <c r="B2060" t="s">
        <v>1053</v>
      </c>
      <c r="C2060" s="3" t="s">
        <v>1290</v>
      </c>
      <c r="D2060" s="3"/>
      <c r="E2060" s="1">
        <v>2522</v>
      </c>
      <c r="F2060" s="1">
        <v>16</v>
      </c>
      <c r="G2060" s="1">
        <v>22409</v>
      </c>
      <c r="H2060" s="1">
        <v>22409</v>
      </c>
      <c r="I2060" s="1">
        <v>240</v>
      </c>
      <c r="J2060" s="1" t="s">
        <v>391</v>
      </c>
      <c r="K2060" t="s">
        <v>392</v>
      </c>
      <c r="L2060" t="s">
        <v>320</v>
      </c>
      <c r="M2060" t="s">
        <v>320</v>
      </c>
      <c r="N2060" t="str">
        <f t="shared" si="32"/>
        <v>Outpatient-H1MP-SCHEDULING/REGISTRATION</v>
      </c>
      <c r="O2060">
        <f>COUNTIF([1]BriansMasterCategoryDefinitionL!$F$2:$F$525,N2060)</f>
        <v>0</v>
      </c>
    </row>
    <row r="2061" spans="1:15" hidden="1" x14ac:dyDescent="0.25">
      <c r="A2061" s="1">
        <v>17</v>
      </c>
      <c r="B2061" t="s">
        <v>1053</v>
      </c>
      <c r="C2061" s="3" t="s">
        <v>1290</v>
      </c>
      <c r="D2061" s="3"/>
      <c r="E2061" s="1">
        <v>2522</v>
      </c>
      <c r="F2061" s="1">
        <v>16</v>
      </c>
      <c r="G2061" s="1">
        <v>16612</v>
      </c>
      <c r="H2061" s="1">
        <v>16612</v>
      </c>
      <c r="I2061" s="1">
        <v>16612</v>
      </c>
      <c r="J2061" s="1" t="s">
        <v>680</v>
      </c>
      <c r="K2061" t="s">
        <v>681</v>
      </c>
      <c r="L2061" t="s">
        <v>320</v>
      </c>
      <c r="M2061" t="s">
        <v>320</v>
      </c>
      <c r="N2061" t="str">
        <f t="shared" si="32"/>
        <v>Outpatient-H1H-SCHEDULING/REGISTRATION</v>
      </c>
      <c r="O2061">
        <f>COUNTIF([1]BriansMasterCategoryDefinitionL!$F$2:$F$525,N2061)</f>
        <v>0</v>
      </c>
    </row>
    <row r="2062" spans="1:15" hidden="1" x14ac:dyDescent="0.25">
      <c r="A2062" s="1">
        <v>17</v>
      </c>
      <c r="B2062" t="s">
        <v>1053</v>
      </c>
      <c r="C2062" s="3" t="s">
        <v>1290</v>
      </c>
      <c r="D2062" s="3"/>
      <c r="E2062" s="1">
        <v>2522</v>
      </c>
      <c r="F2062" s="1">
        <v>16</v>
      </c>
      <c r="G2062" s="1">
        <v>16613</v>
      </c>
      <c r="H2062" s="1">
        <v>16613</v>
      </c>
      <c r="I2062" s="1">
        <v>16613</v>
      </c>
      <c r="J2062" s="1" t="s">
        <v>682</v>
      </c>
      <c r="K2062" t="s">
        <v>683</v>
      </c>
      <c r="L2062" t="s">
        <v>320</v>
      </c>
      <c r="M2062" t="s">
        <v>320</v>
      </c>
      <c r="N2062" t="str">
        <f t="shared" si="32"/>
        <v>Outpatient-H1O-SCHEDULING/REGISTRATION</v>
      </c>
      <c r="O2062">
        <f>COUNTIF([1]BriansMasterCategoryDefinitionL!$F$2:$F$525,N2062)</f>
        <v>0</v>
      </c>
    </row>
    <row r="2063" spans="1:15" hidden="1" x14ac:dyDescent="0.25">
      <c r="A2063" s="1">
        <v>17</v>
      </c>
      <c r="B2063" t="s">
        <v>1053</v>
      </c>
      <c r="C2063" s="3" t="s">
        <v>1290</v>
      </c>
      <c r="D2063" s="3"/>
      <c r="E2063" s="1">
        <v>2522</v>
      </c>
      <c r="F2063" s="1">
        <v>16</v>
      </c>
      <c r="G2063" s="1">
        <v>16397</v>
      </c>
      <c r="H2063" s="1">
        <v>11618</v>
      </c>
      <c r="I2063" s="1">
        <v>11618</v>
      </c>
      <c r="J2063" s="1" t="s">
        <v>318</v>
      </c>
      <c r="K2063" t="s">
        <v>319</v>
      </c>
      <c r="L2063" t="s">
        <v>320</v>
      </c>
      <c r="M2063" t="s">
        <v>320</v>
      </c>
      <c r="N2063" t="str">
        <f t="shared" si="32"/>
        <v>Outpatient-H1D-SCHEDULING/REGISTRATION</v>
      </c>
      <c r="O2063">
        <f>COUNTIF([1]BriansMasterCategoryDefinitionL!$F$2:$F$525,N2063)</f>
        <v>1</v>
      </c>
    </row>
    <row r="2064" spans="1:15" hidden="1" x14ac:dyDescent="0.25">
      <c r="A2064" s="1">
        <v>17</v>
      </c>
      <c r="B2064" t="s">
        <v>1053</v>
      </c>
      <c r="C2064" s="3" t="s">
        <v>1290</v>
      </c>
      <c r="D2064" s="3"/>
      <c r="E2064" s="1">
        <v>2522</v>
      </c>
      <c r="F2064" s="1">
        <v>16</v>
      </c>
      <c r="G2064" s="1">
        <v>16398</v>
      </c>
      <c r="H2064" s="1">
        <v>14138</v>
      </c>
      <c r="I2064" s="1">
        <v>14138</v>
      </c>
      <c r="J2064" s="1" t="s">
        <v>321</v>
      </c>
      <c r="K2064" t="s">
        <v>322</v>
      </c>
      <c r="L2064" t="s">
        <v>320</v>
      </c>
      <c r="M2064" t="s">
        <v>320</v>
      </c>
      <c r="N2064" t="str">
        <f t="shared" si="32"/>
        <v>Outpatient-H1B-SCHEDULING/REGISTRATION</v>
      </c>
      <c r="O2064">
        <f>COUNTIF([1]BriansMasterCategoryDefinitionL!$F$2:$F$525,N2064)</f>
        <v>1</v>
      </c>
    </row>
    <row r="2065" spans="1:15" hidden="1" x14ac:dyDescent="0.25">
      <c r="A2065" s="1">
        <v>17</v>
      </c>
      <c r="B2065" t="s">
        <v>1053</v>
      </c>
      <c r="C2065" s="3" t="s">
        <v>1290</v>
      </c>
      <c r="D2065" s="3"/>
      <c r="E2065" s="1">
        <v>2522</v>
      </c>
      <c r="F2065" s="1">
        <v>16</v>
      </c>
      <c r="G2065" s="1">
        <v>14169</v>
      </c>
      <c r="H2065" s="1">
        <v>14169</v>
      </c>
      <c r="I2065" s="1">
        <v>14169</v>
      </c>
      <c r="J2065" s="1" t="s">
        <v>678</v>
      </c>
      <c r="K2065" t="s">
        <v>679</v>
      </c>
      <c r="L2065" t="s">
        <v>320</v>
      </c>
      <c r="M2065" t="s">
        <v>320</v>
      </c>
      <c r="N2065" t="str">
        <f t="shared" si="32"/>
        <v>Outpatient-H10J-SCHEDULING/REGISTRATION</v>
      </c>
      <c r="O2065">
        <f>COUNTIF([1]BriansMasterCategoryDefinitionL!$F$2:$F$525,N2065)</f>
        <v>0</v>
      </c>
    </row>
    <row r="2066" spans="1:15" hidden="1" x14ac:dyDescent="0.25">
      <c r="A2066" s="1">
        <v>17</v>
      </c>
      <c r="B2066" t="s">
        <v>1053</v>
      </c>
      <c r="C2066" s="3" t="s">
        <v>1290</v>
      </c>
      <c r="D2066" s="3"/>
      <c r="E2066" s="1">
        <v>2522</v>
      </c>
      <c r="F2066" s="1">
        <v>16</v>
      </c>
      <c r="G2066" s="1">
        <v>16104</v>
      </c>
      <c r="H2066" s="1">
        <v>16104</v>
      </c>
      <c r="I2066" s="1">
        <v>5863</v>
      </c>
      <c r="J2066" s="1" t="s">
        <v>235</v>
      </c>
      <c r="K2066" t="s">
        <v>323</v>
      </c>
      <c r="L2066" t="s">
        <v>300</v>
      </c>
      <c r="M2066" t="s">
        <v>300</v>
      </c>
      <c r="N2066" t="str">
        <f t="shared" si="32"/>
        <v>Outpatient-H2C-CARE FROM STAFF</v>
      </c>
      <c r="O2066">
        <f>COUNTIF([1]BriansMasterCategoryDefinitionL!$F$2:$F$525,N2066)</f>
        <v>1</v>
      </c>
    </row>
    <row r="2067" spans="1:15" hidden="1" x14ac:dyDescent="0.25">
      <c r="A2067" s="1">
        <v>17</v>
      </c>
      <c r="B2067" t="s">
        <v>1053</v>
      </c>
      <c r="C2067" s="3" t="s">
        <v>1290</v>
      </c>
      <c r="D2067" s="3"/>
      <c r="E2067" s="1">
        <v>2522</v>
      </c>
      <c r="F2067" s="1">
        <v>16</v>
      </c>
      <c r="G2067" s="1">
        <v>16105</v>
      </c>
      <c r="H2067" s="1">
        <v>16105</v>
      </c>
      <c r="I2067" s="1">
        <v>5864</v>
      </c>
      <c r="J2067" s="1" t="s">
        <v>184</v>
      </c>
      <c r="K2067" t="s">
        <v>324</v>
      </c>
      <c r="L2067" t="s">
        <v>300</v>
      </c>
      <c r="M2067" t="s">
        <v>300</v>
      </c>
      <c r="N2067" t="str">
        <f t="shared" si="32"/>
        <v>Outpatient-H2O-CARE FROM STAFF</v>
      </c>
      <c r="O2067">
        <f>COUNTIF([1]BriansMasterCategoryDefinitionL!$F$2:$F$525,N2067)</f>
        <v>1</v>
      </c>
    </row>
    <row r="2068" spans="1:15" hidden="1" x14ac:dyDescent="0.25">
      <c r="A2068" s="1">
        <v>17</v>
      </c>
      <c r="B2068" t="s">
        <v>1053</v>
      </c>
      <c r="C2068" s="3" t="s">
        <v>1290</v>
      </c>
      <c r="D2068" s="3"/>
      <c r="E2068" s="1">
        <v>2522</v>
      </c>
      <c r="F2068" s="1">
        <v>16</v>
      </c>
      <c r="G2068" s="1">
        <v>16106</v>
      </c>
      <c r="H2068" s="1">
        <v>16106</v>
      </c>
      <c r="I2068" s="1">
        <v>5865</v>
      </c>
      <c r="J2068" s="1" t="s">
        <v>186</v>
      </c>
      <c r="K2068" t="s">
        <v>325</v>
      </c>
      <c r="L2068" t="s">
        <v>300</v>
      </c>
      <c r="M2068" t="s">
        <v>300</v>
      </c>
      <c r="N2068" t="str">
        <f t="shared" si="32"/>
        <v>Outpatient-H2J-CARE FROM STAFF</v>
      </c>
      <c r="O2068">
        <f>COUNTIF([1]BriansMasterCategoryDefinitionL!$F$2:$F$525,N2068)</f>
        <v>1</v>
      </c>
    </row>
    <row r="2069" spans="1:15" hidden="1" x14ac:dyDescent="0.25">
      <c r="A2069" s="1">
        <v>17</v>
      </c>
      <c r="B2069" t="s">
        <v>1053</v>
      </c>
      <c r="C2069" s="3" t="s">
        <v>1290</v>
      </c>
      <c r="D2069" s="3"/>
      <c r="E2069" s="1">
        <v>2522</v>
      </c>
      <c r="F2069" s="1">
        <v>16</v>
      </c>
      <c r="G2069" s="1">
        <v>16107</v>
      </c>
      <c r="H2069" s="1">
        <v>11477</v>
      </c>
      <c r="I2069" s="1">
        <v>11477</v>
      </c>
      <c r="J2069" s="1" t="s">
        <v>337</v>
      </c>
      <c r="K2069" t="s">
        <v>1054</v>
      </c>
      <c r="L2069" t="s">
        <v>300</v>
      </c>
      <c r="M2069" t="s">
        <v>300</v>
      </c>
      <c r="N2069" t="str">
        <f t="shared" si="32"/>
        <v>Outpatient-H5C-CARE FROM STAFF</v>
      </c>
      <c r="O2069">
        <f>COUNTIF([1]BriansMasterCategoryDefinitionL!$F$2:$F$525,N2069)</f>
        <v>1</v>
      </c>
    </row>
    <row r="2070" spans="1:15" hidden="1" x14ac:dyDescent="0.25">
      <c r="A2070" s="1">
        <v>17</v>
      </c>
      <c r="B2070" t="s">
        <v>1053</v>
      </c>
      <c r="C2070" s="3" t="s">
        <v>1290</v>
      </c>
      <c r="D2070" s="3"/>
      <c r="E2070" s="1">
        <v>2522</v>
      </c>
      <c r="F2070" s="1">
        <v>16</v>
      </c>
      <c r="G2070" s="1">
        <v>16399</v>
      </c>
      <c r="H2070" s="1">
        <v>11475</v>
      </c>
      <c r="I2070" s="1">
        <v>11475</v>
      </c>
      <c r="J2070" s="1" t="s">
        <v>326</v>
      </c>
      <c r="K2070" t="s">
        <v>327</v>
      </c>
      <c r="L2070" t="s">
        <v>300</v>
      </c>
      <c r="M2070" t="s">
        <v>300</v>
      </c>
      <c r="N2070" t="str">
        <f t="shared" si="32"/>
        <v>Outpatient-H4WW-CARE FROM STAFF</v>
      </c>
      <c r="O2070">
        <f>COUNTIF([1]BriansMasterCategoryDefinitionL!$F$2:$F$525,N2070)</f>
        <v>1</v>
      </c>
    </row>
    <row r="2071" spans="1:15" hidden="1" x14ac:dyDescent="0.25">
      <c r="A2071" s="1">
        <v>17</v>
      </c>
      <c r="B2071" t="s">
        <v>1053</v>
      </c>
      <c r="C2071" s="3" t="s">
        <v>1290</v>
      </c>
      <c r="D2071" s="3"/>
      <c r="E2071" s="1">
        <v>2522</v>
      </c>
      <c r="F2071" s="1">
        <v>16</v>
      </c>
      <c r="G2071" s="1">
        <v>16400</v>
      </c>
      <c r="H2071" s="1">
        <v>11478</v>
      </c>
      <c r="I2071" s="1">
        <v>11478</v>
      </c>
      <c r="J2071" s="1" t="s">
        <v>328</v>
      </c>
      <c r="K2071" t="s">
        <v>386</v>
      </c>
      <c r="L2071" t="s">
        <v>300</v>
      </c>
      <c r="M2071" t="s">
        <v>300</v>
      </c>
      <c r="N2071" t="str">
        <f t="shared" si="32"/>
        <v>Outpatient-H2-CARE FROM STAFF</v>
      </c>
      <c r="O2071">
        <f>COUNTIF([1]BriansMasterCategoryDefinitionL!$F$2:$F$525,N2071)</f>
        <v>1</v>
      </c>
    </row>
    <row r="2072" spans="1:15" hidden="1" x14ac:dyDescent="0.25">
      <c r="A2072" s="1">
        <v>17</v>
      </c>
      <c r="B2072" t="s">
        <v>1053</v>
      </c>
      <c r="C2072" s="3" t="s">
        <v>1290</v>
      </c>
      <c r="D2072" s="3"/>
      <c r="E2072" s="1">
        <v>2522</v>
      </c>
      <c r="F2072" s="1">
        <v>16</v>
      </c>
      <c r="G2072" s="1">
        <v>16615</v>
      </c>
      <c r="H2072" s="1">
        <v>16615</v>
      </c>
      <c r="I2072" s="1">
        <v>16615</v>
      </c>
      <c r="J2072" s="1" t="s">
        <v>684</v>
      </c>
      <c r="K2072" t="s">
        <v>685</v>
      </c>
      <c r="L2072" t="s">
        <v>300</v>
      </c>
      <c r="M2072" t="s">
        <v>300</v>
      </c>
      <c r="N2072" t="str">
        <f t="shared" si="32"/>
        <v>Outpatient-H2A-CARE FROM STAFF</v>
      </c>
      <c r="O2072">
        <f>COUNTIF([1]BriansMasterCategoryDefinitionL!$F$2:$F$525,N2072)</f>
        <v>0</v>
      </c>
    </row>
    <row r="2073" spans="1:15" hidden="1" x14ac:dyDescent="0.25">
      <c r="A2073" s="1">
        <v>17</v>
      </c>
      <c r="B2073" t="s">
        <v>1053</v>
      </c>
      <c r="C2073" s="3" t="s">
        <v>1290</v>
      </c>
      <c r="D2073" s="3"/>
      <c r="E2073" s="1">
        <v>2522</v>
      </c>
      <c r="F2073" s="1">
        <v>16</v>
      </c>
      <c r="G2073" s="1">
        <v>16641</v>
      </c>
      <c r="H2073" s="1">
        <v>15713</v>
      </c>
      <c r="I2073" s="1">
        <v>15713</v>
      </c>
      <c r="J2073" s="1" t="s">
        <v>686</v>
      </c>
      <c r="K2073" t="s">
        <v>687</v>
      </c>
      <c r="L2073" t="s">
        <v>300</v>
      </c>
      <c r="M2073" t="s">
        <v>300</v>
      </c>
      <c r="N2073" t="str">
        <f t="shared" si="32"/>
        <v>Outpatient-H4B-CARE FROM STAFF</v>
      </c>
      <c r="O2073">
        <f>COUNTIF([1]BriansMasterCategoryDefinitionL!$F$2:$F$525,N2073)</f>
        <v>0</v>
      </c>
    </row>
    <row r="2074" spans="1:15" hidden="1" x14ac:dyDescent="0.25">
      <c r="A2074" s="1">
        <v>17</v>
      </c>
      <c r="B2074" t="s">
        <v>1053</v>
      </c>
      <c r="C2074" s="3" t="s">
        <v>1290</v>
      </c>
      <c r="D2074" s="3"/>
      <c r="E2074" s="1">
        <v>2522</v>
      </c>
      <c r="F2074" s="1">
        <v>16</v>
      </c>
      <c r="G2074" s="1">
        <v>21975</v>
      </c>
      <c r="H2074" s="1">
        <v>21975</v>
      </c>
      <c r="I2074" s="1">
        <v>21975</v>
      </c>
      <c r="J2074" s="1" t="s">
        <v>676</v>
      </c>
      <c r="K2074" t="s">
        <v>677</v>
      </c>
      <c r="L2074" t="s">
        <v>300</v>
      </c>
      <c r="M2074" t="s">
        <v>300</v>
      </c>
      <c r="N2074" t="str">
        <f t="shared" si="32"/>
        <v>Outpatient-H4NN-CARE FROM STAFF</v>
      </c>
      <c r="O2074">
        <f>COUNTIF([1]BriansMasterCategoryDefinitionL!$F$2:$F$525,N2074)</f>
        <v>0</v>
      </c>
    </row>
    <row r="2075" spans="1:15" hidden="1" x14ac:dyDescent="0.25">
      <c r="A2075" s="1">
        <v>17</v>
      </c>
      <c r="B2075" t="s">
        <v>1053</v>
      </c>
      <c r="C2075" s="3" t="s">
        <v>1290</v>
      </c>
      <c r="D2075" s="3"/>
      <c r="E2075" s="1">
        <v>2522</v>
      </c>
      <c r="F2075" s="1">
        <v>16</v>
      </c>
      <c r="G2075" s="1">
        <v>16108</v>
      </c>
      <c r="H2075" s="1">
        <v>16108</v>
      </c>
      <c r="I2075" s="1">
        <v>16108</v>
      </c>
      <c r="J2075" s="1" t="s">
        <v>295</v>
      </c>
      <c r="K2075" t="s">
        <v>296</v>
      </c>
      <c r="L2075" t="s">
        <v>266</v>
      </c>
      <c r="M2075" t="s">
        <v>266</v>
      </c>
      <c r="N2075" t="str">
        <f t="shared" si="32"/>
        <v>Outpatient-H5D-WAIT TIME</v>
      </c>
      <c r="O2075">
        <f>COUNTIF([1]BriansMasterCategoryDefinitionL!$F$2:$F$525,N2075)</f>
        <v>1</v>
      </c>
    </row>
    <row r="2076" spans="1:15" hidden="1" x14ac:dyDescent="0.25">
      <c r="A2076" s="1">
        <v>17</v>
      </c>
      <c r="B2076" t="s">
        <v>1053</v>
      </c>
      <c r="C2076" s="3" t="s">
        <v>1290</v>
      </c>
      <c r="D2076" s="3"/>
      <c r="E2076" s="1">
        <v>2522</v>
      </c>
      <c r="F2076" s="1">
        <v>16</v>
      </c>
      <c r="G2076" s="1">
        <v>16109</v>
      </c>
      <c r="H2076" s="1">
        <v>513</v>
      </c>
      <c r="I2076" s="1">
        <v>15716</v>
      </c>
      <c r="J2076" s="1" t="s">
        <v>339</v>
      </c>
      <c r="K2076" t="s">
        <v>340</v>
      </c>
      <c r="L2076" t="s">
        <v>341</v>
      </c>
      <c r="M2076" t="s">
        <v>341</v>
      </c>
      <c r="N2076" t="str">
        <f t="shared" si="32"/>
        <v>Outpatient-H6F-FACILITY</v>
      </c>
      <c r="O2076">
        <f>COUNTIF([1]BriansMasterCategoryDefinitionL!$F$2:$F$525,N2076)</f>
        <v>1</v>
      </c>
    </row>
    <row r="2077" spans="1:15" hidden="1" x14ac:dyDescent="0.25">
      <c r="A2077" s="1">
        <v>17</v>
      </c>
      <c r="B2077" t="s">
        <v>1053</v>
      </c>
      <c r="C2077" s="3" t="s">
        <v>1290</v>
      </c>
      <c r="D2077" s="3"/>
      <c r="E2077" s="1">
        <v>2522</v>
      </c>
      <c r="F2077" s="1">
        <v>16</v>
      </c>
      <c r="G2077" s="1">
        <v>22388</v>
      </c>
      <c r="H2077" s="1">
        <v>22388</v>
      </c>
      <c r="I2077" s="1">
        <v>19394</v>
      </c>
      <c r="J2077" s="1" t="s">
        <v>688</v>
      </c>
      <c r="K2077" t="s">
        <v>689</v>
      </c>
      <c r="L2077" t="s">
        <v>341</v>
      </c>
      <c r="M2077" t="s">
        <v>341</v>
      </c>
      <c r="N2077" t="str">
        <f t="shared" si="32"/>
        <v>Outpatient-H6G-FACILITY</v>
      </c>
      <c r="O2077">
        <f>COUNTIF([1]BriansMasterCategoryDefinitionL!$F$2:$F$525,N2077)</f>
        <v>0</v>
      </c>
    </row>
    <row r="2078" spans="1:15" hidden="1" x14ac:dyDescent="0.25">
      <c r="A2078" s="1">
        <v>17</v>
      </c>
      <c r="B2078" t="s">
        <v>1053</v>
      </c>
      <c r="C2078" s="3" t="s">
        <v>1290</v>
      </c>
      <c r="D2078" s="3"/>
      <c r="E2078" s="1">
        <v>2522</v>
      </c>
      <c r="F2078" s="1">
        <v>16</v>
      </c>
      <c r="G2078" s="1">
        <v>16401</v>
      </c>
      <c r="H2078" s="1">
        <v>14139</v>
      </c>
      <c r="I2078" s="1">
        <v>14139</v>
      </c>
      <c r="J2078" s="1" t="s">
        <v>342</v>
      </c>
      <c r="K2078" t="s">
        <v>289</v>
      </c>
      <c r="L2078" t="s">
        <v>341</v>
      </c>
      <c r="M2078" t="s">
        <v>341</v>
      </c>
      <c r="N2078" t="str">
        <f t="shared" si="32"/>
        <v>Outpatient-H6AA-FACILITY</v>
      </c>
      <c r="O2078">
        <f>COUNTIF([1]BriansMasterCategoryDefinitionL!$F$2:$F$525,N2078)</f>
        <v>1</v>
      </c>
    </row>
    <row r="2079" spans="1:15" hidden="1" x14ac:dyDescent="0.25">
      <c r="A2079" s="1">
        <v>17</v>
      </c>
      <c r="B2079" t="s">
        <v>1053</v>
      </c>
      <c r="C2079" s="3" t="s">
        <v>1290</v>
      </c>
      <c r="D2079" s="3"/>
      <c r="E2079" s="1">
        <v>2522</v>
      </c>
      <c r="F2079" s="1">
        <v>16</v>
      </c>
      <c r="G2079" s="1">
        <v>16402</v>
      </c>
      <c r="H2079" s="1">
        <v>13249</v>
      </c>
      <c r="I2079" s="1">
        <v>13249</v>
      </c>
      <c r="J2079" s="1" t="s">
        <v>1056</v>
      </c>
      <c r="K2079" t="s">
        <v>1057</v>
      </c>
      <c r="L2079" t="s">
        <v>1055</v>
      </c>
      <c r="M2079" t="s">
        <v>1055</v>
      </c>
      <c r="N2079" t="str">
        <f t="shared" si="32"/>
        <v>Outpatient-H2ZB-REHAB</v>
      </c>
      <c r="O2079">
        <f>COUNTIF([1]BriansMasterCategoryDefinitionL!$F$2:$F$525,N2079)</f>
        <v>1</v>
      </c>
    </row>
    <row r="2080" spans="1:15" hidden="1" x14ac:dyDescent="0.25">
      <c r="A2080" s="1">
        <v>17</v>
      </c>
      <c r="B2080" t="s">
        <v>1053</v>
      </c>
      <c r="C2080" s="3" t="s">
        <v>1290</v>
      </c>
      <c r="D2080" s="3"/>
      <c r="E2080" s="1">
        <v>2522</v>
      </c>
      <c r="F2080" s="1">
        <v>16</v>
      </c>
      <c r="G2080" s="1">
        <v>16110</v>
      </c>
      <c r="H2080" s="1">
        <v>16110</v>
      </c>
      <c r="I2080" s="1">
        <v>16627</v>
      </c>
      <c r="J2080" s="1" t="s">
        <v>1019</v>
      </c>
      <c r="K2080" t="s">
        <v>1020</v>
      </c>
      <c r="L2080" t="s">
        <v>1055</v>
      </c>
      <c r="M2080" t="s">
        <v>1055</v>
      </c>
      <c r="N2080" t="str">
        <f t="shared" si="32"/>
        <v>Outpatient-H2Z-REHAB</v>
      </c>
      <c r="O2080">
        <f>COUNTIF([1]BriansMasterCategoryDefinitionL!$F$2:$F$525,N2080)</f>
        <v>1</v>
      </c>
    </row>
    <row r="2081" spans="1:15" hidden="1" x14ac:dyDescent="0.25">
      <c r="A2081" s="1">
        <v>17</v>
      </c>
      <c r="B2081" t="s">
        <v>1053</v>
      </c>
      <c r="C2081" s="3" t="s">
        <v>1290</v>
      </c>
      <c r="D2081" s="3"/>
      <c r="E2081" s="1">
        <v>2522</v>
      </c>
      <c r="F2081" s="1">
        <v>16</v>
      </c>
      <c r="G2081" s="1">
        <v>16111</v>
      </c>
      <c r="H2081" s="1">
        <v>543</v>
      </c>
      <c r="I2081" s="1">
        <v>11493</v>
      </c>
      <c r="J2081" s="1" t="s">
        <v>343</v>
      </c>
      <c r="K2081" t="s">
        <v>344</v>
      </c>
      <c r="L2081" t="s">
        <v>387</v>
      </c>
      <c r="M2081" t="s">
        <v>387</v>
      </c>
      <c r="N2081" t="str">
        <f t="shared" si="32"/>
        <v>Outpatient-H7X-SAME DAY SURGERY</v>
      </c>
      <c r="O2081">
        <f>COUNTIF([1]BriansMasterCategoryDefinitionL!$F$2:$F$525,N2081)</f>
        <v>1</v>
      </c>
    </row>
    <row r="2082" spans="1:15" hidden="1" x14ac:dyDescent="0.25">
      <c r="A2082" s="1">
        <v>17</v>
      </c>
      <c r="B2082" t="s">
        <v>1053</v>
      </c>
      <c r="C2082" s="3" t="s">
        <v>1290</v>
      </c>
      <c r="D2082" s="3"/>
      <c r="E2082" s="1">
        <v>2522</v>
      </c>
      <c r="F2082" s="1">
        <v>16</v>
      </c>
      <c r="G2082" s="1">
        <v>16403</v>
      </c>
      <c r="H2082" s="1">
        <v>11474</v>
      </c>
      <c r="I2082" s="1">
        <v>5877</v>
      </c>
      <c r="J2082" s="1" t="s">
        <v>332</v>
      </c>
      <c r="K2082" t="s">
        <v>333</v>
      </c>
      <c r="L2082" t="s">
        <v>387</v>
      </c>
      <c r="M2082" t="s">
        <v>387</v>
      </c>
      <c r="N2082" t="str">
        <f t="shared" si="32"/>
        <v>Outpatient-H4AF-SAME DAY SURGERY</v>
      </c>
      <c r="O2082">
        <f>COUNTIF([1]BriansMasterCategoryDefinitionL!$F$2:$F$525,N2082)</f>
        <v>1</v>
      </c>
    </row>
    <row r="2083" spans="1:15" hidden="1" x14ac:dyDescent="0.25">
      <c r="A2083" s="1">
        <v>17</v>
      </c>
      <c r="B2083" t="s">
        <v>1053</v>
      </c>
      <c r="C2083" s="3" t="s">
        <v>1290</v>
      </c>
      <c r="D2083" s="3"/>
      <c r="E2083" s="1">
        <v>2522</v>
      </c>
      <c r="F2083" s="1">
        <v>16</v>
      </c>
      <c r="G2083" s="1">
        <v>16404</v>
      </c>
      <c r="H2083" s="1">
        <v>11487</v>
      </c>
      <c r="I2083" s="1">
        <v>5879</v>
      </c>
      <c r="J2083" s="1" t="s">
        <v>334</v>
      </c>
      <c r="K2083" t="s">
        <v>644</v>
      </c>
      <c r="L2083" t="s">
        <v>387</v>
      </c>
      <c r="M2083" t="s">
        <v>387</v>
      </c>
      <c r="N2083" t="str">
        <f t="shared" si="32"/>
        <v>Outpatient-H4AM-SAME DAY SURGERY</v>
      </c>
      <c r="O2083">
        <f>COUNTIF([1]BriansMasterCategoryDefinitionL!$F$2:$F$525,N2083)</f>
        <v>1</v>
      </c>
    </row>
    <row r="2084" spans="1:15" hidden="1" x14ac:dyDescent="0.25">
      <c r="A2084" s="1">
        <v>17</v>
      </c>
      <c r="B2084" t="s">
        <v>1053</v>
      </c>
      <c r="C2084" s="3" t="s">
        <v>1290</v>
      </c>
      <c r="D2084" s="3"/>
      <c r="E2084" s="1">
        <v>2522</v>
      </c>
      <c r="F2084" s="1">
        <v>16</v>
      </c>
      <c r="G2084" s="1">
        <v>16405</v>
      </c>
      <c r="H2084" s="1">
        <v>11476</v>
      </c>
      <c r="I2084" s="1">
        <v>11476</v>
      </c>
      <c r="J2084" s="1" t="s">
        <v>330</v>
      </c>
      <c r="K2084" t="s">
        <v>1059</v>
      </c>
      <c r="L2084" t="s">
        <v>387</v>
      </c>
      <c r="M2084" t="s">
        <v>387</v>
      </c>
      <c r="N2084" t="str">
        <f t="shared" si="32"/>
        <v>Outpatient-H4AA-SAME DAY SURGERY</v>
      </c>
      <c r="O2084">
        <f>COUNTIF([1]BriansMasterCategoryDefinitionL!$F$2:$F$525,N2084)</f>
        <v>1</v>
      </c>
    </row>
    <row r="2085" spans="1:15" hidden="1" x14ac:dyDescent="0.25">
      <c r="A2085" s="1">
        <v>17</v>
      </c>
      <c r="B2085" t="s">
        <v>1053</v>
      </c>
      <c r="C2085" s="3" t="s">
        <v>1290</v>
      </c>
      <c r="D2085" s="3"/>
      <c r="E2085" s="1">
        <v>2522</v>
      </c>
      <c r="F2085" s="1">
        <v>16</v>
      </c>
      <c r="G2085" s="1">
        <v>16406</v>
      </c>
      <c r="H2085" s="1">
        <v>260</v>
      </c>
      <c r="I2085" s="1">
        <v>11492</v>
      </c>
      <c r="J2085" s="1" t="s">
        <v>308</v>
      </c>
      <c r="K2085" t="s">
        <v>309</v>
      </c>
      <c r="L2085" t="s">
        <v>387</v>
      </c>
      <c r="M2085" t="s">
        <v>387</v>
      </c>
      <c r="N2085" t="str">
        <f t="shared" si="32"/>
        <v>Outpatient-H8A-SAME DAY SURGERY</v>
      </c>
      <c r="O2085">
        <f>COUNTIF([1]BriansMasterCategoryDefinitionL!$F$2:$F$525,N2085)</f>
        <v>1</v>
      </c>
    </row>
    <row r="2086" spans="1:15" hidden="1" x14ac:dyDescent="0.25">
      <c r="A2086" s="1">
        <v>17</v>
      </c>
      <c r="B2086" t="s">
        <v>1053</v>
      </c>
      <c r="C2086" s="3" t="s">
        <v>1290</v>
      </c>
      <c r="D2086" s="3"/>
      <c r="E2086" s="1">
        <v>2522</v>
      </c>
      <c r="F2086" s="1">
        <v>16</v>
      </c>
      <c r="G2086" s="1">
        <v>16407</v>
      </c>
      <c r="H2086" s="1">
        <v>11498</v>
      </c>
      <c r="I2086" s="1">
        <v>11498</v>
      </c>
      <c r="J2086" s="1" t="s">
        <v>225</v>
      </c>
      <c r="K2086" t="s">
        <v>336</v>
      </c>
      <c r="L2086" t="s">
        <v>387</v>
      </c>
      <c r="M2086" t="s">
        <v>387</v>
      </c>
      <c r="N2086" t="str">
        <f t="shared" si="32"/>
        <v>Outpatient-H3-SAME DAY SURGERY</v>
      </c>
      <c r="O2086">
        <f>COUNTIF([1]BriansMasterCategoryDefinitionL!$F$2:$F$525,N2086)</f>
        <v>1</v>
      </c>
    </row>
    <row r="2087" spans="1:15" hidden="1" x14ac:dyDescent="0.25">
      <c r="A2087" s="1">
        <v>17</v>
      </c>
      <c r="B2087" t="s">
        <v>1053</v>
      </c>
      <c r="C2087" s="3" t="s">
        <v>1290</v>
      </c>
      <c r="D2087" s="3"/>
      <c r="E2087" s="1">
        <v>2522</v>
      </c>
      <c r="F2087" s="1">
        <v>16</v>
      </c>
      <c r="G2087" s="1">
        <v>11481</v>
      </c>
      <c r="H2087" s="1">
        <v>11481</v>
      </c>
      <c r="I2087" s="1">
        <v>5885</v>
      </c>
      <c r="J2087" s="1" t="s">
        <v>231</v>
      </c>
      <c r="K2087" t="s">
        <v>345</v>
      </c>
      <c r="L2087" t="s">
        <v>314</v>
      </c>
      <c r="M2087" t="s">
        <v>314</v>
      </c>
      <c r="N2087" t="str">
        <f t="shared" si="32"/>
        <v>Outpatient-H30-Overall Rating</v>
      </c>
      <c r="O2087">
        <f>COUNTIF([1]BriansMasterCategoryDefinitionL!$F$2:$F$525,N2087)</f>
        <v>0</v>
      </c>
    </row>
    <row r="2088" spans="1:15" hidden="1" x14ac:dyDescent="0.25">
      <c r="A2088" s="1">
        <v>17</v>
      </c>
      <c r="B2088" t="s">
        <v>1053</v>
      </c>
      <c r="C2088" s="3" t="s">
        <v>1290</v>
      </c>
      <c r="D2088" s="3"/>
      <c r="E2088" s="1">
        <v>2522</v>
      </c>
      <c r="F2088" s="1">
        <v>16</v>
      </c>
      <c r="G2088" s="1">
        <v>11482</v>
      </c>
      <c r="H2088" s="1">
        <v>11482</v>
      </c>
      <c r="I2088" s="1">
        <v>5886</v>
      </c>
      <c r="J2088" s="1" t="s">
        <v>252</v>
      </c>
      <c r="K2088" t="s">
        <v>346</v>
      </c>
      <c r="L2088" t="s">
        <v>314</v>
      </c>
      <c r="M2088" t="s">
        <v>314</v>
      </c>
      <c r="N2088" t="str">
        <f t="shared" si="32"/>
        <v>Outpatient-H17-Overall Rating</v>
      </c>
      <c r="O2088">
        <f>COUNTIF([1]BriansMasterCategoryDefinitionL!$F$2:$F$525,N2088)</f>
        <v>0</v>
      </c>
    </row>
    <row r="2089" spans="1:15" hidden="1" x14ac:dyDescent="0.25">
      <c r="A2089" s="1">
        <v>17</v>
      </c>
      <c r="B2089" t="s">
        <v>1053</v>
      </c>
      <c r="C2089" s="3" t="s">
        <v>1290</v>
      </c>
      <c r="D2089" s="3"/>
      <c r="E2089" s="1">
        <v>2522</v>
      </c>
      <c r="F2089" s="1">
        <v>16</v>
      </c>
      <c r="G2089" s="1">
        <v>22410</v>
      </c>
      <c r="H2089" s="1">
        <v>22410</v>
      </c>
      <c r="I2089" s="1">
        <v>22410</v>
      </c>
      <c r="J2089" s="1" t="s">
        <v>1062</v>
      </c>
      <c r="K2089" t="s">
        <v>1063</v>
      </c>
      <c r="L2089" t="s">
        <v>635</v>
      </c>
      <c r="M2089" t="s">
        <v>635</v>
      </c>
      <c r="N2089" t="str">
        <f t="shared" si="32"/>
        <v>Outpatient-H7LH-Additional Items</v>
      </c>
      <c r="O2089">
        <f>COUNTIF([1]BriansMasterCategoryDefinitionL!$F$2:$F$525,N2089)</f>
        <v>0</v>
      </c>
    </row>
    <row r="2090" spans="1:15" hidden="1" x14ac:dyDescent="0.25">
      <c r="A2090" s="1">
        <v>17</v>
      </c>
      <c r="B2090" t="s">
        <v>1053</v>
      </c>
      <c r="C2090" s="3" t="s">
        <v>1290</v>
      </c>
      <c r="D2090" s="3"/>
      <c r="E2090" s="1">
        <v>2522</v>
      </c>
      <c r="F2090" s="1">
        <v>16</v>
      </c>
      <c r="G2090" s="1">
        <v>21477</v>
      </c>
      <c r="H2090" s="1">
        <v>21477</v>
      </c>
      <c r="I2090" s="1">
        <v>539</v>
      </c>
      <c r="J2090" s="1" t="s">
        <v>1064</v>
      </c>
      <c r="K2090" t="s">
        <v>1065</v>
      </c>
      <c r="L2090" t="s">
        <v>635</v>
      </c>
      <c r="M2090" t="s">
        <v>635</v>
      </c>
      <c r="N2090" t="str">
        <f t="shared" si="32"/>
        <v>Outpatient-H7AS-Additional Items</v>
      </c>
      <c r="O2090">
        <f>COUNTIF([1]BriansMasterCategoryDefinitionL!$F$2:$F$525,N2090)</f>
        <v>0</v>
      </c>
    </row>
    <row r="2091" spans="1:15" hidden="1" x14ac:dyDescent="0.25">
      <c r="A2091" s="1">
        <v>17</v>
      </c>
      <c r="B2091" t="s">
        <v>1053</v>
      </c>
      <c r="C2091" s="3" t="s">
        <v>1290</v>
      </c>
      <c r="D2091" s="3"/>
      <c r="E2091" s="1">
        <v>2522</v>
      </c>
      <c r="F2091" s="1">
        <v>16</v>
      </c>
      <c r="G2091" s="1">
        <v>21478</v>
      </c>
      <c r="H2091" s="1">
        <v>21478</v>
      </c>
      <c r="I2091" s="1">
        <v>536</v>
      </c>
      <c r="J2091" s="1" t="s">
        <v>838</v>
      </c>
      <c r="K2091" t="s">
        <v>1066</v>
      </c>
      <c r="L2091" t="s">
        <v>635</v>
      </c>
      <c r="M2091" t="s">
        <v>635</v>
      </c>
      <c r="N2091" t="str">
        <f t="shared" si="32"/>
        <v>Outpatient-H7LS-Additional Items</v>
      </c>
      <c r="O2091">
        <f>COUNTIF([1]BriansMasterCategoryDefinitionL!$F$2:$F$525,N2091)</f>
        <v>0</v>
      </c>
    </row>
    <row r="2092" spans="1:15" hidden="1" x14ac:dyDescent="0.25">
      <c r="A2092" s="1">
        <v>17</v>
      </c>
      <c r="B2092" t="s">
        <v>1053</v>
      </c>
      <c r="C2092" s="3" t="s">
        <v>1290</v>
      </c>
      <c r="D2092" s="3"/>
      <c r="E2092" s="1">
        <v>2354</v>
      </c>
      <c r="F2092" s="1">
        <v>8</v>
      </c>
      <c r="G2092" s="1">
        <v>22409</v>
      </c>
      <c r="H2092" s="1">
        <v>22409</v>
      </c>
      <c r="I2092" s="1">
        <v>240</v>
      </c>
      <c r="J2092" s="1" t="s">
        <v>391</v>
      </c>
      <c r="K2092" t="s">
        <v>392</v>
      </c>
      <c r="L2092" t="s">
        <v>320</v>
      </c>
      <c r="M2092" t="s">
        <v>320</v>
      </c>
      <c r="N2092" t="str">
        <f t="shared" si="32"/>
        <v>Outpatient-H1MP-SCHEDULING/REGISTRATION</v>
      </c>
      <c r="O2092">
        <f>COUNTIF([1]BriansMasterCategoryDefinitionL!$F$2:$F$525,N2092)</f>
        <v>0</v>
      </c>
    </row>
    <row r="2093" spans="1:15" hidden="1" x14ac:dyDescent="0.25">
      <c r="A2093" s="1">
        <v>17</v>
      </c>
      <c r="B2093" t="s">
        <v>1053</v>
      </c>
      <c r="C2093" s="3" t="s">
        <v>1290</v>
      </c>
      <c r="D2093" s="3"/>
      <c r="E2093" s="1">
        <v>2354</v>
      </c>
      <c r="F2093" s="1">
        <v>8</v>
      </c>
      <c r="G2093" s="1">
        <v>14169</v>
      </c>
      <c r="H2093" s="1">
        <v>14169</v>
      </c>
      <c r="I2093" s="1">
        <v>14169</v>
      </c>
      <c r="J2093" s="1" t="s">
        <v>678</v>
      </c>
      <c r="K2093" t="s">
        <v>679</v>
      </c>
      <c r="L2093" t="s">
        <v>320</v>
      </c>
      <c r="M2093" t="s">
        <v>320</v>
      </c>
      <c r="N2093" t="str">
        <f t="shared" si="32"/>
        <v>Outpatient-H10J-SCHEDULING/REGISTRATION</v>
      </c>
      <c r="O2093">
        <f>COUNTIF([1]BriansMasterCategoryDefinitionL!$F$2:$F$525,N2093)</f>
        <v>0</v>
      </c>
    </row>
    <row r="2094" spans="1:15" hidden="1" x14ac:dyDescent="0.25">
      <c r="A2094" s="1">
        <v>17</v>
      </c>
      <c r="B2094" t="s">
        <v>1053</v>
      </c>
      <c r="C2094" s="3" t="s">
        <v>1290</v>
      </c>
      <c r="D2094" s="3"/>
      <c r="E2094" s="1">
        <v>2354</v>
      </c>
      <c r="F2094" s="1">
        <v>8</v>
      </c>
      <c r="G2094" s="1">
        <v>16612</v>
      </c>
      <c r="H2094" s="1">
        <v>16612</v>
      </c>
      <c r="I2094" s="1">
        <v>16612</v>
      </c>
      <c r="J2094" s="1" t="s">
        <v>680</v>
      </c>
      <c r="K2094" t="s">
        <v>681</v>
      </c>
      <c r="L2094" t="s">
        <v>320</v>
      </c>
      <c r="M2094" t="s">
        <v>320</v>
      </c>
      <c r="N2094" t="str">
        <f t="shared" si="32"/>
        <v>Outpatient-H1H-SCHEDULING/REGISTRATION</v>
      </c>
      <c r="O2094">
        <f>COUNTIF([1]BriansMasterCategoryDefinitionL!$F$2:$F$525,N2094)</f>
        <v>0</v>
      </c>
    </row>
    <row r="2095" spans="1:15" hidden="1" x14ac:dyDescent="0.25">
      <c r="A2095" s="1">
        <v>17</v>
      </c>
      <c r="B2095" t="s">
        <v>1053</v>
      </c>
      <c r="C2095" s="3" t="s">
        <v>1290</v>
      </c>
      <c r="D2095" s="3"/>
      <c r="E2095" s="1">
        <v>2354</v>
      </c>
      <c r="F2095" s="1">
        <v>8</v>
      </c>
      <c r="G2095" s="1">
        <v>16613</v>
      </c>
      <c r="H2095" s="1">
        <v>16613</v>
      </c>
      <c r="I2095" s="1">
        <v>16613</v>
      </c>
      <c r="J2095" s="1" t="s">
        <v>682</v>
      </c>
      <c r="K2095" t="s">
        <v>683</v>
      </c>
      <c r="L2095" t="s">
        <v>320</v>
      </c>
      <c r="M2095" t="s">
        <v>320</v>
      </c>
      <c r="N2095" t="str">
        <f t="shared" si="32"/>
        <v>Outpatient-H1O-SCHEDULING/REGISTRATION</v>
      </c>
      <c r="O2095">
        <f>COUNTIF([1]BriansMasterCategoryDefinitionL!$F$2:$F$525,N2095)</f>
        <v>0</v>
      </c>
    </row>
    <row r="2096" spans="1:15" hidden="1" x14ac:dyDescent="0.25">
      <c r="A2096" s="1">
        <v>17</v>
      </c>
      <c r="B2096" t="s">
        <v>1053</v>
      </c>
      <c r="C2096" s="3" t="s">
        <v>1290</v>
      </c>
      <c r="D2096" s="3"/>
      <c r="E2096" s="1">
        <v>2354</v>
      </c>
      <c r="F2096" s="1">
        <v>8</v>
      </c>
      <c r="G2096" s="1">
        <v>16397</v>
      </c>
      <c r="H2096" s="1">
        <v>11618</v>
      </c>
      <c r="I2096" s="1">
        <v>11618</v>
      </c>
      <c r="J2096" s="1" t="s">
        <v>318</v>
      </c>
      <c r="K2096" t="s">
        <v>319</v>
      </c>
      <c r="L2096" t="s">
        <v>320</v>
      </c>
      <c r="M2096" t="s">
        <v>320</v>
      </c>
      <c r="N2096" t="str">
        <f t="shared" si="32"/>
        <v>Outpatient-H1D-SCHEDULING/REGISTRATION</v>
      </c>
      <c r="O2096">
        <f>COUNTIF([1]BriansMasterCategoryDefinitionL!$F$2:$F$525,N2096)</f>
        <v>1</v>
      </c>
    </row>
    <row r="2097" spans="1:15" hidden="1" x14ac:dyDescent="0.25">
      <c r="A2097" s="1">
        <v>17</v>
      </c>
      <c r="B2097" t="s">
        <v>1053</v>
      </c>
      <c r="C2097" s="3" t="s">
        <v>1290</v>
      </c>
      <c r="D2097" s="3"/>
      <c r="E2097" s="1">
        <v>2354</v>
      </c>
      <c r="F2097" s="1">
        <v>8</v>
      </c>
      <c r="G2097" s="1">
        <v>16398</v>
      </c>
      <c r="H2097" s="1">
        <v>14138</v>
      </c>
      <c r="I2097" s="1">
        <v>14138</v>
      </c>
      <c r="J2097" s="1" t="s">
        <v>321</v>
      </c>
      <c r="K2097" t="s">
        <v>322</v>
      </c>
      <c r="L2097" t="s">
        <v>320</v>
      </c>
      <c r="M2097" t="s">
        <v>320</v>
      </c>
      <c r="N2097" t="str">
        <f t="shared" si="32"/>
        <v>Outpatient-H1B-SCHEDULING/REGISTRATION</v>
      </c>
      <c r="O2097">
        <f>COUNTIF([1]BriansMasterCategoryDefinitionL!$F$2:$F$525,N2097)</f>
        <v>1</v>
      </c>
    </row>
    <row r="2098" spans="1:15" hidden="1" x14ac:dyDescent="0.25">
      <c r="A2098" s="1">
        <v>17</v>
      </c>
      <c r="B2098" t="s">
        <v>1053</v>
      </c>
      <c r="C2098" s="3" t="s">
        <v>1290</v>
      </c>
      <c r="D2098" s="3"/>
      <c r="E2098" s="1">
        <v>2354</v>
      </c>
      <c r="F2098" s="1">
        <v>8</v>
      </c>
      <c r="G2098" s="1">
        <v>16399</v>
      </c>
      <c r="H2098" s="1">
        <v>11475</v>
      </c>
      <c r="I2098" s="1">
        <v>11475</v>
      </c>
      <c r="J2098" s="1" t="s">
        <v>326</v>
      </c>
      <c r="K2098" t="s">
        <v>327</v>
      </c>
      <c r="L2098" t="s">
        <v>300</v>
      </c>
      <c r="M2098" t="s">
        <v>300</v>
      </c>
      <c r="N2098" t="str">
        <f t="shared" si="32"/>
        <v>Outpatient-H4WW-CARE FROM STAFF</v>
      </c>
      <c r="O2098">
        <f>COUNTIF([1]BriansMasterCategoryDefinitionL!$F$2:$F$525,N2098)</f>
        <v>1</v>
      </c>
    </row>
    <row r="2099" spans="1:15" hidden="1" x14ac:dyDescent="0.25">
      <c r="A2099" s="1">
        <v>17</v>
      </c>
      <c r="B2099" t="s">
        <v>1053</v>
      </c>
      <c r="C2099" s="3" t="s">
        <v>1290</v>
      </c>
      <c r="D2099" s="3"/>
      <c r="E2099" s="1">
        <v>2354</v>
      </c>
      <c r="F2099" s="1">
        <v>8</v>
      </c>
      <c r="G2099" s="1">
        <v>16400</v>
      </c>
      <c r="H2099" s="1">
        <v>11478</v>
      </c>
      <c r="I2099" s="1">
        <v>11478</v>
      </c>
      <c r="J2099" s="1" t="s">
        <v>328</v>
      </c>
      <c r="K2099" t="s">
        <v>386</v>
      </c>
      <c r="L2099" t="s">
        <v>300</v>
      </c>
      <c r="M2099" t="s">
        <v>300</v>
      </c>
      <c r="N2099" t="str">
        <f t="shared" si="32"/>
        <v>Outpatient-H2-CARE FROM STAFF</v>
      </c>
      <c r="O2099">
        <f>COUNTIF([1]BriansMasterCategoryDefinitionL!$F$2:$F$525,N2099)</f>
        <v>1</v>
      </c>
    </row>
    <row r="2100" spans="1:15" hidden="1" x14ac:dyDescent="0.25">
      <c r="A2100" s="1">
        <v>17</v>
      </c>
      <c r="B2100" t="s">
        <v>1053</v>
      </c>
      <c r="C2100" s="3" t="s">
        <v>1290</v>
      </c>
      <c r="D2100" s="3"/>
      <c r="E2100" s="1">
        <v>2354</v>
      </c>
      <c r="F2100" s="1">
        <v>8</v>
      </c>
      <c r="G2100" s="1">
        <v>16104</v>
      </c>
      <c r="H2100" s="1">
        <v>16104</v>
      </c>
      <c r="I2100" s="1">
        <v>5863</v>
      </c>
      <c r="J2100" s="1" t="s">
        <v>235</v>
      </c>
      <c r="K2100" t="s">
        <v>323</v>
      </c>
      <c r="L2100" t="s">
        <v>300</v>
      </c>
      <c r="M2100" t="s">
        <v>300</v>
      </c>
      <c r="N2100" t="str">
        <f t="shared" si="32"/>
        <v>Outpatient-H2C-CARE FROM STAFF</v>
      </c>
      <c r="O2100">
        <f>COUNTIF([1]BriansMasterCategoryDefinitionL!$F$2:$F$525,N2100)</f>
        <v>1</v>
      </c>
    </row>
    <row r="2101" spans="1:15" hidden="1" x14ac:dyDescent="0.25">
      <c r="A2101" s="1">
        <v>17</v>
      </c>
      <c r="B2101" t="s">
        <v>1053</v>
      </c>
      <c r="C2101" s="3" t="s">
        <v>1290</v>
      </c>
      <c r="D2101" s="3"/>
      <c r="E2101" s="1">
        <v>2354</v>
      </c>
      <c r="F2101" s="1">
        <v>8</v>
      </c>
      <c r="G2101" s="1">
        <v>16105</v>
      </c>
      <c r="H2101" s="1">
        <v>16105</v>
      </c>
      <c r="I2101" s="1">
        <v>5864</v>
      </c>
      <c r="J2101" s="1" t="s">
        <v>184</v>
      </c>
      <c r="K2101" t="s">
        <v>324</v>
      </c>
      <c r="L2101" t="s">
        <v>300</v>
      </c>
      <c r="M2101" t="s">
        <v>300</v>
      </c>
      <c r="N2101" t="str">
        <f t="shared" si="32"/>
        <v>Outpatient-H2O-CARE FROM STAFF</v>
      </c>
      <c r="O2101">
        <f>COUNTIF([1]BriansMasterCategoryDefinitionL!$F$2:$F$525,N2101)</f>
        <v>1</v>
      </c>
    </row>
    <row r="2102" spans="1:15" hidden="1" x14ac:dyDescent="0.25">
      <c r="A2102" s="1">
        <v>17</v>
      </c>
      <c r="B2102" t="s">
        <v>1053</v>
      </c>
      <c r="C2102" s="3" t="s">
        <v>1290</v>
      </c>
      <c r="D2102" s="3"/>
      <c r="E2102" s="1">
        <v>2354</v>
      </c>
      <c r="F2102" s="1">
        <v>8</v>
      </c>
      <c r="G2102" s="1">
        <v>16106</v>
      </c>
      <c r="H2102" s="1">
        <v>16106</v>
      </c>
      <c r="I2102" s="1">
        <v>5865</v>
      </c>
      <c r="J2102" s="1" t="s">
        <v>186</v>
      </c>
      <c r="K2102" t="s">
        <v>325</v>
      </c>
      <c r="L2102" t="s">
        <v>300</v>
      </c>
      <c r="M2102" t="s">
        <v>300</v>
      </c>
      <c r="N2102" t="str">
        <f t="shared" si="32"/>
        <v>Outpatient-H2J-CARE FROM STAFF</v>
      </c>
      <c r="O2102">
        <f>COUNTIF([1]BriansMasterCategoryDefinitionL!$F$2:$F$525,N2102)</f>
        <v>1</v>
      </c>
    </row>
    <row r="2103" spans="1:15" hidden="1" x14ac:dyDescent="0.25">
      <c r="A2103" s="1">
        <v>17</v>
      </c>
      <c r="B2103" t="s">
        <v>1053</v>
      </c>
      <c r="C2103" s="3" t="s">
        <v>1290</v>
      </c>
      <c r="D2103" s="3"/>
      <c r="E2103" s="1">
        <v>2354</v>
      </c>
      <c r="F2103" s="1">
        <v>8</v>
      </c>
      <c r="G2103" s="1">
        <v>16107</v>
      </c>
      <c r="H2103" s="1">
        <v>11477</v>
      </c>
      <c r="I2103" s="1">
        <v>11477</v>
      </c>
      <c r="J2103" s="1" t="s">
        <v>337</v>
      </c>
      <c r="K2103" t="s">
        <v>1054</v>
      </c>
      <c r="L2103" t="s">
        <v>300</v>
      </c>
      <c r="M2103" t="s">
        <v>300</v>
      </c>
      <c r="N2103" t="str">
        <f t="shared" si="32"/>
        <v>Outpatient-H5C-CARE FROM STAFF</v>
      </c>
      <c r="O2103">
        <f>COUNTIF([1]BriansMasterCategoryDefinitionL!$F$2:$F$525,N2103)</f>
        <v>1</v>
      </c>
    </row>
    <row r="2104" spans="1:15" hidden="1" x14ac:dyDescent="0.25">
      <c r="A2104" s="1">
        <v>17</v>
      </c>
      <c r="B2104" t="s">
        <v>1053</v>
      </c>
      <c r="C2104" s="3" t="s">
        <v>1290</v>
      </c>
      <c r="D2104" s="3"/>
      <c r="E2104" s="1">
        <v>2354</v>
      </c>
      <c r="F2104" s="1">
        <v>8</v>
      </c>
      <c r="G2104" s="1">
        <v>16615</v>
      </c>
      <c r="H2104" s="1">
        <v>16615</v>
      </c>
      <c r="I2104" s="1">
        <v>16615</v>
      </c>
      <c r="J2104" s="1" t="s">
        <v>684</v>
      </c>
      <c r="K2104" t="s">
        <v>685</v>
      </c>
      <c r="L2104" t="s">
        <v>300</v>
      </c>
      <c r="M2104" t="s">
        <v>300</v>
      </c>
      <c r="N2104" t="str">
        <f t="shared" si="32"/>
        <v>Outpatient-H2A-CARE FROM STAFF</v>
      </c>
      <c r="O2104">
        <f>COUNTIF([1]BriansMasterCategoryDefinitionL!$F$2:$F$525,N2104)</f>
        <v>0</v>
      </c>
    </row>
    <row r="2105" spans="1:15" hidden="1" x14ac:dyDescent="0.25">
      <c r="A2105" s="1">
        <v>17</v>
      </c>
      <c r="B2105" t="s">
        <v>1053</v>
      </c>
      <c r="C2105" s="3" t="s">
        <v>1290</v>
      </c>
      <c r="D2105" s="3"/>
      <c r="E2105" s="1">
        <v>2354</v>
      </c>
      <c r="F2105" s="1">
        <v>8</v>
      </c>
      <c r="G2105" s="1">
        <v>16641</v>
      </c>
      <c r="H2105" s="1">
        <v>15713</v>
      </c>
      <c r="I2105" s="1">
        <v>15713</v>
      </c>
      <c r="J2105" s="1" t="s">
        <v>686</v>
      </c>
      <c r="K2105" t="s">
        <v>687</v>
      </c>
      <c r="L2105" t="s">
        <v>300</v>
      </c>
      <c r="M2105" t="s">
        <v>300</v>
      </c>
      <c r="N2105" t="str">
        <f t="shared" si="32"/>
        <v>Outpatient-H4B-CARE FROM STAFF</v>
      </c>
      <c r="O2105">
        <f>COUNTIF([1]BriansMasterCategoryDefinitionL!$F$2:$F$525,N2105)</f>
        <v>0</v>
      </c>
    </row>
    <row r="2106" spans="1:15" hidden="1" x14ac:dyDescent="0.25">
      <c r="A2106" s="1">
        <v>17</v>
      </c>
      <c r="B2106" t="s">
        <v>1053</v>
      </c>
      <c r="C2106" s="3" t="s">
        <v>1290</v>
      </c>
      <c r="D2106" s="3"/>
      <c r="E2106" s="1">
        <v>2354</v>
      </c>
      <c r="F2106" s="1">
        <v>8</v>
      </c>
      <c r="G2106" s="1">
        <v>21975</v>
      </c>
      <c r="H2106" s="1">
        <v>21975</v>
      </c>
      <c r="I2106" s="1">
        <v>21975</v>
      </c>
      <c r="J2106" s="1" t="s">
        <v>676</v>
      </c>
      <c r="K2106" t="s">
        <v>677</v>
      </c>
      <c r="L2106" t="s">
        <v>300</v>
      </c>
      <c r="M2106" t="s">
        <v>300</v>
      </c>
      <c r="N2106" t="str">
        <f t="shared" si="32"/>
        <v>Outpatient-H4NN-CARE FROM STAFF</v>
      </c>
      <c r="O2106">
        <f>COUNTIF([1]BriansMasterCategoryDefinitionL!$F$2:$F$525,N2106)</f>
        <v>0</v>
      </c>
    </row>
    <row r="2107" spans="1:15" hidden="1" x14ac:dyDescent="0.25">
      <c r="A2107" s="1">
        <v>17</v>
      </c>
      <c r="B2107" t="s">
        <v>1053</v>
      </c>
      <c r="C2107" s="3" t="s">
        <v>1290</v>
      </c>
      <c r="D2107" s="3"/>
      <c r="E2107" s="1">
        <v>2354</v>
      </c>
      <c r="F2107" s="1">
        <v>8</v>
      </c>
      <c r="G2107" s="1">
        <v>16108</v>
      </c>
      <c r="H2107" s="1">
        <v>16108</v>
      </c>
      <c r="I2107" s="1">
        <v>16108</v>
      </c>
      <c r="J2107" s="1" t="s">
        <v>295</v>
      </c>
      <c r="K2107" t="s">
        <v>296</v>
      </c>
      <c r="L2107" t="s">
        <v>266</v>
      </c>
      <c r="M2107" t="s">
        <v>266</v>
      </c>
      <c r="N2107" t="str">
        <f t="shared" si="32"/>
        <v>Outpatient-H5D-WAIT TIME</v>
      </c>
      <c r="O2107">
        <f>COUNTIF([1]BriansMasterCategoryDefinitionL!$F$2:$F$525,N2107)</f>
        <v>1</v>
      </c>
    </row>
    <row r="2108" spans="1:15" hidden="1" x14ac:dyDescent="0.25">
      <c r="A2108" s="1">
        <v>17</v>
      </c>
      <c r="B2108" t="s">
        <v>1053</v>
      </c>
      <c r="C2108" s="3" t="s">
        <v>1290</v>
      </c>
      <c r="D2108" s="3"/>
      <c r="E2108" s="1">
        <v>2354</v>
      </c>
      <c r="F2108" s="1">
        <v>8</v>
      </c>
      <c r="G2108" s="1">
        <v>16109</v>
      </c>
      <c r="H2108" s="1">
        <v>513</v>
      </c>
      <c r="I2108" s="1">
        <v>15716</v>
      </c>
      <c r="J2108" s="1" t="s">
        <v>339</v>
      </c>
      <c r="K2108" t="s">
        <v>340</v>
      </c>
      <c r="L2108" t="s">
        <v>341</v>
      </c>
      <c r="M2108" t="s">
        <v>341</v>
      </c>
      <c r="N2108" t="str">
        <f t="shared" si="32"/>
        <v>Outpatient-H6F-FACILITY</v>
      </c>
      <c r="O2108">
        <f>COUNTIF([1]BriansMasterCategoryDefinitionL!$F$2:$F$525,N2108)</f>
        <v>1</v>
      </c>
    </row>
    <row r="2109" spans="1:15" hidden="1" x14ac:dyDescent="0.25">
      <c r="A2109" s="1">
        <v>17</v>
      </c>
      <c r="B2109" t="s">
        <v>1053</v>
      </c>
      <c r="C2109" s="3" t="s">
        <v>1290</v>
      </c>
      <c r="D2109" s="3"/>
      <c r="E2109" s="1">
        <v>2354</v>
      </c>
      <c r="F2109" s="1">
        <v>8</v>
      </c>
      <c r="G2109" s="1">
        <v>16401</v>
      </c>
      <c r="H2109" s="1">
        <v>14139</v>
      </c>
      <c r="I2109" s="1">
        <v>14139</v>
      </c>
      <c r="J2109" s="1" t="s">
        <v>342</v>
      </c>
      <c r="K2109" t="s">
        <v>289</v>
      </c>
      <c r="L2109" t="s">
        <v>341</v>
      </c>
      <c r="M2109" t="s">
        <v>341</v>
      </c>
      <c r="N2109" t="str">
        <f t="shared" si="32"/>
        <v>Outpatient-H6AA-FACILITY</v>
      </c>
      <c r="O2109">
        <f>COUNTIF([1]BriansMasterCategoryDefinitionL!$F$2:$F$525,N2109)</f>
        <v>1</v>
      </c>
    </row>
    <row r="2110" spans="1:15" hidden="1" x14ac:dyDescent="0.25">
      <c r="A2110" s="1">
        <v>17</v>
      </c>
      <c r="B2110" t="s">
        <v>1053</v>
      </c>
      <c r="C2110" s="3" t="s">
        <v>1290</v>
      </c>
      <c r="D2110" s="3"/>
      <c r="E2110" s="1">
        <v>2354</v>
      </c>
      <c r="F2110" s="1">
        <v>8</v>
      </c>
      <c r="G2110" s="1">
        <v>22388</v>
      </c>
      <c r="H2110" s="1">
        <v>22388</v>
      </c>
      <c r="I2110" s="1">
        <v>19394</v>
      </c>
      <c r="J2110" s="1" t="s">
        <v>688</v>
      </c>
      <c r="K2110" t="s">
        <v>689</v>
      </c>
      <c r="L2110" t="s">
        <v>341</v>
      </c>
      <c r="M2110" t="s">
        <v>341</v>
      </c>
      <c r="N2110" t="str">
        <f t="shared" si="32"/>
        <v>Outpatient-H6G-FACILITY</v>
      </c>
      <c r="O2110">
        <f>COUNTIF([1]BriansMasterCategoryDefinitionL!$F$2:$F$525,N2110)</f>
        <v>0</v>
      </c>
    </row>
    <row r="2111" spans="1:15" hidden="1" x14ac:dyDescent="0.25">
      <c r="A2111" s="1">
        <v>17</v>
      </c>
      <c r="B2111" t="s">
        <v>1053</v>
      </c>
      <c r="C2111" s="3" t="s">
        <v>1290</v>
      </c>
      <c r="D2111" s="3"/>
      <c r="E2111" s="1">
        <v>2354</v>
      </c>
      <c r="F2111" s="1">
        <v>8</v>
      </c>
      <c r="G2111" s="1">
        <v>16402</v>
      </c>
      <c r="H2111" s="1">
        <v>13249</v>
      </c>
      <c r="I2111" s="1">
        <v>13249</v>
      </c>
      <c r="J2111" s="1" t="s">
        <v>1056</v>
      </c>
      <c r="K2111" t="s">
        <v>1057</v>
      </c>
      <c r="L2111" t="s">
        <v>1055</v>
      </c>
      <c r="M2111" t="s">
        <v>1055</v>
      </c>
      <c r="N2111" t="str">
        <f t="shared" si="32"/>
        <v>Outpatient-H2ZB-REHAB</v>
      </c>
      <c r="O2111">
        <f>COUNTIF([1]BriansMasterCategoryDefinitionL!$F$2:$F$525,N2111)</f>
        <v>1</v>
      </c>
    </row>
    <row r="2112" spans="1:15" hidden="1" x14ac:dyDescent="0.25">
      <c r="A2112" s="1">
        <v>17</v>
      </c>
      <c r="B2112" t="s">
        <v>1053</v>
      </c>
      <c r="C2112" s="3" t="s">
        <v>1290</v>
      </c>
      <c r="D2112" s="3"/>
      <c r="E2112" s="1">
        <v>2354</v>
      </c>
      <c r="F2112" s="1">
        <v>8</v>
      </c>
      <c r="G2112" s="1">
        <v>16110</v>
      </c>
      <c r="H2112" s="1">
        <v>16110</v>
      </c>
      <c r="I2112" s="1">
        <v>16627</v>
      </c>
      <c r="J2112" s="1" t="s">
        <v>1019</v>
      </c>
      <c r="K2112" t="s">
        <v>1020</v>
      </c>
      <c r="L2112" t="s">
        <v>1055</v>
      </c>
      <c r="M2112" t="s">
        <v>1055</v>
      </c>
      <c r="N2112" t="str">
        <f t="shared" si="32"/>
        <v>Outpatient-H2Z-REHAB</v>
      </c>
      <c r="O2112">
        <f>COUNTIF([1]BriansMasterCategoryDefinitionL!$F$2:$F$525,N2112)</f>
        <v>1</v>
      </c>
    </row>
    <row r="2113" spans="1:15" hidden="1" x14ac:dyDescent="0.25">
      <c r="A2113" s="1">
        <v>17</v>
      </c>
      <c r="B2113" t="s">
        <v>1053</v>
      </c>
      <c r="C2113" s="3" t="s">
        <v>1290</v>
      </c>
      <c r="D2113" s="3"/>
      <c r="E2113" s="1">
        <v>2354</v>
      </c>
      <c r="F2113" s="1">
        <v>8</v>
      </c>
      <c r="G2113" s="1">
        <v>16111</v>
      </c>
      <c r="H2113" s="1">
        <v>543</v>
      </c>
      <c r="I2113" s="1">
        <v>11493</v>
      </c>
      <c r="J2113" s="1" t="s">
        <v>343</v>
      </c>
      <c r="K2113" t="s">
        <v>344</v>
      </c>
      <c r="L2113" t="s">
        <v>387</v>
      </c>
      <c r="M2113" t="s">
        <v>387</v>
      </c>
      <c r="N2113" t="str">
        <f t="shared" si="32"/>
        <v>Outpatient-H7X-SAME DAY SURGERY</v>
      </c>
      <c r="O2113">
        <f>COUNTIF([1]BriansMasterCategoryDefinitionL!$F$2:$F$525,N2113)</f>
        <v>1</v>
      </c>
    </row>
    <row r="2114" spans="1:15" hidden="1" x14ac:dyDescent="0.25">
      <c r="A2114" s="1">
        <v>17</v>
      </c>
      <c r="B2114" t="s">
        <v>1053</v>
      </c>
      <c r="C2114" s="3" t="s">
        <v>1290</v>
      </c>
      <c r="D2114" s="3"/>
      <c r="E2114" s="1">
        <v>2354</v>
      </c>
      <c r="F2114" s="1">
        <v>8</v>
      </c>
      <c r="G2114" s="1">
        <v>16403</v>
      </c>
      <c r="H2114" s="1">
        <v>11474</v>
      </c>
      <c r="I2114" s="1">
        <v>5877</v>
      </c>
      <c r="J2114" s="1" t="s">
        <v>332</v>
      </c>
      <c r="K2114" t="s">
        <v>333</v>
      </c>
      <c r="L2114" t="s">
        <v>387</v>
      </c>
      <c r="M2114" t="s">
        <v>387</v>
      </c>
      <c r="N2114" t="str">
        <f t="shared" si="32"/>
        <v>Outpatient-H4AF-SAME DAY SURGERY</v>
      </c>
      <c r="O2114">
        <f>COUNTIF([1]BriansMasterCategoryDefinitionL!$F$2:$F$525,N2114)</f>
        <v>1</v>
      </c>
    </row>
    <row r="2115" spans="1:15" hidden="1" x14ac:dyDescent="0.25">
      <c r="A2115" s="1">
        <v>17</v>
      </c>
      <c r="B2115" t="s">
        <v>1053</v>
      </c>
      <c r="C2115" s="3" t="s">
        <v>1290</v>
      </c>
      <c r="D2115" s="3"/>
      <c r="E2115" s="1">
        <v>2354</v>
      </c>
      <c r="F2115" s="1">
        <v>8</v>
      </c>
      <c r="G2115" s="1">
        <v>16404</v>
      </c>
      <c r="H2115" s="1">
        <v>11487</v>
      </c>
      <c r="I2115" s="1">
        <v>5879</v>
      </c>
      <c r="J2115" s="1" t="s">
        <v>334</v>
      </c>
      <c r="K2115" t="s">
        <v>644</v>
      </c>
      <c r="L2115" t="s">
        <v>387</v>
      </c>
      <c r="M2115" t="s">
        <v>387</v>
      </c>
      <c r="N2115" t="str">
        <f t="shared" ref="N2115:N2178" si="33">CONCATENATE(C2115,"-",J2115,"-",M2115)</f>
        <v>Outpatient-H4AM-SAME DAY SURGERY</v>
      </c>
      <c r="O2115">
        <f>COUNTIF([1]BriansMasterCategoryDefinitionL!$F$2:$F$525,N2115)</f>
        <v>1</v>
      </c>
    </row>
    <row r="2116" spans="1:15" hidden="1" x14ac:dyDescent="0.25">
      <c r="A2116" s="1">
        <v>17</v>
      </c>
      <c r="B2116" t="s">
        <v>1053</v>
      </c>
      <c r="C2116" s="3" t="s">
        <v>1290</v>
      </c>
      <c r="D2116" s="3"/>
      <c r="E2116" s="1">
        <v>2354</v>
      </c>
      <c r="F2116" s="1">
        <v>8</v>
      </c>
      <c r="G2116" s="1">
        <v>16405</v>
      </c>
      <c r="H2116" s="1">
        <v>11476</v>
      </c>
      <c r="I2116" s="1">
        <v>11476</v>
      </c>
      <c r="J2116" s="1" t="s">
        <v>330</v>
      </c>
      <c r="K2116" t="s">
        <v>1059</v>
      </c>
      <c r="L2116" t="s">
        <v>387</v>
      </c>
      <c r="M2116" t="s">
        <v>387</v>
      </c>
      <c r="N2116" t="str">
        <f t="shared" si="33"/>
        <v>Outpatient-H4AA-SAME DAY SURGERY</v>
      </c>
      <c r="O2116">
        <f>COUNTIF([1]BriansMasterCategoryDefinitionL!$F$2:$F$525,N2116)</f>
        <v>1</v>
      </c>
    </row>
    <row r="2117" spans="1:15" hidden="1" x14ac:dyDescent="0.25">
      <c r="A2117" s="1">
        <v>17</v>
      </c>
      <c r="B2117" t="s">
        <v>1053</v>
      </c>
      <c r="C2117" s="3" t="s">
        <v>1290</v>
      </c>
      <c r="D2117" s="3"/>
      <c r="E2117" s="1">
        <v>2354</v>
      </c>
      <c r="F2117" s="1">
        <v>8</v>
      </c>
      <c r="G2117" s="1">
        <v>16406</v>
      </c>
      <c r="H2117" s="1">
        <v>260</v>
      </c>
      <c r="I2117" s="1">
        <v>11492</v>
      </c>
      <c r="J2117" s="1" t="s">
        <v>308</v>
      </c>
      <c r="K2117" t="s">
        <v>309</v>
      </c>
      <c r="L2117" t="s">
        <v>387</v>
      </c>
      <c r="M2117" t="s">
        <v>387</v>
      </c>
      <c r="N2117" t="str">
        <f t="shared" si="33"/>
        <v>Outpatient-H8A-SAME DAY SURGERY</v>
      </c>
      <c r="O2117">
        <f>COUNTIF([1]BriansMasterCategoryDefinitionL!$F$2:$F$525,N2117)</f>
        <v>1</v>
      </c>
    </row>
    <row r="2118" spans="1:15" hidden="1" x14ac:dyDescent="0.25">
      <c r="A2118" s="1">
        <v>17</v>
      </c>
      <c r="B2118" t="s">
        <v>1053</v>
      </c>
      <c r="C2118" s="3" t="s">
        <v>1290</v>
      </c>
      <c r="D2118" s="3"/>
      <c r="E2118" s="1">
        <v>2354</v>
      </c>
      <c r="F2118" s="1">
        <v>8</v>
      </c>
      <c r="G2118" s="1">
        <v>16407</v>
      </c>
      <c r="H2118" s="1">
        <v>11498</v>
      </c>
      <c r="I2118" s="1">
        <v>11498</v>
      </c>
      <c r="J2118" s="1" t="s">
        <v>225</v>
      </c>
      <c r="K2118" t="s">
        <v>336</v>
      </c>
      <c r="L2118" t="s">
        <v>387</v>
      </c>
      <c r="M2118" t="s">
        <v>387</v>
      </c>
      <c r="N2118" t="str">
        <f t="shared" si="33"/>
        <v>Outpatient-H3-SAME DAY SURGERY</v>
      </c>
      <c r="O2118">
        <f>COUNTIF([1]BriansMasterCategoryDefinitionL!$F$2:$F$525,N2118)</f>
        <v>1</v>
      </c>
    </row>
    <row r="2119" spans="1:15" hidden="1" x14ac:dyDescent="0.25">
      <c r="A2119" s="1">
        <v>17</v>
      </c>
      <c r="B2119" t="s">
        <v>1053</v>
      </c>
      <c r="C2119" s="3" t="s">
        <v>1290</v>
      </c>
      <c r="D2119" s="3"/>
      <c r="E2119" s="1">
        <v>2354</v>
      </c>
      <c r="F2119" s="1">
        <v>8</v>
      </c>
      <c r="G2119" s="1">
        <v>11481</v>
      </c>
      <c r="H2119" s="1">
        <v>11481</v>
      </c>
      <c r="I2119" s="1">
        <v>5885</v>
      </c>
      <c r="J2119" s="1" t="s">
        <v>231</v>
      </c>
      <c r="K2119" t="s">
        <v>345</v>
      </c>
      <c r="L2119" t="s">
        <v>314</v>
      </c>
      <c r="M2119" t="s">
        <v>314</v>
      </c>
      <c r="N2119" t="str">
        <f t="shared" si="33"/>
        <v>Outpatient-H30-Overall Rating</v>
      </c>
      <c r="O2119">
        <f>COUNTIF([1]BriansMasterCategoryDefinitionL!$F$2:$F$525,N2119)</f>
        <v>0</v>
      </c>
    </row>
    <row r="2120" spans="1:15" hidden="1" x14ac:dyDescent="0.25">
      <c r="A2120" s="1">
        <v>17</v>
      </c>
      <c r="B2120" t="s">
        <v>1053</v>
      </c>
      <c r="C2120" s="3" t="s">
        <v>1290</v>
      </c>
      <c r="D2120" s="3"/>
      <c r="E2120" s="1">
        <v>2354</v>
      </c>
      <c r="F2120" s="1">
        <v>8</v>
      </c>
      <c r="G2120" s="1">
        <v>11482</v>
      </c>
      <c r="H2120" s="1">
        <v>11482</v>
      </c>
      <c r="I2120" s="1">
        <v>5886</v>
      </c>
      <c r="J2120" s="1" t="s">
        <v>252</v>
      </c>
      <c r="K2120" t="s">
        <v>346</v>
      </c>
      <c r="L2120" t="s">
        <v>314</v>
      </c>
      <c r="M2120" t="s">
        <v>314</v>
      </c>
      <c r="N2120" t="str">
        <f t="shared" si="33"/>
        <v>Outpatient-H17-Overall Rating</v>
      </c>
      <c r="O2120">
        <f>COUNTIF([1]BriansMasterCategoryDefinitionL!$F$2:$F$525,N2120)</f>
        <v>0</v>
      </c>
    </row>
    <row r="2121" spans="1:15" hidden="1" x14ac:dyDescent="0.25">
      <c r="A2121" s="1">
        <v>17</v>
      </c>
      <c r="B2121" t="s">
        <v>1053</v>
      </c>
      <c r="C2121" s="3" t="s">
        <v>1290</v>
      </c>
      <c r="D2121" s="3"/>
      <c r="E2121" s="1">
        <v>2354</v>
      </c>
      <c r="F2121" s="1">
        <v>8</v>
      </c>
      <c r="G2121" s="1">
        <v>21477</v>
      </c>
      <c r="H2121" s="1">
        <v>21477</v>
      </c>
      <c r="I2121" s="1">
        <v>539</v>
      </c>
      <c r="J2121" s="1" t="s">
        <v>1064</v>
      </c>
      <c r="K2121" t="s">
        <v>1065</v>
      </c>
      <c r="L2121" t="s">
        <v>635</v>
      </c>
      <c r="M2121" t="s">
        <v>635</v>
      </c>
      <c r="N2121" t="str">
        <f t="shared" si="33"/>
        <v>Outpatient-H7AS-Additional Items</v>
      </c>
      <c r="O2121">
        <f>COUNTIF([1]BriansMasterCategoryDefinitionL!$F$2:$F$525,N2121)</f>
        <v>0</v>
      </c>
    </row>
    <row r="2122" spans="1:15" hidden="1" x14ac:dyDescent="0.25">
      <c r="A2122" s="1">
        <v>17</v>
      </c>
      <c r="B2122" t="s">
        <v>1053</v>
      </c>
      <c r="C2122" s="3" t="s">
        <v>1290</v>
      </c>
      <c r="D2122" s="3"/>
      <c r="E2122" s="1">
        <v>2354</v>
      </c>
      <c r="F2122" s="1">
        <v>8</v>
      </c>
      <c r="G2122" s="1">
        <v>21478</v>
      </c>
      <c r="H2122" s="1">
        <v>21478</v>
      </c>
      <c r="I2122" s="1">
        <v>536</v>
      </c>
      <c r="J2122" s="1" t="s">
        <v>838</v>
      </c>
      <c r="K2122" t="s">
        <v>1066</v>
      </c>
      <c r="L2122" t="s">
        <v>635</v>
      </c>
      <c r="M2122" t="s">
        <v>635</v>
      </c>
      <c r="N2122" t="str">
        <f t="shared" si="33"/>
        <v>Outpatient-H7LS-Additional Items</v>
      </c>
      <c r="O2122">
        <f>COUNTIF([1]BriansMasterCategoryDefinitionL!$F$2:$F$525,N2122)</f>
        <v>0</v>
      </c>
    </row>
    <row r="2123" spans="1:15" hidden="1" x14ac:dyDescent="0.25">
      <c r="A2123" s="1">
        <v>17</v>
      </c>
      <c r="B2123" t="s">
        <v>1053</v>
      </c>
      <c r="C2123" s="3" t="s">
        <v>1290</v>
      </c>
      <c r="D2123" s="3"/>
      <c r="E2123" s="1">
        <v>2354</v>
      </c>
      <c r="F2123" s="1">
        <v>8</v>
      </c>
      <c r="G2123" s="1">
        <v>22410</v>
      </c>
      <c r="H2123" s="1">
        <v>22410</v>
      </c>
      <c r="I2123" s="1">
        <v>22410</v>
      </c>
      <c r="J2123" s="1" t="s">
        <v>1062</v>
      </c>
      <c r="K2123" t="s">
        <v>1063</v>
      </c>
      <c r="L2123" t="s">
        <v>635</v>
      </c>
      <c r="M2123" t="s">
        <v>635</v>
      </c>
      <c r="N2123" t="str">
        <f t="shared" si="33"/>
        <v>Outpatient-H7LH-Additional Items</v>
      </c>
      <c r="O2123">
        <f>COUNTIF([1]BriansMasterCategoryDefinitionL!$F$2:$F$525,N2123)</f>
        <v>0</v>
      </c>
    </row>
    <row r="2124" spans="1:15" hidden="1" x14ac:dyDescent="0.25">
      <c r="A2124" s="1">
        <v>17</v>
      </c>
      <c r="B2124" t="s">
        <v>1053</v>
      </c>
      <c r="C2124" s="3" t="s">
        <v>1290</v>
      </c>
      <c r="D2124" s="3"/>
      <c r="E2124" s="1">
        <v>1403</v>
      </c>
      <c r="F2124" s="1">
        <v>7</v>
      </c>
      <c r="G2124" s="1">
        <v>11618</v>
      </c>
      <c r="H2124" s="1">
        <v>11618</v>
      </c>
      <c r="I2124" s="1">
        <v>11618</v>
      </c>
      <c r="J2124" s="1" t="s">
        <v>318</v>
      </c>
      <c r="K2124" t="s">
        <v>319</v>
      </c>
      <c r="L2124" t="s">
        <v>1067</v>
      </c>
      <c r="M2124" t="s">
        <v>1068</v>
      </c>
      <c r="N2124" t="str">
        <f t="shared" si="33"/>
        <v>Outpatient-H1D-SCHEDULING</v>
      </c>
      <c r="O2124">
        <f>COUNTIF([1]BriansMasterCategoryDefinitionL!$F$2:$F$525,N2124)</f>
        <v>0</v>
      </c>
    </row>
    <row r="2125" spans="1:15" hidden="1" x14ac:dyDescent="0.25">
      <c r="A2125" s="1">
        <v>17</v>
      </c>
      <c r="B2125" t="s">
        <v>1053</v>
      </c>
      <c r="C2125" s="3" t="s">
        <v>1290</v>
      </c>
      <c r="D2125" s="3"/>
      <c r="E2125" s="1">
        <v>1403</v>
      </c>
      <c r="F2125" s="1">
        <v>7</v>
      </c>
      <c r="G2125" s="1">
        <v>11470</v>
      </c>
      <c r="H2125" s="1">
        <v>11470</v>
      </c>
      <c r="I2125" s="1">
        <v>11470</v>
      </c>
      <c r="J2125" s="1" t="s">
        <v>556</v>
      </c>
      <c r="K2125" t="s">
        <v>1069</v>
      </c>
      <c r="L2125" t="s">
        <v>643</v>
      </c>
      <c r="M2125" t="s">
        <v>643</v>
      </c>
      <c r="N2125" t="str">
        <f t="shared" si="33"/>
        <v>Outpatient-H4D-Patient Care Staff</v>
      </c>
      <c r="O2125">
        <f>COUNTIF([1]BriansMasterCategoryDefinitionL!$F$2:$F$525,N2125)</f>
        <v>0</v>
      </c>
    </row>
    <row r="2126" spans="1:15" hidden="1" x14ac:dyDescent="0.25">
      <c r="A2126" s="1">
        <v>17</v>
      </c>
      <c r="B2126" t="s">
        <v>1053</v>
      </c>
      <c r="C2126" s="3" t="s">
        <v>1290</v>
      </c>
      <c r="D2126" s="3"/>
      <c r="E2126" s="1">
        <v>1403</v>
      </c>
      <c r="F2126" s="1">
        <v>7</v>
      </c>
      <c r="G2126" s="1">
        <v>11472</v>
      </c>
      <c r="H2126" s="1">
        <v>11487</v>
      </c>
      <c r="I2126" s="1">
        <v>5879</v>
      </c>
      <c r="J2126" s="1" t="s">
        <v>334</v>
      </c>
      <c r="K2126" t="s">
        <v>644</v>
      </c>
      <c r="L2126" t="s">
        <v>643</v>
      </c>
      <c r="M2126" t="s">
        <v>643</v>
      </c>
      <c r="N2126" t="str">
        <f t="shared" si="33"/>
        <v>Outpatient-H4AM-Patient Care Staff</v>
      </c>
      <c r="O2126">
        <f>COUNTIF([1]BriansMasterCategoryDefinitionL!$F$2:$F$525,N2126)</f>
        <v>0</v>
      </c>
    </row>
    <row r="2127" spans="1:15" hidden="1" x14ac:dyDescent="0.25">
      <c r="A2127" s="1">
        <v>17</v>
      </c>
      <c r="B2127" t="s">
        <v>1053</v>
      </c>
      <c r="C2127" s="3" t="s">
        <v>1290</v>
      </c>
      <c r="D2127" s="3"/>
      <c r="E2127" s="1">
        <v>1403</v>
      </c>
      <c r="F2127" s="1">
        <v>7</v>
      </c>
      <c r="G2127" s="1">
        <v>11474</v>
      </c>
      <c r="H2127" s="1">
        <v>11474</v>
      </c>
      <c r="I2127" s="1">
        <v>5877</v>
      </c>
      <c r="J2127" s="1" t="s">
        <v>332</v>
      </c>
      <c r="K2127" t="s">
        <v>333</v>
      </c>
      <c r="L2127" t="s">
        <v>643</v>
      </c>
      <c r="M2127" t="s">
        <v>643</v>
      </c>
      <c r="N2127" t="str">
        <f t="shared" si="33"/>
        <v>Outpatient-H4AF-Patient Care Staff</v>
      </c>
      <c r="O2127">
        <f>COUNTIF([1]BriansMasterCategoryDefinitionL!$F$2:$F$525,N2127)</f>
        <v>0</v>
      </c>
    </row>
    <row r="2128" spans="1:15" hidden="1" x14ac:dyDescent="0.25">
      <c r="A2128" s="1">
        <v>17</v>
      </c>
      <c r="B2128" t="s">
        <v>1053</v>
      </c>
      <c r="C2128" s="3" t="s">
        <v>1290</v>
      </c>
      <c r="D2128" s="3"/>
      <c r="E2128" s="1">
        <v>1403</v>
      </c>
      <c r="F2128" s="1">
        <v>7</v>
      </c>
      <c r="G2128" s="1">
        <v>11475</v>
      </c>
      <c r="H2128" s="1">
        <v>11475</v>
      </c>
      <c r="I2128" s="1">
        <v>11475</v>
      </c>
      <c r="J2128" s="1" t="s">
        <v>326</v>
      </c>
      <c r="K2128" t="s">
        <v>327</v>
      </c>
      <c r="L2128" t="s">
        <v>643</v>
      </c>
      <c r="M2128" t="s">
        <v>643</v>
      </c>
      <c r="N2128" t="str">
        <f t="shared" si="33"/>
        <v>Outpatient-H4WW-Patient Care Staff</v>
      </c>
      <c r="O2128">
        <f>COUNTIF([1]BriansMasterCategoryDefinitionL!$F$2:$F$525,N2128)</f>
        <v>0</v>
      </c>
    </row>
    <row r="2129" spans="1:15" hidden="1" x14ac:dyDescent="0.25">
      <c r="A2129" s="1">
        <v>17</v>
      </c>
      <c r="B2129" t="s">
        <v>1053</v>
      </c>
      <c r="C2129" s="3" t="s">
        <v>1290</v>
      </c>
      <c r="D2129" s="3"/>
      <c r="E2129" s="1">
        <v>1403</v>
      </c>
      <c r="F2129" s="1">
        <v>7</v>
      </c>
      <c r="G2129" s="1">
        <v>11476</v>
      </c>
      <c r="H2129" s="1">
        <v>11476</v>
      </c>
      <c r="I2129" s="1">
        <v>11476</v>
      </c>
      <c r="J2129" s="1" t="s">
        <v>330</v>
      </c>
      <c r="K2129" t="s">
        <v>1059</v>
      </c>
      <c r="L2129" t="s">
        <v>643</v>
      </c>
      <c r="M2129" t="s">
        <v>643</v>
      </c>
      <c r="N2129" t="str">
        <f t="shared" si="33"/>
        <v>Outpatient-H4AA-Patient Care Staff</v>
      </c>
      <c r="O2129">
        <f>COUNTIF([1]BriansMasterCategoryDefinitionL!$F$2:$F$525,N2129)</f>
        <v>0</v>
      </c>
    </row>
    <row r="2130" spans="1:15" hidden="1" x14ac:dyDescent="0.25">
      <c r="A2130" s="1">
        <v>17</v>
      </c>
      <c r="B2130" t="s">
        <v>1053</v>
      </c>
      <c r="C2130" s="3" t="s">
        <v>1290</v>
      </c>
      <c r="D2130" s="3"/>
      <c r="E2130" s="1">
        <v>1403</v>
      </c>
      <c r="F2130" s="1">
        <v>7</v>
      </c>
      <c r="G2130" s="1">
        <v>11477</v>
      </c>
      <c r="H2130" s="1">
        <v>11477</v>
      </c>
      <c r="I2130" s="1">
        <v>11477</v>
      </c>
      <c r="J2130" s="1" t="s">
        <v>337</v>
      </c>
      <c r="K2130" t="s">
        <v>338</v>
      </c>
      <c r="L2130" t="s">
        <v>643</v>
      </c>
      <c r="M2130" t="s">
        <v>643</v>
      </c>
      <c r="N2130" t="str">
        <f t="shared" si="33"/>
        <v>Outpatient-H5C-Patient Care Staff</v>
      </c>
      <c r="O2130">
        <f>COUNTIF([1]BriansMasterCategoryDefinitionL!$F$2:$F$525,N2130)</f>
        <v>0</v>
      </c>
    </row>
    <row r="2131" spans="1:15" hidden="1" x14ac:dyDescent="0.25">
      <c r="A2131" s="1">
        <v>17</v>
      </c>
      <c r="B2131" t="s">
        <v>1053</v>
      </c>
      <c r="C2131" s="3" t="s">
        <v>1290</v>
      </c>
      <c r="D2131" s="3"/>
      <c r="E2131" s="1">
        <v>1403</v>
      </c>
      <c r="F2131" s="1">
        <v>7</v>
      </c>
      <c r="G2131" s="1">
        <v>11478</v>
      </c>
      <c r="H2131" s="1">
        <v>11478</v>
      </c>
      <c r="I2131" s="1">
        <v>11478</v>
      </c>
      <c r="J2131" s="1" t="s">
        <v>328</v>
      </c>
      <c r="K2131" t="s">
        <v>329</v>
      </c>
      <c r="L2131" t="s">
        <v>643</v>
      </c>
      <c r="M2131" t="s">
        <v>643</v>
      </c>
      <c r="N2131" t="str">
        <f t="shared" si="33"/>
        <v>Outpatient-H2-Patient Care Staff</v>
      </c>
      <c r="O2131">
        <f>COUNTIF([1]BriansMasterCategoryDefinitionL!$F$2:$F$525,N2131)</f>
        <v>0</v>
      </c>
    </row>
    <row r="2132" spans="1:15" hidden="1" x14ac:dyDescent="0.25">
      <c r="A2132" s="1">
        <v>17</v>
      </c>
      <c r="B2132" t="s">
        <v>1053</v>
      </c>
      <c r="C2132" s="3" t="s">
        <v>1290</v>
      </c>
      <c r="D2132" s="3"/>
      <c r="E2132" s="1">
        <v>1403</v>
      </c>
      <c r="F2132" s="1">
        <v>7</v>
      </c>
      <c r="G2132" s="1">
        <v>11480</v>
      </c>
      <c r="H2132" s="1">
        <v>11480</v>
      </c>
      <c r="I2132" s="1">
        <v>11498</v>
      </c>
      <c r="J2132" s="1" t="s">
        <v>225</v>
      </c>
      <c r="K2132" t="s">
        <v>336</v>
      </c>
      <c r="L2132" t="s">
        <v>652</v>
      </c>
      <c r="M2132" t="s">
        <v>652</v>
      </c>
      <c r="N2132" t="str">
        <f t="shared" si="33"/>
        <v>Outpatient-H3-Doctors</v>
      </c>
      <c r="O2132">
        <f>COUNTIF([1]BriansMasterCategoryDefinitionL!$F$2:$F$525,N2132)</f>
        <v>0</v>
      </c>
    </row>
    <row r="2133" spans="1:15" hidden="1" x14ac:dyDescent="0.25">
      <c r="A2133" s="1">
        <v>17</v>
      </c>
      <c r="B2133" t="s">
        <v>1053</v>
      </c>
      <c r="C2133" s="3" t="s">
        <v>1290</v>
      </c>
      <c r="D2133" s="3"/>
      <c r="E2133" s="1">
        <v>1403</v>
      </c>
      <c r="F2133" s="1">
        <v>7</v>
      </c>
      <c r="G2133" s="1">
        <v>11481</v>
      </c>
      <c r="H2133" s="1">
        <v>11481</v>
      </c>
      <c r="I2133" s="1">
        <v>5885</v>
      </c>
      <c r="J2133" s="1" t="s">
        <v>231</v>
      </c>
      <c r="K2133" t="s">
        <v>345</v>
      </c>
      <c r="L2133" t="s">
        <v>314</v>
      </c>
      <c r="M2133" t="s">
        <v>314</v>
      </c>
      <c r="N2133" t="str">
        <f t="shared" si="33"/>
        <v>Outpatient-H30-Overall Rating</v>
      </c>
      <c r="O2133">
        <f>COUNTIF([1]BriansMasterCategoryDefinitionL!$F$2:$F$525,N2133)</f>
        <v>0</v>
      </c>
    </row>
    <row r="2134" spans="1:15" hidden="1" x14ac:dyDescent="0.25">
      <c r="A2134" s="1">
        <v>17</v>
      </c>
      <c r="B2134" t="s">
        <v>1053</v>
      </c>
      <c r="C2134" s="3" t="s">
        <v>1290</v>
      </c>
      <c r="D2134" s="3"/>
      <c r="E2134" s="1">
        <v>1403</v>
      </c>
      <c r="F2134" s="1">
        <v>7</v>
      </c>
      <c r="G2134" s="1">
        <v>11482</v>
      </c>
      <c r="H2134" s="1">
        <v>11482</v>
      </c>
      <c r="I2134" s="1">
        <v>5886</v>
      </c>
      <c r="J2134" s="1" t="s">
        <v>252</v>
      </c>
      <c r="K2134" t="s">
        <v>346</v>
      </c>
      <c r="L2134" t="s">
        <v>314</v>
      </c>
      <c r="M2134" t="s">
        <v>314</v>
      </c>
      <c r="N2134" t="str">
        <f t="shared" si="33"/>
        <v>Outpatient-H17-Overall Rating</v>
      </c>
      <c r="O2134">
        <f>COUNTIF([1]BriansMasterCategoryDefinitionL!$F$2:$F$525,N2134)</f>
        <v>0</v>
      </c>
    </row>
    <row r="2135" spans="1:15" hidden="1" x14ac:dyDescent="0.25">
      <c r="A2135" s="1">
        <v>17</v>
      </c>
      <c r="B2135" t="s">
        <v>1053</v>
      </c>
      <c r="C2135" s="3" t="s">
        <v>1290</v>
      </c>
      <c r="D2135" s="3"/>
      <c r="E2135" s="1">
        <v>1430</v>
      </c>
      <c r="F2135" s="1">
        <v>6</v>
      </c>
      <c r="G2135" s="1">
        <v>11618</v>
      </c>
      <c r="H2135" s="1">
        <v>11618</v>
      </c>
      <c r="I2135" s="1">
        <v>11618</v>
      </c>
      <c r="J2135" s="1" t="s">
        <v>318</v>
      </c>
      <c r="K2135" t="s">
        <v>319</v>
      </c>
      <c r="L2135" t="s">
        <v>1067</v>
      </c>
      <c r="M2135" t="s">
        <v>1068</v>
      </c>
      <c r="N2135" t="str">
        <f t="shared" si="33"/>
        <v>Outpatient-H1D-SCHEDULING</v>
      </c>
      <c r="O2135">
        <f>COUNTIF([1]BriansMasterCategoryDefinitionL!$F$2:$F$525,N2135)</f>
        <v>0</v>
      </c>
    </row>
    <row r="2136" spans="1:15" hidden="1" x14ac:dyDescent="0.25">
      <c r="A2136" s="1">
        <v>17</v>
      </c>
      <c r="B2136" t="s">
        <v>1053</v>
      </c>
      <c r="C2136" s="3" t="s">
        <v>1290</v>
      </c>
      <c r="D2136" s="3"/>
      <c r="E2136" s="1">
        <v>1430</v>
      </c>
      <c r="F2136" s="1">
        <v>6</v>
      </c>
      <c r="G2136" s="1">
        <v>11470</v>
      </c>
      <c r="H2136" s="1">
        <v>11470</v>
      </c>
      <c r="I2136" s="1">
        <v>11470</v>
      </c>
      <c r="J2136" s="1" t="s">
        <v>556</v>
      </c>
      <c r="K2136" t="s">
        <v>1069</v>
      </c>
      <c r="L2136" t="s">
        <v>643</v>
      </c>
      <c r="M2136" t="s">
        <v>643</v>
      </c>
      <c r="N2136" t="str">
        <f t="shared" si="33"/>
        <v>Outpatient-H4D-Patient Care Staff</v>
      </c>
      <c r="O2136">
        <f>COUNTIF([1]BriansMasterCategoryDefinitionL!$F$2:$F$525,N2136)</f>
        <v>0</v>
      </c>
    </row>
    <row r="2137" spans="1:15" hidden="1" x14ac:dyDescent="0.25">
      <c r="A2137" s="1">
        <v>17</v>
      </c>
      <c r="B2137" t="s">
        <v>1053</v>
      </c>
      <c r="C2137" s="3" t="s">
        <v>1290</v>
      </c>
      <c r="D2137" s="3"/>
      <c r="E2137" s="1">
        <v>1430</v>
      </c>
      <c r="F2137" s="1">
        <v>6</v>
      </c>
      <c r="G2137" s="1">
        <v>11472</v>
      </c>
      <c r="H2137" s="1">
        <v>11487</v>
      </c>
      <c r="I2137" s="1">
        <v>5879</v>
      </c>
      <c r="J2137" s="1" t="s">
        <v>334</v>
      </c>
      <c r="K2137" t="s">
        <v>644</v>
      </c>
      <c r="L2137" t="s">
        <v>643</v>
      </c>
      <c r="M2137" t="s">
        <v>643</v>
      </c>
      <c r="N2137" t="str">
        <f t="shared" si="33"/>
        <v>Outpatient-H4AM-Patient Care Staff</v>
      </c>
      <c r="O2137">
        <f>COUNTIF([1]BriansMasterCategoryDefinitionL!$F$2:$F$525,N2137)</f>
        <v>0</v>
      </c>
    </row>
    <row r="2138" spans="1:15" hidden="1" x14ac:dyDescent="0.25">
      <c r="A2138" s="1">
        <v>17</v>
      </c>
      <c r="B2138" t="s">
        <v>1053</v>
      </c>
      <c r="C2138" s="3" t="s">
        <v>1290</v>
      </c>
      <c r="D2138" s="3"/>
      <c r="E2138" s="1">
        <v>1430</v>
      </c>
      <c r="F2138" s="1">
        <v>6</v>
      </c>
      <c r="G2138" s="1">
        <v>11474</v>
      </c>
      <c r="H2138" s="1">
        <v>11474</v>
      </c>
      <c r="I2138" s="1">
        <v>5877</v>
      </c>
      <c r="J2138" s="1" t="s">
        <v>332</v>
      </c>
      <c r="K2138" t="s">
        <v>333</v>
      </c>
      <c r="L2138" t="s">
        <v>643</v>
      </c>
      <c r="M2138" t="s">
        <v>643</v>
      </c>
      <c r="N2138" t="str">
        <f t="shared" si="33"/>
        <v>Outpatient-H4AF-Patient Care Staff</v>
      </c>
      <c r="O2138">
        <f>COUNTIF([1]BriansMasterCategoryDefinitionL!$F$2:$F$525,N2138)</f>
        <v>0</v>
      </c>
    </row>
    <row r="2139" spans="1:15" hidden="1" x14ac:dyDescent="0.25">
      <c r="A2139" s="1">
        <v>17</v>
      </c>
      <c r="B2139" t="s">
        <v>1053</v>
      </c>
      <c r="C2139" s="3" t="s">
        <v>1290</v>
      </c>
      <c r="D2139" s="3"/>
      <c r="E2139" s="1">
        <v>1430</v>
      </c>
      <c r="F2139" s="1">
        <v>6</v>
      </c>
      <c r="G2139" s="1">
        <v>11475</v>
      </c>
      <c r="H2139" s="1">
        <v>11475</v>
      </c>
      <c r="I2139" s="1">
        <v>11475</v>
      </c>
      <c r="J2139" s="1" t="s">
        <v>326</v>
      </c>
      <c r="K2139" t="s">
        <v>327</v>
      </c>
      <c r="L2139" t="s">
        <v>643</v>
      </c>
      <c r="M2139" t="s">
        <v>643</v>
      </c>
      <c r="N2139" t="str">
        <f t="shared" si="33"/>
        <v>Outpatient-H4WW-Patient Care Staff</v>
      </c>
      <c r="O2139">
        <f>COUNTIF([1]BriansMasterCategoryDefinitionL!$F$2:$F$525,N2139)</f>
        <v>0</v>
      </c>
    </row>
    <row r="2140" spans="1:15" hidden="1" x14ac:dyDescent="0.25">
      <c r="A2140" s="1">
        <v>17</v>
      </c>
      <c r="B2140" t="s">
        <v>1053</v>
      </c>
      <c r="C2140" s="3" t="s">
        <v>1290</v>
      </c>
      <c r="D2140" s="3"/>
      <c r="E2140" s="1">
        <v>1430</v>
      </c>
      <c r="F2140" s="1">
        <v>6</v>
      </c>
      <c r="G2140" s="1">
        <v>11476</v>
      </c>
      <c r="H2140" s="1">
        <v>11476</v>
      </c>
      <c r="I2140" s="1">
        <v>11476</v>
      </c>
      <c r="J2140" s="1" t="s">
        <v>330</v>
      </c>
      <c r="K2140" t="s">
        <v>1059</v>
      </c>
      <c r="L2140" t="s">
        <v>643</v>
      </c>
      <c r="M2140" t="s">
        <v>643</v>
      </c>
      <c r="N2140" t="str">
        <f t="shared" si="33"/>
        <v>Outpatient-H4AA-Patient Care Staff</v>
      </c>
      <c r="O2140">
        <f>COUNTIF([1]BriansMasterCategoryDefinitionL!$F$2:$F$525,N2140)</f>
        <v>0</v>
      </c>
    </row>
    <row r="2141" spans="1:15" hidden="1" x14ac:dyDescent="0.25">
      <c r="A2141" s="1">
        <v>17</v>
      </c>
      <c r="B2141" t="s">
        <v>1053</v>
      </c>
      <c r="C2141" s="3" t="s">
        <v>1290</v>
      </c>
      <c r="D2141" s="3"/>
      <c r="E2141" s="1">
        <v>1430</v>
      </c>
      <c r="F2141" s="1">
        <v>6</v>
      </c>
      <c r="G2141" s="1">
        <v>11477</v>
      </c>
      <c r="H2141" s="1">
        <v>11477</v>
      </c>
      <c r="I2141" s="1">
        <v>11477</v>
      </c>
      <c r="J2141" s="1" t="s">
        <v>337</v>
      </c>
      <c r="K2141" t="s">
        <v>338</v>
      </c>
      <c r="L2141" t="s">
        <v>643</v>
      </c>
      <c r="M2141" t="s">
        <v>643</v>
      </c>
      <c r="N2141" t="str">
        <f t="shared" si="33"/>
        <v>Outpatient-H5C-Patient Care Staff</v>
      </c>
      <c r="O2141">
        <f>COUNTIF([1]BriansMasterCategoryDefinitionL!$F$2:$F$525,N2141)</f>
        <v>0</v>
      </c>
    </row>
    <row r="2142" spans="1:15" hidden="1" x14ac:dyDescent="0.25">
      <c r="A2142" s="1">
        <v>17</v>
      </c>
      <c r="B2142" t="s">
        <v>1053</v>
      </c>
      <c r="C2142" s="3" t="s">
        <v>1290</v>
      </c>
      <c r="D2142" s="3"/>
      <c r="E2142" s="1">
        <v>1430</v>
      </c>
      <c r="F2142" s="1">
        <v>6</v>
      </c>
      <c r="G2142" s="1">
        <v>11478</v>
      </c>
      <c r="H2142" s="1">
        <v>11478</v>
      </c>
      <c r="I2142" s="1">
        <v>11478</v>
      </c>
      <c r="J2142" s="1" t="s">
        <v>328</v>
      </c>
      <c r="K2142" t="s">
        <v>329</v>
      </c>
      <c r="L2142" t="s">
        <v>643</v>
      </c>
      <c r="M2142" t="s">
        <v>643</v>
      </c>
      <c r="N2142" t="str">
        <f t="shared" si="33"/>
        <v>Outpatient-H2-Patient Care Staff</v>
      </c>
      <c r="O2142">
        <f>COUNTIF([1]BriansMasterCategoryDefinitionL!$F$2:$F$525,N2142)</f>
        <v>0</v>
      </c>
    </row>
    <row r="2143" spans="1:15" hidden="1" x14ac:dyDescent="0.25">
      <c r="A2143" s="1">
        <v>17</v>
      </c>
      <c r="B2143" t="s">
        <v>1053</v>
      </c>
      <c r="C2143" s="3" t="s">
        <v>1290</v>
      </c>
      <c r="D2143" s="3"/>
      <c r="E2143" s="1">
        <v>1430</v>
      </c>
      <c r="F2143" s="1">
        <v>6</v>
      </c>
      <c r="G2143" s="1">
        <v>11480</v>
      </c>
      <c r="H2143" s="1">
        <v>11480</v>
      </c>
      <c r="I2143" s="1">
        <v>11498</v>
      </c>
      <c r="J2143" s="1" t="s">
        <v>225</v>
      </c>
      <c r="K2143" t="s">
        <v>336</v>
      </c>
      <c r="L2143" t="s">
        <v>652</v>
      </c>
      <c r="M2143" t="s">
        <v>652</v>
      </c>
      <c r="N2143" t="str">
        <f t="shared" si="33"/>
        <v>Outpatient-H3-Doctors</v>
      </c>
      <c r="O2143">
        <f>COUNTIF([1]BriansMasterCategoryDefinitionL!$F$2:$F$525,N2143)</f>
        <v>0</v>
      </c>
    </row>
    <row r="2144" spans="1:15" hidden="1" x14ac:dyDescent="0.25">
      <c r="A2144" s="1">
        <v>17</v>
      </c>
      <c r="B2144" t="s">
        <v>1053</v>
      </c>
      <c r="C2144" s="3" t="s">
        <v>1290</v>
      </c>
      <c r="D2144" s="3"/>
      <c r="E2144" s="1">
        <v>1430</v>
      </c>
      <c r="F2144" s="1">
        <v>6</v>
      </c>
      <c r="G2144" s="1">
        <v>11481</v>
      </c>
      <c r="H2144" s="1">
        <v>11481</v>
      </c>
      <c r="I2144" s="1">
        <v>5885</v>
      </c>
      <c r="J2144" s="1" t="s">
        <v>231</v>
      </c>
      <c r="K2144" t="s">
        <v>345</v>
      </c>
      <c r="L2144" t="s">
        <v>314</v>
      </c>
      <c r="M2144" t="s">
        <v>314</v>
      </c>
      <c r="N2144" t="str">
        <f t="shared" si="33"/>
        <v>Outpatient-H30-Overall Rating</v>
      </c>
      <c r="O2144">
        <f>COUNTIF([1]BriansMasterCategoryDefinitionL!$F$2:$F$525,N2144)</f>
        <v>0</v>
      </c>
    </row>
    <row r="2145" spans="1:15" hidden="1" x14ac:dyDescent="0.25">
      <c r="A2145" s="1">
        <v>17</v>
      </c>
      <c r="B2145" t="s">
        <v>1053</v>
      </c>
      <c r="C2145" s="3" t="s">
        <v>1290</v>
      </c>
      <c r="D2145" s="3"/>
      <c r="E2145" s="1">
        <v>1430</v>
      </c>
      <c r="F2145" s="1">
        <v>6</v>
      </c>
      <c r="G2145" s="1">
        <v>11482</v>
      </c>
      <c r="H2145" s="1">
        <v>11482</v>
      </c>
      <c r="I2145" s="1">
        <v>5886</v>
      </c>
      <c r="J2145" s="1" t="s">
        <v>252</v>
      </c>
      <c r="K2145" t="s">
        <v>346</v>
      </c>
      <c r="L2145" t="s">
        <v>314</v>
      </c>
      <c r="M2145" t="s">
        <v>314</v>
      </c>
      <c r="N2145" t="str">
        <f t="shared" si="33"/>
        <v>Outpatient-H17-Overall Rating</v>
      </c>
      <c r="O2145">
        <f>COUNTIF([1]BriansMasterCategoryDefinitionL!$F$2:$F$525,N2145)</f>
        <v>0</v>
      </c>
    </row>
    <row r="2146" spans="1:15" hidden="1" x14ac:dyDescent="0.25">
      <c r="A2146" s="1">
        <v>17</v>
      </c>
      <c r="B2146" t="s">
        <v>1053</v>
      </c>
      <c r="C2146" s="3" t="s">
        <v>1290</v>
      </c>
      <c r="D2146" s="3"/>
      <c r="E2146" s="1">
        <v>2487</v>
      </c>
      <c r="F2146" s="1">
        <v>5</v>
      </c>
      <c r="G2146" s="1">
        <v>16397</v>
      </c>
      <c r="H2146" s="1">
        <v>11618</v>
      </c>
      <c r="I2146" s="1">
        <v>11618</v>
      </c>
      <c r="J2146" s="1" t="s">
        <v>318</v>
      </c>
      <c r="K2146" t="s">
        <v>319</v>
      </c>
      <c r="L2146" t="s">
        <v>320</v>
      </c>
      <c r="M2146" t="s">
        <v>320</v>
      </c>
      <c r="N2146" t="str">
        <f t="shared" si="33"/>
        <v>Outpatient-H1D-SCHEDULING/REGISTRATION</v>
      </c>
      <c r="O2146">
        <f>COUNTIF([1]BriansMasterCategoryDefinitionL!$F$2:$F$525,N2146)</f>
        <v>1</v>
      </c>
    </row>
    <row r="2147" spans="1:15" hidden="1" x14ac:dyDescent="0.25">
      <c r="A2147" s="1">
        <v>17</v>
      </c>
      <c r="B2147" t="s">
        <v>1053</v>
      </c>
      <c r="C2147" s="3" t="s">
        <v>1290</v>
      </c>
      <c r="D2147" s="3"/>
      <c r="E2147" s="1">
        <v>2487</v>
      </c>
      <c r="F2147" s="1">
        <v>5</v>
      </c>
      <c r="G2147" s="1">
        <v>16398</v>
      </c>
      <c r="H2147" s="1">
        <v>14138</v>
      </c>
      <c r="I2147" s="1">
        <v>14138</v>
      </c>
      <c r="J2147" s="1" t="s">
        <v>321</v>
      </c>
      <c r="K2147" t="s">
        <v>322</v>
      </c>
      <c r="L2147" t="s">
        <v>320</v>
      </c>
      <c r="M2147" t="s">
        <v>320</v>
      </c>
      <c r="N2147" t="str">
        <f t="shared" si="33"/>
        <v>Outpatient-H1B-SCHEDULING/REGISTRATION</v>
      </c>
      <c r="O2147">
        <f>COUNTIF([1]BriansMasterCategoryDefinitionL!$F$2:$F$525,N2147)</f>
        <v>1</v>
      </c>
    </row>
    <row r="2148" spans="1:15" hidden="1" x14ac:dyDescent="0.25">
      <c r="A2148" s="1">
        <v>17</v>
      </c>
      <c r="B2148" t="s">
        <v>1053</v>
      </c>
      <c r="C2148" s="3" t="s">
        <v>1290</v>
      </c>
      <c r="D2148" s="3"/>
      <c r="E2148" s="1">
        <v>2487</v>
      </c>
      <c r="F2148" s="1">
        <v>5</v>
      </c>
      <c r="G2148" s="1">
        <v>16399</v>
      </c>
      <c r="H2148" s="1">
        <v>11475</v>
      </c>
      <c r="I2148" s="1">
        <v>11475</v>
      </c>
      <c r="J2148" s="1" t="s">
        <v>326</v>
      </c>
      <c r="K2148" t="s">
        <v>327</v>
      </c>
      <c r="L2148" t="s">
        <v>300</v>
      </c>
      <c r="M2148" t="s">
        <v>300</v>
      </c>
      <c r="N2148" t="str">
        <f t="shared" si="33"/>
        <v>Outpatient-H4WW-CARE FROM STAFF</v>
      </c>
      <c r="O2148">
        <f>COUNTIF([1]BriansMasterCategoryDefinitionL!$F$2:$F$525,N2148)</f>
        <v>1</v>
      </c>
    </row>
    <row r="2149" spans="1:15" hidden="1" x14ac:dyDescent="0.25">
      <c r="A2149" s="1">
        <v>17</v>
      </c>
      <c r="B2149" t="s">
        <v>1053</v>
      </c>
      <c r="C2149" s="3" t="s">
        <v>1290</v>
      </c>
      <c r="D2149" s="3"/>
      <c r="E2149" s="1">
        <v>2487</v>
      </c>
      <c r="F2149" s="1">
        <v>5</v>
      </c>
      <c r="G2149" s="1">
        <v>16400</v>
      </c>
      <c r="H2149" s="1">
        <v>11478</v>
      </c>
      <c r="I2149" s="1">
        <v>11478</v>
      </c>
      <c r="J2149" s="1" t="s">
        <v>328</v>
      </c>
      <c r="K2149" t="s">
        <v>386</v>
      </c>
      <c r="L2149" t="s">
        <v>300</v>
      </c>
      <c r="M2149" t="s">
        <v>300</v>
      </c>
      <c r="N2149" t="str">
        <f t="shared" si="33"/>
        <v>Outpatient-H2-CARE FROM STAFF</v>
      </c>
      <c r="O2149">
        <f>COUNTIF([1]BriansMasterCategoryDefinitionL!$F$2:$F$525,N2149)</f>
        <v>1</v>
      </c>
    </row>
    <row r="2150" spans="1:15" hidden="1" x14ac:dyDescent="0.25">
      <c r="A2150" s="1">
        <v>17</v>
      </c>
      <c r="B2150" t="s">
        <v>1053</v>
      </c>
      <c r="C2150" s="3" t="s">
        <v>1290</v>
      </c>
      <c r="D2150" s="3"/>
      <c r="E2150" s="1">
        <v>2487</v>
      </c>
      <c r="F2150" s="1">
        <v>5</v>
      </c>
      <c r="G2150" s="1">
        <v>16104</v>
      </c>
      <c r="H2150" s="1">
        <v>16104</v>
      </c>
      <c r="I2150" s="1">
        <v>5863</v>
      </c>
      <c r="J2150" s="1" t="s">
        <v>235</v>
      </c>
      <c r="K2150" t="s">
        <v>323</v>
      </c>
      <c r="L2150" t="s">
        <v>300</v>
      </c>
      <c r="M2150" t="s">
        <v>300</v>
      </c>
      <c r="N2150" t="str">
        <f t="shared" si="33"/>
        <v>Outpatient-H2C-CARE FROM STAFF</v>
      </c>
      <c r="O2150">
        <f>COUNTIF([1]BriansMasterCategoryDefinitionL!$F$2:$F$525,N2150)</f>
        <v>1</v>
      </c>
    </row>
    <row r="2151" spans="1:15" hidden="1" x14ac:dyDescent="0.25">
      <c r="A2151" s="1">
        <v>17</v>
      </c>
      <c r="B2151" t="s">
        <v>1053</v>
      </c>
      <c r="C2151" s="3" t="s">
        <v>1290</v>
      </c>
      <c r="D2151" s="3"/>
      <c r="E2151" s="1">
        <v>2487</v>
      </c>
      <c r="F2151" s="1">
        <v>5</v>
      </c>
      <c r="G2151" s="1">
        <v>16105</v>
      </c>
      <c r="H2151" s="1">
        <v>16105</v>
      </c>
      <c r="I2151" s="1">
        <v>5864</v>
      </c>
      <c r="J2151" s="1" t="s">
        <v>184</v>
      </c>
      <c r="K2151" t="s">
        <v>324</v>
      </c>
      <c r="L2151" t="s">
        <v>300</v>
      </c>
      <c r="M2151" t="s">
        <v>300</v>
      </c>
      <c r="N2151" t="str">
        <f t="shared" si="33"/>
        <v>Outpatient-H2O-CARE FROM STAFF</v>
      </c>
      <c r="O2151">
        <f>COUNTIF([1]BriansMasterCategoryDefinitionL!$F$2:$F$525,N2151)</f>
        <v>1</v>
      </c>
    </row>
    <row r="2152" spans="1:15" hidden="1" x14ac:dyDescent="0.25">
      <c r="A2152" s="1">
        <v>17</v>
      </c>
      <c r="B2152" t="s">
        <v>1053</v>
      </c>
      <c r="C2152" s="3" t="s">
        <v>1290</v>
      </c>
      <c r="D2152" s="3"/>
      <c r="E2152" s="1">
        <v>2487</v>
      </c>
      <c r="F2152" s="1">
        <v>5</v>
      </c>
      <c r="G2152" s="1">
        <v>16106</v>
      </c>
      <c r="H2152" s="1">
        <v>16106</v>
      </c>
      <c r="I2152" s="1">
        <v>5865</v>
      </c>
      <c r="J2152" s="1" t="s">
        <v>186</v>
      </c>
      <c r="K2152" t="s">
        <v>325</v>
      </c>
      <c r="L2152" t="s">
        <v>300</v>
      </c>
      <c r="M2152" t="s">
        <v>300</v>
      </c>
      <c r="N2152" t="str">
        <f t="shared" si="33"/>
        <v>Outpatient-H2J-CARE FROM STAFF</v>
      </c>
      <c r="O2152">
        <f>COUNTIF([1]BriansMasterCategoryDefinitionL!$F$2:$F$525,N2152)</f>
        <v>1</v>
      </c>
    </row>
    <row r="2153" spans="1:15" hidden="1" x14ac:dyDescent="0.25">
      <c r="A2153" s="1">
        <v>17</v>
      </c>
      <c r="B2153" t="s">
        <v>1053</v>
      </c>
      <c r="C2153" s="3" t="s">
        <v>1290</v>
      </c>
      <c r="D2153" s="3"/>
      <c r="E2153" s="1">
        <v>2487</v>
      </c>
      <c r="F2153" s="1">
        <v>5</v>
      </c>
      <c r="G2153" s="1">
        <v>16107</v>
      </c>
      <c r="H2153" s="1">
        <v>11477</v>
      </c>
      <c r="I2153" s="1">
        <v>11477</v>
      </c>
      <c r="J2153" s="1" t="s">
        <v>337</v>
      </c>
      <c r="K2153" t="s">
        <v>1054</v>
      </c>
      <c r="L2153" t="s">
        <v>300</v>
      </c>
      <c r="M2153" t="s">
        <v>300</v>
      </c>
      <c r="N2153" t="str">
        <f t="shared" si="33"/>
        <v>Outpatient-H5C-CARE FROM STAFF</v>
      </c>
      <c r="O2153">
        <f>COUNTIF([1]BriansMasterCategoryDefinitionL!$F$2:$F$525,N2153)</f>
        <v>1</v>
      </c>
    </row>
    <row r="2154" spans="1:15" hidden="1" x14ac:dyDescent="0.25">
      <c r="A2154" s="1">
        <v>17</v>
      </c>
      <c r="B2154" t="s">
        <v>1053</v>
      </c>
      <c r="C2154" s="3" t="s">
        <v>1290</v>
      </c>
      <c r="D2154" s="3"/>
      <c r="E2154" s="1">
        <v>2487</v>
      </c>
      <c r="F2154" s="1">
        <v>5</v>
      </c>
      <c r="G2154" s="1">
        <v>16108</v>
      </c>
      <c r="H2154" s="1">
        <v>16108</v>
      </c>
      <c r="I2154" s="1">
        <v>16108</v>
      </c>
      <c r="J2154" s="1" t="s">
        <v>295</v>
      </c>
      <c r="K2154" t="s">
        <v>296</v>
      </c>
      <c r="L2154" t="s">
        <v>266</v>
      </c>
      <c r="M2154" t="s">
        <v>266</v>
      </c>
      <c r="N2154" t="str">
        <f t="shared" si="33"/>
        <v>Outpatient-H5D-WAIT TIME</v>
      </c>
      <c r="O2154">
        <f>COUNTIF([1]BriansMasterCategoryDefinitionL!$F$2:$F$525,N2154)</f>
        <v>1</v>
      </c>
    </row>
    <row r="2155" spans="1:15" hidden="1" x14ac:dyDescent="0.25">
      <c r="A2155" s="1">
        <v>17</v>
      </c>
      <c r="B2155" t="s">
        <v>1053</v>
      </c>
      <c r="C2155" s="3" t="s">
        <v>1290</v>
      </c>
      <c r="D2155" s="3"/>
      <c r="E2155" s="1">
        <v>2487</v>
      </c>
      <c r="F2155" s="1">
        <v>5</v>
      </c>
      <c r="G2155" s="1">
        <v>16109</v>
      </c>
      <c r="H2155" s="1">
        <v>513</v>
      </c>
      <c r="I2155" s="1">
        <v>15716</v>
      </c>
      <c r="J2155" s="1" t="s">
        <v>339</v>
      </c>
      <c r="K2155" t="s">
        <v>340</v>
      </c>
      <c r="L2155" t="s">
        <v>341</v>
      </c>
      <c r="M2155" t="s">
        <v>341</v>
      </c>
      <c r="N2155" t="str">
        <f t="shared" si="33"/>
        <v>Outpatient-H6F-FACILITY</v>
      </c>
      <c r="O2155">
        <f>COUNTIF([1]BriansMasterCategoryDefinitionL!$F$2:$F$525,N2155)</f>
        <v>1</v>
      </c>
    </row>
    <row r="2156" spans="1:15" hidden="1" x14ac:dyDescent="0.25">
      <c r="A2156" s="1">
        <v>17</v>
      </c>
      <c r="B2156" t="s">
        <v>1053</v>
      </c>
      <c r="C2156" s="3" t="s">
        <v>1290</v>
      </c>
      <c r="D2156" s="3"/>
      <c r="E2156" s="1">
        <v>2487</v>
      </c>
      <c r="F2156" s="1">
        <v>5</v>
      </c>
      <c r="G2156" s="1">
        <v>16401</v>
      </c>
      <c r="H2156" s="1">
        <v>14139</v>
      </c>
      <c r="I2156" s="1">
        <v>14139</v>
      </c>
      <c r="J2156" s="1" t="s">
        <v>342</v>
      </c>
      <c r="K2156" t="s">
        <v>289</v>
      </c>
      <c r="L2156" t="s">
        <v>341</v>
      </c>
      <c r="M2156" t="s">
        <v>341</v>
      </c>
      <c r="N2156" t="str">
        <f t="shared" si="33"/>
        <v>Outpatient-H6AA-FACILITY</v>
      </c>
      <c r="O2156">
        <f>COUNTIF([1]BriansMasterCategoryDefinitionL!$F$2:$F$525,N2156)</f>
        <v>1</v>
      </c>
    </row>
    <row r="2157" spans="1:15" hidden="1" x14ac:dyDescent="0.25">
      <c r="A2157" s="1">
        <v>17</v>
      </c>
      <c r="B2157" t="s">
        <v>1053</v>
      </c>
      <c r="C2157" s="3" t="s">
        <v>1290</v>
      </c>
      <c r="D2157" s="3"/>
      <c r="E2157" s="1">
        <v>2487</v>
      </c>
      <c r="F2157" s="1">
        <v>5</v>
      </c>
      <c r="G2157" s="1">
        <v>16402</v>
      </c>
      <c r="H2157" s="1">
        <v>13249</v>
      </c>
      <c r="I2157" s="1">
        <v>13249</v>
      </c>
      <c r="J2157" s="1" t="s">
        <v>1056</v>
      </c>
      <c r="K2157" t="s">
        <v>1057</v>
      </c>
      <c r="L2157" t="s">
        <v>1055</v>
      </c>
      <c r="M2157" t="s">
        <v>1055</v>
      </c>
      <c r="N2157" t="str">
        <f t="shared" si="33"/>
        <v>Outpatient-H2ZB-REHAB</v>
      </c>
      <c r="O2157">
        <f>COUNTIF([1]BriansMasterCategoryDefinitionL!$F$2:$F$525,N2157)</f>
        <v>1</v>
      </c>
    </row>
    <row r="2158" spans="1:15" hidden="1" x14ac:dyDescent="0.25">
      <c r="A2158" s="1">
        <v>17</v>
      </c>
      <c r="B2158" t="s">
        <v>1053</v>
      </c>
      <c r="C2158" s="3" t="s">
        <v>1290</v>
      </c>
      <c r="D2158" s="3"/>
      <c r="E2158" s="1">
        <v>2487</v>
      </c>
      <c r="F2158" s="1">
        <v>5</v>
      </c>
      <c r="G2158" s="1">
        <v>16110</v>
      </c>
      <c r="H2158" s="1">
        <v>16110</v>
      </c>
      <c r="I2158" s="1">
        <v>16627</v>
      </c>
      <c r="J2158" s="1" t="s">
        <v>1019</v>
      </c>
      <c r="K2158" t="s">
        <v>1020</v>
      </c>
      <c r="L2158" t="s">
        <v>1055</v>
      </c>
      <c r="M2158" t="s">
        <v>1055</v>
      </c>
      <c r="N2158" t="str">
        <f t="shared" si="33"/>
        <v>Outpatient-H2Z-REHAB</v>
      </c>
      <c r="O2158">
        <f>COUNTIF([1]BriansMasterCategoryDefinitionL!$F$2:$F$525,N2158)</f>
        <v>1</v>
      </c>
    </row>
    <row r="2159" spans="1:15" hidden="1" x14ac:dyDescent="0.25">
      <c r="A2159" s="1">
        <v>17</v>
      </c>
      <c r="B2159" t="s">
        <v>1053</v>
      </c>
      <c r="C2159" s="3" t="s">
        <v>1290</v>
      </c>
      <c r="D2159" s="3"/>
      <c r="E2159" s="1">
        <v>2487</v>
      </c>
      <c r="F2159" s="1">
        <v>5</v>
      </c>
      <c r="G2159" s="1">
        <v>16111</v>
      </c>
      <c r="H2159" s="1">
        <v>543</v>
      </c>
      <c r="I2159" s="1">
        <v>11493</v>
      </c>
      <c r="J2159" s="1" t="s">
        <v>343</v>
      </c>
      <c r="K2159" t="s">
        <v>344</v>
      </c>
      <c r="L2159" t="s">
        <v>387</v>
      </c>
      <c r="M2159" t="s">
        <v>387</v>
      </c>
      <c r="N2159" t="str">
        <f t="shared" si="33"/>
        <v>Outpatient-H7X-SAME DAY SURGERY</v>
      </c>
      <c r="O2159">
        <f>COUNTIF([1]BriansMasterCategoryDefinitionL!$F$2:$F$525,N2159)</f>
        <v>1</v>
      </c>
    </row>
    <row r="2160" spans="1:15" hidden="1" x14ac:dyDescent="0.25">
      <c r="A2160" s="1">
        <v>17</v>
      </c>
      <c r="B2160" t="s">
        <v>1053</v>
      </c>
      <c r="C2160" s="3" t="s">
        <v>1290</v>
      </c>
      <c r="D2160" s="3"/>
      <c r="E2160" s="1">
        <v>2487</v>
      </c>
      <c r="F2160" s="1">
        <v>5</v>
      </c>
      <c r="G2160" s="1">
        <v>16403</v>
      </c>
      <c r="H2160" s="1">
        <v>11474</v>
      </c>
      <c r="I2160" s="1">
        <v>5877</v>
      </c>
      <c r="J2160" s="1" t="s">
        <v>332</v>
      </c>
      <c r="K2160" t="s">
        <v>333</v>
      </c>
      <c r="L2160" t="s">
        <v>387</v>
      </c>
      <c r="M2160" t="s">
        <v>387</v>
      </c>
      <c r="N2160" t="str">
        <f t="shared" si="33"/>
        <v>Outpatient-H4AF-SAME DAY SURGERY</v>
      </c>
      <c r="O2160">
        <f>COUNTIF([1]BriansMasterCategoryDefinitionL!$F$2:$F$525,N2160)</f>
        <v>1</v>
      </c>
    </row>
    <row r="2161" spans="1:15" hidden="1" x14ac:dyDescent="0.25">
      <c r="A2161" s="1">
        <v>17</v>
      </c>
      <c r="B2161" t="s">
        <v>1053</v>
      </c>
      <c r="C2161" s="3" t="s">
        <v>1290</v>
      </c>
      <c r="D2161" s="3"/>
      <c r="E2161" s="1">
        <v>2487</v>
      </c>
      <c r="F2161" s="1">
        <v>5</v>
      </c>
      <c r="G2161" s="1">
        <v>16404</v>
      </c>
      <c r="H2161" s="1">
        <v>11487</v>
      </c>
      <c r="I2161" s="1">
        <v>5879</v>
      </c>
      <c r="J2161" s="1" t="s">
        <v>334</v>
      </c>
      <c r="K2161" t="s">
        <v>644</v>
      </c>
      <c r="L2161" t="s">
        <v>387</v>
      </c>
      <c r="M2161" t="s">
        <v>387</v>
      </c>
      <c r="N2161" t="str">
        <f t="shared" si="33"/>
        <v>Outpatient-H4AM-SAME DAY SURGERY</v>
      </c>
      <c r="O2161">
        <f>COUNTIF([1]BriansMasterCategoryDefinitionL!$F$2:$F$525,N2161)</f>
        <v>1</v>
      </c>
    </row>
    <row r="2162" spans="1:15" hidden="1" x14ac:dyDescent="0.25">
      <c r="A2162" s="1">
        <v>17</v>
      </c>
      <c r="B2162" t="s">
        <v>1053</v>
      </c>
      <c r="C2162" s="3" t="s">
        <v>1290</v>
      </c>
      <c r="D2162" s="3"/>
      <c r="E2162" s="1">
        <v>2487</v>
      </c>
      <c r="F2162" s="1">
        <v>5</v>
      </c>
      <c r="G2162" s="1">
        <v>16405</v>
      </c>
      <c r="H2162" s="1">
        <v>11476</v>
      </c>
      <c r="I2162" s="1">
        <v>11476</v>
      </c>
      <c r="J2162" s="1" t="s">
        <v>330</v>
      </c>
      <c r="K2162" t="s">
        <v>1059</v>
      </c>
      <c r="L2162" t="s">
        <v>387</v>
      </c>
      <c r="M2162" t="s">
        <v>387</v>
      </c>
      <c r="N2162" t="str">
        <f t="shared" si="33"/>
        <v>Outpatient-H4AA-SAME DAY SURGERY</v>
      </c>
      <c r="O2162">
        <f>COUNTIF([1]BriansMasterCategoryDefinitionL!$F$2:$F$525,N2162)</f>
        <v>1</v>
      </c>
    </row>
    <row r="2163" spans="1:15" hidden="1" x14ac:dyDescent="0.25">
      <c r="A2163" s="1">
        <v>17</v>
      </c>
      <c r="B2163" t="s">
        <v>1053</v>
      </c>
      <c r="C2163" s="3" t="s">
        <v>1290</v>
      </c>
      <c r="D2163" s="3"/>
      <c r="E2163" s="1">
        <v>2487</v>
      </c>
      <c r="F2163" s="1">
        <v>5</v>
      </c>
      <c r="G2163" s="1">
        <v>16406</v>
      </c>
      <c r="H2163" s="1">
        <v>260</v>
      </c>
      <c r="I2163" s="1">
        <v>11492</v>
      </c>
      <c r="J2163" s="1" t="s">
        <v>308</v>
      </c>
      <c r="K2163" t="s">
        <v>309</v>
      </c>
      <c r="L2163" t="s">
        <v>387</v>
      </c>
      <c r="M2163" t="s">
        <v>387</v>
      </c>
      <c r="N2163" t="str">
        <f t="shared" si="33"/>
        <v>Outpatient-H8A-SAME DAY SURGERY</v>
      </c>
      <c r="O2163">
        <f>COUNTIF([1]BriansMasterCategoryDefinitionL!$F$2:$F$525,N2163)</f>
        <v>1</v>
      </c>
    </row>
    <row r="2164" spans="1:15" hidden="1" x14ac:dyDescent="0.25">
      <c r="A2164" s="1">
        <v>17</v>
      </c>
      <c r="B2164" t="s">
        <v>1053</v>
      </c>
      <c r="C2164" s="3" t="s">
        <v>1290</v>
      </c>
      <c r="D2164" s="3"/>
      <c r="E2164" s="1">
        <v>2487</v>
      </c>
      <c r="F2164" s="1">
        <v>5</v>
      </c>
      <c r="G2164" s="1">
        <v>16407</v>
      </c>
      <c r="H2164" s="1">
        <v>11498</v>
      </c>
      <c r="I2164" s="1">
        <v>11498</v>
      </c>
      <c r="J2164" s="1" t="s">
        <v>225</v>
      </c>
      <c r="K2164" t="s">
        <v>336</v>
      </c>
      <c r="L2164" t="s">
        <v>387</v>
      </c>
      <c r="M2164" t="s">
        <v>387</v>
      </c>
      <c r="N2164" t="str">
        <f t="shared" si="33"/>
        <v>Outpatient-H3-SAME DAY SURGERY</v>
      </c>
      <c r="O2164">
        <f>COUNTIF([1]BriansMasterCategoryDefinitionL!$F$2:$F$525,N2164)</f>
        <v>1</v>
      </c>
    </row>
    <row r="2165" spans="1:15" hidden="1" x14ac:dyDescent="0.25">
      <c r="A2165" s="1">
        <v>17</v>
      </c>
      <c r="B2165" t="s">
        <v>1053</v>
      </c>
      <c r="C2165" s="3" t="s">
        <v>1290</v>
      </c>
      <c r="D2165" s="3"/>
      <c r="E2165" s="1">
        <v>2487</v>
      </c>
      <c r="F2165" s="1">
        <v>5</v>
      </c>
      <c r="G2165" s="1">
        <v>11481</v>
      </c>
      <c r="H2165" s="1">
        <v>11481</v>
      </c>
      <c r="I2165" s="1">
        <v>5885</v>
      </c>
      <c r="J2165" s="1" t="s">
        <v>231</v>
      </c>
      <c r="K2165" t="s">
        <v>345</v>
      </c>
      <c r="L2165" t="s">
        <v>314</v>
      </c>
      <c r="M2165" t="s">
        <v>314</v>
      </c>
      <c r="N2165" t="str">
        <f t="shared" si="33"/>
        <v>Outpatient-H30-Overall Rating</v>
      </c>
      <c r="O2165">
        <f>COUNTIF([1]BriansMasterCategoryDefinitionL!$F$2:$F$525,N2165)</f>
        <v>0</v>
      </c>
    </row>
    <row r="2166" spans="1:15" hidden="1" x14ac:dyDescent="0.25">
      <c r="A2166" s="1">
        <v>17</v>
      </c>
      <c r="B2166" t="s">
        <v>1053</v>
      </c>
      <c r="C2166" s="3" t="s">
        <v>1290</v>
      </c>
      <c r="D2166" s="3"/>
      <c r="E2166" s="1">
        <v>2487</v>
      </c>
      <c r="F2166" s="1">
        <v>5</v>
      </c>
      <c r="G2166" s="1">
        <v>11482</v>
      </c>
      <c r="H2166" s="1">
        <v>11482</v>
      </c>
      <c r="I2166" s="1">
        <v>5886</v>
      </c>
      <c r="J2166" s="1" t="s">
        <v>252</v>
      </c>
      <c r="K2166" t="s">
        <v>346</v>
      </c>
      <c r="L2166" t="s">
        <v>314</v>
      </c>
      <c r="M2166" t="s">
        <v>314</v>
      </c>
      <c r="N2166" t="str">
        <f t="shared" si="33"/>
        <v>Outpatient-H17-Overall Rating</v>
      </c>
      <c r="O2166">
        <f>COUNTIF([1]BriansMasterCategoryDefinitionL!$F$2:$F$525,N2166)</f>
        <v>0</v>
      </c>
    </row>
    <row r="2167" spans="1:15" hidden="1" x14ac:dyDescent="0.25">
      <c r="A2167" s="1">
        <v>17</v>
      </c>
      <c r="B2167" t="s">
        <v>1053</v>
      </c>
      <c r="C2167" s="3" t="s">
        <v>1290</v>
      </c>
      <c r="D2167" s="3"/>
      <c r="E2167" s="1">
        <v>2327</v>
      </c>
      <c r="F2167" s="1">
        <v>3</v>
      </c>
      <c r="G2167" s="1">
        <v>16110</v>
      </c>
      <c r="H2167" s="1">
        <v>16110</v>
      </c>
      <c r="I2167" s="1">
        <v>16627</v>
      </c>
      <c r="J2167" s="1" t="s">
        <v>1019</v>
      </c>
      <c r="K2167" t="s">
        <v>1020</v>
      </c>
      <c r="L2167" t="s">
        <v>1055</v>
      </c>
      <c r="M2167" t="s">
        <v>1055</v>
      </c>
      <c r="N2167" t="str">
        <f t="shared" si="33"/>
        <v>Outpatient-H2Z-REHAB</v>
      </c>
      <c r="O2167">
        <f>COUNTIF([1]BriansMasterCategoryDefinitionL!$F$2:$F$525,N2167)</f>
        <v>1</v>
      </c>
    </row>
    <row r="2168" spans="1:15" hidden="1" x14ac:dyDescent="0.25">
      <c r="A2168" s="1">
        <v>17</v>
      </c>
      <c r="B2168" t="s">
        <v>1053</v>
      </c>
      <c r="C2168" s="3" t="s">
        <v>1290</v>
      </c>
      <c r="D2168" s="3"/>
      <c r="E2168" s="1">
        <v>2327</v>
      </c>
      <c r="F2168" s="1">
        <v>3</v>
      </c>
      <c r="G2168" s="1">
        <v>16402</v>
      </c>
      <c r="H2168" s="1">
        <v>13249</v>
      </c>
      <c r="I2168" s="1">
        <v>13249</v>
      </c>
      <c r="J2168" s="1" t="s">
        <v>1056</v>
      </c>
      <c r="K2168" t="s">
        <v>1057</v>
      </c>
      <c r="L2168" t="s">
        <v>1055</v>
      </c>
      <c r="M2168" t="s">
        <v>1055</v>
      </c>
      <c r="N2168" t="str">
        <f t="shared" si="33"/>
        <v>Outpatient-H2ZB-REHAB</v>
      </c>
      <c r="O2168">
        <f>COUNTIF([1]BriansMasterCategoryDefinitionL!$F$2:$F$525,N2168)</f>
        <v>1</v>
      </c>
    </row>
    <row r="2169" spans="1:15" hidden="1" x14ac:dyDescent="0.25">
      <c r="A2169" s="1">
        <v>17</v>
      </c>
      <c r="B2169" t="s">
        <v>1053</v>
      </c>
      <c r="C2169" s="3" t="s">
        <v>1290</v>
      </c>
      <c r="D2169" s="3"/>
      <c r="E2169" s="1">
        <v>2327</v>
      </c>
      <c r="F2169" s="1">
        <v>3</v>
      </c>
      <c r="G2169" s="1">
        <v>16403</v>
      </c>
      <c r="H2169" s="1">
        <v>11474</v>
      </c>
      <c r="I2169" s="1">
        <v>5877</v>
      </c>
      <c r="J2169" s="1" t="s">
        <v>332</v>
      </c>
      <c r="K2169" t="s">
        <v>333</v>
      </c>
      <c r="L2169" t="s">
        <v>387</v>
      </c>
      <c r="M2169" t="s">
        <v>387</v>
      </c>
      <c r="N2169" t="str">
        <f t="shared" si="33"/>
        <v>Outpatient-H4AF-SAME DAY SURGERY</v>
      </c>
      <c r="O2169">
        <f>COUNTIF([1]BriansMasterCategoryDefinitionL!$F$2:$F$525,N2169)</f>
        <v>1</v>
      </c>
    </row>
    <row r="2170" spans="1:15" hidden="1" x14ac:dyDescent="0.25">
      <c r="A2170" s="1">
        <v>17</v>
      </c>
      <c r="B2170" t="s">
        <v>1053</v>
      </c>
      <c r="C2170" s="3" t="s">
        <v>1290</v>
      </c>
      <c r="D2170" s="3"/>
      <c r="E2170" s="1">
        <v>2327</v>
      </c>
      <c r="F2170" s="1">
        <v>3</v>
      </c>
      <c r="G2170" s="1">
        <v>16404</v>
      </c>
      <c r="H2170" s="1">
        <v>11487</v>
      </c>
      <c r="I2170" s="1">
        <v>5879</v>
      </c>
      <c r="J2170" s="1" t="s">
        <v>334</v>
      </c>
      <c r="K2170" t="s">
        <v>644</v>
      </c>
      <c r="L2170" t="s">
        <v>387</v>
      </c>
      <c r="M2170" t="s">
        <v>387</v>
      </c>
      <c r="N2170" t="str">
        <f t="shared" si="33"/>
        <v>Outpatient-H4AM-SAME DAY SURGERY</v>
      </c>
      <c r="O2170">
        <f>COUNTIF([1]BriansMasterCategoryDefinitionL!$F$2:$F$525,N2170)</f>
        <v>1</v>
      </c>
    </row>
    <row r="2171" spans="1:15" hidden="1" x14ac:dyDescent="0.25">
      <c r="A2171" s="1">
        <v>17</v>
      </c>
      <c r="B2171" t="s">
        <v>1053</v>
      </c>
      <c r="C2171" s="3" t="s">
        <v>1290</v>
      </c>
      <c r="D2171" s="3"/>
      <c r="E2171" s="1">
        <v>2327</v>
      </c>
      <c r="F2171" s="1">
        <v>3</v>
      </c>
      <c r="G2171" s="1">
        <v>16405</v>
      </c>
      <c r="H2171" s="1">
        <v>11476</v>
      </c>
      <c r="I2171" s="1">
        <v>11476</v>
      </c>
      <c r="J2171" s="1" t="s">
        <v>330</v>
      </c>
      <c r="K2171" t="s">
        <v>1059</v>
      </c>
      <c r="L2171" t="s">
        <v>387</v>
      </c>
      <c r="M2171" t="s">
        <v>387</v>
      </c>
      <c r="N2171" t="str">
        <f t="shared" si="33"/>
        <v>Outpatient-H4AA-SAME DAY SURGERY</v>
      </c>
      <c r="O2171">
        <f>COUNTIF([1]BriansMasterCategoryDefinitionL!$F$2:$F$525,N2171)</f>
        <v>1</v>
      </c>
    </row>
    <row r="2172" spans="1:15" hidden="1" x14ac:dyDescent="0.25">
      <c r="A2172" s="1">
        <v>17</v>
      </c>
      <c r="B2172" t="s">
        <v>1053</v>
      </c>
      <c r="C2172" s="3" t="s">
        <v>1290</v>
      </c>
      <c r="D2172" s="3"/>
      <c r="E2172" s="1">
        <v>2327</v>
      </c>
      <c r="F2172" s="1">
        <v>3</v>
      </c>
      <c r="G2172" s="1">
        <v>16406</v>
      </c>
      <c r="H2172" s="1">
        <v>260</v>
      </c>
      <c r="I2172" s="1">
        <v>11492</v>
      </c>
      <c r="J2172" s="1" t="s">
        <v>308</v>
      </c>
      <c r="K2172" t="s">
        <v>309</v>
      </c>
      <c r="L2172" t="s">
        <v>387</v>
      </c>
      <c r="M2172" t="s">
        <v>387</v>
      </c>
      <c r="N2172" t="str">
        <f t="shared" si="33"/>
        <v>Outpatient-H8A-SAME DAY SURGERY</v>
      </c>
      <c r="O2172">
        <f>COUNTIF([1]BriansMasterCategoryDefinitionL!$F$2:$F$525,N2172)</f>
        <v>1</v>
      </c>
    </row>
    <row r="2173" spans="1:15" hidden="1" x14ac:dyDescent="0.25">
      <c r="A2173" s="1">
        <v>17</v>
      </c>
      <c r="B2173" t="s">
        <v>1053</v>
      </c>
      <c r="C2173" s="3" t="s">
        <v>1290</v>
      </c>
      <c r="D2173" s="3"/>
      <c r="E2173" s="1">
        <v>2327</v>
      </c>
      <c r="F2173" s="1">
        <v>3</v>
      </c>
      <c r="G2173" s="1">
        <v>16407</v>
      </c>
      <c r="H2173" s="1">
        <v>11498</v>
      </c>
      <c r="I2173" s="1">
        <v>11498</v>
      </c>
      <c r="J2173" s="1" t="s">
        <v>225</v>
      </c>
      <c r="K2173" t="s">
        <v>336</v>
      </c>
      <c r="L2173" t="s">
        <v>387</v>
      </c>
      <c r="M2173" t="s">
        <v>387</v>
      </c>
      <c r="N2173" t="str">
        <f t="shared" si="33"/>
        <v>Outpatient-H3-SAME DAY SURGERY</v>
      </c>
      <c r="O2173">
        <f>COUNTIF([1]BriansMasterCategoryDefinitionL!$F$2:$F$525,N2173)</f>
        <v>1</v>
      </c>
    </row>
    <row r="2174" spans="1:15" hidden="1" x14ac:dyDescent="0.25">
      <c r="A2174" s="1">
        <v>17</v>
      </c>
      <c r="B2174" t="s">
        <v>1053</v>
      </c>
      <c r="C2174" s="3" t="s">
        <v>1290</v>
      </c>
      <c r="D2174" s="3"/>
      <c r="E2174" s="1">
        <v>2327</v>
      </c>
      <c r="F2174" s="1">
        <v>3</v>
      </c>
      <c r="G2174" s="1">
        <v>16111</v>
      </c>
      <c r="H2174" s="1">
        <v>543</v>
      </c>
      <c r="I2174" s="1">
        <v>11493</v>
      </c>
      <c r="J2174" s="1" t="s">
        <v>343</v>
      </c>
      <c r="K2174" t="s">
        <v>344</v>
      </c>
      <c r="L2174" t="s">
        <v>387</v>
      </c>
      <c r="M2174" t="s">
        <v>387</v>
      </c>
      <c r="N2174" t="str">
        <f t="shared" si="33"/>
        <v>Outpatient-H7X-SAME DAY SURGERY</v>
      </c>
      <c r="O2174">
        <f>COUNTIF([1]BriansMasterCategoryDefinitionL!$F$2:$F$525,N2174)</f>
        <v>1</v>
      </c>
    </row>
    <row r="2175" spans="1:15" hidden="1" x14ac:dyDescent="0.25">
      <c r="A2175" s="1">
        <v>17</v>
      </c>
      <c r="B2175" t="s">
        <v>1053</v>
      </c>
      <c r="C2175" s="3" t="s">
        <v>1290</v>
      </c>
      <c r="D2175" s="3"/>
      <c r="E2175" s="1">
        <v>2327</v>
      </c>
      <c r="F2175" s="1">
        <v>3</v>
      </c>
      <c r="G2175" s="1">
        <v>16397</v>
      </c>
      <c r="H2175" s="1">
        <v>11618</v>
      </c>
      <c r="I2175" s="1">
        <v>11618</v>
      </c>
      <c r="J2175" s="1" t="s">
        <v>318</v>
      </c>
      <c r="K2175" t="s">
        <v>319</v>
      </c>
      <c r="L2175" t="s">
        <v>320</v>
      </c>
      <c r="M2175" t="s">
        <v>320</v>
      </c>
      <c r="N2175" t="str">
        <f t="shared" si="33"/>
        <v>Outpatient-H1D-SCHEDULING/REGISTRATION</v>
      </c>
      <c r="O2175">
        <f>COUNTIF([1]BriansMasterCategoryDefinitionL!$F$2:$F$525,N2175)</f>
        <v>1</v>
      </c>
    </row>
    <row r="2176" spans="1:15" hidden="1" x14ac:dyDescent="0.25">
      <c r="A2176" s="1">
        <v>17</v>
      </c>
      <c r="B2176" t="s">
        <v>1053</v>
      </c>
      <c r="C2176" s="3" t="s">
        <v>1290</v>
      </c>
      <c r="D2176" s="3"/>
      <c r="E2176" s="1">
        <v>2327</v>
      </c>
      <c r="F2176" s="1">
        <v>3</v>
      </c>
      <c r="G2176" s="1">
        <v>16398</v>
      </c>
      <c r="H2176" s="1">
        <v>14138</v>
      </c>
      <c r="I2176" s="1">
        <v>14138</v>
      </c>
      <c r="J2176" s="1" t="s">
        <v>321</v>
      </c>
      <c r="K2176" t="s">
        <v>322</v>
      </c>
      <c r="L2176" t="s">
        <v>320</v>
      </c>
      <c r="M2176" t="s">
        <v>320</v>
      </c>
      <c r="N2176" t="str">
        <f t="shared" si="33"/>
        <v>Outpatient-H1B-SCHEDULING/REGISTRATION</v>
      </c>
      <c r="O2176">
        <f>COUNTIF([1]BriansMasterCategoryDefinitionL!$F$2:$F$525,N2176)</f>
        <v>1</v>
      </c>
    </row>
    <row r="2177" spans="1:15" hidden="1" x14ac:dyDescent="0.25">
      <c r="A2177" s="1">
        <v>17</v>
      </c>
      <c r="B2177" t="s">
        <v>1053</v>
      </c>
      <c r="C2177" s="3" t="s">
        <v>1290</v>
      </c>
      <c r="D2177" s="3"/>
      <c r="E2177" s="1">
        <v>2327</v>
      </c>
      <c r="F2177" s="1">
        <v>3</v>
      </c>
      <c r="G2177" s="1">
        <v>16399</v>
      </c>
      <c r="H2177" s="1">
        <v>11475</v>
      </c>
      <c r="I2177" s="1">
        <v>11475</v>
      </c>
      <c r="J2177" s="1" t="s">
        <v>326</v>
      </c>
      <c r="K2177" t="s">
        <v>327</v>
      </c>
      <c r="L2177" t="s">
        <v>300</v>
      </c>
      <c r="M2177" t="s">
        <v>300</v>
      </c>
      <c r="N2177" t="str">
        <f t="shared" si="33"/>
        <v>Outpatient-H4WW-CARE FROM STAFF</v>
      </c>
      <c r="O2177">
        <f>COUNTIF([1]BriansMasterCategoryDefinitionL!$F$2:$F$525,N2177)</f>
        <v>1</v>
      </c>
    </row>
    <row r="2178" spans="1:15" hidden="1" x14ac:dyDescent="0.25">
      <c r="A2178" s="1">
        <v>17</v>
      </c>
      <c r="B2178" t="s">
        <v>1053</v>
      </c>
      <c r="C2178" s="3" t="s">
        <v>1290</v>
      </c>
      <c r="D2178" s="3"/>
      <c r="E2178" s="1">
        <v>2327</v>
      </c>
      <c r="F2178" s="1">
        <v>3</v>
      </c>
      <c r="G2178" s="1">
        <v>16400</v>
      </c>
      <c r="H2178" s="1">
        <v>11478</v>
      </c>
      <c r="I2178" s="1">
        <v>11478</v>
      </c>
      <c r="J2178" s="1" t="s">
        <v>328</v>
      </c>
      <c r="K2178" t="s">
        <v>386</v>
      </c>
      <c r="L2178" t="s">
        <v>300</v>
      </c>
      <c r="M2178" t="s">
        <v>300</v>
      </c>
      <c r="N2178" t="str">
        <f t="shared" si="33"/>
        <v>Outpatient-H2-CARE FROM STAFF</v>
      </c>
      <c r="O2178">
        <f>COUNTIF([1]BriansMasterCategoryDefinitionL!$F$2:$F$525,N2178)</f>
        <v>1</v>
      </c>
    </row>
    <row r="2179" spans="1:15" hidden="1" x14ac:dyDescent="0.25">
      <c r="A2179" s="1">
        <v>17</v>
      </c>
      <c r="B2179" t="s">
        <v>1053</v>
      </c>
      <c r="C2179" s="3" t="s">
        <v>1290</v>
      </c>
      <c r="D2179" s="3"/>
      <c r="E2179" s="1">
        <v>2327</v>
      </c>
      <c r="F2179" s="1">
        <v>3</v>
      </c>
      <c r="G2179" s="1">
        <v>16104</v>
      </c>
      <c r="H2179" s="1">
        <v>16104</v>
      </c>
      <c r="I2179" s="1">
        <v>5863</v>
      </c>
      <c r="J2179" s="1" t="s">
        <v>235</v>
      </c>
      <c r="K2179" t="s">
        <v>323</v>
      </c>
      <c r="L2179" t="s">
        <v>300</v>
      </c>
      <c r="M2179" t="s">
        <v>300</v>
      </c>
      <c r="N2179" t="str">
        <f t="shared" ref="N2179:N2242" si="34">CONCATENATE(C2179,"-",J2179,"-",M2179)</f>
        <v>Outpatient-H2C-CARE FROM STAFF</v>
      </c>
      <c r="O2179">
        <f>COUNTIF([1]BriansMasterCategoryDefinitionL!$F$2:$F$525,N2179)</f>
        <v>1</v>
      </c>
    </row>
    <row r="2180" spans="1:15" hidden="1" x14ac:dyDescent="0.25">
      <c r="A2180" s="1">
        <v>17</v>
      </c>
      <c r="B2180" t="s">
        <v>1053</v>
      </c>
      <c r="C2180" s="3" t="s">
        <v>1290</v>
      </c>
      <c r="D2180" s="3"/>
      <c r="E2180" s="1">
        <v>2327</v>
      </c>
      <c r="F2180" s="1">
        <v>3</v>
      </c>
      <c r="G2180" s="1">
        <v>16105</v>
      </c>
      <c r="H2180" s="1">
        <v>16105</v>
      </c>
      <c r="I2180" s="1">
        <v>5864</v>
      </c>
      <c r="J2180" s="1" t="s">
        <v>184</v>
      </c>
      <c r="K2180" t="s">
        <v>324</v>
      </c>
      <c r="L2180" t="s">
        <v>300</v>
      </c>
      <c r="M2180" t="s">
        <v>300</v>
      </c>
      <c r="N2180" t="str">
        <f t="shared" si="34"/>
        <v>Outpatient-H2O-CARE FROM STAFF</v>
      </c>
      <c r="O2180">
        <f>COUNTIF([1]BriansMasterCategoryDefinitionL!$F$2:$F$525,N2180)</f>
        <v>1</v>
      </c>
    </row>
    <row r="2181" spans="1:15" hidden="1" x14ac:dyDescent="0.25">
      <c r="A2181" s="1">
        <v>17</v>
      </c>
      <c r="B2181" t="s">
        <v>1053</v>
      </c>
      <c r="C2181" s="3" t="s">
        <v>1290</v>
      </c>
      <c r="D2181" s="3"/>
      <c r="E2181" s="1">
        <v>2327</v>
      </c>
      <c r="F2181" s="1">
        <v>3</v>
      </c>
      <c r="G2181" s="1">
        <v>16106</v>
      </c>
      <c r="H2181" s="1">
        <v>16106</v>
      </c>
      <c r="I2181" s="1">
        <v>5865</v>
      </c>
      <c r="J2181" s="1" t="s">
        <v>186</v>
      </c>
      <c r="K2181" t="s">
        <v>325</v>
      </c>
      <c r="L2181" t="s">
        <v>300</v>
      </c>
      <c r="M2181" t="s">
        <v>300</v>
      </c>
      <c r="N2181" t="str">
        <f t="shared" si="34"/>
        <v>Outpatient-H2J-CARE FROM STAFF</v>
      </c>
      <c r="O2181">
        <f>COUNTIF([1]BriansMasterCategoryDefinitionL!$F$2:$F$525,N2181)</f>
        <v>1</v>
      </c>
    </row>
    <row r="2182" spans="1:15" hidden="1" x14ac:dyDescent="0.25">
      <c r="A2182" s="1">
        <v>17</v>
      </c>
      <c r="B2182" t="s">
        <v>1053</v>
      </c>
      <c r="C2182" s="3" t="s">
        <v>1290</v>
      </c>
      <c r="D2182" s="3"/>
      <c r="E2182" s="1">
        <v>2327</v>
      </c>
      <c r="F2182" s="1">
        <v>3</v>
      </c>
      <c r="G2182" s="1">
        <v>16107</v>
      </c>
      <c r="H2182" s="1">
        <v>11477</v>
      </c>
      <c r="I2182" s="1">
        <v>11477</v>
      </c>
      <c r="J2182" s="1" t="s">
        <v>337</v>
      </c>
      <c r="K2182" t="s">
        <v>1054</v>
      </c>
      <c r="L2182" t="s">
        <v>300</v>
      </c>
      <c r="M2182" t="s">
        <v>300</v>
      </c>
      <c r="N2182" t="str">
        <f t="shared" si="34"/>
        <v>Outpatient-H5C-CARE FROM STAFF</v>
      </c>
      <c r="O2182">
        <f>COUNTIF([1]BriansMasterCategoryDefinitionL!$F$2:$F$525,N2182)</f>
        <v>1</v>
      </c>
    </row>
    <row r="2183" spans="1:15" hidden="1" x14ac:dyDescent="0.25">
      <c r="A2183" s="1">
        <v>17</v>
      </c>
      <c r="B2183" t="s">
        <v>1053</v>
      </c>
      <c r="C2183" s="3" t="s">
        <v>1290</v>
      </c>
      <c r="D2183" s="3"/>
      <c r="E2183" s="1">
        <v>2327</v>
      </c>
      <c r="F2183" s="1">
        <v>3</v>
      </c>
      <c r="G2183" s="1">
        <v>16108</v>
      </c>
      <c r="H2183" s="1">
        <v>16108</v>
      </c>
      <c r="I2183" s="1">
        <v>16108</v>
      </c>
      <c r="J2183" s="1" t="s">
        <v>295</v>
      </c>
      <c r="K2183" t="s">
        <v>296</v>
      </c>
      <c r="L2183" t="s">
        <v>266</v>
      </c>
      <c r="M2183" t="s">
        <v>266</v>
      </c>
      <c r="N2183" t="str">
        <f t="shared" si="34"/>
        <v>Outpatient-H5D-WAIT TIME</v>
      </c>
      <c r="O2183">
        <f>COUNTIF([1]BriansMasterCategoryDefinitionL!$F$2:$F$525,N2183)</f>
        <v>1</v>
      </c>
    </row>
    <row r="2184" spans="1:15" hidden="1" x14ac:dyDescent="0.25">
      <c r="A2184" s="1">
        <v>17</v>
      </c>
      <c r="B2184" t="s">
        <v>1053</v>
      </c>
      <c r="C2184" s="3" t="s">
        <v>1290</v>
      </c>
      <c r="D2184" s="3"/>
      <c r="E2184" s="1">
        <v>2327</v>
      </c>
      <c r="F2184" s="1">
        <v>3</v>
      </c>
      <c r="G2184" s="1">
        <v>16109</v>
      </c>
      <c r="H2184" s="1">
        <v>513</v>
      </c>
      <c r="I2184" s="1">
        <v>15716</v>
      </c>
      <c r="J2184" s="1" t="s">
        <v>339</v>
      </c>
      <c r="K2184" t="s">
        <v>340</v>
      </c>
      <c r="L2184" t="s">
        <v>341</v>
      </c>
      <c r="M2184" t="s">
        <v>341</v>
      </c>
      <c r="N2184" t="str">
        <f t="shared" si="34"/>
        <v>Outpatient-H6F-FACILITY</v>
      </c>
      <c r="O2184">
        <f>COUNTIF([1]BriansMasterCategoryDefinitionL!$F$2:$F$525,N2184)</f>
        <v>1</v>
      </c>
    </row>
    <row r="2185" spans="1:15" hidden="1" x14ac:dyDescent="0.25">
      <c r="A2185" s="1">
        <v>17</v>
      </c>
      <c r="B2185" t="s">
        <v>1053</v>
      </c>
      <c r="C2185" s="3" t="s">
        <v>1290</v>
      </c>
      <c r="D2185" s="3"/>
      <c r="E2185" s="1">
        <v>2327</v>
      </c>
      <c r="F2185" s="1">
        <v>3</v>
      </c>
      <c r="G2185" s="1">
        <v>16401</v>
      </c>
      <c r="H2185" s="1">
        <v>14139</v>
      </c>
      <c r="I2185" s="1">
        <v>14139</v>
      </c>
      <c r="J2185" s="1" t="s">
        <v>342</v>
      </c>
      <c r="K2185" t="s">
        <v>289</v>
      </c>
      <c r="L2185" t="s">
        <v>341</v>
      </c>
      <c r="M2185" t="s">
        <v>341</v>
      </c>
      <c r="N2185" t="str">
        <f t="shared" si="34"/>
        <v>Outpatient-H6AA-FACILITY</v>
      </c>
      <c r="O2185">
        <f>COUNTIF([1]BriansMasterCategoryDefinitionL!$F$2:$F$525,N2185)</f>
        <v>1</v>
      </c>
    </row>
    <row r="2186" spans="1:15" hidden="1" x14ac:dyDescent="0.25">
      <c r="A2186" s="1">
        <v>17</v>
      </c>
      <c r="B2186" t="s">
        <v>1053</v>
      </c>
      <c r="C2186" s="3" t="s">
        <v>1290</v>
      </c>
      <c r="D2186" s="3"/>
      <c r="E2186" s="1">
        <v>2327</v>
      </c>
      <c r="F2186" s="1">
        <v>3</v>
      </c>
      <c r="G2186" s="1">
        <v>11481</v>
      </c>
      <c r="H2186" s="1">
        <v>11481</v>
      </c>
      <c r="I2186" s="1">
        <v>5885</v>
      </c>
      <c r="J2186" s="1" t="s">
        <v>231</v>
      </c>
      <c r="K2186" t="s">
        <v>345</v>
      </c>
      <c r="L2186" t="s">
        <v>314</v>
      </c>
      <c r="M2186" t="s">
        <v>314</v>
      </c>
      <c r="N2186" t="str">
        <f t="shared" si="34"/>
        <v>Outpatient-H30-Overall Rating</v>
      </c>
      <c r="O2186">
        <f>COUNTIF([1]BriansMasterCategoryDefinitionL!$F$2:$F$525,N2186)</f>
        <v>0</v>
      </c>
    </row>
    <row r="2187" spans="1:15" hidden="1" x14ac:dyDescent="0.25">
      <c r="A2187" s="1">
        <v>17</v>
      </c>
      <c r="B2187" t="s">
        <v>1053</v>
      </c>
      <c r="C2187" s="3" t="s">
        <v>1290</v>
      </c>
      <c r="D2187" s="3"/>
      <c r="E2187" s="1">
        <v>2327</v>
      </c>
      <c r="F2187" s="1">
        <v>3</v>
      </c>
      <c r="G2187" s="1">
        <v>11482</v>
      </c>
      <c r="H2187" s="1">
        <v>11482</v>
      </c>
      <c r="I2187" s="1">
        <v>5886</v>
      </c>
      <c r="J2187" s="1" t="s">
        <v>252</v>
      </c>
      <c r="K2187" t="s">
        <v>346</v>
      </c>
      <c r="L2187" t="s">
        <v>314</v>
      </c>
      <c r="M2187" t="s">
        <v>314</v>
      </c>
      <c r="N2187" t="str">
        <f t="shared" si="34"/>
        <v>Outpatient-H17-Overall Rating</v>
      </c>
      <c r="O2187">
        <f>COUNTIF([1]BriansMasterCategoryDefinitionL!$F$2:$F$525,N2187)</f>
        <v>0</v>
      </c>
    </row>
    <row r="2188" spans="1:15" hidden="1" x14ac:dyDescent="0.25">
      <c r="A2188" s="1">
        <v>17</v>
      </c>
      <c r="B2188" t="s">
        <v>1053</v>
      </c>
      <c r="C2188" s="3" t="s">
        <v>1290</v>
      </c>
      <c r="D2188" s="3"/>
      <c r="E2188" s="1">
        <v>2344</v>
      </c>
      <c r="F2188" s="1">
        <v>3</v>
      </c>
      <c r="G2188" s="1">
        <v>16402</v>
      </c>
      <c r="H2188" s="1">
        <v>13249</v>
      </c>
      <c r="I2188" s="1">
        <v>13249</v>
      </c>
      <c r="J2188" s="1" t="s">
        <v>1056</v>
      </c>
      <c r="K2188" t="s">
        <v>1057</v>
      </c>
      <c r="L2188" t="s">
        <v>1055</v>
      </c>
      <c r="M2188" t="s">
        <v>1055</v>
      </c>
      <c r="N2188" t="str">
        <f t="shared" si="34"/>
        <v>Outpatient-H2ZB-REHAB</v>
      </c>
      <c r="O2188">
        <f>COUNTIF([1]BriansMasterCategoryDefinitionL!$F$2:$F$525,N2188)</f>
        <v>1</v>
      </c>
    </row>
    <row r="2189" spans="1:15" hidden="1" x14ac:dyDescent="0.25">
      <c r="A2189" s="1">
        <v>17</v>
      </c>
      <c r="B2189" t="s">
        <v>1053</v>
      </c>
      <c r="C2189" s="3" t="s">
        <v>1290</v>
      </c>
      <c r="D2189" s="3"/>
      <c r="E2189" s="1">
        <v>2344</v>
      </c>
      <c r="F2189" s="1">
        <v>3</v>
      </c>
      <c r="G2189" s="1">
        <v>16110</v>
      </c>
      <c r="H2189" s="1">
        <v>16110</v>
      </c>
      <c r="I2189" s="1">
        <v>16627</v>
      </c>
      <c r="J2189" s="1" t="s">
        <v>1019</v>
      </c>
      <c r="K2189" t="s">
        <v>1020</v>
      </c>
      <c r="L2189" t="s">
        <v>1055</v>
      </c>
      <c r="M2189" t="s">
        <v>1055</v>
      </c>
      <c r="N2189" t="str">
        <f t="shared" si="34"/>
        <v>Outpatient-H2Z-REHAB</v>
      </c>
      <c r="O2189">
        <f>COUNTIF([1]BriansMasterCategoryDefinitionL!$F$2:$F$525,N2189)</f>
        <v>1</v>
      </c>
    </row>
    <row r="2190" spans="1:15" hidden="1" x14ac:dyDescent="0.25">
      <c r="A2190" s="1">
        <v>17</v>
      </c>
      <c r="B2190" t="s">
        <v>1053</v>
      </c>
      <c r="C2190" s="3" t="s">
        <v>1290</v>
      </c>
      <c r="D2190" s="3"/>
      <c r="E2190" s="1">
        <v>2344</v>
      </c>
      <c r="F2190" s="1">
        <v>3</v>
      </c>
      <c r="G2190" s="1">
        <v>16111</v>
      </c>
      <c r="H2190" s="1">
        <v>543</v>
      </c>
      <c r="I2190" s="1">
        <v>11493</v>
      </c>
      <c r="J2190" s="1" t="s">
        <v>343</v>
      </c>
      <c r="K2190" t="s">
        <v>344</v>
      </c>
      <c r="L2190" t="s">
        <v>387</v>
      </c>
      <c r="M2190" t="s">
        <v>387</v>
      </c>
      <c r="N2190" t="str">
        <f t="shared" si="34"/>
        <v>Outpatient-H7X-SAME DAY SURGERY</v>
      </c>
      <c r="O2190">
        <f>COUNTIF([1]BriansMasterCategoryDefinitionL!$F$2:$F$525,N2190)</f>
        <v>1</v>
      </c>
    </row>
    <row r="2191" spans="1:15" hidden="1" x14ac:dyDescent="0.25">
      <c r="A2191" s="1">
        <v>17</v>
      </c>
      <c r="B2191" t="s">
        <v>1053</v>
      </c>
      <c r="C2191" s="3" t="s">
        <v>1290</v>
      </c>
      <c r="D2191" s="3"/>
      <c r="E2191" s="1">
        <v>2344</v>
      </c>
      <c r="F2191" s="1">
        <v>3</v>
      </c>
      <c r="G2191" s="1">
        <v>16403</v>
      </c>
      <c r="H2191" s="1">
        <v>11474</v>
      </c>
      <c r="I2191" s="1">
        <v>5877</v>
      </c>
      <c r="J2191" s="1" t="s">
        <v>332</v>
      </c>
      <c r="K2191" t="s">
        <v>333</v>
      </c>
      <c r="L2191" t="s">
        <v>387</v>
      </c>
      <c r="M2191" t="s">
        <v>387</v>
      </c>
      <c r="N2191" t="str">
        <f t="shared" si="34"/>
        <v>Outpatient-H4AF-SAME DAY SURGERY</v>
      </c>
      <c r="O2191">
        <f>COUNTIF([1]BriansMasterCategoryDefinitionL!$F$2:$F$525,N2191)</f>
        <v>1</v>
      </c>
    </row>
    <row r="2192" spans="1:15" hidden="1" x14ac:dyDescent="0.25">
      <c r="A2192" s="1">
        <v>17</v>
      </c>
      <c r="B2192" t="s">
        <v>1053</v>
      </c>
      <c r="C2192" s="3" t="s">
        <v>1290</v>
      </c>
      <c r="D2192" s="3"/>
      <c r="E2192" s="1">
        <v>2344</v>
      </c>
      <c r="F2192" s="1">
        <v>3</v>
      </c>
      <c r="G2192" s="1">
        <v>16404</v>
      </c>
      <c r="H2192" s="1">
        <v>11487</v>
      </c>
      <c r="I2192" s="1">
        <v>5879</v>
      </c>
      <c r="J2192" s="1" t="s">
        <v>334</v>
      </c>
      <c r="K2192" t="s">
        <v>644</v>
      </c>
      <c r="L2192" t="s">
        <v>387</v>
      </c>
      <c r="M2192" t="s">
        <v>387</v>
      </c>
      <c r="N2192" t="str">
        <f t="shared" si="34"/>
        <v>Outpatient-H4AM-SAME DAY SURGERY</v>
      </c>
      <c r="O2192">
        <f>COUNTIF([1]BriansMasterCategoryDefinitionL!$F$2:$F$525,N2192)</f>
        <v>1</v>
      </c>
    </row>
    <row r="2193" spans="1:15" hidden="1" x14ac:dyDescent="0.25">
      <c r="A2193" s="1">
        <v>17</v>
      </c>
      <c r="B2193" t="s">
        <v>1053</v>
      </c>
      <c r="C2193" s="3" t="s">
        <v>1290</v>
      </c>
      <c r="D2193" s="3"/>
      <c r="E2193" s="1">
        <v>2344</v>
      </c>
      <c r="F2193" s="1">
        <v>3</v>
      </c>
      <c r="G2193" s="1">
        <v>16405</v>
      </c>
      <c r="H2193" s="1">
        <v>11476</v>
      </c>
      <c r="I2193" s="1">
        <v>11476</v>
      </c>
      <c r="J2193" s="1" t="s">
        <v>330</v>
      </c>
      <c r="K2193" t="s">
        <v>1059</v>
      </c>
      <c r="L2193" t="s">
        <v>387</v>
      </c>
      <c r="M2193" t="s">
        <v>387</v>
      </c>
      <c r="N2193" t="str">
        <f t="shared" si="34"/>
        <v>Outpatient-H4AA-SAME DAY SURGERY</v>
      </c>
      <c r="O2193">
        <f>COUNTIF([1]BriansMasterCategoryDefinitionL!$F$2:$F$525,N2193)</f>
        <v>1</v>
      </c>
    </row>
    <row r="2194" spans="1:15" hidden="1" x14ac:dyDescent="0.25">
      <c r="A2194" s="1">
        <v>17</v>
      </c>
      <c r="B2194" t="s">
        <v>1053</v>
      </c>
      <c r="C2194" s="3" t="s">
        <v>1290</v>
      </c>
      <c r="D2194" s="3"/>
      <c r="E2194" s="1">
        <v>2344</v>
      </c>
      <c r="F2194" s="1">
        <v>3</v>
      </c>
      <c r="G2194" s="1">
        <v>16406</v>
      </c>
      <c r="H2194" s="1">
        <v>260</v>
      </c>
      <c r="I2194" s="1">
        <v>11492</v>
      </c>
      <c r="J2194" s="1" t="s">
        <v>308</v>
      </c>
      <c r="K2194" t="s">
        <v>309</v>
      </c>
      <c r="L2194" t="s">
        <v>387</v>
      </c>
      <c r="M2194" t="s">
        <v>387</v>
      </c>
      <c r="N2194" t="str">
        <f t="shared" si="34"/>
        <v>Outpatient-H8A-SAME DAY SURGERY</v>
      </c>
      <c r="O2194">
        <f>COUNTIF([1]BriansMasterCategoryDefinitionL!$F$2:$F$525,N2194)</f>
        <v>1</v>
      </c>
    </row>
    <row r="2195" spans="1:15" hidden="1" x14ac:dyDescent="0.25">
      <c r="A2195" s="1">
        <v>17</v>
      </c>
      <c r="B2195" t="s">
        <v>1053</v>
      </c>
      <c r="C2195" s="3" t="s">
        <v>1290</v>
      </c>
      <c r="D2195" s="3"/>
      <c r="E2195" s="1">
        <v>2344</v>
      </c>
      <c r="F2195" s="1">
        <v>3</v>
      </c>
      <c r="G2195" s="1">
        <v>16407</v>
      </c>
      <c r="H2195" s="1">
        <v>11498</v>
      </c>
      <c r="I2195" s="1">
        <v>11498</v>
      </c>
      <c r="J2195" s="1" t="s">
        <v>225</v>
      </c>
      <c r="K2195" t="s">
        <v>336</v>
      </c>
      <c r="L2195" t="s">
        <v>387</v>
      </c>
      <c r="M2195" t="s">
        <v>387</v>
      </c>
      <c r="N2195" t="str">
        <f t="shared" si="34"/>
        <v>Outpatient-H3-SAME DAY SURGERY</v>
      </c>
      <c r="O2195">
        <f>COUNTIF([1]BriansMasterCategoryDefinitionL!$F$2:$F$525,N2195)</f>
        <v>1</v>
      </c>
    </row>
    <row r="2196" spans="1:15" hidden="1" x14ac:dyDescent="0.25">
      <c r="A2196" s="1">
        <v>17</v>
      </c>
      <c r="B2196" t="s">
        <v>1053</v>
      </c>
      <c r="C2196" s="3" t="s">
        <v>1290</v>
      </c>
      <c r="D2196" s="3"/>
      <c r="E2196" s="1">
        <v>2344</v>
      </c>
      <c r="F2196" s="1">
        <v>3</v>
      </c>
      <c r="G2196" s="1">
        <v>16397</v>
      </c>
      <c r="H2196" s="1">
        <v>11618</v>
      </c>
      <c r="I2196" s="1">
        <v>11618</v>
      </c>
      <c r="J2196" s="1" t="s">
        <v>318</v>
      </c>
      <c r="K2196" t="s">
        <v>319</v>
      </c>
      <c r="L2196" t="s">
        <v>320</v>
      </c>
      <c r="M2196" t="s">
        <v>320</v>
      </c>
      <c r="N2196" t="str">
        <f t="shared" si="34"/>
        <v>Outpatient-H1D-SCHEDULING/REGISTRATION</v>
      </c>
      <c r="O2196">
        <f>COUNTIF([1]BriansMasterCategoryDefinitionL!$F$2:$F$525,N2196)</f>
        <v>1</v>
      </c>
    </row>
    <row r="2197" spans="1:15" hidden="1" x14ac:dyDescent="0.25">
      <c r="A2197" s="1">
        <v>17</v>
      </c>
      <c r="B2197" t="s">
        <v>1053</v>
      </c>
      <c r="C2197" s="3" t="s">
        <v>1290</v>
      </c>
      <c r="D2197" s="3"/>
      <c r="E2197" s="1">
        <v>2344</v>
      </c>
      <c r="F2197" s="1">
        <v>3</v>
      </c>
      <c r="G2197" s="1">
        <v>16398</v>
      </c>
      <c r="H2197" s="1">
        <v>14138</v>
      </c>
      <c r="I2197" s="1">
        <v>14138</v>
      </c>
      <c r="J2197" s="1" t="s">
        <v>321</v>
      </c>
      <c r="K2197" t="s">
        <v>322</v>
      </c>
      <c r="L2197" t="s">
        <v>320</v>
      </c>
      <c r="M2197" t="s">
        <v>320</v>
      </c>
      <c r="N2197" t="str">
        <f t="shared" si="34"/>
        <v>Outpatient-H1B-SCHEDULING/REGISTRATION</v>
      </c>
      <c r="O2197">
        <f>COUNTIF([1]BriansMasterCategoryDefinitionL!$F$2:$F$525,N2197)</f>
        <v>1</v>
      </c>
    </row>
    <row r="2198" spans="1:15" hidden="1" x14ac:dyDescent="0.25">
      <c r="A2198" s="1">
        <v>17</v>
      </c>
      <c r="B2198" t="s">
        <v>1053</v>
      </c>
      <c r="C2198" s="3" t="s">
        <v>1290</v>
      </c>
      <c r="D2198" s="3"/>
      <c r="E2198" s="1">
        <v>2344</v>
      </c>
      <c r="F2198" s="1">
        <v>3</v>
      </c>
      <c r="G2198" s="1">
        <v>16399</v>
      </c>
      <c r="H2198" s="1">
        <v>11475</v>
      </c>
      <c r="I2198" s="1">
        <v>11475</v>
      </c>
      <c r="J2198" s="1" t="s">
        <v>326</v>
      </c>
      <c r="K2198" t="s">
        <v>327</v>
      </c>
      <c r="L2198" t="s">
        <v>300</v>
      </c>
      <c r="M2198" t="s">
        <v>300</v>
      </c>
      <c r="N2198" t="str">
        <f t="shared" si="34"/>
        <v>Outpatient-H4WW-CARE FROM STAFF</v>
      </c>
      <c r="O2198">
        <f>COUNTIF([1]BriansMasterCategoryDefinitionL!$F$2:$F$525,N2198)</f>
        <v>1</v>
      </c>
    </row>
    <row r="2199" spans="1:15" hidden="1" x14ac:dyDescent="0.25">
      <c r="A2199" s="1">
        <v>17</v>
      </c>
      <c r="B2199" t="s">
        <v>1053</v>
      </c>
      <c r="C2199" s="3" t="s">
        <v>1290</v>
      </c>
      <c r="D2199" s="3"/>
      <c r="E2199" s="1">
        <v>2344</v>
      </c>
      <c r="F2199" s="1">
        <v>3</v>
      </c>
      <c r="G2199" s="1">
        <v>16400</v>
      </c>
      <c r="H2199" s="1">
        <v>11478</v>
      </c>
      <c r="I2199" s="1">
        <v>11478</v>
      </c>
      <c r="J2199" s="1" t="s">
        <v>328</v>
      </c>
      <c r="K2199" t="s">
        <v>386</v>
      </c>
      <c r="L2199" t="s">
        <v>300</v>
      </c>
      <c r="M2199" t="s">
        <v>300</v>
      </c>
      <c r="N2199" t="str">
        <f t="shared" si="34"/>
        <v>Outpatient-H2-CARE FROM STAFF</v>
      </c>
      <c r="O2199">
        <f>COUNTIF([1]BriansMasterCategoryDefinitionL!$F$2:$F$525,N2199)</f>
        <v>1</v>
      </c>
    </row>
    <row r="2200" spans="1:15" hidden="1" x14ac:dyDescent="0.25">
      <c r="A2200" s="1">
        <v>17</v>
      </c>
      <c r="B2200" t="s">
        <v>1053</v>
      </c>
      <c r="C2200" s="3" t="s">
        <v>1290</v>
      </c>
      <c r="D2200" s="3"/>
      <c r="E2200" s="1">
        <v>2344</v>
      </c>
      <c r="F2200" s="1">
        <v>3</v>
      </c>
      <c r="G2200" s="1">
        <v>16104</v>
      </c>
      <c r="H2200" s="1">
        <v>16104</v>
      </c>
      <c r="I2200" s="1">
        <v>5863</v>
      </c>
      <c r="J2200" s="1" t="s">
        <v>235</v>
      </c>
      <c r="K2200" t="s">
        <v>323</v>
      </c>
      <c r="L2200" t="s">
        <v>300</v>
      </c>
      <c r="M2200" t="s">
        <v>300</v>
      </c>
      <c r="N2200" t="str">
        <f t="shared" si="34"/>
        <v>Outpatient-H2C-CARE FROM STAFF</v>
      </c>
      <c r="O2200">
        <f>COUNTIF([1]BriansMasterCategoryDefinitionL!$F$2:$F$525,N2200)</f>
        <v>1</v>
      </c>
    </row>
    <row r="2201" spans="1:15" hidden="1" x14ac:dyDescent="0.25">
      <c r="A2201" s="1">
        <v>17</v>
      </c>
      <c r="B2201" t="s">
        <v>1053</v>
      </c>
      <c r="C2201" s="3" t="s">
        <v>1290</v>
      </c>
      <c r="D2201" s="3"/>
      <c r="E2201" s="1">
        <v>2344</v>
      </c>
      <c r="F2201" s="1">
        <v>3</v>
      </c>
      <c r="G2201" s="1">
        <v>16105</v>
      </c>
      <c r="H2201" s="1">
        <v>16105</v>
      </c>
      <c r="I2201" s="1">
        <v>5864</v>
      </c>
      <c r="J2201" s="1" t="s">
        <v>184</v>
      </c>
      <c r="K2201" t="s">
        <v>324</v>
      </c>
      <c r="L2201" t="s">
        <v>300</v>
      </c>
      <c r="M2201" t="s">
        <v>300</v>
      </c>
      <c r="N2201" t="str">
        <f t="shared" si="34"/>
        <v>Outpatient-H2O-CARE FROM STAFF</v>
      </c>
      <c r="O2201">
        <f>COUNTIF([1]BriansMasterCategoryDefinitionL!$F$2:$F$525,N2201)</f>
        <v>1</v>
      </c>
    </row>
    <row r="2202" spans="1:15" hidden="1" x14ac:dyDescent="0.25">
      <c r="A2202" s="1">
        <v>17</v>
      </c>
      <c r="B2202" t="s">
        <v>1053</v>
      </c>
      <c r="C2202" s="3" t="s">
        <v>1290</v>
      </c>
      <c r="D2202" s="3"/>
      <c r="E2202" s="1">
        <v>2344</v>
      </c>
      <c r="F2202" s="1">
        <v>3</v>
      </c>
      <c r="G2202" s="1">
        <v>16106</v>
      </c>
      <c r="H2202" s="1">
        <v>16106</v>
      </c>
      <c r="I2202" s="1">
        <v>5865</v>
      </c>
      <c r="J2202" s="1" t="s">
        <v>186</v>
      </c>
      <c r="K2202" t="s">
        <v>325</v>
      </c>
      <c r="L2202" t="s">
        <v>300</v>
      </c>
      <c r="M2202" t="s">
        <v>300</v>
      </c>
      <c r="N2202" t="str">
        <f t="shared" si="34"/>
        <v>Outpatient-H2J-CARE FROM STAFF</v>
      </c>
      <c r="O2202">
        <f>COUNTIF([1]BriansMasterCategoryDefinitionL!$F$2:$F$525,N2202)</f>
        <v>1</v>
      </c>
    </row>
    <row r="2203" spans="1:15" hidden="1" x14ac:dyDescent="0.25">
      <c r="A2203" s="1">
        <v>17</v>
      </c>
      <c r="B2203" t="s">
        <v>1053</v>
      </c>
      <c r="C2203" s="3" t="s">
        <v>1290</v>
      </c>
      <c r="D2203" s="3"/>
      <c r="E2203" s="1">
        <v>2344</v>
      </c>
      <c r="F2203" s="1">
        <v>3</v>
      </c>
      <c r="G2203" s="1">
        <v>16107</v>
      </c>
      <c r="H2203" s="1">
        <v>11477</v>
      </c>
      <c r="I2203" s="1">
        <v>11477</v>
      </c>
      <c r="J2203" s="1" t="s">
        <v>337</v>
      </c>
      <c r="K2203" t="s">
        <v>1054</v>
      </c>
      <c r="L2203" t="s">
        <v>300</v>
      </c>
      <c r="M2203" t="s">
        <v>300</v>
      </c>
      <c r="N2203" t="str">
        <f t="shared" si="34"/>
        <v>Outpatient-H5C-CARE FROM STAFF</v>
      </c>
      <c r="O2203">
        <f>COUNTIF([1]BriansMasterCategoryDefinitionL!$F$2:$F$525,N2203)</f>
        <v>1</v>
      </c>
    </row>
    <row r="2204" spans="1:15" hidden="1" x14ac:dyDescent="0.25">
      <c r="A2204" s="1">
        <v>17</v>
      </c>
      <c r="B2204" t="s">
        <v>1053</v>
      </c>
      <c r="C2204" s="3" t="s">
        <v>1290</v>
      </c>
      <c r="D2204" s="3"/>
      <c r="E2204" s="1">
        <v>2344</v>
      </c>
      <c r="F2204" s="1">
        <v>3</v>
      </c>
      <c r="G2204" s="1">
        <v>16108</v>
      </c>
      <c r="H2204" s="1">
        <v>16108</v>
      </c>
      <c r="I2204" s="1">
        <v>16108</v>
      </c>
      <c r="J2204" s="1" t="s">
        <v>295</v>
      </c>
      <c r="K2204" t="s">
        <v>296</v>
      </c>
      <c r="L2204" t="s">
        <v>266</v>
      </c>
      <c r="M2204" t="s">
        <v>266</v>
      </c>
      <c r="N2204" t="str">
        <f t="shared" si="34"/>
        <v>Outpatient-H5D-WAIT TIME</v>
      </c>
      <c r="O2204">
        <f>COUNTIF([1]BriansMasterCategoryDefinitionL!$F$2:$F$525,N2204)</f>
        <v>1</v>
      </c>
    </row>
    <row r="2205" spans="1:15" hidden="1" x14ac:dyDescent="0.25">
      <c r="A2205" s="1">
        <v>17</v>
      </c>
      <c r="B2205" t="s">
        <v>1053</v>
      </c>
      <c r="C2205" s="3" t="s">
        <v>1290</v>
      </c>
      <c r="D2205" s="3"/>
      <c r="E2205" s="1">
        <v>2344</v>
      </c>
      <c r="F2205" s="1">
        <v>3</v>
      </c>
      <c r="G2205" s="1">
        <v>16109</v>
      </c>
      <c r="H2205" s="1">
        <v>513</v>
      </c>
      <c r="I2205" s="1">
        <v>15716</v>
      </c>
      <c r="J2205" s="1" t="s">
        <v>339</v>
      </c>
      <c r="K2205" t="s">
        <v>340</v>
      </c>
      <c r="L2205" t="s">
        <v>341</v>
      </c>
      <c r="M2205" t="s">
        <v>341</v>
      </c>
      <c r="N2205" t="str">
        <f t="shared" si="34"/>
        <v>Outpatient-H6F-FACILITY</v>
      </c>
      <c r="O2205">
        <f>COUNTIF([1]BriansMasterCategoryDefinitionL!$F$2:$F$525,N2205)</f>
        <v>1</v>
      </c>
    </row>
    <row r="2206" spans="1:15" hidden="1" x14ac:dyDescent="0.25">
      <c r="A2206" s="1">
        <v>17</v>
      </c>
      <c r="B2206" t="s">
        <v>1053</v>
      </c>
      <c r="C2206" s="3" t="s">
        <v>1290</v>
      </c>
      <c r="D2206" s="3"/>
      <c r="E2206" s="1">
        <v>2344</v>
      </c>
      <c r="F2206" s="1">
        <v>3</v>
      </c>
      <c r="G2206" s="1">
        <v>16401</v>
      </c>
      <c r="H2206" s="1">
        <v>14139</v>
      </c>
      <c r="I2206" s="1">
        <v>14139</v>
      </c>
      <c r="J2206" s="1" t="s">
        <v>342</v>
      </c>
      <c r="K2206" t="s">
        <v>289</v>
      </c>
      <c r="L2206" t="s">
        <v>341</v>
      </c>
      <c r="M2206" t="s">
        <v>341</v>
      </c>
      <c r="N2206" t="str">
        <f t="shared" si="34"/>
        <v>Outpatient-H6AA-FACILITY</v>
      </c>
      <c r="O2206">
        <f>COUNTIF([1]BriansMasterCategoryDefinitionL!$F$2:$F$525,N2206)</f>
        <v>1</v>
      </c>
    </row>
    <row r="2207" spans="1:15" hidden="1" x14ac:dyDescent="0.25">
      <c r="A2207" s="1">
        <v>17</v>
      </c>
      <c r="B2207" t="s">
        <v>1053</v>
      </c>
      <c r="C2207" s="3" t="s">
        <v>1290</v>
      </c>
      <c r="D2207" s="3"/>
      <c r="E2207" s="1">
        <v>2344</v>
      </c>
      <c r="F2207" s="1">
        <v>3</v>
      </c>
      <c r="G2207" s="1">
        <v>11481</v>
      </c>
      <c r="H2207" s="1">
        <v>11481</v>
      </c>
      <c r="I2207" s="1">
        <v>5885</v>
      </c>
      <c r="J2207" s="1" t="s">
        <v>231</v>
      </c>
      <c r="K2207" t="s">
        <v>345</v>
      </c>
      <c r="L2207" t="s">
        <v>314</v>
      </c>
      <c r="M2207" t="s">
        <v>314</v>
      </c>
      <c r="N2207" t="str">
        <f t="shared" si="34"/>
        <v>Outpatient-H30-Overall Rating</v>
      </c>
      <c r="O2207">
        <f>COUNTIF([1]BriansMasterCategoryDefinitionL!$F$2:$F$525,N2207)</f>
        <v>0</v>
      </c>
    </row>
    <row r="2208" spans="1:15" hidden="1" x14ac:dyDescent="0.25">
      <c r="A2208" s="1">
        <v>17</v>
      </c>
      <c r="B2208" t="s">
        <v>1053</v>
      </c>
      <c r="C2208" s="3" t="s">
        <v>1290</v>
      </c>
      <c r="D2208" s="3"/>
      <c r="E2208" s="1">
        <v>2344</v>
      </c>
      <c r="F2208" s="1">
        <v>3</v>
      </c>
      <c r="G2208" s="1">
        <v>11482</v>
      </c>
      <c r="H2208" s="1">
        <v>11482</v>
      </c>
      <c r="I2208" s="1">
        <v>5886</v>
      </c>
      <c r="J2208" s="1" t="s">
        <v>252</v>
      </c>
      <c r="K2208" t="s">
        <v>346</v>
      </c>
      <c r="L2208" t="s">
        <v>314</v>
      </c>
      <c r="M2208" t="s">
        <v>314</v>
      </c>
      <c r="N2208" t="str">
        <f t="shared" si="34"/>
        <v>Outpatient-H17-Overall Rating</v>
      </c>
      <c r="O2208">
        <f>COUNTIF([1]BriansMasterCategoryDefinitionL!$F$2:$F$525,N2208)</f>
        <v>0</v>
      </c>
    </row>
    <row r="2209" spans="1:15" hidden="1" x14ac:dyDescent="0.25">
      <c r="A2209" s="1">
        <v>17</v>
      </c>
      <c r="B2209" t="s">
        <v>1053</v>
      </c>
      <c r="C2209" s="3" t="s">
        <v>1290</v>
      </c>
      <c r="D2209" s="3"/>
      <c r="E2209" s="1">
        <v>2391</v>
      </c>
      <c r="F2209" s="1">
        <v>3</v>
      </c>
      <c r="G2209" s="1">
        <v>16397</v>
      </c>
      <c r="H2209" s="1">
        <v>11618</v>
      </c>
      <c r="I2209" s="1">
        <v>11618</v>
      </c>
      <c r="J2209" s="1" t="s">
        <v>318</v>
      </c>
      <c r="K2209" t="s">
        <v>319</v>
      </c>
      <c r="L2209" t="s">
        <v>320</v>
      </c>
      <c r="M2209" t="s">
        <v>320</v>
      </c>
      <c r="N2209" t="str">
        <f t="shared" si="34"/>
        <v>Outpatient-H1D-SCHEDULING/REGISTRATION</v>
      </c>
      <c r="O2209">
        <f>COUNTIF([1]BriansMasterCategoryDefinitionL!$F$2:$F$525,N2209)</f>
        <v>1</v>
      </c>
    </row>
    <row r="2210" spans="1:15" hidden="1" x14ac:dyDescent="0.25">
      <c r="A2210" s="1">
        <v>17</v>
      </c>
      <c r="B2210" t="s">
        <v>1053</v>
      </c>
      <c r="C2210" s="3" t="s">
        <v>1290</v>
      </c>
      <c r="D2210" s="3"/>
      <c r="E2210" s="1">
        <v>2391</v>
      </c>
      <c r="F2210" s="1">
        <v>3</v>
      </c>
      <c r="G2210" s="1">
        <v>16398</v>
      </c>
      <c r="H2210" s="1">
        <v>14138</v>
      </c>
      <c r="I2210" s="1">
        <v>14138</v>
      </c>
      <c r="J2210" s="1" t="s">
        <v>321</v>
      </c>
      <c r="K2210" t="s">
        <v>322</v>
      </c>
      <c r="L2210" t="s">
        <v>320</v>
      </c>
      <c r="M2210" t="s">
        <v>320</v>
      </c>
      <c r="N2210" t="str">
        <f t="shared" si="34"/>
        <v>Outpatient-H1B-SCHEDULING/REGISTRATION</v>
      </c>
      <c r="O2210">
        <f>COUNTIF([1]BriansMasterCategoryDefinitionL!$F$2:$F$525,N2210)</f>
        <v>1</v>
      </c>
    </row>
    <row r="2211" spans="1:15" hidden="1" x14ac:dyDescent="0.25">
      <c r="A2211" s="1">
        <v>17</v>
      </c>
      <c r="B2211" t="s">
        <v>1053</v>
      </c>
      <c r="C2211" s="3" t="s">
        <v>1290</v>
      </c>
      <c r="D2211" s="3"/>
      <c r="E2211" s="1">
        <v>2391</v>
      </c>
      <c r="F2211" s="1">
        <v>3</v>
      </c>
      <c r="G2211" s="1">
        <v>16399</v>
      </c>
      <c r="H2211" s="1">
        <v>11475</v>
      </c>
      <c r="I2211" s="1">
        <v>11475</v>
      </c>
      <c r="J2211" s="1" t="s">
        <v>326</v>
      </c>
      <c r="K2211" t="s">
        <v>327</v>
      </c>
      <c r="L2211" t="s">
        <v>300</v>
      </c>
      <c r="M2211" t="s">
        <v>300</v>
      </c>
      <c r="N2211" t="str">
        <f t="shared" si="34"/>
        <v>Outpatient-H4WW-CARE FROM STAFF</v>
      </c>
      <c r="O2211">
        <f>COUNTIF([1]BriansMasterCategoryDefinitionL!$F$2:$F$525,N2211)</f>
        <v>1</v>
      </c>
    </row>
    <row r="2212" spans="1:15" hidden="1" x14ac:dyDescent="0.25">
      <c r="A2212" s="1">
        <v>17</v>
      </c>
      <c r="B2212" t="s">
        <v>1053</v>
      </c>
      <c r="C2212" s="3" t="s">
        <v>1290</v>
      </c>
      <c r="D2212" s="3"/>
      <c r="E2212" s="1">
        <v>2391</v>
      </c>
      <c r="F2212" s="1">
        <v>3</v>
      </c>
      <c r="G2212" s="1">
        <v>16400</v>
      </c>
      <c r="H2212" s="1">
        <v>11478</v>
      </c>
      <c r="I2212" s="1">
        <v>11478</v>
      </c>
      <c r="J2212" s="1" t="s">
        <v>328</v>
      </c>
      <c r="K2212" t="s">
        <v>386</v>
      </c>
      <c r="L2212" t="s">
        <v>300</v>
      </c>
      <c r="M2212" t="s">
        <v>300</v>
      </c>
      <c r="N2212" t="str">
        <f t="shared" si="34"/>
        <v>Outpatient-H2-CARE FROM STAFF</v>
      </c>
      <c r="O2212">
        <f>COUNTIF([1]BriansMasterCategoryDefinitionL!$F$2:$F$525,N2212)</f>
        <v>1</v>
      </c>
    </row>
    <row r="2213" spans="1:15" hidden="1" x14ac:dyDescent="0.25">
      <c r="A2213" s="1">
        <v>17</v>
      </c>
      <c r="B2213" t="s">
        <v>1053</v>
      </c>
      <c r="C2213" s="3" t="s">
        <v>1290</v>
      </c>
      <c r="D2213" s="3"/>
      <c r="E2213" s="1">
        <v>2391</v>
      </c>
      <c r="F2213" s="1">
        <v>3</v>
      </c>
      <c r="G2213" s="1">
        <v>16104</v>
      </c>
      <c r="H2213" s="1">
        <v>16104</v>
      </c>
      <c r="I2213" s="1">
        <v>5863</v>
      </c>
      <c r="J2213" s="1" t="s">
        <v>235</v>
      </c>
      <c r="K2213" t="s">
        <v>323</v>
      </c>
      <c r="L2213" t="s">
        <v>300</v>
      </c>
      <c r="M2213" t="s">
        <v>300</v>
      </c>
      <c r="N2213" t="str">
        <f t="shared" si="34"/>
        <v>Outpatient-H2C-CARE FROM STAFF</v>
      </c>
      <c r="O2213">
        <f>COUNTIF([1]BriansMasterCategoryDefinitionL!$F$2:$F$525,N2213)</f>
        <v>1</v>
      </c>
    </row>
    <row r="2214" spans="1:15" hidden="1" x14ac:dyDescent="0.25">
      <c r="A2214" s="1">
        <v>17</v>
      </c>
      <c r="B2214" t="s">
        <v>1053</v>
      </c>
      <c r="C2214" s="3" t="s">
        <v>1290</v>
      </c>
      <c r="D2214" s="3"/>
      <c r="E2214" s="1">
        <v>2391</v>
      </c>
      <c r="F2214" s="1">
        <v>3</v>
      </c>
      <c r="G2214" s="1">
        <v>16105</v>
      </c>
      <c r="H2214" s="1">
        <v>16105</v>
      </c>
      <c r="I2214" s="1">
        <v>5864</v>
      </c>
      <c r="J2214" s="1" t="s">
        <v>184</v>
      </c>
      <c r="K2214" t="s">
        <v>324</v>
      </c>
      <c r="L2214" t="s">
        <v>300</v>
      </c>
      <c r="M2214" t="s">
        <v>300</v>
      </c>
      <c r="N2214" t="str">
        <f t="shared" si="34"/>
        <v>Outpatient-H2O-CARE FROM STAFF</v>
      </c>
      <c r="O2214">
        <f>COUNTIF([1]BriansMasterCategoryDefinitionL!$F$2:$F$525,N2214)</f>
        <v>1</v>
      </c>
    </row>
    <row r="2215" spans="1:15" hidden="1" x14ac:dyDescent="0.25">
      <c r="A2215" s="1">
        <v>17</v>
      </c>
      <c r="B2215" t="s">
        <v>1053</v>
      </c>
      <c r="C2215" s="3" t="s">
        <v>1290</v>
      </c>
      <c r="D2215" s="3"/>
      <c r="E2215" s="1">
        <v>2391</v>
      </c>
      <c r="F2215" s="1">
        <v>3</v>
      </c>
      <c r="G2215" s="1">
        <v>16106</v>
      </c>
      <c r="H2215" s="1">
        <v>16106</v>
      </c>
      <c r="I2215" s="1">
        <v>5865</v>
      </c>
      <c r="J2215" s="1" t="s">
        <v>186</v>
      </c>
      <c r="K2215" t="s">
        <v>325</v>
      </c>
      <c r="L2215" t="s">
        <v>300</v>
      </c>
      <c r="M2215" t="s">
        <v>300</v>
      </c>
      <c r="N2215" t="str">
        <f t="shared" si="34"/>
        <v>Outpatient-H2J-CARE FROM STAFF</v>
      </c>
      <c r="O2215">
        <f>COUNTIF([1]BriansMasterCategoryDefinitionL!$F$2:$F$525,N2215)</f>
        <v>1</v>
      </c>
    </row>
    <row r="2216" spans="1:15" hidden="1" x14ac:dyDescent="0.25">
      <c r="A2216" s="1">
        <v>17</v>
      </c>
      <c r="B2216" t="s">
        <v>1053</v>
      </c>
      <c r="C2216" s="3" t="s">
        <v>1290</v>
      </c>
      <c r="D2216" s="3"/>
      <c r="E2216" s="1">
        <v>2391</v>
      </c>
      <c r="F2216" s="1">
        <v>3</v>
      </c>
      <c r="G2216" s="1">
        <v>16107</v>
      </c>
      <c r="H2216" s="1">
        <v>11477</v>
      </c>
      <c r="I2216" s="1">
        <v>11477</v>
      </c>
      <c r="J2216" s="1" t="s">
        <v>337</v>
      </c>
      <c r="K2216" t="s">
        <v>1054</v>
      </c>
      <c r="L2216" t="s">
        <v>300</v>
      </c>
      <c r="M2216" t="s">
        <v>300</v>
      </c>
      <c r="N2216" t="str">
        <f t="shared" si="34"/>
        <v>Outpatient-H5C-CARE FROM STAFF</v>
      </c>
      <c r="O2216">
        <f>COUNTIF([1]BriansMasterCategoryDefinitionL!$F$2:$F$525,N2216)</f>
        <v>1</v>
      </c>
    </row>
    <row r="2217" spans="1:15" hidden="1" x14ac:dyDescent="0.25">
      <c r="A2217" s="1">
        <v>17</v>
      </c>
      <c r="B2217" t="s">
        <v>1053</v>
      </c>
      <c r="C2217" s="3" t="s">
        <v>1290</v>
      </c>
      <c r="D2217" s="3"/>
      <c r="E2217" s="1">
        <v>2391</v>
      </c>
      <c r="F2217" s="1">
        <v>3</v>
      </c>
      <c r="G2217" s="1">
        <v>16108</v>
      </c>
      <c r="H2217" s="1">
        <v>16108</v>
      </c>
      <c r="I2217" s="1">
        <v>16108</v>
      </c>
      <c r="J2217" s="1" t="s">
        <v>295</v>
      </c>
      <c r="K2217" t="s">
        <v>296</v>
      </c>
      <c r="L2217" t="s">
        <v>266</v>
      </c>
      <c r="M2217" t="s">
        <v>266</v>
      </c>
      <c r="N2217" t="str">
        <f t="shared" si="34"/>
        <v>Outpatient-H5D-WAIT TIME</v>
      </c>
      <c r="O2217">
        <f>COUNTIF([1]BriansMasterCategoryDefinitionL!$F$2:$F$525,N2217)</f>
        <v>1</v>
      </c>
    </row>
    <row r="2218" spans="1:15" hidden="1" x14ac:dyDescent="0.25">
      <c r="A2218" s="1">
        <v>17</v>
      </c>
      <c r="B2218" t="s">
        <v>1053</v>
      </c>
      <c r="C2218" s="3" t="s">
        <v>1290</v>
      </c>
      <c r="D2218" s="3"/>
      <c r="E2218" s="1">
        <v>2391</v>
      </c>
      <c r="F2218" s="1">
        <v>3</v>
      </c>
      <c r="G2218" s="1">
        <v>16109</v>
      </c>
      <c r="H2218" s="1">
        <v>513</v>
      </c>
      <c r="I2218" s="1">
        <v>15716</v>
      </c>
      <c r="J2218" s="1" t="s">
        <v>339</v>
      </c>
      <c r="K2218" t="s">
        <v>340</v>
      </c>
      <c r="L2218" t="s">
        <v>341</v>
      </c>
      <c r="M2218" t="s">
        <v>341</v>
      </c>
      <c r="N2218" t="str">
        <f t="shared" si="34"/>
        <v>Outpatient-H6F-FACILITY</v>
      </c>
      <c r="O2218">
        <f>COUNTIF([1]BriansMasterCategoryDefinitionL!$F$2:$F$525,N2218)</f>
        <v>1</v>
      </c>
    </row>
    <row r="2219" spans="1:15" hidden="1" x14ac:dyDescent="0.25">
      <c r="A2219" s="1">
        <v>17</v>
      </c>
      <c r="B2219" t="s">
        <v>1053</v>
      </c>
      <c r="C2219" s="3" t="s">
        <v>1290</v>
      </c>
      <c r="D2219" s="3"/>
      <c r="E2219" s="1">
        <v>2391</v>
      </c>
      <c r="F2219" s="1">
        <v>3</v>
      </c>
      <c r="G2219" s="1">
        <v>16401</v>
      </c>
      <c r="H2219" s="1">
        <v>14139</v>
      </c>
      <c r="I2219" s="1">
        <v>14139</v>
      </c>
      <c r="J2219" s="1" t="s">
        <v>342</v>
      </c>
      <c r="K2219" t="s">
        <v>289</v>
      </c>
      <c r="L2219" t="s">
        <v>341</v>
      </c>
      <c r="M2219" t="s">
        <v>341</v>
      </c>
      <c r="N2219" t="str">
        <f t="shared" si="34"/>
        <v>Outpatient-H6AA-FACILITY</v>
      </c>
      <c r="O2219">
        <f>COUNTIF([1]BriansMasterCategoryDefinitionL!$F$2:$F$525,N2219)</f>
        <v>1</v>
      </c>
    </row>
    <row r="2220" spans="1:15" hidden="1" x14ac:dyDescent="0.25">
      <c r="A2220" s="1">
        <v>17</v>
      </c>
      <c r="B2220" t="s">
        <v>1053</v>
      </c>
      <c r="C2220" s="3" t="s">
        <v>1290</v>
      </c>
      <c r="D2220" s="3"/>
      <c r="E2220" s="1">
        <v>2391</v>
      </c>
      <c r="F2220" s="1">
        <v>3</v>
      </c>
      <c r="G2220" s="1">
        <v>16402</v>
      </c>
      <c r="H2220" s="1">
        <v>13249</v>
      </c>
      <c r="I2220" s="1">
        <v>13249</v>
      </c>
      <c r="J2220" s="1" t="s">
        <v>1056</v>
      </c>
      <c r="K2220" t="s">
        <v>1057</v>
      </c>
      <c r="L2220" t="s">
        <v>1055</v>
      </c>
      <c r="M2220" t="s">
        <v>1055</v>
      </c>
      <c r="N2220" t="str">
        <f t="shared" si="34"/>
        <v>Outpatient-H2ZB-REHAB</v>
      </c>
      <c r="O2220">
        <f>COUNTIF([1]BriansMasterCategoryDefinitionL!$F$2:$F$525,N2220)</f>
        <v>1</v>
      </c>
    </row>
    <row r="2221" spans="1:15" hidden="1" x14ac:dyDescent="0.25">
      <c r="A2221" s="1">
        <v>17</v>
      </c>
      <c r="B2221" t="s">
        <v>1053</v>
      </c>
      <c r="C2221" s="3" t="s">
        <v>1290</v>
      </c>
      <c r="D2221" s="3"/>
      <c r="E2221" s="1">
        <v>2391</v>
      </c>
      <c r="F2221" s="1">
        <v>3</v>
      </c>
      <c r="G2221" s="1">
        <v>16110</v>
      </c>
      <c r="H2221" s="1">
        <v>16110</v>
      </c>
      <c r="I2221" s="1">
        <v>16627</v>
      </c>
      <c r="J2221" s="1" t="s">
        <v>1019</v>
      </c>
      <c r="K2221" t="s">
        <v>1020</v>
      </c>
      <c r="L2221" t="s">
        <v>1055</v>
      </c>
      <c r="M2221" t="s">
        <v>1055</v>
      </c>
      <c r="N2221" t="str">
        <f t="shared" si="34"/>
        <v>Outpatient-H2Z-REHAB</v>
      </c>
      <c r="O2221">
        <f>COUNTIF([1]BriansMasterCategoryDefinitionL!$F$2:$F$525,N2221)</f>
        <v>1</v>
      </c>
    </row>
    <row r="2222" spans="1:15" hidden="1" x14ac:dyDescent="0.25">
      <c r="A2222" s="1">
        <v>17</v>
      </c>
      <c r="B2222" t="s">
        <v>1053</v>
      </c>
      <c r="C2222" s="3" t="s">
        <v>1290</v>
      </c>
      <c r="D2222" s="3"/>
      <c r="E2222" s="1">
        <v>2391</v>
      </c>
      <c r="F2222" s="1">
        <v>3</v>
      </c>
      <c r="G2222" s="1">
        <v>16111</v>
      </c>
      <c r="H2222" s="1">
        <v>543</v>
      </c>
      <c r="I2222" s="1">
        <v>11493</v>
      </c>
      <c r="J2222" s="1" t="s">
        <v>343</v>
      </c>
      <c r="K2222" t="s">
        <v>344</v>
      </c>
      <c r="L2222" t="s">
        <v>387</v>
      </c>
      <c r="M2222" t="s">
        <v>387</v>
      </c>
      <c r="N2222" t="str">
        <f t="shared" si="34"/>
        <v>Outpatient-H7X-SAME DAY SURGERY</v>
      </c>
      <c r="O2222">
        <f>COUNTIF([1]BriansMasterCategoryDefinitionL!$F$2:$F$525,N2222)</f>
        <v>1</v>
      </c>
    </row>
    <row r="2223" spans="1:15" hidden="1" x14ac:dyDescent="0.25">
      <c r="A2223" s="1">
        <v>17</v>
      </c>
      <c r="B2223" t="s">
        <v>1053</v>
      </c>
      <c r="C2223" s="3" t="s">
        <v>1290</v>
      </c>
      <c r="D2223" s="3"/>
      <c r="E2223" s="1">
        <v>2391</v>
      </c>
      <c r="F2223" s="1">
        <v>3</v>
      </c>
      <c r="G2223" s="1">
        <v>16403</v>
      </c>
      <c r="H2223" s="1">
        <v>11474</v>
      </c>
      <c r="I2223" s="1">
        <v>5877</v>
      </c>
      <c r="J2223" s="1" t="s">
        <v>332</v>
      </c>
      <c r="K2223" t="s">
        <v>333</v>
      </c>
      <c r="L2223" t="s">
        <v>387</v>
      </c>
      <c r="M2223" t="s">
        <v>387</v>
      </c>
      <c r="N2223" t="str">
        <f t="shared" si="34"/>
        <v>Outpatient-H4AF-SAME DAY SURGERY</v>
      </c>
      <c r="O2223">
        <f>COUNTIF([1]BriansMasterCategoryDefinitionL!$F$2:$F$525,N2223)</f>
        <v>1</v>
      </c>
    </row>
    <row r="2224" spans="1:15" hidden="1" x14ac:dyDescent="0.25">
      <c r="A2224" s="1">
        <v>17</v>
      </c>
      <c r="B2224" t="s">
        <v>1053</v>
      </c>
      <c r="C2224" s="3" t="s">
        <v>1290</v>
      </c>
      <c r="D2224" s="3"/>
      <c r="E2224" s="1">
        <v>2391</v>
      </c>
      <c r="F2224" s="1">
        <v>3</v>
      </c>
      <c r="G2224" s="1">
        <v>16404</v>
      </c>
      <c r="H2224" s="1">
        <v>11487</v>
      </c>
      <c r="I2224" s="1">
        <v>5879</v>
      </c>
      <c r="J2224" s="1" t="s">
        <v>334</v>
      </c>
      <c r="K2224" t="s">
        <v>644</v>
      </c>
      <c r="L2224" t="s">
        <v>387</v>
      </c>
      <c r="M2224" t="s">
        <v>387</v>
      </c>
      <c r="N2224" t="str">
        <f t="shared" si="34"/>
        <v>Outpatient-H4AM-SAME DAY SURGERY</v>
      </c>
      <c r="O2224">
        <f>COUNTIF([1]BriansMasterCategoryDefinitionL!$F$2:$F$525,N2224)</f>
        <v>1</v>
      </c>
    </row>
    <row r="2225" spans="1:15" hidden="1" x14ac:dyDescent="0.25">
      <c r="A2225" s="1">
        <v>17</v>
      </c>
      <c r="B2225" t="s">
        <v>1053</v>
      </c>
      <c r="C2225" s="3" t="s">
        <v>1290</v>
      </c>
      <c r="D2225" s="3"/>
      <c r="E2225" s="1">
        <v>2391</v>
      </c>
      <c r="F2225" s="1">
        <v>3</v>
      </c>
      <c r="G2225" s="1">
        <v>16405</v>
      </c>
      <c r="H2225" s="1">
        <v>11476</v>
      </c>
      <c r="I2225" s="1">
        <v>11476</v>
      </c>
      <c r="J2225" s="1" t="s">
        <v>330</v>
      </c>
      <c r="K2225" t="s">
        <v>1059</v>
      </c>
      <c r="L2225" t="s">
        <v>387</v>
      </c>
      <c r="M2225" t="s">
        <v>387</v>
      </c>
      <c r="N2225" t="str">
        <f t="shared" si="34"/>
        <v>Outpatient-H4AA-SAME DAY SURGERY</v>
      </c>
      <c r="O2225">
        <f>COUNTIF([1]BriansMasterCategoryDefinitionL!$F$2:$F$525,N2225)</f>
        <v>1</v>
      </c>
    </row>
    <row r="2226" spans="1:15" hidden="1" x14ac:dyDescent="0.25">
      <c r="A2226" s="1">
        <v>17</v>
      </c>
      <c r="B2226" t="s">
        <v>1053</v>
      </c>
      <c r="C2226" s="3" t="s">
        <v>1290</v>
      </c>
      <c r="D2226" s="3"/>
      <c r="E2226" s="1">
        <v>2391</v>
      </c>
      <c r="F2226" s="1">
        <v>3</v>
      </c>
      <c r="G2226" s="1">
        <v>16406</v>
      </c>
      <c r="H2226" s="1">
        <v>260</v>
      </c>
      <c r="I2226" s="1">
        <v>11492</v>
      </c>
      <c r="J2226" s="1" t="s">
        <v>308</v>
      </c>
      <c r="K2226" t="s">
        <v>309</v>
      </c>
      <c r="L2226" t="s">
        <v>387</v>
      </c>
      <c r="M2226" t="s">
        <v>387</v>
      </c>
      <c r="N2226" t="str">
        <f t="shared" si="34"/>
        <v>Outpatient-H8A-SAME DAY SURGERY</v>
      </c>
      <c r="O2226">
        <f>COUNTIF([1]BriansMasterCategoryDefinitionL!$F$2:$F$525,N2226)</f>
        <v>1</v>
      </c>
    </row>
    <row r="2227" spans="1:15" hidden="1" x14ac:dyDescent="0.25">
      <c r="A2227" s="1">
        <v>17</v>
      </c>
      <c r="B2227" t="s">
        <v>1053</v>
      </c>
      <c r="C2227" s="3" t="s">
        <v>1290</v>
      </c>
      <c r="D2227" s="3"/>
      <c r="E2227" s="1">
        <v>2391</v>
      </c>
      <c r="F2227" s="1">
        <v>3</v>
      </c>
      <c r="G2227" s="1">
        <v>16407</v>
      </c>
      <c r="H2227" s="1">
        <v>11498</v>
      </c>
      <c r="I2227" s="1">
        <v>11498</v>
      </c>
      <c r="J2227" s="1" t="s">
        <v>225</v>
      </c>
      <c r="K2227" t="s">
        <v>336</v>
      </c>
      <c r="L2227" t="s">
        <v>387</v>
      </c>
      <c r="M2227" t="s">
        <v>387</v>
      </c>
      <c r="N2227" t="str">
        <f t="shared" si="34"/>
        <v>Outpatient-H3-SAME DAY SURGERY</v>
      </c>
      <c r="O2227">
        <f>COUNTIF([1]BriansMasterCategoryDefinitionL!$F$2:$F$525,N2227)</f>
        <v>1</v>
      </c>
    </row>
    <row r="2228" spans="1:15" hidden="1" x14ac:dyDescent="0.25">
      <c r="A2228" s="1">
        <v>17</v>
      </c>
      <c r="B2228" t="s">
        <v>1053</v>
      </c>
      <c r="C2228" s="3" t="s">
        <v>1290</v>
      </c>
      <c r="D2228" s="3"/>
      <c r="E2228" s="1">
        <v>2391</v>
      </c>
      <c r="F2228" s="1">
        <v>3</v>
      </c>
      <c r="G2228" s="1">
        <v>11481</v>
      </c>
      <c r="H2228" s="1">
        <v>11481</v>
      </c>
      <c r="I2228" s="1">
        <v>5885</v>
      </c>
      <c r="J2228" s="1" t="s">
        <v>231</v>
      </c>
      <c r="K2228" t="s">
        <v>345</v>
      </c>
      <c r="L2228" t="s">
        <v>314</v>
      </c>
      <c r="M2228" t="s">
        <v>314</v>
      </c>
      <c r="N2228" t="str">
        <f t="shared" si="34"/>
        <v>Outpatient-H30-Overall Rating</v>
      </c>
      <c r="O2228">
        <f>COUNTIF([1]BriansMasterCategoryDefinitionL!$F$2:$F$525,N2228)</f>
        <v>0</v>
      </c>
    </row>
    <row r="2229" spans="1:15" hidden="1" x14ac:dyDescent="0.25">
      <c r="A2229" s="1">
        <v>17</v>
      </c>
      <c r="B2229" t="s">
        <v>1053</v>
      </c>
      <c r="C2229" s="3" t="s">
        <v>1290</v>
      </c>
      <c r="D2229" s="3"/>
      <c r="E2229" s="1">
        <v>2391</v>
      </c>
      <c r="F2229" s="1">
        <v>3</v>
      </c>
      <c r="G2229" s="1">
        <v>11482</v>
      </c>
      <c r="H2229" s="1">
        <v>11482</v>
      </c>
      <c r="I2229" s="1">
        <v>5886</v>
      </c>
      <c r="J2229" s="1" t="s">
        <v>252</v>
      </c>
      <c r="K2229" t="s">
        <v>346</v>
      </c>
      <c r="L2229" t="s">
        <v>314</v>
      </c>
      <c r="M2229" t="s">
        <v>314</v>
      </c>
      <c r="N2229" t="str">
        <f t="shared" si="34"/>
        <v>Outpatient-H17-Overall Rating</v>
      </c>
      <c r="O2229">
        <f>COUNTIF([1]BriansMasterCategoryDefinitionL!$F$2:$F$525,N2229)</f>
        <v>0</v>
      </c>
    </row>
    <row r="2230" spans="1:15" hidden="1" x14ac:dyDescent="0.25">
      <c r="A2230" s="1">
        <v>17</v>
      </c>
      <c r="B2230" t="s">
        <v>1053</v>
      </c>
      <c r="C2230" s="3" t="s">
        <v>1290</v>
      </c>
      <c r="D2230" s="3"/>
      <c r="E2230" s="1">
        <v>2422</v>
      </c>
      <c r="F2230" s="1">
        <v>3</v>
      </c>
      <c r="G2230" s="1">
        <v>11618</v>
      </c>
      <c r="H2230" s="1">
        <v>11618</v>
      </c>
      <c r="I2230" s="1">
        <v>11618</v>
      </c>
      <c r="J2230" s="1" t="s">
        <v>318</v>
      </c>
      <c r="K2230" t="s">
        <v>319</v>
      </c>
      <c r="L2230" t="s">
        <v>1067</v>
      </c>
      <c r="M2230" t="s">
        <v>1068</v>
      </c>
      <c r="N2230" t="str">
        <f t="shared" si="34"/>
        <v>Outpatient-H1D-SCHEDULING</v>
      </c>
      <c r="O2230">
        <f>COUNTIF([1]BriansMasterCategoryDefinitionL!$F$2:$F$525,N2230)</f>
        <v>0</v>
      </c>
    </row>
    <row r="2231" spans="1:15" hidden="1" x14ac:dyDescent="0.25">
      <c r="A2231" s="1">
        <v>17</v>
      </c>
      <c r="B2231" t="s">
        <v>1053</v>
      </c>
      <c r="C2231" s="3" t="s">
        <v>1290</v>
      </c>
      <c r="D2231" s="3"/>
      <c r="E2231" s="1">
        <v>2422</v>
      </c>
      <c r="F2231" s="1">
        <v>3</v>
      </c>
      <c r="G2231" s="1">
        <v>11470</v>
      </c>
      <c r="H2231" s="1">
        <v>11470</v>
      </c>
      <c r="I2231" s="1">
        <v>11470</v>
      </c>
      <c r="J2231" s="1" t="s">
        <v>556</v>
      </c>
      <c r="K2231" t="s">
        <v>1069</v>
      </c>
      <c r="L2231" t="s">
        <v>643</v>
      </c>
      <c r="M2231" t="s">
        <v>643</v>
      </c>
      <c r="N2231" t="str">
        <f t="shared" si="34"/>
        <v>Outpatient-H4D-Patient Care Staff</v>
      </c>
      <c r="O2231">
        <f>COUNTIF([1]BriansMasterCategoryDefinitionL!$F$2:$F$525,N2231)</f>
        <v>0</v>
      </c>
    </row>
    <row r="2232" spans="1:15" hidden="1" x14ac:dyDescent="0.25">
      <c r="A2232" s="1">
        <v>17</v>
      </c>
      <c r="B2232" t="s">
        <v>1053</v>
      </c>
      <c r="C2232" s="3" t="s">
        <v>1290</v>
      </c>
      <c r="D2232" s="3"/>
      <c r="E2232" s="1">
        <v>2422</v>
      </c>
      <c r="F2232" s="1">
        <v>3</v>
      </c>
      <c r="G2232" s="1">
        <v>11475</v>
      </c>
      <c r="H2232" s="1">
        <v>11475</v>
      </c>
      <c r="I2232" s="1">
        <v>11475</v>
      </c>
      <c r="J2232" s="1" t="s">
        <v>326</v>
      </c>
      <c r="K2232" t="s">
        <v>327</v>
      </c>
      <c r="L2232" t="s">
        <v>643</v>
      </c>
      <c r="M2232" t="s">
        <v>643</v>
      </c>
      <c r="N2232" t="str">
        <f t="shared" si="34"/>
        <v>Outpatient-H4WW-Patient Care Staff</v>
      </c>
      <c r="O2232">
        <f>COUNTIF([1]BriansMasterCategoryDefinitionL!$F$2:$F$525,N2232)</f>
        <v>0</v>
      </c>
    </row>
    <row r="2233" spans="1:15" hidden="1" x14ac:dyDescent="0.25">
      <c r="A2233" s="1">
        <v>17</v>
      </c>
      <c r="B2233" t="s">
        <v>1053</v>
      </c>
      <c r="C2233" s="3" t="s">
        <v>1290</v>
      </c>
      <c r="D2233" s="3"/>
      <c r="E2233" s="1">
        <v>2422</v>
      </c>
      <c r="F2233" s="1">
        <v>3</v>
      </c>
      <c r="G2233" s="1">
        <v>11476</v>
      </c>
      <c r="H2233" s="1">
        <v>11476</v>
      </c>
      <c r="I2233" s="1">
        <v>11476</v>
      </c>
      <c r="J2233" s="1" t="s">
        <v>330</v>
      </c>
      <c r="K2233" t="s">
        <v>1059</v>
      </c>
      <c r="L2233" t="s">
        <v>643</v>
      </c>
      <c r="M2233" t="s">
        <v>643</v>
      </c>
      <c r="N2233" t="str">
        <f t="shared" si="34"/>
        <v>Outpatient-H4AA-Patient Care Staff</v>
      </c>
      <c r="O2233">
        <f>COUNTIF([1]BriansMasterCategoryDefinitionL!$F$2:$F$525,N2233)</f>
        <v>0</v>
      </c>
    </row>
    <row r="2234" spans="1:15" hidden="1" x14ac:dyDescent="0.25">
      <c r="A2234" s="1">
        <v>17</v>
      </c>
      <c r="B2234" t="s">
        <v>1053</v>
      </c>
      <c r="C2234" s="3" t="s">
        <v>1290</v>
      </c>
      <c r="D2234" s="3"/>
      <c r="E2234" s="1">
        <v>2422</v>
      </c>
      <c r="F2234" s="1">
        <v>3</v>
      </c>
      <c r="G2234" s="1">
        <v>11477</v>
      </c>
      <c r="H2234" s="1">
        <v>11477</v>
      </c>
      <c r="I2234" s="1">
        <v>11477</v>
      </c>
      <c r="J2234" s="1" t="s">
        <v>337</v>
      </c>
      <c r="K2234" t="s">
        <v>338</v>
      </c>
      <c r="L2234" t="s">
        <v>643</v>
      </c>
      <c r="M2234" t="s">
        <v>643</v>
      </c>
      <c r="N2234" t="str">
        <f t="shared" si="34"/>
        <v>Outpatient-H5C-Patient Care Staff</v>
      </c>
      <c r="O2234">
        <f>COUNTIF([1]BriansMasterCategoryDefinitionL!$F$2:$F$525,N2234)</f>
        <v>0</v>
      </c>
    </row>
    <row r="2235" spans="1:15" hidden="1" x14ac:dyDescent="0.25">
      <c r="A2235" s="1">
        <v>17</v>
      </c>
      <c r="B2235" t="s">
        <v>1053</v>
      </c>
      <c r="C2235" s="3" t="s">
        <v>1290</v>
      </c>
      <c r="D2235" s="3"/>
      <c r="E2235" s="1">
        <v>2422</v>
      </c>
      <c r="F2235" s="1">
        <v>3</v>
      </c>
      <c r="G2235" s="1">
        <v>11478</v>
      </c>
      <c r="H2235" s="1">
        <v>11478</v>
      </c>
      <c r="I2235" s="1">
        <v>11478</v>
      </c>
      <c r="J2235" s="1" t="s">
        <v>328</v>
      </c>
      <c r="K2235" t="s">
        <v>329</v>
      </c>
      <c r="L2235" t="s">
        <v>643</v>
      </c>
      <c r="M2235" t="s">
        <v>643</v>
      </c>
      <c r="N2235" t="str">
        <f t="shared" si="34"/>
        <v>Outpatient-H2-Patient Care Staff</v>
      </c>
      <c r="O2235">
        <f>COUNTIF([1]BriansMasterCategoryDefinitionL!$F$2:$F$525,N2235)</f>
        <v>0</v>
      </c>
    </row>
    <row r="2236" spans="1:15" hidden="1" x14ac:dyDescent="0.25">
      <c r="A2236" s="1">
        <v>17</v>
      </c>
      <c r="B2236" t="s">
        <v>1053</v>
      </c>
      <c r="C2236" s="3" t="s">
        <v>1290</v>
      </c>
      <c r="D2236" s="3"/>
      <c r="E2236" s="1">
        <v>2422</v>
      </c>
      <c r="F2236" s="1">
        <v>3</v>
      </c>
      <c r="G2236" s="1">
        <v>11480</v>
      </c>
      <c r="H2236" s="1">
        <v>11480</v>
      </c>
      <c r="I2236" s="1">
        <v>11498</v>
      </c>
      <c r="J2236" s="1" t="s">
        <v>225</v>
      </c>
      <c r="K2236" t="s">
        <v>336</v>
      </c>
      <c r="L2236" t="s">
        <v>652</v>
      </c>
      <c r="M2236" t="s">
        <v>652</v>
      </c>
      <c r="N2236" t="str">
        <f t="shared" si="34"/>
        <v>Outpatient-H3-Doctors</v>
      </c>
      <c r="O2236">
        <f>COUNTIF([1]BriansMasterCategoryDefinitionL!$F$2:$F$525,N2236)</f>
        <v>0</v>
      </c>
    </row>
    <row r="2237" spans="1:15" hidden="1" x14ac:dyDescent="0.25">
      <c r="A2237" s="1">
        <v>17</v>
      </c>
      <c r="B2237" t="s">
        <v>1053</v>
      </c>
      <c r="C2237" s="3" t="s">
        <v>1290</v>
      </c>
      <c r="D2237" s="3"/>
      <c r="E2237" s="1">
        <v>2422</v>
      </c>
      <c r="F2237" s="1">
        <v>3</v>
      </c>
      <c r="G2237" s="1">
        <v>11481</v>
      </c>
      <c r="H2237" s="1">
        <v>11481</v>
      </c>
      <c r="I2237" s="1">
        <v>5885</v>
      </c>
      <c r="J2237" s="1" t="s">
        <v>231</v>
      </c>
      <c r="K2237" t="s">
        <v>345</v>
      </c>
      <c r="L2237" t="s">
        <v>314</v>
      </c>
      <c r="M2237" t="s">
        <v>314</v>
      </c>
      <c r="N2237" t="str">
        <f t="shared" si="34"/>
        <v>Outpatient-H30-Overall Rating</v>
      </c>
      <c r="O2237">
        <f>COUNTIF([1]BriansMasterCategoryDefinitionL!$F$2:$F$525,N2237)</f>
        <v>0</v>
      </c>
    </row>
    <row r="2238" spans="1:15" hidden="1" x14ac:dyDescent="0.25">
      <c r="A2238" s="1">
        <v>17</v>
      </c>
      <c r="B2238" t="s">
        <v>1053</v>
      </c>
      <c r="C2238" s="3" t="s">
        <v>1290</v>
      </c>
      <c r="D2238" s="3"/>
      <c r="E2238" s="1">
        <v>2422</v>
      </c>
      <c r="F2238" s="1">
        <v>3</v>
      </c>
      <c r="G2238" s="1">
        <v>11482</v>
      </c>
      <c r="H2238" s="1">
        <v>11482</v>
      </c>
      <c r="I2238" s="1">
        <v>5886</v>
      </c>
      <c r="J2238" s="1" t="s">
        <v>252</v>
      </c>
      <c r="K2238" t="s">
        <v>346</v>
      </c>
      <c r="L2238" t="s">
        <v>314</v>
      </c>
      <c r="M2238" t="s">
        <v>314</v>
      </c>
      <c r="N2238" t="str">
        <f t="shared" si="34"/>
        <v>Outpatient-H17-Overall Rating</v>
      </c>
      <c r="O2238">
        <f>COUNTIF([1]BriansMasterCategoryDefinitionL!$F$2:$F$525,N2238)</f>
        <v>0</v>
      </c>
    </row>
    <row r="2239" spans="1:15" hidden="1" x14ac:dyDescent="0.25">
      <c r="A2239" s="1">
        <v>17</v>
      </c>
      <c r="B2239" t="s">
        <v>1053</v>
      </c>
      <c r="C2239" s="3" t="s">
        <v>1290</v>
      </c>
      <c r="D2239" s="3"/>
      <c r="E2239" s="1">
        <v>2406</v>
      </c>
      <c r="F2239" s="1">
        <v>2</v>
      </c>
      <c r="G2239" s="1">
        <v>16397</v>
      </c>
      <c r="H2239" s="1">
        <v>11618</v>
      </c>
      <c r="I2239" s="1">
        <v>11618</v>
      </c>
      <c r="J2239" s="1" t="s">
        <v>318</v>
      </c>
      <c r="K2239" t="s">
        <v>319</v>
      </c>
      <c r="L2239" t="s">
        <v>320</v>
      </c>
      <c r="M2239" t="s">
        <v>320</v>
      </c>
      <c r="N2239" t="str">
        <f t="shared" si="34"/>
        <v>Outpatient-H1D-SCHEDULING/REGISTRATION</v>
      </c>
      <c r="O2239">
        <f>COUNTIF([1]BriansMasterCategoryDefinitionL!$F$2:$F$525,N2239)</f>
        <v>1</v>
      </c>
    </row>
    <row r="2240" spans="1:15" hidden="1" x14ac:dyDescent="0.25">
      <c r="A2240" s="1">
        <v>17</v>
      </c>
      <c r="B2240" t="s">
        <v>1053</v>
      </c>
      <c r="C2240" s="3" t="s">
        <v>1290</v>
      </c>
      <c r="D2240" s="3"/>
      <c r="E2240" s="1">
        <v>2406</v>
      </c>
      <c r="F2240" s="1">
        <v>2</v>
      </c>
      <c r="G2240" s="1">
        <v>16398</v>
      </c>
      <c r="H2240" s="1">
        <v>14138</v>
      </c>
      <c r="I2240" s="1">
        <v>14138</v>
      </c>
      <c r="J2240" s="1" t="s">
        <v>321</v>
      </c>
      <c r="K2240" t="s">
        <v>322</v>
      </c>
      <c r="L2240" t="s">
        <v>320</v>
      </c>
      <c r="M2240" t="s">
        <v>320</v>
      </c>
      <c r="N2240" t="str">
        <f t="shared" si="34"/>
        <v>Outpatient-H1B-SCHEDULING/REGISTRATION</v>
      </c>
      <c r="O2240">
        <f>COUNTIF([1]BriansMasterCategoryDefinitionL!$F$2:$F$525,N2240)</f>
        <v>1</v>
      </c>
    </row>
    <row r="2241" spans="1:15" hidden="1" x14ac:dyDescent="0.25">
      <c r="A2241" s="1">
        <v>17</v>
      </c>
      <c r="B2241" t="s">
        <v>1053</v>
      </c>
      <c r="C2241" s="3" t="s">
        <v>1290</v>
      </c>
      <c r="D2241" s="3"/>
      <c r="E2241" s="1">
        <v>2406</v>
      </c>
      <c r="F2241" s="1">
        <v>2</v>
      </c>
      <c r="G2241" s="1">
        <v>16399</v>
      </c>
      <c r="H2241" s="1">
        <v>11475</v>
      </c>
      <c r="I2241" s="1">
        <v>11475</v>
      </c>
      <c r="J2241" s="1" t="s">
        <v>326</v>
      </c>
      <c r="K2241" t="s">
        <v>327</v>
      </c>
      <c r="L2241" t="s">
        <v>300</v>
      </c>
      <c r="M2241" t="s">
        <v>300</v>
      </c>
      <c r="N2241" t="str">
        <f t="shared" si="34"/>
        <v>Outpatient-H4WW-CARE FROM STAFF</v>
      </c>
      <c r="O2241">
        <f>COUNTIF([1]BriansMasterCategoryDefinitionL!$F$2:$F$525,N2241)</f>
        <v>1</v>
      </c>
    </row>
    <row r="2242" spans="1:15" hidden="1" x14ac:dyDescent="0.25">
      <c r="A2242" s="1">
        <v>17</v>
      </c>
      <c r="B2242" t="s">
        <v>1053</v>
      </c>
      <c r="C2242" s="3" t="s">
        <v>1290</v>
      </c>
      <c r="D2242" s="3"/>
      <c r="E2242" s="1">
        <v>2406</v>
      </c>
      <c r="F2242" s="1">
        <v>2</v>
      </c>
      <c r="G2242" s="1">
        <v>16400</v>
      </c>
      <c r="H2242" s="1">
        <v>11478</v>
      </c>
      <c r="I2242" s="1">
        <v>11478</v>
      </c>
      <c r="J2242" s="1" t="s">
        <v>328</v>
      </c>
      <c r="K2242" t="s">
        <v>386</v>
      </c>
      <c r="L2242" t="s">
        <v>300</v>
      </c>
      <c r="M2242" t="s">
        <v>300</v>
      </c>
      <c r="N2242" t="str">
        <f t="shared" si="34"/>
        <v>Outpatient-H2-CARE FROM STAFF</v>
      </c>
      <c r="O2242">
        <f>COUNTIF([1]BriansMasterCategoryDefinitionL!$F$2:$F$525,N2242)</f>
        <v>1</v>
      </c>
    </row>
    <row r="2243" spans="1:15" hidden="1" x14ac:dyDescent="0.25">
      <c r="A2243" s="1">
        <v>17</v>
      </c>
      <c r="B2243" t="s">
        <v>1053</v>
      </c>
      <c r="C2243" s="3" t="s">
        <v>1290</v>
      </c>
      <c r="D2243" s="3"/>
      <c r="E2243" s="1">
        <v>2406</v>
      </c>
      <c r="F2243" s="1">
        <v>2</v>
      </c>
      <c r="G2243" s="1">
        <v>16104</v>
      </c>
      <c r="H2243" s="1">
        <v>16104</v>
      </c>
      <c r="I2243" s="1">
        <v>5863</v>
      </c>
      <c r="J2243" s="1" t="s">
        <v>235</v>
      </c>
      <c r="K2243" t="s">
        <v>323</v>
      </c>
      <c r="L2243" t="s">
        <v>300</v>
      </c>
      <c r="M2243" t="s">
        <v>300</v>
      </c>
      <c r="N2243" t="str">
        <f t="shared" ref="N2243:N2306" si="35">CONCATENATE(C2243,"-",J2243,"-",M2243)</f>
        <v>Outpatient-H2C-CARE FROM STAFF</v>
      </c>
      <c r="O2243">
        <f>COUNTIF([1]BriansMasterCategoryDefinitionL!$F$2:$F$525,N2243)</f>
        <v>1</v>
      </c>
    </row>
    <row r="2244" spans="1:15" hidden="1" x14ac:dyDescent="0.25">
      <c r="A2244" s="1">
        <v>17</v>
      </c>
      <c r="B2244" t="s">
        <v>1053</v>
      </c>
      <c r="C2244" s="3" t="s">
        <v>1290</v>
      </c>
      <c r="D2244" s="3"/>
      <c r="E2244" s="1">
        <v>2406</v>
      </c>
      <c r="F2244" s="1">
        <v>2</v>
      </c>
      <c r="G2244" s="1">
        <v>16105</v>
      </c>
      <c r="H2244" s="1">
        <v>16105</v>
      </c>
      <c r="I2244" s="1">
        <v>5864</v>
      </c>
      <c r="J2244" s="1" t="s">
        <v>184</v>
      </c>
      <c r="K2244" t="s">
        <v>324</v>
      </c>
      <c r="L2244" t="s">
        <v>300</v>
      </c>
      <c r="M2244" t="s">
        <v>300</v>
      </c>
      <c r="N2244" t="str">
        <f t="shared" si="35"/>
        <v>Outpatient-H2O-CARE FROM STAFF</v>
      </c>
      <c r="O2244">
        <f>COUNTIF([1]BriansMasterCategoryDefinitionL!$F$2:$F$525,N2244)</f>
        <v>1</v>
      </c>
    </row>
    <row r="2245" spans="1:15" hidden="1" x14ac:dyDescent="0.25">
      <c r="A2245" s="1">
        <v>17</v>
      </c>
      <c r="B2245" t="s">
        <v>1053</v>
      </c>
      <c r="C2245" s="3" t="s">
        <v>1290</v>
      </c>
      <c r="D2245" s="3"/>
      <c r="E2245" s="1">
        <v>2406</v>
      </c>
      <c r="F2245" s="1">
        <v>2</v>
      </c>
      <c r="G2245" s="1">
        <v>16106</v>
      </c>
      <c r="H2245" s="1">
        <v>16106</v>
      </c>
      <c r="I2245" s="1">
        <v>5865</v>
      </c>
      <c r="J2245" s="1" t="s">
        <v>186</v>
      </c>
      <c r="K2245" t="s">
        <v>325</v>
      </c>
      <c r="L2245" t="s">
        <v>300</v>
      </c>
      <c r="M2245" t="s">
        <v>300</v>
      </c>
      <c r="N2245" t="str">
        <f t="shared" si="35"/>
        <v>Outpatient-H2J-CARE FROM STAFF</v>
      </c>
      <c r="O2245">
        <f>COUNTIF([1]BriansMasterCategoryDefinitionL!$F$2:$F$525,N2245)</f>
        <v>1</v>
      </c>
    </row>
    <row r="2246" spans="1:15" hidden="1" x14ac:dyDescent="0.25">
      <c r="A2246" s="1">
        <v>17</v>
      </c>
      <c r="B2246" t="s">
        <v>1053</v>
      </c>
      <c r="C2246" s="3" t="s">
        <v>1290</v>
      </c>
      <c r="D2246" s="3"/>
      <c r="E2246" s="1">
        <v>2406</v>
      </c>
      <c r="F2246" s="1">
        <v>2</v>
      </c>
      <c r="G2246" s="1">
        <v>16107</v>
      </c>
      <c r="H2246" s="1">
        <v>11477</v>
      </c>
      <c r="I2246" s="1">
        <v>11477</v>
      </c>
      <c r="J2246" s="1" t="s">
        <v>337</v>
      </c>
      <c r="K2246" t="s">
        <v>1054</v>
      </c>
      <c r="L2246" t="s">
        <v>300</v>
      </c>
      <c r="M2246" t="s">
        <v>300</v>
      </c>
      <c r="N2246" t="str">
        <f t="shared" si="35"/>
        <v>Outpatient-H5C-CARE FROM STAFF</v>
      </c>
      <c r="O2246">
        <f>COUNTIF([1]BriansMasterCategoryDefinitionL!$F$2:$F$525,N2246)</f>
        <v>1</v>
      </c>
    </row>
    <row r="2247" spans="1:15" hidden="1" x14ac:dyDescent="0.25">
      <c r="A2247" s="1">
        <v>17</v>
      </c>
      <c r="B2247" t="s">
        <v>1053</v>
      </c>
      <c r="C2247" s="3" t="s">
        <v>1290</v>
      </c>
      <c r="D2247" s="3"/>
      <c r="E2247" s="1">
        <v>2406</v>
      </c>
      <c r="F2247" s="1">
        <v>2</v>
      </c>
      <c r="G2247" s="1">
        <v>16108</v>
      </c>
      <c r="H2247" s="1">
        <v>16108</v>
      </c>
      <c r="I2247" s="1">
        <v>16108</v>
      </c>
      <c r="J2247" s="1" t="s">
        <v>295</v>
      </c>
      <c r="K2247" t="s">
        <v>296</v>
      </c>
      <c r="L2247" t="s">
        <v>266</v>
      </c>
      <c r="M2247" t="s">
        <v>266</v>
      </c>
      <c r="N2247" t="str">
        <f t="shared" si="35"/>
        <v>Outpatient-H5D-WAIT TIME</v>
      </c>
      <c r="O2247">
        <f>COUNTIF([1]BriansMasterCategoryDefinitionL!$F$2:$F$525,N2247)</f>
        <v>1</v>
      </c>
    </row>
    <row r="2248" spans="1:15" hidden="1" x14ac:dyDescent="0.25">
      <c r="A2248" s="1">
        <v>17</v>
      </c>
      <c r="B2248" t="s">
        <v>1053</v>
      </c>
      <c r="C2248" s="3" t="s">
        <v>1290</v>
      </c>
      <c r="D2248" s="3"/>
      <c r="E2248" s="1">
        <v>2406</v>
      </c>
      <c r="F2248" s="1">
        <v>2</v>
      </c>
      <c r="G2248" s="1">
        <v>16109</v>
      </c>
      <c r="H2248" s="1">
        <v>513</v>
      </c>
      <c r="I2248" s="1">
        <v>15716</v>
      </c>
      <c r="J2248" s="1" t="s">
        <v>339</v>
      </c>
      <c r="K2248" t="s">
        <v>340</v>
      </c>
      <c r="L2248" t="s">
        <v>341</v>
      </c>
      <c r="M2248" t="s">
        <v>341</v>
      </c>
      <c r="N2248" t="str">
        <f t="shared" si="35"/>
        <v>Outpatient-H6F-FACILITY</v>
      </c>
      <c r="O2248">
        <f>COUNTIF([1]BriansMasterCategoryDefinitionL!$F$2:$F$525,N2248)</f>
        <v>1</v>
      </c>
    </row>
    <row r="2249" spans="1:15" hidden="1" x14ac:dyDescent="0.25">
      <c r="A2249" s="1">
        <v>17</v>
      </c>
      <c r="B2249" t="s">
        <v>1053</v>
      </c>
      <c r="C2249" s="3" t="s">
        <v>1290</v>
      </c>
      <c r="D2249" s="3"/>
      <c r="E2249" s="1">
        <v>2406</v>
      </c>
      <c r="F2249" s="1">
        <v>2</v>
      </c>
      <c r="G2249" s="1">
        <v>16401</v>
      </c>
      <c r="H2249" s="1">
        <v>14139</v>
      </c>
      <c r="I2249" s="1">
        <v>14139</v>
      </c>
      <c r="J2249" s="1" t="s">
        <v>342</v>
      </c>
      <c r="K2249" t="s">
        <v>289</v>
      </c>
      <c r="L2249" t="s">
        <v>341</v>
      </c>
      <c r="M2249" t="s">
        <v>341</v>
      </c>
      <c r="N2249" t="str">
        <f t="shared" si="35"/>
        <v>Outpatient-H6AA-FACILITY</v>
      </c>
      <c r="O2249">
        <f>COUNTIF([1]BriansMasterCategoryDefinitionL!$F$2:$F$525,N2249)</f>
        <v>1</v>
      </c>
    </row>
    <row r="2250" spans="1:15" hidden="1" x14ac:dyDescent="0.25">
      <c r="A2250" s="1">
        <v>17</v>
      </c>
      <c r="B2250" t="s">
        <v>1053</v>
      </c>
      <c r="C2250" s="3" t="s">
        <v>1290</v>
      </c>
      <c r="D2250" s="3"/>
      <c r="E2250" s="1">
        <v>2406</v>
      </c>
      <c r="F2250" s="1">
        <v>2</v>
      </c>
      <c r="G2250" s="1">
        <v>16402</v>
      </c>
      <c r="H2250" s="1">
        <v>13249</v>
      </c>
      <c r="I2250" s="1">
        <v>13249</v>
      </c>
      <c r="J2250" s="1" t="s">
        <v>1056</v>
      </c>
      <c r="K2250" t="s">
        <v>1057</v>
      </c>
      <c r="L2250" t="s">
        <v>1055</v>
      </c>
      <c r="M2250" t="s">
        <v>1055</v>
      </c>
      <c r="N2250" t="str">
        <f t="shared" si="35"/>
        <v>Outpatient-H2ZB-REHAB</v>
      </c>
      <c r="O2250">
        <f>COUNTIF([1]BriansMasterCategoryDefinitionL!$F$2:$F$525,N2250)</f>
        <v>1</v>
      </c>
    </row>
    <row r="2251" spans="1:15" hidden="1" x14ac:dyDescent="0.25">
      <c r="A2251" s="1">
        <v>17</v>
      </c>
      <c r="B2251" t="s">
        <v>1053</v>
      </c>
      <c r="C2251" s="3" t="s">
        <v>1290</v>
      </c>
      <c r="D2251" s="3"/>
      <c r="E2251" s="1">
        <v>2406</v>
      </c>
      <c r="F2251" s="1">
        <v>2</v>
      </c>
      <c r="G2251" s="1">
        <v>16110</v>
      </c>
      <c r="H2251" s="1">
        <v>16110</v>
      </c>
      <c r="I2251" s="1">
        <v>16627</v>
      </c>
      <c r="J2251" s="1" t="s">
        <v>1019</v>
      </c>
      <c r="K2251" t="s">
        <v>1020</v>
      </c>
      <c r="L2251" t="s">
        <v>1055</v>
      </c>
      <c r="M2251" t="s">
        <v>1055</v>
      </c>
      <c r="N2251" t="str">
        <f t="shared" si="35"/>
        <v>Outpatient-H2Z-REHAB</v>
      </c>
      <c r="O2251">
        <f>COUNTIF([1]BriansMasterCategoryDefinitionL!$F$2:$F$525,N2251)</f>
        <v>1</v>
      </c>
    </row>
    <row r="2252" spans="1:15" hidden="1" x14ac:dyDescent="0.25">
      <c r="A2252" s="1">
        <v>17</v>
      </c>
      <c r="B2252" t="s">
        <v>1053</v>
      </c>
      <c r="C2252" s="3" t="s">
        <v>1290</v>
      </c>
      <c r="D2252" s="3"/>
      <c r="E2252" s="1">
        <v>2406</v>
      </c>
      <c r="F2252" s="1">
        <v>2</v>
      </c>
      <c r="G2252" s="1">
        <v>16111</v>
      </c>
      <c r="H2252" s="1">
        <v>543</v>
      </c>
      <c r="I2252" s="1">
        <v>11493</v>
      </c>
      <c r="J2252" s="1" t="s">
        <v>343</v>
      </c>
      <c r="K2252" t="s">
        <v>344</v>
      </c>
      <c r="L2252" t="s">
        <v>387</v>
      </c>
      <c r="M2252" t="s">
        <v>387</v>
      </c>
      <c r="N2252" t="str">
        <f t="shared" si="35"/>
        <v>Outpatient-H7X-SAME DAY SURGERY</v>
      </c>
      <c r="O2252">
        <f>COUNTIF([1]BriansMasterCategoryDefinitionL!$F$2:$F$525,N2252)</f>
        <v>1</v>
      </c>
    </row>
    <row r="2253" spans="1:15" hidden="1" x14ac:dyDescent="0.25">
      <c r="A2253" s="1">
        <v>17</v>
      </c>
      <c r="B2253" t="s">
        <v>1053</v>
      </c>
      <c r="C2253" s="3" t="s">
        <v>1290</v>
      </c>
      <c r="D2253" s="3"/>
      <c r="E2253" s="1">
        <v>2406</v>
      </c>
      <c r="F2253" s="1">
        <v>2</v>
      </c>
      <c r="G2253" s="1">
        <v>16403</v>
      </c>
      <c r="H2253" s="1">
        <v>11474</v>
      </c>
      <c r="I2253" s="1">
        <v>5877</v>
      </c>
      <c r="J2253" s="1" t="s">
        <v>332</v>
      </c>
      <c r="K2253" t="s">
        <v>333</v>
      </c>
      <c r="L2253" t="s">
        <v>387</v>
      </c>
      <c r="M2253" t="s">
        <v>387</v>
      </c>
      <c r="N2253" t="str">
        <f t="shared" si="35"/>
        <v>Outpatient-H4AF-SAME DAY SURGERY</v>
      </c>
      <c r="O2253">
        <f>COUNTIF([1]BriansMasterCategoryDefinitionL!$F$2:$F$525,N2253)</f>
        <v>1</v>
      </c>
    </row>
    <row r="2254" spans="1:15" hidden="1" x14ac:dyDescent="0.25">
      <c r="A2254" s="1">
        <v>17</v>
      </c>
      <c r="B2254" t="s">
        <v>1053</v>
      </c>
      <c r="C2254" s="3" t="s">
        <v>1290</v>
      </c>
      <c r="D2254" s="3"/>
      <c r="E2254" s="1">
        <v>2406</v>
      </c>
      <c r="F2254" s="1">
        <v>2</v>
      </c>
      <c r="G2254" s="1">
        <v>16404</v>
      </c>
      <c r="H2254" s="1">
        <v>11487</v>
      </c>
      <c r="I2254" s="1">
        <v>5879</v>
      </c>
      <c r="J2254" s="1" t="s">
        <v>334</v>
      </c>
      <c r="K2254" t="s">
        <v>644</v>
      </c>
      <c r="L2254" t="s">
        <v>387</v>
      </c>
      <c r="M2254" t="s">
        <v>387</v>
      </c>
      <c r="N2254" t="str">
        <f t="shared" si="35"/>
        <v>Outpatient-H4AM-SAME DAY SURGERY</v>
      </c>
      <c r="O2254">
        <f>COUNTIF([1]BriansMasterCategoryDefinitionL!$F$2:$F$525,N2254)</f>
        <v>1</v>
      </c>
    </row>
    <row r="2255" spans="1:15" hidden="1" x14ac:dyDescent="0.25">
      <c r="A2255" s="1">
        <v>17</v>
      </c>
      <c r="B2255" t="s">
        <v>1053</v>
      </c>
      <c r="C2255" s="3" t="s">
        <v>1290</v>
      </c>
      <c r="D2255" s="3"/>
      <c r="E2255" s="1">
        <v>2406</v>
      </c>
      <c r="F2255" s="1">
        <v>2</v>
      </c>
      <c r="G2255" s="1">
        <v>16405</v>
      </c>
      <c r="H2255" s="1">
        <v>11476</v>
      </c>
      <c r="I2255" s="1">
        <v>11476</v>
      </c>
      <c r="J2255" s="1" t="s">
        <v>330</v>
      </c>
      <c r="K2255" t="s">
        <v>1059</v>
      </c>
      <c r="L2255" t="s">
        <v>387</v>
      </c>
      <c r="M2255" t="s">
        <v>387</v>
      </c>
      <c r="N2255" t="str">
        <f t="shared" si="35"/>
        <v>Outpatient-H4AA-SAME DAY SURGERY</v>
      </c>
      <c r="O2255">
        <f>COUNTIF([1]BriansMasterCategoryDefinitionL!$F$2:$F$525,N2255)</f>
        <v>1</v>
      </c>
    </row>
    <row r="2256" spans="1:15" hidden="1" x14ac:dyDescent="0.25">
      <c r="A2256" s="1">
        <v>17</v>
      </c>
      <c r="B2256" t="s">
        <v>1053</v>
      </c>
      <c r="C2256" s="3" t="s">
        <v>1290</v>
      </c>
      <c r="D2256" s="3"/>
      <c r="E2256" s="1">
        <v>2406</v>
      </c>
      <c r="F2256" s="1">
        <v>2</v>
      </c>
      <c r="G2256" s="1">
        <v>16406</v>
      </c>
      <c r="H2256" s="1">
        <v>260</v>
      </c>
      <c r="I2256" s="1">
        <v>11492</v>
      </c>
      <c r="J2256" s="1" t="s">
        <v>308</v>
      </c>
      <c r="K2256" t="s">
        <v>309</v>
      </c>
      <c r="L2256" t="s">
        <v>387</v>
      </c>
      <c r="M2256" t="s">
        <v>387</v>
      </c>
      <c r="N2256" t="str">
        <f t="shared" si="35"/>
        <v>Outpatient-H8A-SAME DAY SURGERY</v>
      </c>
      <c r="O2256">
        <f>COUNTIF([1]BriansMasterCategoryDefinitionL!$F$2:$F$525,N2256)</f>
        <v>1</v>
      </c>
    </row>
    <row r="2257" spans="1:15" hidden="1" x14ac:dyDescent="0.25">
      <c r="A2257" s="1">
        <v>17</v>
      </c>
      <c r="B2257" t="s">
        <v>1053</v>
      </c>
      <c r="C2257" s="3" t="s">
        <v>1290</v>
      </c>
      <c r="D2257" s="3"/>
      <c r="E2257" s="1">
        <v>2406</v>
      </c>
      <c r="F2257" s="1">
        <v>2</v>
      </c>
      <c r="G2257" s="1">
        <v>16407</v>
      </c>
      <c r="H2257" s="1">
        <v>11498</v>
      </c>
      <c r="I2257" s="1">
        <v>11498</v>
      </c>
      <c r="J2257" s="1" t="s">
        <v>225</v>
      </c>
      <c r="K2257" t="s">
        <v>336</v>
      </c>
      <c r="L2257" t="s">
        <v>387</v>
      </c>
      <c r="M2257" t="s">
        <v>387</v>
      </c>
      <c r="N2257" t="str">
        <f t="shared" si="35"/>
        <v>Outpatient-H3-SAME DAY SURGERY</v>
      </c>
      <c r="O2257">
        <f>COUNTIF([1]BriansMasterCategoryDefinitionL!$F$2:$F$525,N2257)</f>
        <v>1</v>
      </c>
    </row>
    <row r="2258" spans="1:15" hidden="1" x14ac:dyDescent="0.25">
      <c r="A2258" s="1">
        <v>17</v>
      </c>
      <c r="B2258" t="s">
        <v>1053</v>
      </c>
      <c r="C2258" s="3" t="s">
        <v>1290</v>
      </c>
      <c r="D2258" s="3"/>
      <c r="E2258" s="1">
        <v>2406</v>
      </c>
      <c r="F2258" s="1">
        <v>2</v>
      </c>
      <c r="G2258" s="1">
        <v>11481</v>
      </c>
      <c r="H2258" s="1">
        <v>11481</v>
      </c>
      <c r="I2258" s="1">
        <v>5885</v>
      </c>
      <c r="J2258" s="1" t="s">
        <v>231</v>
      </c>
      <c r="K2258" t="s">
        <v>345</v>
      </c>
      <c r="L2258" t="s">
        <v>314</v>
      </c>
      <c r="M2258" t="s">
        <v>314</v>
      </c>
      <c r="N2258" t="str">
        <f t="shared" si="35"/>
        <v>Outpatient-H30-Overall Rating</v>
      </c>
      <c r="O2258">
        <f>COUNTIF([1]BriansMasterCategoryDefinitionL!$F$2:$F$525,N2258)</f>
        <v>0</v>
      </c>
    </row>
    <row r="2259" spans="1:15" hidden="1" x14ac:dyDescent="0.25">
      <c r="A2259" s="1">
        <v>17</v>
      </c>
      <c r="B2259" t="s">
        <v>1053</v>
      </c>
      <c r="C2259" s="3" t="s">
        <v>1290</v>
      </c>
      <c r="D2259" s="3"/>
      <c r="E2259" s="1">
        <v>2406</v>
      </c>
      <c r="F2259" s="1">
        <v>2</v>
      </c>
      <c r="G2259" s="1">
        <v>11482</v>
      </c>
      <c r="H2259" s="1">
        <v>11482</v>
      </c>
      <c r="I2259" s="1">
        <v>5886</v>
      </c>
      <c r="J2259" s="1" t="s">
        <v>252</v>
      </c>
      <c r="K2259" t="s">
        <v>346</v>
      </c>
      <c r="L2259" t="s">
        <v>314</v>
      </c>
      <c r="M2259" t="s">
        <v>314</v>
      </c>
      <c r="N2259" t="str">
        <f t="shared" si="35"/>
        <v>Outpatient-H17-Overall Rating</v>
      </c>
      <c r="O2259">
        <f>COUNTIF([1]BriansMasterCategoryDefinitionL!$F$2:$F$525,N2259)</f>
        <v>0</v>
      </c>
    </row>
    <row r="2260" spans="1:15" hidden="1" x14ac:dyDescent="0.25">
      <c r="A2260" s="1">
        <v>17</v>
      </c>
      <c r="B2260" t="s">
        <v>1053</v>
      </c>
      <c r="C2260" s="3" t="s">
        <v>1290</v>
      </c>
      <c r="D2260" s="3"/>
      <c r="E2260" s="1">
        <v>2488</v>
      </c>
      <c r="F2260" s="1">
        <v>2</v>
      </c>
      <c r="G2260" s="1">
        <v>16397</v>
      </c>
      <c r="H2260" s="1">
        <v>11618</v>
      </c>
      <c r="I2260" s="1">
        <v>11618</v>
      </c>
      <c r="J2260" s="1" t="s">
        <v>318</v>
      </c>
      <c r="K2260" t="s">
        <v>319</v>
      </c>
      <c r="L2260" t="s">
        <v>320</v>
      </c>
      <c r="M2260" t="s">
        <v>320</v>
      </c>
      <c r="N2260" t="str">
        <f t="shared" si="35"/>
        <v>Outpatient-H1D-SCHEDULING/REGISTRATION</v>
      </c>
      <c r="O2260">
        <f>COUNTIF([1]BriansMasterCategoryDefinitionL!$F$2:$F$525,N2260)</f>
        <v>1</v>
      </c>
    </row>
    <row r="2261" spans="1:15" hidden="1" x14ac:dyDescent="0.25">
      <c r="A2261" s="1">
        <v>17</v>
      </c>
      <c r="B2261" t="s">
        <v>1053</v>
      </c>
      <c r="C2261" s="3" t="s">
        <v>1290</v>
      </c>
      <c r="D2261" s="3"/>
      <c r="E2261" s="1">
        <v>2488</v>
      </c>
      <c r="F2261" s="1">
        <v>2</v>
      </c>
      <c r="G2261" s="1">
        <v>16398</v>
      </c>
      <c r="H2261" s="1">
        <v>14138</v>
      </c>
      <c r="I2261" s="1">
        <v>14138</v>
      </c>
      <c r="J2261" s="1" t="s">
        <v>321</v>
      </c>
      <c r="K2261" t="s">
        <v>322</v>
      </c>
      <c r="L2261" t="s">
        <v>320</v>
      </c>
      <c r="M2261" t="s">
        <v>320</v>
      </c>
      <c r="N2261" t="str">
        <f t="shared" si="35"/>
        <v>Outpatient-H1B-SCHEDULING/REGISTRATION</v>
      </c>
      <c r="O2261">
        <f>COUNTIF([1]BriansMasterCategoryDefinitionL!$F$2:$F$525,N2261)</f>
        <v>1</v>
      </c>
    </row>
    <row r="2262" spans="1:15" hidden="1" x14ac:dyDescent="0.25">
      <c r="A2262" s="1">
        <v>17</v>
      </c>
      <c r="B2262" t="s">
        <v>1053</v>
      </c>
      <c r="C2262" s="3" t="s">
        <v>1290</v>
      </c>
      <c r="D2262" s="3"/>
      <c r="E2262" s="1">
        <v>2488</v>
      </c>
      <c r="F2262" s="1">
        <v>2</v>
      </c>
      <c r="G2262" s="1">
        <v>16399</v>
      </c>
      <c r="H2262" s="1">
        <v>11475</v>
      </c>
      <c r="I2262" s="1">
        <v>11475</v>
      </c>
      <c r="J2262" s="1" t="s">
        <v>326</v>
      </c>
      <c r="K2262" t="s">
        <v>327</v>
      </c>
      <c r="L2262" t="s">
        <v>300</v>
      </c>
      <c r="M2262" t="s">
        <v>300</v>
      </c>
      <c r="N2262" t="str">
        <f t="shared" si="35"/>
        <v>Outpatient-H4WW-CARE FROM STAFF</v>
      </c>
      <c r="O2262">
        <f>COUNTIF([1]BriansMasterCategoryDefinitionL!$F$2:$F$525,N2262)</f>
        <v>1</v>
      </c>
    </row>
    <row r="2263" spans="1:15" hidden="1" x14ac:dyDescent="0.25">
      <c r="A2263" s="1">
        <v>17</v>
      </c>
      <c r="B2263" t="s">
        <v>1053</v>
      </c>
      <c r="C2263" s="3" t="s">
        <v>1290</v>
      </c>
      <c r="D2263" s="3"/>
      <c r="E2263" s="1">
        <v>2488</v>
      </c>
      <c r="F2263" s="1">
        <v>2</v>
      </c>
      <c r="G2263" s="1">
        <v>16400</v>
      </c>
      <c r="H2263" s="1">
        <v>11478</v>
      </c>
      <c r="I2263" s="1">
        <v>11478</v>
      </c>
      <c r="J2263" s="1" t="s">
        <v>328</v>
      </c>
      <c r="K2263" t="s">
        <v>386</v>
      </c>
      <c r="L2263" t="s">
        <v>300</v>
      </c>
      <c r="M2263" t="s">
        <v>300</v>
      </c>
      <c r="N2263" t="str">
        <f t="shared" si="35"/>
        <v>Outpatient-H2-CARE FROM STAFF</v>
      </c>
      <c r="O2263">
        <f>COUNTIF([1]BriansMasterCategoryDefinitionL!$F$2:$F$525,N2263)</f>
        <v>1</v>
      </c>
    </row>
    <row r="2264" spans="1:15" hidden="1" x14ac:dyDescent="0.25">
      <c r="A2264" s="1">
        <v>17</v>
      </c>
      <c r="B2264" t="s">
        <v>1053</v>
      </c>
      <c r="C2264" s="3" t="s">
        <v>1290</v>
      </c>
      <c r="D2264" s="3"/>
      <c r="E2264" s="1">
        <v>2488</v>
      </c>
      <c r="F2264" s="1">
        <v>2</v>
      </c>
      <c r="G2264" s="1">
        <v>16104</v>
      </c>
      <c r="H2264" s="1">
        <v>16104</v>
      </c>
      <c r="I2264" s="1">
        <v>5863</v>
      </c>
      <c r="J2264" s="1" t="s">
        <v>235</v>
      </c>
      <c r="K2264" t="s">
        <v>323</v>
      </c>
      <c r="L2264" t="s">
        <v>300</v>
      </c>
      <c r="M2264" t="s">
        <v>300</v>
      </c>
      <c r="N2264" t="str">
        <f t="shared" si="35"/>
        <v>Outpatient-H2C-CARE FROM STAFF</v>
      </c>
      <c r="O2264">
        <f>COUNTIF([1]BriansMasterCategoryDefinitionL!$F$2:$F$525,N2264)</f>
        <v>1</v>
      </c>
    </row>
    <row r="2265" spans="1:15" hidden="1" x14ac:dyDescent="0.25">
      <c r="A2265" s="1">
        <v>17</v>
      </c>
      <c r="B2265" t="s">
        <v>1053</v>
      </c>
      <c r="C2265" s="3" t="s">
        <v>1290</v>
      </c>
      <c r="D2265" s="3"/>
      <c r="E2265" s="1">
        <v>2488</v>
      </c>
      <c r="F2265" s="1">
        <v>2</v>
      </c>
      <c r="G2265" s="1">
        <v>16105</v>
      </c>
      <c r="H2265" s="1">
        <v>16105</v>
      </c>
      <c r="I2265" s="1">
        <v>5864</v>
      </c>
      <c r="J2265" s="1" t="s">
        <v>184</v>
      </c>
      <c r="K2265" t="s">
        <v>324</v>
      </c>
      <c r="L2265" t="s">
        <v>300</v>
      </c>
      <c r="M2265" t="s">
        <v>300</v>
      </c>
      <c r="N2265" t="str">
        <f t="shared" si="35"/>
        <v>Outpatient-H2O-CARE FROM STAFF</v>
      </c>
      <c r="O2265">
        <f>COUNTIF([1]BriansMasterCategoryDefinitionL!$F$2:$F$525,N2265)</f>
        <v>1</v>
      </c>
    </row>
    <row r="2266" spans="1:15" hidden="1" x14ac:dyDescent="0.25">
      <c r="A2266" s="1">
        <v>17</v>
      </c>
      <c r="B2266" t="s">
        <v>1053</v>
      </c>
      <c r="C2266" s="3" t="s">
        <v>1290</v>
      </c>
      <c r="D2266" s="3"/>
      <c r="E2266" s="1">
        <v>2488</v>
      </c>
      <c r="F2266" s="1">
        <v>2</v>
      </c>
      <c r="G2266" s="1">
        <v>16106</v>
      </c>
      <c r="H2266" s="1">
        <v>16106</v>
      </c>
      <c r="I2266" s="1">
        <v>5865</v>
      </c>
      <c r="J2266" s="1" t="s">
        <v>186</v>
      </c>
      <c r="K2266" t="s">
        <v>325</v>
      </c>
      <c r="L2266" t="s">
        <v>300</v>
      </c>
      <c r="M2266" t="s">
        <v>300</v>
      </c>
      <c r="N2266" t="str">
        <f t="shared" si="35"/>
        <v>Outpatient-H2J-CARE FROM STAFF</v>
      </c>
      <c r="O2266">
        <f>COUNTIF([1]BriansMasterCategoryDefinitionL!$F$2:$F$525,N2266)</f>
        <v>1</v>
      </c>
    </row>
    <row r="2267" spans="1:15" hidden="1" x14ac:dyDescent="0.25">
      <c r="A2267" s="1">
        <v>17</v>
      </c>
      <c r="B2267" t="s">
        <v>1053</v>
      </c>
      <c r="C2267" s="3" t="s">
        <v>1290</v>
      </c>
      <c r="D2267" s="3"/>
      <c r="E2267" s="1">
        <v>2488</v>
      </c>
      <c r="F2267" s="1">
        <v>2</v>
      </c>
      <c r="G2267" s="1">
        <v>16107</v>
      </c>
      <c r="H2267" s="1">
        <v>11477</v>
      </c>
      <c r="I2267" s="1">
        <v>11477</v>
      </c>
      <c r="J2267" s="1" t="s">
        <v>337</v>
      </c>
      <c r="K2267" t="s">
        <v>1054</v>
      </c>
      <c r="L2267" t="s">
        <v>300</v>
      </c>
      <c r="M2267" t="s">
        <v>300</v>
      </c>
      <c r="N2267" t="str">
        <f t="shared" si="35"/>
        <v>Outpatient-H5C-CARE FROM STAFF</v>
      </c>
      <c r="O2267">
        <f>COUNTIF([1]BriansMasterCategoryDefinitionL!$F$2:$F$525,N2267)</f>
        <v>1</v>
      </c>
    </row>
    <row r="2268" spans="1:15" hidden="1" x14ac:dyDescent="0.25">
      <c r="A2268" s="1">
        <v>17</v>
      </c>
      <c r="B2268" t="s">
        <v>1053</v>
      </c>
      <c r="C2268" s="3" t="s">
        <v>1290</v>
      </c>
      <c r="D2268" s="3"/>
      <c r="E2268" s="1">
        <v>2488</v>
      </c>
      <c r="F2268" s="1">
        <v>2</v>
      </c>
      <c r="G2268" s="1">
        <v>16108</v>
      </c>
      <c r="H2268" s="1">
        <v>16108</v>
      </c>
      <c r="I2268" s="1">
        <v>16108</v>
      </c>
      <c r="J2268" s="1" t="s">
        <v>295</v>
      </c>
      <c r="K2268" t="s">
        <v>296</v>
      </c>
      <c r="L2268" t="s">
        <v>266</v>
      </c>
      <c r="M2268" t="s">
        <v>266</v>
      </c>
      <c r="N2268" t="str">
        <f t="shared" si="35"/>
        <v>Outpatient-H5D-WAIT TIME</v>
      </c>
      <c r="O2268">
        <f>COUNTIF([1]BriansMasterCategoryDefinitionL!$F$2:$F$525,N2268)</f>
        <v>1</v>
      </c>
    </row>
    <row r="2269" spans="1:15" hidden="1" x14ac:dyDescent="0.25">
      <c r="A2269" s="1">
        <v>17</v>
      </c>
      <c r="B2269" t="s">
        <v>1053</v>
      </c>
      <c r="C2269" s="3" t="s">
        <v>1290</v>
      </c>
      <c r="D2269" s="3"/>
      <c r="E2269" s="1">
        <v>2488</v>
      </c>
      <c r="F2269" s="1">
        <v>2</v>
      </c>
      <c r="G2269" s="1">
        <v>16109</v>
      </c>
      <c r="H2269" s="1">
        <v>513</v>
      </c>
      <c r="I2269" s="1">
        <v>15716</v>
      </c>
      <c r="J2269" s="1" t="s">
        <v>339</v>
      </c>
      <c r="K2269" t="s">
        <v>340</v>
      </c>
      <c r="L2269" t="s">
        <v>341</v>
      </c>
      <c r="M2269" t="s">
        <v>341</v>
      </c>
      <c r="N2269" t="str">
        <f t="shared" si="35"/>
        <v>Outpatient-H6F-FACILITY</v>
      </c>
      <c r="O2269">
        <f>COUNTIF([1]BriansMasterCategoryDefinitionL!$F$2:$F$525,N2269)</f>
        <v>1</v>
      </c>
    </row>
    <row r="2270" spans="1:15" hidden="1" x14ac:dyDescent="0.25">
      <c r="A2270" s="1">
        <v>17</v>
      </c>
      <c r="B2270" t="s">
        <v>1053</v>
      </c>
      <c r="C2270" s="3" t="s">
        <v>1290</v>
      </c>
      <c r="D2270" s="3"/>
      <c r="E2270" s="1">
        <v>2488</v>
      </c>
      <c r="F2270" s="1">
        <v>2</v>
      </c>
      <c r="G2270" s="1">
        <v>16401</v>
      </c>
      <c r="H2270" s="1">
        <v>14139</v>
      </c>
      <c r="I2270" s="1">
        <v>14139</v>
      </c>
      <c r="J2270" s="1" t="s">
        <v>342</v>
      </c>
      <c r="K2270" t="s">
        <v>289</v>
      </c>
      <c r="L2270" t="s">
        <v>341</v>
      </c>
      <c r="M2270" t="s">
        <v>341</v>
      </c>
      <c r="N2270" t="str">
        <f t="shared" si="35"/>
        <v>Outpatient-H6AA-FACILITY</v>
      </c>
      <c r="O2270">
        <f>COUNTIF([1]BriansMasterCategoryDefinitionL!$F$2:$F$525,N2270)</f>
        <v>1</v>
      </c>
    </row>
    <row r="2271" spans="1:15" hidden="1" x14ac:dyDescent="0.25">
      <c r="A2271" s="1">
        <v>17</v>
      </c>
      <c r="B2271" t="s">
        <v>1053</v>
      </c>
      <c r="C2271" s="3" t="s">
        <v>1290</v>
      </c>
      <c r="D2271" s="3"/>
      <c r="E2271" s="1">
        <v>2488</v>
      </c>
      <c r="F2271" s="1">
        <v>2</v>
      </c>
      <c r="G2271" s="1">
        <v>16402</v>
      </c>
      <c r="H2271" s="1">
        <v>13249</v>
      </c>
      <c r="I2271" s="1">
        <v>13249</v>
      </c>
      <c r="J2271" s="1" t="s">
        <v>1056</v>
      </c>
      <c r="K2271" t="s">
        <v>1057</v>
      </c>
      <c r="L2271" t="s">
        <v>1055</v>
      </c>
      <c r="M2271" t="s">
        <v>1055</v>
      </c>
      <c r="N2271" t="str">
        <f t="shared" si="35"/>
        <v>Outpatient-H2ZB-REHAB</v>
      </c>
      <c r="O2271">
        <f>COUNTIF([1]BriansMasterCategoryDefinitionL!$F$2:$F$525,N2271)</f>
        <v>1</v>
      </c>
    </row>
    <row r="2272" spans="1:15" hidden="1" x14ac:dyDescent="0.25">
      <c r="A2272" s="1">
        <v>17</v>
      </c>
      <c r="B2272" t="s">
        <v>1053</v>
      </c>
      <c r="C2272" s="3" t="s">
        <v>1290</v>
      </c>
      <c r="D2272" s="3"/>
      <c r="E2272" s="1">
        <v>2488</v>
      </c>
      <c r="F2272" s="1">
        <v>2</v>
      </c>
      <c r="G2272" s="1">
        <v>16110</v>
      </c>
      <c r="H2272" s="1">
        <v>16110</v>
      </c>
      <c r="I2272" s="1">
        <v>16627</v>
      </c>
      <c r="J2272" s="1" t="s">
        <v>1019</v>
      </c>
      <c r="K2272" t="s">
        <v>1020</v>
      </c>
      <c r="L2272" t="s">
        <v>1055</v>
      </c>
      <c r="M2272" t="s">
        <v>1055</v>
      </c>
      <c r="N2272" t="str">
        <f t="shared" si="35"/>
        <v>Outpatient-H2Z-REHAB</v>
      </c>
      <c r="O2272">
        <f>COUNTIF([1]BriansMasterCategoryDefinitionL!$F$2:$F$525,N2272)</f>
        <v>1</v>
      </c>
    </row>
    <row r="2273" spans="1:15" hidden="1" x14ac:dyDescent="0.25">
      <c r="A2273" s="1">
        <v>17</v>
      </c>
      <c r="B2273" t="s">
        <v>1053</v>
      </c>
      <c r="C2273" s="3" t="s">
        <v>1290</v>
      </c>
      <c r="D2273" s="3"/>
      <c r="E2273" s="1">
        <v>2488</v>
      </c>
      <c r="F2273" s="1">
        <v>2</v>
      </c>
      <c r="G2273" s="1">
        <v>16111</v>
      </c>
      <c r="H2273" s="1">
        <v>543</v>
      </c>
      <c r="I2273" s="1">
        <v>11493</v>
      </c>
      <c r="J2273" s="1" t="s">
        <v>343</v>
      </c>
      <c r="K2273" t="s">
        <v>344</v>
      </c>
      <c r="L2273" t="s">
        <v>387</v>
      </c>
      <c r="M2273" t="s">
        <v>387</v>
      </c>
      <c r="N2273" t="str">
        <f t="shared" si="35"/>
        <v>Outpatient-H7X-SAME DAY SURGERY</v>
      </c>
      <c r="O2273">
        <f>COUNTIF([1]BriansMasterCategoryDefinitionL!$F$2:$F$525,N2273)</f>
        <v>1</v>
      </c>
    </row>
    <row r="2274" spans="1:15" hidden="1" x14ac:dyDescent="0.25">
      <c r="A2274" s="1">
        <v>17</v>
      </c>
      <c r="B2274" t="s">
        <v>1053</v>
      </c>
      <c r="C2274" s="3" t="s">
        <v>1290</v>
      </c>
      <c r="D2274" s="3"/>
      <c r="E2274" s="1">
        <v>2488</v>
      </c>
      <c r="F2274" s="1">
        <v>2</v>
      </c>
      <c r="G2274" s="1">
        <v>16403</v>
      </c>
      <c r="H2274" s="1">
        <v>11474</v>
      </c>
      <c r="I2274" s="1">
        <v>5877</v>
      </c>
      <c r="J2274" s="1" t="s">
        <v>332</v>
      </c>
      <c r="K2274" t="s">
        <v>333</v>
      </c>
      <c r="L2274" t="s">
        <v>387</v>
      </c>
      <c r="M2274" t="s">
        <v>387</v>
      </c>
      <c r="N2274" t="str">
        <f t="shared" si="35"/>
        <v>Outpatient-H4AF-SAME DAY SURGERY</v>
      </c>
      <c r="O2274">
        <f>COUNTIF([1]BriansMasterCategoryDefinitionL!$F$2:$F$525,N2274)</f>
        <v>1</v>
      </c>
    </row>
    <row r="2275" spans="1:15" hidden="1" x14ac:dyDescent="0.25">
      <c r="A2275" s="1">
        <v>17</v>
      </c>
      <c r="B2275" t="s">
        <v>1053</v>
      </c>
      <c r="C2275" s="3" t="s">
        <v>1290</v>
      </c>
      <c r="D2275" s="3"/>
      <c r="E2275" s="1">
        <v>2488</v>
      </c>
      <c r="F2275" s="1">
        <v>2</v>
      </c>
      <c r="G2275" s="1">
        <v>16404</v>
      </c>
      <c r="H2275" s="1">
        <v>11487</v>
      </c>
      <c r="I2275" s="1">
        <v>5879</v>
      </c>
      <c r="J2275" s="1" t="s">
        <v>334</v>
      </c>
      <c r="K2275" t="s">
        <v>644</v>
      </c>
      <c r="L2275" t="s">
        <v>387</v>
      </c>
      <c r="M2275" t="s">
        <v>387</v>
      </c>
      <c r="N2275" t="str">
        <f t="shared" si="35"/>
        <v>Outpatient-H4AM-SAME DAY SURGERY</v>
      </c>
      <c r="O2275">
        <f>COUNTIF([1]BriansMasterCategoryDefinitionL!$F$2:$F$525,N2275)</f>
        <v>1</v>
      </c>
    </row>
    <row r="2276" spans="1:15" hidden="1" x14ac:dyDescent="0.25">
      <c r="A2276" s="1">
        <v>17</v>
      </c>
      <c r="B2276" t="s">
        <v>1053</v>
      </c>
      <c r="C2276" s="3" t="s">
        <v>1290</v>
      </c>
      <c r="D2276" s="3"/>
      <c r="E2276" s="1">
        <v>2488</v>
      </c>
      <c r="F2276" s="1">
        <v>2</v>
      </c>
      <c r="G2276" s="1">
        <v>16405</v>
      </c>
      <c r="H2276" s="1">
        <v>11476</v>
      </c>
      <c r="I2276" s="1">
        <v>11476</v>
      </c>
      <c r="J2276" s="1" t="s">
        <v>330</v>
      </c>
      <c r="K2276" t="s">
        <v>1059</v>
      </c>
      <c r="L2276" t="s">
        <v>387</v>
      </c>
      <c r="M2276" t="s">
        <v>387</v>
      </c>
      <c r="N2276" t="str">
        <f t="shared" si="35"/>
        <v>Outpatient-H4AA-SAME DAY SURGERY</v>
      </c>
      <c r="O2276">
        <f>COUNTIF([1]BriansMasterCategoryDefinitionL!$F$2:$F$525,N2276)</f>
        <v>1</v>
      </c>
    </row>
    <row r="2277" spans="1:15" hidden="1" x14ac:dyDescent="0.25">
      <c r="A2277" s="1">
        <v>17</v>
      </c>
      <c r="B2277" t="s">
        <v>1053</v>
      </c>
      <c r="C2277" s="3" t="s">
        <v>1290</v>
      </c>
      <c r="D2277" s="3"/>
      <c r="E2277" s="1">
        <v>2488</v>
      </c>
      <c r="F2277" s="1">
        <v>2</v>
      </c>
      <c r="G2277" s="1">
        <v>16406</v>
      </c>
      <c r="H2277" s="1">
        <v>260</v>
      </c>
      <c r="I2277" s="1">
        <v>11492</v>
      </c>
      <c r="J2277" s="1" t="s">
        <v>308</v>
      </c>
      <c r="K2277" t="s">
        <v>309</v>
      </c>
      <c r="L2277" t="s">
        <v>387</v>
      </c>
      <c r="M2277" t="s">
        <v>387</v>
      </c>
      <c r="N2277" t="str">
        <f t="shared" si="35"/>
        <v>Outpatient-H8A-SAME DAY SURGERY</v>
      </c>
      <c r="O2277">
        <f>COUNTIF([1]BriansMasterCategoryDefinitionL!$F$2:$F$525,N2277)</f>
        <v>1</v>
      </c>
    </row>
    <row r="2278" spans="1:15" hidden="1" x14ac:dyDescent="0.25">
      <c r="A2278" s="1">
        <v>17</v>
      </c>
      <c r="B2278" t="s">
        <v>1053</v>
      </c>
      <c r="C2278" s="3" t="s">
        <v>1290</v>
      </c>
      <c r="D2278" s="3"/>
      <c r="E2278" s="1">
        <v>2488</v>
      </c>
      <c r="F2278" s="1">
        <v>2</v>
      </c>
      <c r="G2278" s="1">
        <v>16407</v>
      </c>
      <c r="H2278" s="1">
        <v>11498</v>
      </c>
      <c r="I2278" s="1">
        <v>11498</v>
      </c>
      <c r="J2278" s="1" t="s">
        <v>225</v>
      </c>
      <c r="K2278" t="s">
        <v>336</v>
      </c>
      <c r="L2278" t="s">
        <v>387</v>
      </c>
      <c r="M2278" t="s">
        <v>387</v>
      </c>
      <c r="N2278" t="str">
        <f t="shared" si="35"/>
        <v>Outpatient-H3-SAME DAY SURGERY</v>
      </c>
      <c r="O2278">
        <f>COUNTIF([1]BriansMasterCategoryDefinitionL!$F$2:$F$525,N2278)</f>
        <v>1</v>
      </c>
    </row>
    <row r="2279" spans="1:15" hidden="1" x14ac:dyDescent="0.25">
      <c r="A2279" s="1">
        <v>17</v>
      </c>
      <c r="B2279" t="s">
        <v>1053</v>
      </c>
      <c r="C2279" s="3" t="s">
        <v>1290</v>
      </c>
      <c r="D2279" s="3"/>
      <c r="E2279" s="1">
        <v>2488</v>
      </c>
      <c r="F2279" s="1">
        <v>2</v>
      </c>
      <c r="G2279" s="1">
        <v>11481</v>
      </c>
      <c r="H2279" s="1">
        <v>11481</v>
      </c>
      <c r="I2279" s="1">
        <v>5885</v>
      </c>
      <c r="J2279" s="1" t="s">
        <v>231</v>
      </c>
      <c r="K2279" t="s">
        <v>345</v>
      </c>
      <c r="L2279" t="s">
        <v>314</v>
      </c>
      <c r="M2279" t="s">
        <v>314</v>
      </c>
      <c r="N2279" t="str">
        <f t="shared" si="35"/>
        <v>Outpatient-H30-Overall Rating</v>
      </c>
      <c r="O2279">
        <f>COUNTIF([1]BriansMasterCategoryDefinitionL!$F$2:$F$525,N2279)</f>
        <v>0</v>
      </c>
    </row>
    <row r="2280" spans="1:15" hidden="1" x14ac:dyDescent="0.25">
      <c r="A2280" s="1">
        <v>17</v>
      </c>
      <c r="B2280" t="s">
        <v>1053</v>
      </c>
      <c r="C2280" s="3" t="s">
        <v>1290</v>
      </c>
      <c r="D2280" s="3"/>
      <c r="E2280" s="1">
        <v>2488</v>
      </c>
      <c r="F2280" s="1">
        <v>2</v>
      </c>
      <c r="G2280" s="1">
        <v>11482</v>
      </c>
      <c r="H2280" s="1">
        <v>11482</v>
      </c>
      <c r="I2280" s="1">
        <v>5886</v>
      </c>
      <c r="J2280" s="1" t="s">
        <v>252</v>
      </c>
      <c r="K2280" t="s">
        <v>346</v>
      </c>
      <c r="L2280" t="s">
        <v>314</v>
      </c>
      <c r="M2280" t="s">
        <v>314</v>
      </c>
      <c r="N2280" t="str">
        <f t="shared" si="35"/>
        <v>Outpatient-H17-Overall Rating</v>
      </c>
      <c r="O2280">
        <f>COUNTIF([1]BriansMasterCategoryDefinitionL!$F$2:$F$525,N2280)</f>
        <v>0</v>
      </c>
    </row>
    <row r="2281" spans="1:15" hidden="1" x14ac:dyDescent="0.25">
      <c r="A2281" s="1">
        <v>17</v>
      </c>
      <c r="B2281" t="s">
        <v>1053</v>
      </c>
      <c r="C2281" s="3" t="s">
        <v>1290</v>
      </c>
      <c r="D2281" s="3"/>
      <c r="E2281" s="1">
        <v>2531</v>
      </c>
      <c r="F2281" s="1">
        <v>2</v>
      </c>
      <c r="G2281" s="1">
        <v>16397</v>
      </c>
      <c r="H2281" s="1">
        <v>11618</v>
      </c>
      <c r="I2281" s="1">
        <v>11618</v>
      </c>
      <c r="J2281" s="1" t="s">
        <v>318</v>
      </c>
      <c r="K2281" t="s">
        <v>319</v>
      </c>
      <c r="L2281" t="s">
        <v>320</v>
      </c>
      <c r="M2281" t="s">
        <v>320</v>
      </c>
      <c r="N2281" t="str">
        <f t="shared" si="35"/>
        <v>Outpatient-H1D-SCHEDULING/REGISTRATION</v>
      </c>
      <c r="O2281">
        <f>COUNTIF([1]BriansMasterCategoryDefinitionL!$F$2:$F$525,N2281)</f>
        <v>1</v>
      </c>
    </row>
    <row r="2282" spans="1:15" hidden="1" x14ac:dyDescent="0.25">
      <c r="A2282" s="1">
        <v>17</v>
      </c>
      <c r="B2282" t="s">
        <v>1053</v>
      </c>
      <c r="C2282" s="3" t="s">
        <v>1290</v>
      </c>
      <c r="D2282" s="3"/>
      <c r="E2282" s="1">
        <v>2531</v>
      </c>
      <c r="F2282" s="1">
        <v>2</v>
      </c>
      <c r="G2282" s="1">
        <v>16398</v>
      </c>
      <c r="H2282" s="1">
        <v>14138</v>
      </c>
      <c r="I2282" s="1">
        <v>14138</v>
      </c>
      <c r="J2282" s="1" t="s">
        <v>321</v>
      </c>
      <c r="K2282" t="s">
        <v>322</v>
      </c>
      <c r="L2282" t="s">
        <v>320</v>
      </c>
      <c r="M2282" t="s">
        <v>320</v>
      </c>
      <c r="N2282" t="str">
        <f t="shared" si="35"/>
        <v>Outpatient-H1B-SCHEDULING/REGISTRATION</v>
      </c>
      <c r="O2282">
        <f>COUNTIF([1]BriansMasterCategoryDefinitionL!$F$2:$F$525,N2282)</f>
        <v>1</v>
      </c>
    </row>
    <row r="2283" spans="1:15" hidden="1" x14ac:dyDescent="0.25">
      <c r="A2283" s="1">
        <v>17</v>
      </c>
      <c r="B2283" t="s">
        <v>1053</v>
      </c>
      <c r="C2283" s="3" t="s">
        <v>1290</v>
      </c>
      <c r="D2283" s="3"/>
      <c r="E2283" s="1">
        <v>2531</v>
      </c>
      <c r="F2283" s="1">
        <v>2</v>
      </c>
      <c r="G2283" s="1">
        <v>16399</v>
      </c>
      <c r="H2283" s="1">
        <v>11475</v>
      </c>
      <c r="I2283" s="1">
        <v>11475</v>
      </c>
      <c r="J2283" s="1" t="s">
        <v>326</v>
      </c>
      <c r="K2283" t="s">
        <v>327</v>
      </c>
      <c r="L2283" t="s">
        <v>300</v>
      </c>
      <c r="M2283" t="s">
        <v>300</v>
      </c>
      <c r="N2283" t="str">
        <f t="shared" si="35"/>
        <v>Outpatient-H4WW-CARE FROM STAFF</v>
      </c>
      <c r="O2283">
        <f>COUNTIF([1]BriansMasterCategoryDefinitionL!$F$2:$F$525,N2283)</f>
        <v>1</v>
      </c>
    </row>
    <row r="2284" spans="1:15" hidden="1" x14ac:dyDescent="0.25">
      <c r="A2284" s="1">
        <v>17</v>
      </c>
      <c r="B2284" t="s">
        <v>1053</v>
      </c>
      <c r="C2284" s="3" t="s">
        <v>1290</v>
      </c>
      <c r="D2284" s="3"/>
      <c r="E2284" s="1">
        <v>2531</v>
      </c>
      <c r="F2284" s="1">
        <v>2</v>
      </c>
      <c r="G2284" s="1">
        <v>16400</v>
      </c>
      <c r="H2284" s="1">
        <v>11478</v>
      </c>
      <c r="I2284" s="1">
        <v>11478</v>
      </c>
      <c r="J2284" s="1" t="s">
        <v>328</v>
      </c>
      <c r="K2284" t="s">
        <v>386</v>
      </c>
      <c r="L2284" t="s">
        <v>300</v>
      </c>
      <c r="M2284" t="s">
        <v>300</v>
      </c>
      <c r="N2284" t="str">
        <f t="shared" si="35"/>
        <v>Outpatient-H2-CARE FROM STAFF</v>
      </c>
      <c r="O2284">
        <f>COUNTIF([1]BriansMasterCategoryDefinitionL!$F$2:$F$525,N2284)</f>
        <v>1</v>
      </c>
    </row>
    <row r="2285" spans="1:15" hidden="1" x14ac:dyDescent="0.25">
      <c r="A2285" s="1">
        <v>17</v>
      </c>
      <c r="B2285" t="s">
        <v>1053</v>
      </c>
      <c r="C2285" s="3" t="s">
        <v>1290</v>
      </c>
      <c r="D2285" s="3"/>
      <c r="E2285" s="1">
        <v>2531</v>
      </c>
      <c r="F2285" s="1">
        <v>2</v>
      </c>
      <c r="G2285" s="1">
        <v>16104</v>
      </c>
      <c r="H2285" s="1">
        <v>16104</v>
      </c>
      <c r="I2285" s="1">
        <v>5863</v>
      </c>
      <c r="J2285" s="1" t="s">
        <v>235</v>
      </c>
      <c r="K2285" t="s">
        <v>323</v>
      </c>
      <c r="L2285" t="s">
        <v>300</v>
      </c>
      <c r="M2285" t="s">
        <v>300</v>
      </c>
      <c r="N2285" t="str">
        <f t="shared" si="35"/>
        <v>Outpatient-H2C-CARE FROM STAFF</v>
      </c>
      <c r="O2285">
        <f>COUNTIF([1]BriansMasterCategoryDefinitionL!$F$2:$F$525,N2285)</f>
        <v>1</v>
      </c>
    </row>
    <row r="2286" spans="1:15" hidden="1" x14ac:dyDescent="0.25">
      <c r="A2286" s="1">
        <v>17</v>
      </c>
      <c r="B2286" t="s">
        <v>1053</v>
      </c>
      <c r="C2286" s="3" t="s">
        <v>1290</v>
      </c>
      <c r="D2286" s="3"/>
      <c r="E2286" s="1">
        <v>2531</v>
      </c>
      <c r="F2286" s="1">
        <v>2</v>
      </c>
      <c r="G2286" s="1">
        <v>16105</v>
      </c>
      <c r="H2286" s="1">
        <v>16105</v>
      </c>
      <c r="I2286" s="1">
        <v>5864</v>
      </c>
      <c r="J2286" s="1" t="s">
        <v>184</v>
      </c>
      <c r="K2286" t="s">
        <v>324</v>
      </c>
      <c r="L2286" t="s">
        <v>300</v>
      </c>
      <c r="M2286" t="s">
        <v>300</v>
      </c>
      <c r="N2286" t="str">
        <f t="shared" si="35"/>
        <v>Outpatient-H2O-CARE FROM STAFF</v>
      </c>
      <c r="O2286">
        <f>COUNTIF([1]BriansMasterCategoryDefinitionL!$F$2:$F$525,N2286)</f>
        <v>1</v>
      </c>
    </row>
    <row r="2287" spans="1:15" hidden="1" x14ac:dyDescent="0.25">
      <c r="A2287" s="1">
        <v>17</v>
      </c>
      <c r="B2287" t="s">
        <v>1053</v>
      </c>
      <c r="C2287" s="3" t="s">
        <v>1290</v>
      </c>
      <c r="D2287" s="3"/>
      <c r="E2287" s="1">
        <v>2531</v>
      </c>
      <c r="F2287" s="1">
        <v>2</v>
      </c>
      <c r="G2287" s="1">
        <v>16106</v>
      </c>
      <c r="H2287" s="1">
        <v>16106</v>
      </c>
      <c r="I2287" s="1">
        <v>5865</v>
      </c>
      <c r="J2287" s="1" t="s">
        <v>186</v>
      </c>
      <c r="K2287" t="s">
        <v>325</v>
      </c>
      <c r="L2287" t="s">
        <v>300</v>
      </c>
      <c r="M2287" t="s">
        <v>300</v>
      </c>
      <c r="N2287" t="str">
        <f t="shared" si="35"/>
        <v>Outpatient-H2J-CARE FROM STAFF</v>
      </c>
      <c r="O2287">
        <f>COUNTIF([1]BriansMasterCategoryDefinitionL!$F$2:$F$525,N2287)</f>
        <v>1</v>
      </c>
    </row>
    <row r="2288" spans="1:15" hidden="1" x14ac:dyDescent="0.25">
      <c r="A2288" s="1">
        <v>17</v>
      </c>
      <c r="B2288" t="s">
        <v>1053</v>
      </c>
      <c r="C2288" s="3" t="s">
        <v>1290</v>
      </c>
      <c r="D2288" s="3"/>
      <c r="E2288" s="1">
        <v>2531</v>
      </c>
      <c r="F2288" s="1">
        <v>2</v>
      </c>
      <c r="G2288" s="1">
        <v>16107</v>
      </c>
      <c r="H2288" s="1">
        <v>11477</v>
      </c>
      <c r="I2288" s="1">
        <v>11477</v>
      </c>
      <c r="J2288" s="1" t="s">
        <v>337</v>
      </c>
      <c r="K2288" t="s">
        <v>1054</v>
      </c>
      <c r="L2288" t="s">
        <v>300</v>
      </c>
      <c r="M2288" t="s">
        <v>300</v>
      </c>
      <c r="N2288" t="str">
        <f t="shared" si="35"/>
        <v>Outpatient-H5C-CARE FROM STAFF</v>
      </c>
      <c r="O2288">
        <f>COUNTIF([1]BriansMasterCategoryDefinitionL!$F$2:$F$525,N2288)</f>
        <v>1</v>
      </c>
    </row>
    <row r="2289" spans="1:15" hidden="1" x14ac:dyDescent="0.25">
      <c r="A2289" s="1">
        <v>17</v>
      </c>
      <c r="B2289" t="s">
        <v>1053</v>
      </c>
      <c r="C2289" s="3" t="s">
        <v>1290</v>
      </c>
      <c r="D2289" s="3"/>
      <c r="E2289" s="1">
        <v>2531</v>
      </c>
      <c r="F2289" s="1">
        <v>2</v>
      </c>
      <c r="G2289" s="1">
        <v>16403</v>
      </c>
      <c r="H2289" s="1">
        <v>11474</v>
      </c>
      <c r="I2289" s="1">
        <v>5877</v>
      </c>
      <c r="J2289" s="1" t="s">
        <v>332</v>
      </c>
      <c r="K2289" t="s">
        <v>333</v>
      </c>
      <c r="L2289" t="s">
        <v>387</v>
      </c>
      <c r="M2289" t="s">
        <v>387</v>
      </c>
      <c r="N2289" t="str">
        <f t="shared" si="35"/>
        <v>Outpatient-H4AF-SAME DAY SURGERY</v>
      </c>
      <c r="O2289">
        <f>COUNTIF([1]BriansMasterCategoryDefinitionL!$F$2:$F$525,N2289)</f>
        <v>1</v>
      </c>
    </row>
    <row r="2290" spans="1:15" hidden="1" x14ac:dyDescent="0.25">
      <c r="A2290" s="1">
        <v>17</v>
      </c>
      <c r="B2290" t="s">
        <v>1053</v>
      </c>
      <c r="C2290" s="3" t="s">
        <v>1290</v>
      </c>
      <c r="D2290" s="3"/>
      <c r="E2290" s="1">
        <v>2531</v>
      </c>
      <c r="F2290" s="1">
        <v>2</v>
      </c>
      <c r="G2290" s="1">
        <v>16404</v>
      </c>
      <c r="H2290" s="1">
        <v>11487</v>
      </c>
      <c r="I2290" s="1">
        <v>5879</v>
      </c>
      <c r="J2290" s="1" t="s">
        <v>334</v>
      </c>
      <c r="K2290" t="s">
        <v>644</v>
      </c>
      <c r="L2290" t="s">
        <v>387</v>
      </c>
      <c r="M2290" t="s">
        <v>387</v>
      </c>
      <c r="N2290" t="str">
        <f t="shared" si="35"/>
        <v>Outpatient-H4AM-SAME DAY SURGERY</v>
      </c>
      <c r="O2290">
        <f>COUNTIF([1]BriansMasterCategoryDefinitionL!$F$2:$F$525,N2290)</f>
        <v>1</v>
      </c>
    </row>
    <row r="2291" spans="1:15" hidden="1" x14ac:dyDescent="0.25">
      <c r="A2291" s="1">
        <v>17</v>
      </c>
      <c r="B2291" t="s">
        <v>1053</v>
      </c>
      <c r="C2291" s="3" t="s">
        <v>1290</v>
      </c>
      <c r="D2291" s="3"/>
      <c r="E2291" s="1">
        <v>2531</v>
      </c>
      <c r="F2291" s="1">
        <v>2</v>
      </c>
      <c r="G2291" s="1">
        <v>16406</v>
      </c>
      <c r="H2291" s="1">
        <v>260</v>
      </c>
      <c r="I2291" s="1">
        <v>11492</v>
      </c>
      <c r="J2291" s="1" t="s">
        <v>308</v>
      </c>
      <c r="K2291" t="s">
        <v>309</v>
      </c>
      <c r="L2291" t="s">
        <v>387</v>
      </c>
      <c r="M2291" t="s">
        <v>387</v>
      </c>
      <c r="N2291" t="str">
        <f t="shared" si="35"/>
        <v>Outpatient-H8A-SAME DAY SURGERY</v>
      </c>
      <c r="O2291">
        <f>COUNTIF([1]BriansMasterCategoryDefinitionL!$F$2:$F$525,N2291)</f>
        <v>1</v>
      </c>
    </row>
    <row r="2292" spans="1:15" hidden="1" x14ac:dyDescent="0.25">
      <c r="A2292" s="1">
        <v>17</v>
      </c>
      <c r="B2292" t="s">
        <v>1053</v>
      </c>
      <c r="C2292" s="3" t="s">
        <v>1290</v>
      </c>
      <c r="D2292" s="3"/>
      <c r="E2292" s="1">
        <v>2531</v>
      </c>
      <c r="F2292" s="1">
        <v>2</v>
      </c>
      <c r="G2292" s="1">
        <v>16407</v>
      </c>
      <c r="H2292" s="1">
        <v>11498</v>
      </c>
      <c r="I2292" s="1">
        <v>11498</v>
      </c>
      <c r="J2292" s="1" t="s">
        <v>225</v>
      </c>
      <c r="K2292" t="s">
        <v>336</v>
      </c>
      <c r="L2292" t="s">
        <v>387</v>
      </c>
      <c r="M2292" t="s">
        <v>387</v>
      </c>
      <c r="N2292" t="str">
        <f t="shared" si="35"/>
        <v>Outpatient-H3-SAME DAY SURGERY</v>
      </c>
      <c r="O2292">
        <f>COUNTIF([1]BriansMasterCategoryDefinitionL!$F$2:$F$525,N2292)</f>
        <v>1</v>
      </c>
    </row>
    <row r="2293" spans="1:15" hidden="1" x14ac:dyDescent="0.25">
      <c r="A2293" s="1">
        <v>17</v>
      </c>
      <c r="B2293" t="s">
        <v>1053</v>
      </c>
      <c r="C2293" s="3" t="s">
        <v>1290</v>
      </c>
      <c r="D2293" s="3"/>
      <c r="E2293" s="1">
        <v>2531</v>
      </c>
      <c r="F2293" s="1">
        <v>2</v>
      </c>
      <c r="G2293" s="1">
        <v>11482</v>
      </c>
      <c r="H2293" s="1">
        <v>11482</v>
      </c>
      <c r="I2293" s="1">
        <v>5886</v>
      </c>
      <c r="J2293" s="1" t="s">
        <v>252</v>
      </c>
      <c r="K2293" t="s">
        <v>346</v>
      </c>
      <c r="L2293" t="s">
        <v>314</v>
      </c>
      <c r="M2293" t="s">
        <v>314</v>
      </c>
      <c r="N2293" t="str">
        <f t="shared" si="35"/>
        <v>Outpatient-H17-Overall Rating</v>
      </c>
      <c r="O2293">
        <f>COUNTIF([1]BriansMasterCategoryDefinitionL!$F$2:$F$525,N2293)</f>
        <v>0</v>
      </c>
    </row>
    <row r="2294" spans="1:15" hidden="1" x14ac:dyDescent="0.25">
      <c r="A2294" s="1">
        <v>17</v>
      </c>
      <c r="B2294" t="s">
        <v>1053</v>
      </c>
      <c r="C2294" s="3" t="s">
        <v>1290</v>
      </c>
      <c r="D2294" s="3"/>
      <c r="E2294" s="1">
        <v>2531</v>
      </c>
      <c r="F2294" s="1">
        <v>2</v>
      </c>
      <c r="G2294" s="1">
        <v>21498</v>
      </c>
      <c r="H2294" s="1">
        <v>21498</v>
      </c>
      <c r="I2294" s="1">
        <v>21498</v>
      </c>
      <c r="K2294" t="s">
        <v>1061</v>
      </c>
      <c r="L2294" t="s">
        <v>670</v>
      </c>
      <c r="M2294" t="s">
        <v>670</v>
      </c>
      <c r="N2294" t="str">
        <f t="shared" si="35"/>
        <v>Outpatient--NPS</v>
      </c>
      <c r="O2294">
        <f>COUNTIF([1]BriansMasterCategoryDefinitionL!$F$2:$F$525,N2294)</f>
        <v>0</v>
      </c>
    </row>
    <row r="2295" spans="1:15" hidden="1" x14ac:dyDescent="0.25">
      <c r="A2295" s="1">
        <v>17</v>
      </c>
      <c r="B2295" t="s">
        <v>1053</v>
      </c>
      <c r="C2295" s="3" t="s">
        <v>1290</v>
      </c>
      <c r="D2295" s="3"/>
      <c r="E2295" s="1">
        <v>1521</v>
      </c>
      <c r="F2295" s="1">
        <v>1</v>
      </c>
      <c r="G2295" s="1">
        <v>11618</v>
      </c>
      <c r="H2295" s="1">
        <v>11618</v>
      </c>
      <c r="I2295" s="1">
        <v>11618</v>
      </c>
      <c r="J2295" s="1" t="s">
        <v>318</v>
      </c>
      <c r="K2295" t="s">
        <v>319</v>
      </c>
      <c r="L2295" t="s">
        <v>1067</v>
      </c>
      <c r="M2295" t="s">
        <v>1068</v>
      </c>
      <c r="N2295" t="str">
        <f t="shared" si="35"/>
        <v>Outpatient-H1D-SCHEDULING</v>
      </c>
      <c r="O2295">
        <f>COUNTIF([1]BriansMasterCategoryDefinitionL!$F$2:$F$525,N2295)</f>
        <v>0</v>
      </c>
    </row>
    <row r="2296" spans="1:15" hidden="1" x14ac:dyDescent="0.25">
      <c r="A2296" s="1">
        <v>17</v>
      </c>
      <c r="B2296" t="s">
        <v>1053</v>
      </c>
      <c r="C2296" s="3" t="s">
        <v>1290</v>
      </c>
      <c r="D2296" s="3"/>
      <c r="E2296" s="1">
        <v>1521</v>
      </c>
      <c r="F2296" s="1">
        <v>1</v>
      </c>
      <c r="G2296" s="1">
        <v>11470</v>
      </c>
      <c r="H2296" s="1">
        <v>11470</v>
      </c>
      <c r="I2296" s="1">
        <v>11470</v>
      </c>
      <c r="J2296" s="1" t="s">
        <v>556</v>
      </c>
      <c r="K2296" t="s">
        <v>1069</v>
      </c>
      <c r="L2296" t="s">
        <v>643</v>
      </c>
      <c r="M2296" t="s">
        <v>643</v>
      </c>
      <c r="N2296" t="str">
        <f t="shared" si="35"/>
        <v>Outpatient-H4D-Patient Care Staff</v>
      </c>
      <c r="O2296">
        <f>COUNTIF([1]BriansMasterCategoryDefinitionL!$F$2:$F$525,N2296)</f>
        <v>0</v>
      </c>
    </row>
    <row r="2297" spans="1:15" hidden="1" x14ac:dyDescent="0.25">
      <c r="A2297" s="1">
        <v>17</v>
      </c>
      <c r="B2297" t="s">
        <v>1053</v>
      </c>
      <c r="C2297" s="3" t="s">
        <v>1290</v>
      </c>
      <c r="D2297" s="3"/>
      <c r="E2297" s="1">
        <v>1521</v>
      </c>
      <c r="F2297" s="1">
        <v>1</v>
      </c>
      <c r="G2297" s="1">
        <v>11477</v>
      </c>
      <c r="H2297" s="1">
        <v>11477</v>
      </c>
      <c r="I2297" s="1">
        <v>11477</v>
      </c>
      <c r="J2297" s="1" t="s">
        <v>337</v>
      </c>
      <c r="K2297" t="s">
        <v>338</v>
      </c>
      <c r="L2297" t="s">
        <v>643</v>
      </c>
      <c r="M2297" t="s">
        <v>643</v>
      </c>
      <c r="N2297" t="str">
        <f t="shared" si="35"/>
        <v>Outpatient-H5C-Patient Care Staff</v>
      </c>
      <c r="O2297">
        <f>COUNTIF([1]BriansMasterCategoryDefinitionL!$F$2:$F$525,N2297)</f>
        <v>0</v>
      </c>
    </row>
    <row r="2298" spans="1:15" hidden="1" x14ac:dyDescent="0.25">
      <c r="A2298" s="1">
        <v>17</v>
      </c>
      <c r="B2298" t="s">
        <v>1053</v>
      </c>
      <c r="C2298" s="3" t="s">
        <v>1290</v>
      </c>
      <c r="D2298" s="3"/>
      <c r="E2298" s="1">
        <v>1521</v>
      </c>
      <c r="F2298" s="1">
        <v>1</v>
      </c>
      <c r="G2298" s="1">
        <v>11478</v>
      </c>
      <c r="H2298" s="1">
        <v>11478</v>
      </c>
      <c r="I2298" s="1">
        <v>11478</v>
      </c>
      <c r="J2298" s="1" t="s">
        <v>328</v>
      </c>
      <c r="K2298" t="s">
        <v>329</v>
      </c>
      <c r="L2298" t="s">
        <v>643</v>
      </c>
      <c r="M2298" t="s">
        <v>643</v>
      </c>
      <c r="N2298" t="str">
        <f t="shared" si="35"/>
        <v>Outpatient-H2-Patient Care Staff</v>
      </c>
      <c r="O2298">
        <f>COUNTIF([1]BriansMasterCategoryDefinitionL!$F$2:$F$525,N2298)</f>
        <v>0</v>
      </c>
    </row>
    <row r="2299" spans="1:15" hidden="1" x14ac:dyDescent="0.25">
      <c r="A2299" s="1">
        <v>17</v>
      </c>
      <c r="B2299" t="s">
        <v>1053</v>
      </c>
      <c r="C2299" s="3" t="s">
        <v>1290</v>
      </c>
      <c r="D2299" s="3"/>
      <c r="E2299" s="1">
        <v>1521</v>
      </c>
      <c r="F2299" s="1">
        <v>1</v>
      </c>
      <c r="G2299" s="1">
        <v>11474</v>
      </c>
      <c r="H2299" s="1">
        <v>11474</v>
      </c>
      <c r="I2299" s="1">
        <v>5877</v>
      </c>
      <c r="J2299" s="1" t="s">
        <v>332</v>
      </c>
      <c r="K2299" t="s">
        <v>333</v>
      </c>
      <c r="L2299" t="s">
        <v>643</v>
      </c>
      <c r="M2299" t="s">
        <v>643</v>
      </c>
      <c r="N2299" t="str">
        <f t="shared" si="35"/>
        <v>Outpatient-H4AF-Patient Care Staff</v>
      </c>
      <c r="O2299">
        <f>COUNTIF([1]BriansMasterCategoryDefinitionL!$F$2:$F$525,N2299)</f>
        <v>0</v>
      </c>
    </row>
    <row r="2300" spans="1:15" hidden="1" x14ac:dyDescent="0.25">
      <c r="A2300" s="1">
        <v>17</v>
      </c>
      <c r="B2300" t="s">
        <v>1053</v>
      </c>
      <c r="C2300" s="3" t="s">
        <v>1290</v>
      </c>
      <c r="D2300" s="3"/>
      <c r="E2300" s="1">
        <v>1521</v>
      </c>
      <c r="F2300" s="1">
        <v>1</v>
      </c>
      <c r="G2300" s="1">
        <v>11472</v>
      </c>
      <c r="H2300" s="1">
        <v>11487</v>
      </c>
      <c r="I2300" s="1">
        <v>5879</v>
      </c>
      <c r="J2300" s="1" t="s">
        <v>334</v>
      </c>
      <c r="K2300" t="s">
        <v>644</v>
      </c>
      <c r="L2300" t="s">
        <v>643</v>
      </c>
      <c r="M2300" t="s">
        <v>643</v>
      </c>
      <c r="N2300" t="str">
        <f t="shared" si="35"/>
        <v>Outpatient-H4AM-Patient Care Staff</v>
      </c>
      <c r="O2300">
        <f>COUNTIF([1]BriansMasterCategoryDefinitionL!$F$2:$F$525,N2300)</f>
        <v>0</v>
      </c>
    </row>
    <row r="2301" spans="1:15" hidden="1" x14ac:dyDescent="0.25">
      <c r="A2301" s="1">
        <v>17</v>
      </c>
      <c r="B2301" t="s">
        <v>1053</v>
      </c>
      <c r="C2301" s="3" t="s">
        <v>1290</v>
      </c>
      <c r="D2301" s="3"/>
      <c r="E2301" s="1">
        <v>1521</v>
      </c>
      <c r="F2301" s="1">
        <v>1</v>
      </c>
      <c r="G2301" s="1">
        <v>11476</v>
      </c>
      <c r="H2301" s="1">
        <v>11476</v>
      </c>
      <c r="I2301" s="1">
        <v>11476</v>
      </c>
      <c r="J2301" s="1" t="s">
        <v>330</v>
      </c>
      <c r="K2301" t="s">
        <v>1059</v>
      </c>
      <c r="L2301" t="s">
        <v>643</v>
      </c>
      <c r="M2301" t="s">
        <v>643</v>
      </c>
      <c r="N2301" t="str">
        <f t="shared" si="35"/>
        <v>Outpatient-H4AA-Patient Care Staff</v>
      </c>
      <c r="O2301">
        <f>COUNTIF([1]BriansMasterCategoryDefinitionL!$F$2:$F$525,N2301)</f>
        <v>0</v>
      </c>
    </row>
    <row r="2302" spans="1:15" hidden="1" x14ac:dyDescent="0.25">
      <c r="A2302" s="1">
        <v>17</v>
      </c>
      <c r="B2302" t="s">
        <v>1053</v>
      </c>
      <c r="C2302" s="3" t="s">
        <v>1290</v>
      </c>
      <c r="D2302" s="3"/>
      <c r="E2302" s="1">
        <v>1521</v>
      </c>
      <c r="F2302" s="1">
        <v>1</v>
      </c>
      <c r="G2302" s="1">
        <v>11475</v>
      </c>
      <c r="H2302" s="1">
        <v>11475</v>
      </c>
      <c r="I2302" s="1">
        <v>11475</v>
      </c>
      <c r="J2302" s="1" t="s">
        <v>326</v>
      </c>
      <c r="K2302" t="s">
        <v>327</v>
      </c>
      <c r="L2302" t="s">
        <v>643</v>
      </c>
      <c r="M2302" t="s">
        <v>643</v>
      </c>
      <c r="N2302" t="str">
        <f t="shared" si="35"/>
        <v>Outpatient-H4WW-Patient Care Staff</v>
      </c>
      <c r="O2302">
        <f>COUNTIF([1]BriansMasterCategoryDefinitionL!$F$2:$F$525,N2302)</f>
        <v>0</v>
      </c>
    </row>
    <row r="2303" spans="1:15" hidden="1" x14ac:dyDescent="0.25">
      <c r="A2303" s="1">
        <v>17</v>
      </c>
      <c r="B2303" t="s">
        <v>1053</v>
      </c>
      <c r="C2303" s="3" t="s">
        <v>1290</v>
      </c>
      <c r="D2303" s="3"/>
      <c r="E2303" s="1">
        <v>1521</v>
      </c>
      <c r="F2303" s="1">
        <v>1</v>
      </c>
      <c r="G2303" s="1">
        <v>11480</v>
      </c>
      <c r="H2303" s="1">
        <v>11480</v>
      </c>
      <c r="I2303" s="1">
        <v>11498</v>
      </c>
      <c r="J2303" s="1" t="s">
        <v>225</v>
      </c>
      <c r="K2303" t="s">
        <v>336</v>
      </c>
      <c r="L2303" t="s">
        <v>652</v>
      </c>
      <c r="M2303" t="s">
        <v>652</v>
      </c>
      <c r="N2303" t="str">
        <f t="shared" si="35"/>
        <v>Outpatient-H3-Doctors</v>
      </c>
      <c r="O2303">
        <f>COUNTIF([1]BriansMasterCategoryDefinitionL!$F$2:$F$525,N2303)</f>
        <v>0</v>
      </c>
    </row>
    <row r="2304" spans="1:15" hidden="1" x14ac:dyDescent="0.25">
      <c r="A2304" s="1">
        <v>17</v>
      </c>
      <c r="B2304" t="s">
        <v>1053</v>
      </c>
      <c r="C2304" s="3" t="s">
        <v>1290</v>
      </c>
      <c r="D2304" s="3"/>
      <c r="E2304" s="1">
        <v>1521</v>
      </c>
      <c r="F2304" s="1">
        <v>1</v>
      </c>
      <c r="G2304" s="1">
        <v>11482</v>
      </c>
      <c r="H2304" s="1">
        <v>11482</v>
      </c>
      <c r="I2304" s="1">
        <v>5886</v>
      </c>
      <c r="J2304" s="1" t="s">
        <v>252</v>
      </c>
      <c r="K2304" t="s">
        <v>346</v>
      </c>
      <c r="L2304" t="s">
        <v>314</v>
      </c>
      <c r="M2304" t="s">
        <v>314</v>
      </c>
      <c r="N2304" t="str">
        <f t="shared" si="35"/>
        <v>Outpatient-H17-Overall Rating</v>
      </c>
      <c r="O2304">
        <f>COUNTIF([1]BriansMasterCategoryDefinitionL!$F$2:$F$525,N2304)</f>
        <v>0</v>
      </c>
    </row>
    <row r="2305" spans="1:15" hidden="1" x14ac:dyDescent="0.25">
      <c r="A2305" s="1">
        <v>17</v>
      </c>
      <c r="B2305" t="s">
        <v>1053</v>
      </c>
      <c r="C2305" s="3" t="s">
        <v>1290</v>
      </c>
      <c r="D2305" s="3"/>
      <c r="E2305" s="1">
        <v>1521</v>
      </c>
      <c r="F2305" s="1">
        <v>1</v>
      </c>
      <c r="G2305" s="1">
        <v>11481</v>
      </c>
      <c r="H2305" s="1">
        <v>11481</v>
      </c>
      <c r="I2305" s="1">
        <v>5885</v>
      </c>
      <c r="J2305" s="1" t="s">
        <v>231</v>
      </c>
      <c r="K2305" t="s">
        <v>345</v>
      </c>
      <c r="L2305" t="s">
        <v>314</v>
      </c>
      <c r="M2305" t="s">
        <v>314</v>
      </c>
      <c r="N2305" t="str">
        <f t="shared" si="35"/>
        <v>Outpatient-H30-Overall Rating</v>
      </c>
      <c r="O2305">
        <f>COUNTIF([1]BriansMasterCategoryDefinitionL!$F$2:$F$525,N2305)</f>
        <v>0</v>
      </c>
    </row>
    <row r="2306" spans="1:15" hidden="1" x14ac:dyDescent="0.25">
      <c r="A2306" s="1">
        <v>17</v>
      </c>
      <c r="B2306" t="s">
        <v>1053</v>
      </c>
      <c r="C2306" s="3" t="s">
        <v>1290</v>
      </c>
      <c r="D2306" s="3"/>
      <c r="E2306" s="1">
        <v>2436</v>
      </c>
      <c r="F2306" s="1">
        <v>1</v>
      </c>
      <c r="G2306" s="1">
        <v>16397</v>
      </c>
      <c r="H2306" s="1">
        <v>11618</v>
      </c>
      <c r="I2306" s="1">
        <v>11618</v>
      </c>
      <c r="J2306" s="1" t="s">
        <v>318</v>
      </c>
      <c r="K2306" t="s">
        <v>319</v>
      </c>
      <c r="L2306" t="s">
        <v>320</v>
      </c>
      <c r="M2306" t="s">
        <v>320</v>
      </c>
      <c r="N2306" t="str">
        <f t="shared" si="35"/>
        <v>Outpatient-H1D-SCHEDULING/REGISTRATION</v>
      </c>
      <c r="O2306">
        <f>COUNTIF([1]BriansMasterCategoryDefinitionL!$F$2:$F$525,N2306)</f>
        <v>1</v>
      </c>
    </row>
    <row r="2307" spans="1:15" hidden="1" x14ac:dyDescent="0.25">
      <c r="A2307" s="1">
        <v>17</v>
      </c>
      <c r="B2307" t="s">
        <v>1053</v>
      </c>
      <c r="C2307" s="3" t="s">
        <v>1290</v>
      </c>
      <c r="D2307" s="3"/>
      <c r="E2307" s="1">
        <v>2436</v>
      </c>
      <c r="F2307" s="1">
        <v>1</v>
      </c>
      <c r="G2307" s="1">
        <v>16398</v>
      </c>
      <c r="H2307" s="1">
        <v>14138</v>
      </c>
      <c r="I2307" s="1">
        <v>14138</v>
      </c>
      <c r="J2307" s="1" t="s">
        <v>321</v>
      </c>
      <c r="K2307" t="s">
        <v>322</v>
      </c>
      <c r="L2307" t="s">
        <v>320</v>
      </c>
      <c r="M2307" t="s">
        <v>320</v>
      </c>
      <c r="N2307" t="str">
        <f t="shared" ref="N2307:N2370" si="36">CONCATENATE(C2307,"-",J2307,"-",M2307)</f>
        <v>Outpatient-H1B-SCHEDULING/REGISTRATION</v>
      </c>
      <c r="O2307">
        <f>COUNTIF([1]BriansMasterCategoryDefinitionL!$F$2:$F$525,N2307)</f>
        <v>1</v>
      </c>
    </row>
    <row r="2308" spans="1:15" hidden="1" x14ac:dyDescent="0.25">
      <c r="A2308" s="1">
        <v>17</v>
      </c>
      <c r="B2308" t="s">
        <v>1053</v>
      </c>
      <c r="C2308" s="3" t="s">
        <v>1290</v>
      </c>
      <c r="D2308" s="3"/>
      <c r="E2308" s="1">
        <v>2436</v>
      </c>
      <c r="F2308" s="1">
        <v>1</v>
      </c>
      <c r="G2308" s="1">
        <v>16399</v>
      </c>
      <c r="H2308" s="1">
        <v>11475</v>
      </c>
      <c r="I2308" s="1">
        <v>11475</v>
      </c>
      <c r="J2308" s="1" t="s">
        <v>326</v>
      </c>
      <c r="K2308" t="s">
        <v>327</v>
      </c>
      <c r="L2308" t="s">
        <v>300</v>
      </c>
      <c r="M2308" t="s">
        <v>300</v>
      </c>
      <c r="N2308" t="str">
        <f t="shared" si="36"/>
        <v>Outpatient-H4WW-CARE FROM STAFF</v>
      </c>
      <c r="O2308">
        <f>COUNTIF([1]BriansMasterCategoryDefinitionL!$F$2:$F$525,N2308)</f>
        <v>1</v>
      </c>
    </row>
    <row r="2309" spans="1:15" hidden="1" x14ac:dyDescent="0.25">
      <c r="A2309" s="1">
        <v>17</v>
      </c>
      <c r="B2309" t="s">
        <v>1053</v>
      </c>
      <c r="C2309" s="3" t="s">
        <v>1290</v>
      </c>
      <c r="D2309" s="3"/>
      <c r="E2309" s="1">
        <v>2436</v>
      </c>
      <c r="F2309" s="1">
        <v>1</v>
      </c>
      <c r="G2309" s="1">
        <v>16400</v>
      </c>
      <c r="H2309" s="1">
        <v>11478</v>
      </c>
      <c r="I2309" s="1">
        <v>11478</v>
      </c>
      <c r="J2309" s="1" t="s">
        <v>328</v>
      </c>
      <c r="K2309" t="s">
        <v>386</v>
      </c>
      <c r="L2309" t="s">
        <v>300</v>
      </c>
      <c r="M2309" t="s">
        <v>300</v>
      </c>
      <c r="N2309" t="str">
        <f t="shared" si="36"/>
        <v>Outpatient-H2-CARE FROM STAFF</v>
      </c>
      <c r="O2309">
        <f>COUNTIF([1]BriansMasterCategoryDefinitionL!$F$2:$F$525,N2309)</f>
        <v>1</v>
      </c>
    </row>
    <row r="2310" spans="1:15" hidden="1" x14ac:dyDescent="0.25">
      <c r="A2310" s="1">
        <v>17</v>
      </c>
      <c r="B2310" t="s">
        <v>1053</v>
      </c>
      <c r="C2310" s="3" t="s">
        <v>1290</v>
      </c>
      <c r="D2310" s="3"/>
      <c r="E2310" s="1">
        <v>2436</v>
      </c>
      <c r="F2310" s="1">
        <v>1</v>
      </c>
      <c r="G2310" s="1">
        <v>16104</v>
      </c>
      <c r="H2310" s="1">
        <v>16104</v>
      </c>
      <c r="I2310" s="1">
        <v>5863</v>
      </c>
      <c r="J2310" s="1" t="s">
        <v>235</v>
      </c>
      <c r="K2310" t="s">
        <v>323</v>
      </c>
      <c r="L2310" t="s">
        <v>300</v>
      </c>
      <c r="M2310" t="s">
        <v>300</v>
      </c>
      <c r="N2310" t="str">
        <f t="shared" si="36"/>
        <v>Outpatient-H2C-CARE FROM STAFF</v>
      </c>
      <c r="O2310">
        <f>COUNTIF([1]BriansMasterCategoryDefinitionL!$F$2:$F$525,N2310)</f>
        <v>1</v>
      </c>
    </row>
    <row r="2311" spans="1:15" hidden="1" x14ac:dyDescent="0.25">
      <c r="A2311" s="1">
        <v>17</v>
      </c>
      <c r="B2311" t="s">
        <v>1053</v>
      </c>
      <c r="C2311" s="3" t="s">
        <v>1290</v>
      </c>
      <c r="D2311" s="3"/>
      <c r="E2311" s="1">
        <v>2436</v>
      </c>
      <c r="F2311" s="1">
        <v>1</v>
      </c>
      <c r="G2311" s="1">
        <v>16105</v>
      </c>
      <c r="H2311" s="1">
        <v>16105</v>
      </c>
      <c r="I2311" s="1">
        <v>5864</v>
      </c>
      <c r="J2311" s="1" t="s">
        <v>184</v>
      </c>
      <c r="K2311" t="s">
        <v>324</v>
      </c>
      <c r="L2311" t="s">
        <v>300</v>
      </c>
      <c r="M2311" t="s">
        <v>300</v>
      </c>
      <c r="N2311" t="str">
        <f t="shared" si="36"/>
        <v>Outpatient-H2O-CARE FROM STAFF</v>
      </c>
      <c r="O2311">
        <f>COUNTIF([1]BriansMasterCategoryDefinitionL!$F$2:$F$525,N2311)</f>
        <v>1</v>
      </c>
    </row>
    <row r="2312" spans="1:15" hidden="1" x14ac:dyDescent="0.25">
      <c r="A2312" s="1">
        <v>17</v>
      </c>
      <c r="B2312" t="s">
        <v>1053</v>
      </c>
      <c r="C2312" s="3" t="s">
        <v>1290</v>
      </c>
      <c r="D2312" s="3"/>
      <c r="E2312" s="1">
        <v>2436</v>
      </c>
      <c r="F2312" s="1">
        <v>1</v>
      </c>
      <c r="G2312" s="1">
        <v>16106</v>
      </c>
      <c r="H2312" s="1">
        <v>16106</v>
      </c>
      <c r="I2312" s="1">
        <v>5865</v>
      </c>
      <c r="J2312" s="1" t="s">
        <v>186</v>
      </c>
      <c r="K2312" t="s">
        <v>325</v>
      </c>
      <c r="L2312" t="s">
        <v>300</v>
      </c>
      <c r="M2312" t="s">
        <v>300</v>
      </c>
      <c r="N2312" t="str">
        <f t="shared" si="36"/>
        <v>Outpatient-H2J-CARE FROM STAFF</v>
      </c>
      <c r="O2312">
        <f>COUNTIF([1]BriansMasterCategoryDefinitionL!$F$2:$F$525,N2312)</f>
        <v>1</v>
      </c>
    </row>
    <row r="2313" spans="1:15" hidden="1" x14ac:dyDescent="0.25">
      <c r="A2313" s="1">
        <v>17</v>
      </c>
      <c r="B2313" t="s">
        <v>1053</v>
      </c>
      <c r="C2313" s="3" t="s">
        <v>1290</v>
      </c>
      <c r="D2313" s="3"/>
      <c r="E2313" s="1">
        <v>2436</v>
      </c>
      <c r="F2313" s="1">
        <v>1</v>
      </c>
      <c r="G2313" s="1">
        <v>16107</v>
      </c>
      <c r="H2313" s="1">
        <v>11477</v>
      </c>
      <c r="I2313" s="1">
        <v>11477</v>
      </c>
      <c r="J2313" s="1" t="s">
        <v>337</v>
      </c>
      <c r="K2313" t="s">
        <v>1054</v>
      </c>
      <c r="L2313" t="s">
        <v>300</v>
      </c>
      <c r="M2313" t="s">
        <v>300</v>
      </c>
      <c r="N2313" t="str">
        <f t="shared" si="36"/>
        <v>Outpatient-H5C-CARE FROM STAFF</v>
      </c>
      <c r="O2313">
        <f>COUNTIF([1]BriansMasterCategoryDefinitionL!$F$2:$F$525,N2313)</f>
        <v>1</v>
      </c>
    </row>
    <row r="2314" spans="1:15" hidden="1" x14ac:dyDescent="0.25">
      <c r="A2314" s="1">
        <v>17</v>
      </c>
      <c r="B2314" t="s">
        <v>1053</v>
      </c>
      <c r="C2314" s="3" t="s">
        <v>1290</v>
      </c>
      <c r="D2314" s="3"/>
      <c r="E2314" s="1">
        <v>2436</v>
      </c>
      <c r="F2314" s="1">
        <v>1</v>
      </c>
      <c r="G2314" s="1">
        <v>16108</v>
      </c>
      <c r="H2314" s="1">
        <v>16108</v>
      </c>
      <c r="I2314" s="1">
        <v>16108</v>
      </c>
      <c r="J2314" s="1" t="s">
        <v>295</v>
      </c>
      <c r="K2314" t="s">
        <v>296</v>
      </c>
      <c r="L2314" t="s">
        <v>266</v>
      </c>
      <c r="M2314" t="s">
        <v>266</v>
      </c>
      <c r="N2314" t="str">
        <f t="shared" si="36"/>
        <v>Outpatient-H5D-WAIT TIME</v>
      </c>
      <c r="O2314">
        <f>COUNTIF([1]BriansMasterCategoryDefinitionL!$F$2:$F$525,N2314)</f>
        <v>1</v>
      </c>
    </row>
    <row r="2315" spans="1:15" hidden="1" x14ac:dyDescent="0.25">
      <c r="A2315" s="1">
        <v>17</v>
      </c>
      <c r="B2315" t="s">
        <v>1053</v>
      </c>
      <c r="C2315" s="3" t="s">
        <v>1290</v>
      </c>
      <c r="D2315" s="3"/>
      <c r="E2315" s="1">
        <v>2436</v>
      </c>
      <c r="F2315" s="1">
        <v>1</v>
      </c>
      <c r="G2315" s="1">
        <v>16109</v>
      </c>
      <c r="H2315" s="1">
        <v>513</v>
      </c>
      <c r="I2315" s="1">
        <v>15716</v>
      </c>
      <c r="J2315" s="1" t="s">
        <v>339</v>
      </c>
      <c r="K2315" t="s">
        <v>340</v>
      </c>
      <c r="L2315" t="s">
        <v>341</v>
      </c>
      <c r="M2315" t="s">
        <v>341</v>
      </c>
      <c r="N2315" t="str">
        <f t="shared" si="36"/>
        <v>Outpatient-H6F-FACILITY</v>
      </c>
      <c r="O2315">
        <f>COUNTIF([1]BriansMasterCategoryDefinitionL!$F$2:$F$525,N2315)</f>
        <v>1</v>
      </c>
    </row>
    <row r="2316" spans="1:15" hidden="1" x14ac:dyDescent="0.25">
      <c r="A2316" s="1">
        <v>17</v>
      </c>
      <c r="B2316" t="s">
        <v>1053</v>
      </c>
      <c r="C2316" s="3" t="s">
        <v>1290</v>
      </c>
      <c r="D2316" s="3"/>
      <c r="E2316" s="1">
        <v>2436</v>
      </c>
      <c r="F2316" s="1">
        <v>1</v>
      </c>
      <c r="G2316" s="1">
        <v>16401</v>
      </c>
      <c r="H2316" s="1">
        <v>14139</v>
      </c>
      <c r="I2316" s="1">
        <v>14139</v>
      </c>
      <c r="J2316" s="1" t="s">
        <v>342</v>
      </c>
      <c r="K2316" t="s">
        <v>289</v>
      </c>
      <c r="L2316" t="s">
        <v>341</v>
      </c>
      <c r="M2316" t="s">
        <v>341</v>
      </c>
      <c r="N2316" t="str">
        <f t="shared" si="36"/>
        <v>Outpatient-H6AA-FACILITY</v>
      </c>
      <c r="O2316">
        <f>COUNTIF([1]BriansMasterCategoryDefinitionL!$F$2:$F$525,N2316)</f>
        <v>1</v>
      </c>
    </row>
    <row r="2317" spans="1:15" hidden="1" x14ac:dyDescent="0.25">
      <c r="A2317" s="1">
        <v>17</v>
      </c>
      <c r="B2317" t="s">
        <v>1053</v>
      </c>
      <c r="C2317" s="3" t="s">
        <v>1290</v>
      </c>
      <c r="D2317" s="3"/>
      <c r="E2317" s="1">
        <v>2436</v>
      </c>
      <c r="F2317" s="1">
        <v>1</v>
      </c>
      <c r="G2317" s="1">
        <v>16402</v>
      </c>
      <c r="H2317" s="1">
        <v>13249</v>
      </c>
      <c r="I2317" s="1">
        <v>13249</v>
      </c>
      <c r="J2317" s="1" t="s">
        <v>1056</v>
      </c>
      <c r="K2317" t="s">
        <v>1057</v>
      </c>
      <c r="L2317" t="s">
        <v>1055</v>
      </c>
      <c r="M2317" t="s">
        <v>1055</v>
      </c>
      <c r="N2317" t="str">
        <f t="shared" si="36"/>
        <v>Outpatient-H2ZB-REHAB</v>
      </c>
      <c r="O2317">
        <f>COUNTIF([1]BriansMasterCategoryDefinitionL!$F$2:$F$525,N2317)</f>
        <v>1</v>
      </c>
    </row>
    <row r="2318" spans="1:15" hidden="1" x14ac:dyDescent="0.25">
      <c r="A2318" s="1">
        <v>17</v>
      </c>
      <c r="B2318" t="s">
        <v>1053</v>
      </c>
      <c r="C2318" s="3" t="s">
        <v>1290</v>
      </c>
      <c r="D2318" s="3"/>
      <c r="E2318" s="1">
        <v>2436</v>
      </c>
      <c r="F2318" s="1">
        <v>1</v>
      </c>
      <c r="G2318" s="1">
        <v>16110</v>
      </c>
      <c r="H2318" s="1">
        <v>16110</v>
      </c>
      <c r="I2318" s="1">
        <v>16627</v>
      </c>
      <c r="J2318" s="1" t="s">
        <v>1019</v>
      </c>
      <c r="K2318" t="s">
        <v>1020</v>
      </c>
      <c r="L2318" t="s">
        <v>1055</v>
      </c>
      <c r="M2318" t="s">
        <v>1055</v>
      </c>
      <c r="N2318" t="str">
        <f t="shared" si="36"/>
        <v>Outpatient-H2Z-REHAB</v>
      </c>
      <c r="O2318">
        <f>COUNTIF([1]BriansMasterCategoryDefinitionL!$F$2:$F$525,N2318)</f>
        <v>1</v>
      </c>
    </row>
    <row r="2319" spans="1:15" hidden="1" x14ac:dyDescent="0.25">
      <c r="A2319" s="1">
        <v>17</v>
      </c>
      <c r="B2319" t="s">
        <v>1053</v>
      </c>
      <c r="C2319" s="3" t="s">
        <v>1290</v>
      </c>
      <c r="D2319" s="3"/>
      <c r="E2319" s="1">
        <v>2436</v>
      </c>
      <c r="F2319" s="1">
        <v>1</v>
      </c>
      <c r="G2319" s="1">
        <v>16111</v>
      </c>
      <c r="H2319" s="1">
        <v>543</v>
      </c>
      <c r="I2319" s="1">
        <v>11493</v>
      </c>
      <c r="J2319" s="1" t="s">
        <v>343</v>
      </c>
      <c r="K2319" t="s">
        <v>344</v>
      </c>
      <c r="L2319" t="s">
        <v>387</v>
      </c>
      <c r="M2319" t="s">
        <v>387</v>
      </c>
      <c r="N2319" t="str">
        <f t="shared" si="36"/>
        <v>Outpatient-H7X-SAME DAY SURGERY</v>
      </c>
      <c r="O2319">
        <f>COUNTIF([1]BriansMasterCategoryDefinitionL!$F$2:$F$525,N2319)</f>
        <v>1</v>
      </c>
    </row>
    <row r="2320" spans="1:15" hidden="1" x14ac:dyDescent="0.25">
      <c r="A2320" s="1">
        <v>17</v>
      </c>
      <c r="B2320" t="s">
        <v>1053</v>
      </c>
      <c r="C2320" s="3" t="s">
        <v>1290</v>
      </c>
      <c r="D2320" s="3"/>
      <c r="E2320" s="1">
        <v>2436</v>
      </c>
      <c r="F2320" s="1">
        <v>1</v>
      </c>
      <c r="G2320" s="1">
        <v>16403</v>
      </c>
      <c r="H2320" s="1">
        <v>11474</v>
      </c>
      <c r="I2320" s="1">
        <v>5877</v>
      </c>
      <c r="J2320" s="1" t="s">
        <v>332</v>
      </c>
      <c r="K2320" t="s">
        <v>333</v>
      </c>
      <c r="L2320" t="s">
        <v>387</v>
      </c>
      <c r="M2320" t="s">
        <v>387</v>
      </c>
      <c r="N2320" t="str">
        <f t="shared" si="36"/>
        <v>Outpatient-H4AF-SAME DAY SURGERY</v>
      </c>
      <c r="O2320">
        <f>COUNTIF([1]BriansMasterCategoryDefinitionL!$F$2:$F$525,N2320)</f>
        <v>1</v>
      </c>
    </row>
    <row r="2321" spans="1:15" hidden="1" x14ac:dyDescent="0.25">
      <c r="A2321" s="1">
        <v>17</v>
      </c>
      <c r="B2321" t="s">
        <v>1053</v>
      </c>
      <c r="C2321" s="3" t="s">
        <v>1290</v>
      </c>
      <c r="D2321" s="3"/>
      <c r="E2321" s="1">
        <v>2436</v>
      </c>
      <c r="F2321" s="1">
        <v>1</v>
      </c>
      <c r="G2321" s="1">
        <v>16404</v>
      </c>
      <c r="H2321" s="1">
        <v>11487</v>
      </c>
      <c r="I2321" s="1">
        <v>5879</v>
      </c>
      <c r="J2321" s="1" t="s">
        <v>334</v>
      </c>
      <c r="K2321" t="s">
        <v>644</v>
      </c>
      <c r="L2321" t="s">
        <v>387</v>
      </c>
      <c r="M2321" t="s">
        <v>387</v>
      </c>
      <c r="N2321" t="str">
        <f t="shared" si="36"/>
        <v>Outpatient-H4AM-SAME DAY SURGERY</v>
      </c>
      <c r="O2321">
        <f>COUNTIF([1]BriansMasterCategoryDefinitionL!$F$2:$F$525,N2321)</f>
        <v>1</v>
      </c>
    </row>
    <row r="2322" spans="1:15" hidden="1" x14ac:dyDescent="0.25">
      <c r="A2322" s="1">
        <v>17</v>
      </c>
      <c r="B2322" t="s">
        <v>1053</v>
      </c>
      <c r="C2322" s="3" t="s">
        <v>1290</v>
      </c>
      <c r="D2322" s="3"/>
      <c r="E2322" s="1">
        <v>2436</v>
      </c>
      <c r="F2322" s="1">
        <v>1</v>
      </c>
      <c r="G2322" s="1">
        <v>16405</v>
      </c>
      <c r="H2322" s="1">
        <v>11476</v>
      </c>
      <c r="I2322" s="1">
        <v>11476</v>
      </c>
      <c r="J2322" s="1" t="s">
        <v>330</v>
      </c>
      <c r="K2322" t="s">
        <v>1059</v>
      </c>
      <c r="L2322" t="s">
        <v>387</v>
      </c>
      <c r="M2322" t="s">
        <v>387</v>
      </c>
      <c r="N2322" t="str">
        <f t="shared" si="36"/>
        <v>Outpatient-H4AA-SAME DAY SURGERY</v>
      </c>
      <c r="O2322">
        <f>COUNTIF([1]BriansMasterCategoryDefinitionL!$F$2:$F$525,N2322)</f>
        <v>1</v>
      </c>
    </row>
    <row r="2323" spans="1:15" hidden="1" x14ac:dyDescent="0.25">
      <c r="A2323" s="1">
        <v>17</v>
      </c>
      <c r="B2323" t="s">
        <v>1053</v>
      </c>
      <c r="C2323" s="3" t="s">
        <v>1290</v>
      </c>
      <c r="D2323" s="3"/>
      <c r="E2323" s="1">
        <v>2436</v>
      </c>
      <c r="F2323" s="1">
        <v>1</v>
      </c>
      <c r="G2323" s="1">
        <v>16406</v>
      </c>
      <c r="H2323" s="1">
        <v>260</v>
      </c>
      <c r="I2323" s="1">
        <v>11492</v>
      </c>
      <c r="J2323" s="1" t="s">
        <v>308</v>
      </c>
      <c r="K2323" t="s">
        <v>309</v>
      </c>
      <c r="L2323" t="s">
        <v>387</v>
      </c>
      <c r="M2323" t="s">
        <v>387</v>
      </c>
      <c r="N2323" t="str">
        <f t="shared" si="36"/>
        <v>Outpatient-H8A-SAME DAY SURGERY</v>
      </c>
      <c r="O2323">
        <f>COUNTIF([1]BriansMasterCategoryDefinitionL!$F$2:$F$525,N2323)</f>
        <v>1</v>
      </c>
    </row>
    <row r="2324" spans="1:15" hidden="1" x14ac:dyDescent="0.25">
      <c r="A2324" s="1">
        <v>17</v>
      </c>
      <c r="B2324" t="s">
        <v>1053</v>
      </c>
      <c r="C2324" s="3" t="s">
        <v>1290</v>
      </c>
      <c r="D2324" s="3"/>
      <c r="E2324" s="1">
        <v>2436</v>
      </c>
      <c r="F2324" s="1">
        <v>1</v>
      </c>
      <c r="G2324" s="1">
        <v>16407</v>
      </c>
      <c r="H2324" s="1">
        <v>11498</v>
      </c>
      <c r="I2324" s="1">
        <v>11498</v>
      </c>
      <c r="J2324" s="1" t="s">
        <v>225</v>
      </c>
      <c r="K2324" t="s">
        <v>336</v>
      </c>
      <c r="L2324" t="s">
        <v>387</v>
      </c>
      <c r="M2324" t="s">
        <v>387</v>
      </c>
      <c r="N2324" t="str">
        <f t="shared" si="36"/>
        <v>Outpatient-H3-SAME DAY SURGERY</v>
      </c>
      <c r="O2324">
        <f>COUNTIF([1]BriansMasterCategoryDefinitionL!$F$2:$F$525,N2324)</f>
        <v>1</v>
      </c>
    </row>
    <row r="2325" spans="1:15" hidden="1" x14ac:dyDescent="0.25">
      <c r="A2325" s="1">
        <v>17</v>
      </c>
      <c r="B2325" t="s">
        <v>1053</v>
      </c>
      <c r="C2325" s="3" t="s">
        <v>1290</v>
      </c>
      <c r="D2325" s="3"/>
      <c r="E2325" s="1">
        <v>2436</v>
      </c>
      <c r="F2325" s="1">
        <v>1</v>
      </c>
      <c r="G2325" s="1">
        <v>11481</v>
      </c>
      <c r="H2325" s="1">
        <v>11481</v>
      </c>
      <c r="I2325" s="1">
        <v>5885</v>
      </c>
      <c r="J2325" s="1" t="s">
        <v>231</v>
      </c>
      <c r="K2325" t="s">
        <v>345</v>
      </c>
      <c r="L2325" t="s">
        <v>314</v>
      </c>
      <c r="M2325" t="s">
        <v>314</v>
      </c>
      <c r="N2325" t="str">
        <f t="shared" si="36"/>
        <v>Outpatient-H30-Overall Rating</v>
      </c>
      <c r="O2325">
        <f>COUNTIF([1]BriansMasterCategoryDefinitionL!$F$2:$F$525,N2325)</f>
        <v>0</v>
      </c>
    </row>
    <row r="2326" spans="1:15" hidden="1" x14ac:dyDescent="0.25">
      <c r="A2326" s="1">
        <v>17</v>
      </c>
      <c r="B2326" t="s">
        <v>1053</v>
      </c>
      <c r="C2326" s="3" t="s">
        <v>1290</v>
      </c>
      <c r="D2326" s="3"/>
      <c r="E2326" s="1">
        <v>2436</v>
      </c>
      <c r="F2326" s="1">
        <v>1</v>
      </c>
      <c r="G2326" s="1">
        <v>11482</v>
      </c>
      <c r="H2326" s="1">
        <v>11482</v>
      </c>
      <c r="I2326" s="1">
        <v>5886</v>
      </c>
      <c r="J2326" s="1" t="s">
        <v>252</v>
      </c>
      <c r="K2326" t="s">
        <v>346</v>
      </c>
      <c r="L2326" t="s">
        <v>314</v>
      </c>
      <c r="M2326" t="s">
        <v>314</v>
      </c>
      <c r="N2326" t="str">
        <f t="shared" si="36"/>
        <v>Outpatient-H17-Overall Rating</v>
      </c>
      <c r="O2326">
        <f>COUNTIF([1]BriansMasterCategoryDefinitionL!$F$2:$F$525,N2326)</f>
        <v>0</v>
      </c>
    </row>
    <row r="2327" spans="1:15" hidden="1" x14ac:dyDescent="0.25">
      <c r="A2327" s="1">
        <v>17</v>
      </c>
      <c r="B2327" t="s">
        <v>1053</v>
      </c>
      <c r="C2327" s="3" t="s">
        <v>1290</v>
      </c>
      <c r="D2327" s="3"/>
      <c r="E2327" s="1">
        <v>2436</v>
      </c>
      <c r="F2327" s="1">
        <v>1</v>
      </c>
      <c r="G2327" s="1">
        <v>21498</v>
      </c>
      <c r="H2327" s="1">
        <v>21498</v>
      </c>
      <c r="I2327" s="1">
        <v>21498</v>
      </c>
      <c r="K2327" t="s">
        <v>1061</v>
      </c>
      <c r="L2327" t="s">
        <v>670</v>
      </c>
      <c r="M2327" t="s">
        <v>670</v>
      </c>
      <c r="N2327" t="str">
        <f t="shared" si="36"/>
        <v>Outpatient--NPS</v>
      </c>
      <c r="O2327">
        <f>COUNTIF([1]BriansMasterCategoryDefinitionL!$F$2:$F$525,N2327)</f>
        <v>0</v>
      </c>
    </row>
    <row r="2328" spans="1:15" hidden="1" x14ac:dyDescent="0.25">
      <c r="A2328" s="1">
        <v>17</v>
      </c>
      <c r="B2328" t="s">
        <v>1053</v>
      </c>
      <c r="C2328" s="3" t="s">
        <v>1290</v>
      </c>
      <c r="D2328" s="3"/>
      <c r="E2328" s="1">
        <v>2486</v>
      </c>
      <c r="F2328" s="1">
        <v>1</v>
      </c>
      <c r="G2328" s="1">
        <v>16397</v>
      </c>
      <c r="H2328" s="1">
        <v>11618</v>
      </c>
      <c r="I2328" s="1">
        <v>11618</v>
      </c>
      <c r="J2328" s="1" t="s">
        <v>318</v>
      </c>
      <c r="K2328" t="s">
        <v>319</v>
      </c>
      <c r="L2328" t="s">
        <v>320</v>
      </c>
      <c r="M2328" t="s">
        <v>320</v>
      </c>
      <c r="N2328" t="str">
        <f t="shared" si="36"/>
        <v>Outpatient-H1D-SCHEDULING/REGISTRATION</v>
      </c>
      <c r="O2328">
        <f>COUNTIF([1]BriansMasterCategoryDefinitionL!$F$2:$F$525,N2328)</f>
        <v>1</v>
      </c>
    </row>
    <row r="2329" spans="1:15" hidden="1" x14ac:dyDescent="0.25">
      <c r="A2329" s="1">
        <v>17</v>
      </c>
      <c r="B2329" t="s">
        <v>1053</v>
      </c>
      <c r="C2329" s="3" t="s">
        <v>1290</v>
      </c>
      <c r="D2329" s="3"/>
      <c r="E2329" s="1">
        <v>2486</v>
      </c>
      <c r="F2329" s="1">
        <v>1</v>
      </c>
      <c r="G2329" s="1">
        <v>16398</v>
      </c>
      <c r="H2329" s="1">
        <v>14138</v>
      </c>
      <c r="I2329" s="1">
        <v>14138</v>
      </c>
      <c r="J2329" s="1" t="s">
        <v>321</v>
      </c>
      <c r="K2329" t="s">
        <v>322</v>
      </c>
      <c r="L2329" t="s">
        <v>320</v>
      </c>
      <c r="M2329" t="s">
        <v>320</v>
      </c>
      <c r="N2329" t="str">
        <f t="shared" si="36"/>
        <v>Outpatient-H1B-SCHEDULING/REGISTRATION</v>
      </c>
      <c r="O2329">
        <f>COUNTIF([1]BriansMasterCategoryDefinitionL!$F$2:$F$525,N2329)</f>
        <v>1</v>
      </c>
    </row>
    <row r="2330" spans="1:15" hidden="1" x14ac:dyDescent="0.25">
      <c r="A2330" s="1">
        <v>17</v>
      </c>
      <c r="B2330" t="s">
        <v>1053</v>
      </c>
      <c r="C2330" s="3" t="s">
        <v>1290</v>
      </c>
      <c r="D2330" s="3"/>
      <c r="E2330" s="1">
        <v>2486</v>
      </c>
      <c r="F2330" s="1">
        <v>1</v>
      </c>
      <c r="G2330" s="1">
        <v>16399</v>
      </c>
      <c r="H2330" s="1">
        <v>11475</v>
      </c>
      <c r="I2330" s="1">
        <v>11475</v>
      </c>
      <c r="J2330" s="1" t="s">
        <v>326</v>
      </c>
      <c r="K2330" t="s">
        <v>327</v>
      </c>
      <c r="L2330" t="s">
        <v>300</v>
      </c>
      <c r="M2330" t="s">
        <v>300</v>
      </c>
      <c r="N2330" t="str">
        <f t="shared" si="36"/>
        <v>Outpatient-H4WW-CARE FROM STAFF</v>
      </c>
      <c r="O2330">
        <f>COUNTIF([1]BriansMasterCategoryDefinitionL!$F$2:$F$525,N2330)</f>
        <v>1</v>
      </c>
    </row>
    <row r="2331" spans="1:15" hidden="1" x14ac:dyDescent="0.25">
      <c r="A2331" s="1">
        <v>17</v>
      </c>
      <c r="B2331" t="s">
        <v>1053</v>
      </c>
      <c r="C2331" s="3" t="s">
        <v>1290</v>
      </c>
      <c r="D2331" s="3"/>
      <c r="E2331" s="1">
        <v>2486</v>
      </c>
      <c r="F2331" s="1">
        <v>1</v>
      </c>
      <c r="G2331" s="1">
        <v>16400</v>
      </c>
      <c r="H2331" s="1">
        <v>11478</v>
      </c>
      <c r="I2331" s="1">
        <v>11478</v>
      </c>
      <c r="J2331" s="1" t="s">
        <v>328</v>
      </c>
      <c r="K2331" t="s">
        <v>386</v>
      </c>
      <c r="L2331" t="s">
        <v>300</v>
      </c>
      <c r="M2331" t="s">
        <v>300</v>
      </c>
      <c r="N2331" t="str">
        <f t="shared" si="36"/>
        <v>Outpatient-H2-CARE FROM STAFF</v>
      </c>
      <c r="O2331">
        <f>COUNTIF([1]BriansMasterCategoryDefinitionL!$F$2:$F$525,N2331)</f>
        <v>1</v>
      </c>
    </row>
    <row r="2332" spans="1:15" hidden="1" x14ac:dyDescent="0.25">
      <c r="A2332" s="1">
        <v>17</v>
      </c>
      <c r="B2332" t="s">
        <v>1053</v>
      </c>
      <c r="C2332" s="3" t="s">
        <v>1290</v>
      </c>
      <c r="D2332" s="3"/>
      <c r="E2332" s="1">
        <v>2486</v>
      </c>
      <c r="F2332" s="1">
        <v>1</v>
      </c>
      <c r="G2332" s="1">
        <v>16104</v>
      </c>
      <c r="H2332" s="1">
        <v>16104</v>
      </c>
      <c r="I2332" s="1">
        <v>5863</v>
      </c>
      <c r="J2332" s="1" t="s">
        <v>235</v>
      </c>
      <c r="K2332" t="s">
        <v>323</v>
      </c>
      <c r="L2332" t="s">
        <v>300</v>
      </c>
      <c r="M2332" t="s">
        <v>300</v>
      </c>
      <c r="N2332" t="str">
        <f t="shared" si="36"/>
        <v>Outpatient-H2C-CARE FROM STAFF</v>
      </c>
      <c r="O2332">
        <f>COUNTIF([1]BriansMasterCategoryDefinitionL!$F$2:$F$525,N2332)</f>
        <v>1</v>
      </c>
    </row>
    <row r="2333" spans="1:15" hidden="1" x14ac:dyDescent="0.25">
      <c r="A2333" s="1">
        <v>17</v>
      </c>
      <c r="B2333" t="s">
        <v>1053</v>
      </c>
      <c r="C2333" s="3" t="s">
        <v>1290</v>
      </c>
      <c r="D2333" s="3"/>
      <c r="E2333" s="1">
        <v>2486</v>
      </c>
      <c r="F2333" s="1">
        <v>1</v>
      </c>
      <c r="G2333" s="1">
        <v>16105</v>
      </c>
      <c r="H2333" s="1">
        <v>16105</v>
      </c>
      <c r="I2333" s="1">
        <v>5864</v>
      </c>
      <c r="J2333" s="1" t="s">
        <v>184</v>
      </c>
      <c r="K2333" t="s">
        <v>324</v>
      </c>
      <c r="L2333" t="s">
        <v>300</v>
      </c>
      <c r="M2333" t="s">
        <v>300</v>
      </c>
      <c r="N2333" t="str">
        <f t="shared" si="36"/>
        <v>Outpatient-H2O-CARE FROM STAFF</v>
      </c>
      <c r="O2333">
        <f>COUNTIF([1]BriansMasterCategoryDefinitionL!$F$2:$F$525,N2333)</f>
        <v>1</v>
      </c>
    </row>
    <row r="2334" spans="1:15" hidden="1" x14ac:dyDescent="0.25">
      <c r="A2334" s="1">
        <v>17</v>
      </c>
      <c r="B2334" t="s">
        <v>1053</v>
      </c>
      <c r="C2334" s="3" t="s">
        <v>1290</v>
      </c>
      <c r="D2334" s="3"/>
      <c r="E2334" s="1">
        <v>2486</v>
      </c>
      <c r="F2334" s="1">
        <v>1</v>
      </c>
      <c r="G2334" s="1">
        <v>16106</v>
      </c>
      <c r="H2334" s="1">
        <v>16106</v>
      </c>
      <c r="I2334" s="1">
        <v>5865</v>
      </c>
      <c r="J2334" s="1" t="s">
        <v>186</v>
      </c>
      <c r="K2334" t="s">
        <v>325</v>
      </c>
      <c r="L2334" t="s">
        <v>300</v>
      </c>
      <c r="M2334" t="s">
        <v>300</v>
      </c>
      <c r="N2334" t="str">
        <f t="shared" si="36"/>
        <v>Outpatient-H2J-CARE FROM STAFF</v>
      </c>
      <c r="O2334">
        <f>COUNTIF([1]BriansMasterCategoryDefinitionL!$F$2:$F$525,N2334)</f>
        <v>1</v>
      </c>
    </row>
    <row r="2335" spans="1:15" hidden="1" x14ac:dyDescent="0.25">
      <c r="A2335" s="1">
        <v>17</v>
      </c>
      <c r="B2335" t="s">
        <v>1053</v>
      </c>
      <c r="C2335" s="3" t="s">
        <v>1290</v>
      </c>
      <c r="D2335" s="3"/>
      <c r="E2335" s="1">
        <v>2486</v>
      </c>
      <c r="F2335" s="1">
        <v>1</v>
      </c>
      <c r="G2335" s="1">
        <v>16107</v>
      </c>
      <c r="H2335" s="1">
        <v>11477</v>
      </c>
      <c r="I2335" s="1">
        <v>11477</v>
      </c>
      <c r="J2335" s="1" t="s">
        <v>337</v>
      </c>
      <c r="K2335" t="s">
        <v>1054</v>
      </c>
      <c r="L2335" t="s">
        <v>300</v>
      </c>
      <c r="M2335" t="s">
        <v>300</v>
      </c>
      <c r="N2335" t="str">
        <f t="shared" si="36"/>
        <v>Outpatient-H5C-CARE FROM STAFF</v>
      </c>
      <c r="O2335">
        <f>COUNTIF([1]BriansMasterCategoryDefinitionL!$F$2:$F$525,N2335)</f>
        <v>1</v>
      </c>
    </row>
    <row r="2336" spans="1:15" hidden="1" x14ac:dyDescent="0.25">
      <c r="A2336" s="1">
        <v>17</v>
      </c>
      <c r="B2336" t="s">
        <v>1053</v>
      </c>
      <c r="C2336" s="3" t="s">
        <v>1290</v>
      </c>
      <c r="D2336" s="3"/>
      <c r="E2336" s="1">
        <v>2486</v>
      </c>
      <c r="F2336" s="1">
        <v>1</v>
      </c>
      <c r="G2336" s="1">
        <v>16108</v>
      </c>
      <c r="H2336" s="1">
        <v>16108</v>
      </c>
      <c r="I2336" s="1">
        <v>16108</v>
      </c>
      <c r="J2336" s="1" t="s">
        <v>295</v>
      </c>
      <c r="K2336" t="s">
        <v>296</v>
      </c>
      <c r="L2336" t="s">
        <v>266</v>
      </c>
      <c r="M2336" t="s">
        <v>266</v>
      </c>
      <c r="N2336" t="str">
        <f t="shared" si="36"/>
        <v>Outpatient-H5D-WAIT TIME</v>
      </c>
      <c r="O2336">
        <f>COUNTIF([1]BriansMasterCategoryDefinitionL!$F$2:$F$525,N2336)</f>
        <v>1</v>
      </c>
    </row>
    <row r="2337" spans="1:15" hidden="1" x14ac:dyDescent="0.25">
      <c r="A2337" s="1">
        <v>17</v>
      </c>
      <c r="B2337" t="s">
        <v>1053</v>
      </c>
      <c r="C2337" s="3" t="s">
        <v>1290</v>
      </c>
      <c r="D2337" s="3"/>
      <c r="E2337" s="1">
        <v>2486</v>
      </c>
      <c r="F2337" s="1">
        <v>1</v>
      </c>
      <c r="G2337" s="1">
        <v>16109</v>
      </c>
      <c r="H2337" s="1">
        <v>513</v>
      </c>
      <c r="I2337" s="1">
        <v>15716</v>
      </c>
      <c r="J2337" s="1" t="s">
        <v>339</v>
      </c>
      <c r="K2337" t="s">
        <v>340</v>
      </c>
      <c r="L2337" t="s">
        <v>341</v>
      </c>
      <c r="M2337" t="s">
        <v>341</v>
      </c>
      <c r="N2337" t="str">
        <f t="shared" si="36"/>
        <v>Outpatient-H6F-FACILITY</v>
      </c>
      <c r="O2337">
        <f>COUNTIF([1]BriansMasterCategoryDefinitionL!$F$2:$F$525,N2337)</f>
        <v>1</v>
      </c>
    </row>
    <row r="2338" spans="1:15" hidden="1" x14ac:dyDescent="0.25">
      <c r="A2338" s="1">
        <v>17</v>
      </c>
      <c r="B2338" t="s">
        <v>1053</v>
      </c>
      <c r="C2338" s="3" t="s">
        <v>1290</v>
      </c>
      <c r="D2338" s="3"/>
      <c r="E2338" s="1">
        <v>2486</v>
      </c>
      <c r="F2338" s="1">
        <v>1</v>
      </c>
      <c r="G2338" s="1">
        <v>16401</v>
      </c>
      <c r="H2338" s="1">
        <v>14139</v>
      </c>
      <c r="I2338" s="1">
        <v>14139</v>
      </c>
      <c r="J2338" s="1" t="s">
        <v>342</v>
      </c>
      <c r="K2338" t="s">
        <v>289</v>
      </c>
      <c r="L2338" t="s">
        <v>341</v>
      </c>
      <c r="M2338" t="s">
        <v>341</v>
      </c>
      <c r="N2338" t="str">
        <f t="shared" si="36"/>
        <v>Outpatient-H6AA-FACILITY</v>
      </c>
      <c r="O2338">
        <f>COUNTIF([1]BriansMasterCategoryDefinitionL!$F$2:$F$525,N2338)</f>
        <v>1</v>
      </c>
    </row>
    <row r="2339" spans="1:15" hidden="1" x14ac:dyDescent="0.25">
      <c r="A2339" s="1">
        <v>17</v>
      </c>
      <c r="B2339" t="s">
        <v>1053</v>
      </c>
      <c r="C2339" s="3" t="s">
        <v>1290</v>
      </c>
      <c r="D2339" s="3"/>
      <c r="E2339" s="1">
        <v>2486</v>
      </c>
      <c r="F2339" s="1">
        <v>1</v>
      </c>
      <c r="G2339" s="1">
        <v>16402</v>
      </c>
      <c r="H2339" s="1">
        <v>13249</v>
      </c>
      <c r="I2339" s="1">
        <v>13249</v>
      </c>
      <c r="J2339" s="1" t="s">
        <v>1056</v>
      </c>
      <c r="K2339" t="s">
        <v>1057</v>
      </c>
      <c r="L2339" t="s">
        <v>1055</v>
      </c>
      <c r="M2339" t="s">
        <v>1055</v>
      </c>
      <c r="N2339" t="str">
        <f t="shared" si="36"/>
        <v>Outpatient-H2ZB-REHAB</v>
      </c>
      <c r="O2339">
        <f>COUNTIF([1]BriansMasterCategoryDefinitionL!$F$2:$F$525,N2339)</f>
        <v>1</v>
      </c>
    </row>
    <row r="2340" spans="1:15" hidden="1" x14ac:dyDescent="0.25">
      <c r="A2340" s="1">
        <v>17</v>
      </c>
      <c r="B2340" t="s">
        <v>1053</v>
      </c>
      <c r="C2340" s="3" t="s">
        <v>1290</v>
      </c>
      <c r="D2340" s="3"/>
      <c r="E2340" s="1">
        <v>2486</v>
      </c>
      <c r="F2340" s="1">
        <v>1</v>
      </c>
      <c r="G2340" s="1">
        <v>16110</v>
      </c>
      <c r="H2340" s="1">
        <v>16110</v>
      </c>
      <c r="I2340" s="1">
        <v>16627</v>
      </c>
      <c r="J2340" s="1" t="s">
        <v>1019</v>
      </c>
      <c r="K2340" t="s">
        <v>1020</v>
      </c>
      <c r="L2340" t="s">
        <v>1055</v>
      </c>
      <c r="M2340" t="s">
        <v>1055</v>
      </c>
      <c r="N2340" t="str">
        <f t="shared" si="36"/>
        <v>Outpatient-H2Z-REHAB</v>
      </c>
      <c r="O2340">
        <f>COUNTIF([1]BriansMasterCategoryDefinitionL!$F$2:$F$525,N2340)</f>
        <v>1</v>
      </c>
    </row>
    <row r="2341" spans="1:15" hidden="1" x14ac:dyDescent="0.25">
      <c r="A2341" s="1">
        <v>17</v>
      </c>
      <c r="B2341" t="s">
        <v>1053</v>
      </c>
      <c r="C2341" s="3" t="s">
        <v>1290</v>
      </c>
      <c r="D2341" s="3"/>
      <c r="E2341" s="1">
        <v>2486</v>
      </c>
      <c r="F2341" s="1">
        <v>1</v>
      </c>
      <c r="G2341" s="1">
        <v>16111</v>
      </c>
      <c r="H2341" s="1">
        <v>543</v>
      </c>
      <c r="I2341" s="1">
        <v>11493</v>
      </c>
      <c r="J2341" s="1" t="s">
        <v>343</v>
      </c>
      <c r="K2341" t="s">
        <v>344</v>
      </c>
      <c r="L2341" t="s">
        <v>387</v>
      </c>
      <c r="M2341" t="s">
        <v>387</v>
      </c>
      <c r="N2341" t="str">
        <f t="shared" si="36"/>
        <v>Outpatient-H7X-SAME DAY SURGERY</v>
      </c>
      <c r="O2341">
        <f>COUNTIF([1]BriansMasterCategoryDefinitionL!$F$2:$F$525,N2341)</f>
        <v>1</v>
      </c>
    </row>
    <row r="2342" spans="1:15" hidden="1" x14ac:dyDescent="0.25">
      <c r="A2342" s="1">
        <v>17</v>
      </c>
      <c r="B2342" t="s">
        <v>1053</v>
      </c>
      <c r="C2342" s="3" t="s">
        <v>1290</v>
      </c>
      <c r="D2342" s="3"/>
      <c r="E2342" s="1">
        <v>2486</v>
      </c>
      <c r="F2342" s="1">
        <v>1</v>
      </c>
      <c r="G2342" s="1">
        <v>16403</v>
      </c>
      <c r="H2342" s="1">
        <v>11474</v>
      </c>
      <c r="I2342" s="1">
        <v>5877</v>
      </c>
      <c r="J2342" s="1" t="s">
        <v>332</v>
      </c>
      <c r="K2342" t="s">
        <v>333</v>
      </c>
      <c r="L2342" t="s">
        <v>387</v>
      </c>
      <c r="M2342" t="s">
        <v>387</v>
      </c>
      <c r="N2342" t="str">
        <f t="shared" si="36"/>
        <v>Outpatient-H4AF-SAME DAY SURGERY</v>
      </c>
      <c r="O2342">
        <f>COUNTIF([1]BriansMasterCategoryDefinitionL!$F$2:$F$525,N2342)</f>
        <v>1</v>
      </c>
    </row>
    <row r="2343" spans="1:15" hidden="1" x14ac:dyDescent="0.25">
      <c r="A2343" s="1">
        <v>17</v>
      </c>
      <c r="B2343" t="s">
        <v>1053</v>
      </c>
      <c r="C2343" s="3" t="s">
        <v>1290</v>
      </c>
      <c r="D2343" s="3"/>
      <c r="E2343" s="1">
        <v>2486</v>
      </c>
      <c r="F2343" s="1">
        <v>1</v>
      </c>
      <c r="G2343" s="1">
        <v>16404</v>
      </c>
      <c r="H2343" s="1">
        <v>11487</v>
      </c>
      <c r="I2343" s="1">
        <v>5879</v>
      </c>
      <c r="J2343" s="1" t="s">
        <v>334</v>
      </c>
      <c r="K2343" t="s">
        <v>644</v>
      </c>
      <c r="L2343" t="s">
        <v>387</v>
      </c>
      <c r="M2343" t="s">
        <v>387</v>
      </c>
      <c r="N2343" t="str">
        <f t="shared" si="36"/>
        <v>Outpatient-H4AM-SAME DAY SURGERY</v>
      </c>
      <c r="O2343">
        <f>COUNTIF([1]BriansMasterCategoryDefinitionL!$F$2:$F$525,N2343)</f>
        <v>1</v>
      </c>
    </row>
    <row r="2344" spans="1:15" hidden="1" x14ac:dyDescent="0.25">
      <c r="A2344" s="1">
        <v>17</v>
      </c>
      <c r="B2344" t="s">
        <v>1053</v>
      </c>
      <c r="C2344" s="3" t="s">
        <v>1290</v>
      </c>
      <c r="D2344" s="3"/>
      <c r="E2344" s="1">
        <v>2486</v>
      </c>
      <c r="F2344" s="1">
        <v>1</v>
      </c>
      <c r="G2344" s="1">
        <v>16405</v>
      </c>
      <c r="H2344" s="1">
        <v>11476</v>
      </c>
      <c r="I2344" s="1">
        <v>11476</v>
      </c>
      <c r="J2344" s="1" t="s">
        <v>330</v>
      </c>
      <c r="K2344" t="s">
        <v>1059</v>
      </c>
      <c r="L2344" t="s">
        <v>387</v>
      </c>
      <c r="M2344" t="s">
        <v>387</v>
      </c>
      <c r="N2344" t="str">
        <f t="shared" si="36"/>
        <v>Outpatient-H4AA-SAME DAY SURGERY</v>
      </c>
      <c r="O2344">
        <f>COUNTIF([1]BriansMasterCategoryDefinitionL!$F$2:$F$525,N2344)</f>
        <v>1</v>
      </c>
    </row>
    <row r="2345" spans="1:15" hidden="1" x14ac:dyDescent="0.25">
      <c r="A2345" s="1">
        <v>17</v>
      </c>
      <c r="B2345" t="s">
        <v>1053</v>
      </c>
      <c r="C2345" s="3" t="s">
        <v>1290</v>
      </c>
      <c r="D2345" s="3"/>
      <c r="E2345" s="1">
        <v>2486</v>
      </c>
      <c r="F2345" s="1">
        <v>1</v>
      </c>
      <c r="G2345" s="1">
        <v>16406</v>
      </c>
      <c r="H2345" s="1">
        <v>260</v>
      </c>
      <c r="I2345" s="1">
        <v>11492</v>
      </c>
      <c r="J2345" s="1" t="s">
        <v>308</v>
      </c>
      <c r="K2345" t="s">
        <v>309</v>
      </c>
      <c r="L2345" t="s">
        <v>387</v>
      </c>
      <c r="M2345" t="s">
        <v>387</v>
      </c>
      <c r="N2345" t="str">
        <f t="shared" si="36"/>
        <v>Outpatient-H8A-SAME DAY SURGERY</v>
      </c>
      <c r="O2345">
        <f>COUNTIF([1]BriansMasterCategoryDefinitionL!$F$2:$F$525,N2345)</f>
        <v>1</v>
      </c>
    </row>
    <row r="2346" spans="1:15" hidden="1" x14ac:dyDescent="0.25">
      <c r="A2346" s="1">
        <v>17</v>
      </c>
      <c r="B2346" t="s">
        <v>1053</v>
      </c>
      <c r="C2346" s="3" t="s">
        <v>1290</v>
      </c>
      <c r="D2346" s="3"/>
      <c r="E2346" s="1">
        <v>2486</v>
      </c>
      <c r="F2346" s="1">
        <v>1</v>
      </c>
      <c r="G2346" s="1">
        <v>16407</v>
      </c>
      <c r="H2346" s="1">
        <v>11498</v>
      </c>
      <c r="I2346" s="1">
        <v>11498</v>
      </c>
      <c r="J2346" s="1" t="s">
        <v>225</v>
      </c>
      <c r="K2346" t="s">
        <v>336</v>
      </c>
      <c r="L2346" t="s">
        <v>387</v>
      </c>
      <c r="M2346" t="s">
        <v>387</v>
      </c>
      <c r="N2346" t="str">
        <f t="shared" si="36"/>
        <v>Outpatient-H3-SAME DAY SURGERY</v>
      </c>
      <c r="O2346">
        <f>COUNTIF([1]BriansMasterCategoryDefinitionL!$F$2:$F$525,N2346)</f>
        <v>1</v>
      </c>
    </row>
    <row r="2347" spans="1:15" hidden="1" x14ac:dyDescent="0.25">
      <c r="A2347" s="1">
        <v>17</v>
      </c>
      <c r="B2347" t="s">
        <v>1053</v>
      </c>
      <c r="C2347" s="3" t="s">
        <v>1290</v>
      </c>
      <c r="D2347" s="3"/>
      <c r="E2347" s="1">
        <v>2486</v>
      </c>
      <c r="F2347" s="1">
        <v>1</v>
      </c>
      <c r="G2347" s="1">
        <v>11481</v>
      </c>
      <c r="H2347" s="1">
        <v>11481</v>
      </c>
      <c r="I2347" s="1">
        <v>5885</v>
      </c>
      <c r="J2347" s="1" t="s">
        <v>231</v>
      </c>
      <c r="K2347" t="s">
        <v>345</v>
      </c>
      <c r="L2347" t="s">
        <v>314</v>
      </c>
      <c r="M2347" t="s">
        <v>314</v>
      </c>
      <c r="N2347" t="str">
        <f t="shared" si="36"/>
        <v>Outpatient-H30-Overall Rating</v>
      </c>
      <c r="O2347">
        <f>COUNTIF([1]BriansMasterCategoryDefinitionL!$F$2:$F$525,N2347)</f>
        <v>0</v>
      </c>
    </row>
    <row r="2348" spans="1:15" hidden="1" x14ac:dyDescent="0.25">
      <c r="A2348" s="1">
        <v>17</v>
      </c>
      <c r="B2348" t="s">
        <v>1053</v>
      </c>
      <c r="C2348" s="3" t="s">
        <v>1290</v>
      </c>
      <c r="D2348" s="3"/>
      <c r="E2348" s="1">
        <v>2486</v>
      </c>
      <c r="F2348" s="1">
        <v>1</v>
      </c>
      <c r="G2348" s="1">
        <v>11482</v>
      </c>
      <c r="H2348" s="1">
        <v>11482</v>
      </c>
      <c r="I2348" s="1">
        <v>5886</v>
      </c>
      <c r="J2348" s="1" t="s">
        <v>252</v>
      </c>
      <c r="K2348" t="s">
        <v>346</v>
      </c>
      <c r="L2348" t="s">
        <v>314</v>
      </c>
      <c r="M2348" t="s">
        <v>314</v>
      </c>
      <c r="N2348" t="str">
        <f t="shared" si="36"/>
        <v>Outpatient-H17-Overall Rating</v>
      </c>
      <c r="O2348">
        <f>COUNTIF([1]BriansMasterCategoryDefinitionL!$F$2:$F$525,N2348)</f>
        <v>0</v>
      </c>
    </row>
    <row r="2349" spans="1:15" hidden="1" x14ac:dyDescent="0.25">
      <c r="A2349" s="1">
        <v>17</v>
      </c>
      <c r="B2349" t="s">
        <v>1053</v>
      </c>
      <c r="C2349" s="3" t="s">
        <v>1290</v>
      </c>
      <c r="D2349" s="3"/>
      <c r="E2349" s="1">
        <v>2570</v>
      </c>
      <c r="F2349" s="1">
        <v>1</v>
      </c>
      <c r="G2349" s="1">
        <v>14169</v>
      </c>
      <c r="H2349" s="1">
        <v>14169</v>
      </c>
      <c r="I2349" s="1">
        <v>14169</v>
      </c>
      <c r="J2349" s="1" t="s">
        <v>678</v>
      </c>
      <c r="K2349" t="s">
        <v>679</v>
      </c>
      <c r="L2349" t="s">
        <v>320</v>
      </c>
      <c r="M2349" t="s">
        <v>320</v>
      </c>
      <c r="N2349" t="str">
        <f t="shared" si="36"/>
        <v>Outpatient-H10J-SCHEDULING/REGISTRATION</v>
      </c>
      <c r="O2349">
        <f>COUNTIF([1]BriansMasterCategoryDefinitionL!$F$2:$F$525,N2349)</f>
        <v>0</v>
      </c>
    </row>
    <row r="2350" spans="1:15" hidden="1" x14ac:dyDescent="0.25">
      <c r="A2350" s="1">
        <v>17</v>
      </c>
      <c r="B2350" t="s">
        <v>1053</v>
      </c>
      <c r="C2350" s="3" t="s">
        <v>1290</v>
      </c>
      <c r="D2350" s="3"/>
      <c r="E2350" s="1">
        <v>2570</v>
      </c>
      <c r="F2350" s="1">
        <v>1</v>
      </c>
      <c r="G2350" s="1">
        <v>16397</v>
      </c>
      <c r="H2350" s="1">
        <v>11618</v>
      </c>
      <c r="I2350" s="1">
        <v>11618</v>
      </c>
      <c r="J2350" s="1" t="s">
        <v>318</v>
      </c>
      <c r="K2350" t="s">
        <v>319</v>
      </c>
      <c r="L2350" t="s">
        <v>320</v>
      </c>
      <c r="M2350" t="s">
        <v>320</v>
      </c>
      <c r="N2350" t="str">
        <f t="shared" si="36"/>
        <v>Outpatient-H1D-SCHEDULING/REGISTRATION</v>
      </c>
      <c r="O2350">
        <f>COUNTIF([1]BriansMasterCategoryDefinitionL!$F$2:$F$525,N2350)</f>
        <v>1</v>
      </c>
    </row>
    <row r="2351" spans="1:15" hidden="1" x14ac:dyDescent="0.25">
      <c r="A2351" s="1">
        <v>17</v>
      </c>
      <c r="B2351" t="s">
        <v>1053</v>
      </c>
      <c r="C2351" s="3" t="s">
        <v>1290</v>
      </c>
      <c r="D2351" s="3"/>
      <c r="E2351" s="1">
        <v>2570</v>
      </c>
      <c r="F2351" s="1">
        <v>1</v>
      </c>
      <c r="G2351" s="1">
        <v>16398</v>
      </c>
      <c r="H2351" s="1">
        <v>14138</v>
      </c>
      <c r="I2351" s="1">
        <v>14138</v>
      </c>
      <c r="J2351" s="1" t="s">
        <v>321</v>
      </c>
      <c r="K2351" t="s">
        <v>322</v>
      </c>
      <c r="L2351" t="s">
        <v>320</v>
      </c>
      <c r="M2351" t="s">
        <v>320</v>
      </c>
      <c r="N2351" t="str">
        <f t="shared" si="36"/>
        <v>Outpatient-H1B-SCHEDULING/REGISTRATION</v>
      </c>
      <c r="O2351">
        <f>COUNTIF([1]BriansMasterCategoryDefinitionL!$F$2:$F$525,N2351)</f>
        <v>1</v>
      </c>
    </row>
    <row r="2352" spans="1:15" hidden="1" x14ac:dyDescent="0.25">
      <c r="A2352" s="1">
        <v>17</v>
      </c>
      <c r="B2352" t="s">
        <v>1053</v>
      </c>
      <c r="C2352" s="3" t="s">
        <v>1290</v>
      </c>
      <c r="D2352" s="3"/>
      <c r="E2352" s="1">
        <v>2570</v>
      </c>
      <c r="F2352" s="1">
        <v>1</v>
      </c>
      <c r="G2352" s="1">
        <v>16612</v>
      </c>
      <c r="H2352" s="1">
        <v>16612</v>
      </c>
      <c r="I2352" s="1">
        <v>16612</v>
      </c>
      <c r="J2352" s="1" t="s">
        <v>680</v>
      </c>
      <c r="K2352" t="s">
        <v>681</v>
      </c>
      <c r="L2352" t="s">
        <v>320</v>
      </c>
      <c r="M2352" t="s">
        <v>320</v>
      </c>
      <c r="N2352" t="str">
        <f t="shared" si="36"/>
        <v>Outpatient-H1H-SCHEDULING/REGISTRATION</v>
      </c>
      <c r="O2352">
        <f>COUNTIF([1]BriansMasterCategoryDefinitionL!$F$2:$F$525,N2352)</f>
        <v>0</v>
      </c>
    </row>
    <row r="2353" spans="1:15" hidden="1" x14ac:dyDescent="0.25">
      <c r="A2353" s="1">
        <v>17</v>
      </c>
      <c r="B2353" t="s">
        <v>1053</v>
      </c>
      <c r="C2353" s="3" t="s">
        <v>1290</v>
      </c>
      <c r="D2353" s="3"/>
      <c r="E2353" s="1">
        <v>2570</v>
      </c>
      <c r="F2353" s="1">
        <v>1</v>
      </c>
      <c r="G2353" s="1">
        <v>16613</v>
      </c>
      <c r="H2353" s="1">
        <v>16613</v>
      </c>
      <c r="I2353" s="1">
        <v>16613</v>
      </c>
      <c r="J2353" s="1" t="s">
        <v>682</v>
      </c>
      <c r="K2353" t="s">
        <v>683</v>
      </c>
      <c r="L2353" t="s">
        <v>320</v>
      </c>
      <c r="M2353" t="s">
        <v>320</v>
      </c>
      <c r="N2353" t="str">
        <f t="shared" si="36"/>
        <v>Outpatient-H1O-SCHEDULING/REGISTRATION</v>
      </c>
      <c r="O2353">
        <f>COUNTIF([1]BriansMasterCategoryDefinitionL!$F$2:$F$525,N2353)</f>
        <v>0</v>
      </c>
    </row>
    <row r="2354" spans="1:15" hidden="1" x14ac:dyDescent="0.25">
      <c r="A2354" s="1">
        <v>17</v>
      </c>
      <c r="B2354" t="s">
        <v>1053</v>
      </c>
      <c r="C2354" s="3" t="s">
        <v>1290</v>
      </c>
      <c r="D2354" s="3"/>
      <c r="E2354" s="1">
        <v>2570</v>
      </c>
      <c r="F2354" s="1">
        <v>1</v>
      </c>
      <c r="G2354" s="1">
        <v>22409</v>
      </c>
      <c r="H2354" s="1">
        <v>22409</v>
      </c>
      <c r="I2354" s="1">
        <v>240</v>
      </c>
      <c r="J2354" s="1" t="s">
        <v>391</v>
      </c>
      <c r="K2354" t="s">
        <v>392</v>
      </c>
      <c r="L2354" t="s">
        <v>320</v>
      </c>
      <c r="M2354" t="s">
        <v>320</v>
      </c>
      <c r="N2354" t="str">
        <f t="shared" si="36"/>
        <v>Outpatient-H1MP-SCHEDULING/REGISTRATION</v>
      </c>
      <c r="O2354">
        <f>COUNTIF([1]BriansMasterCategoryDefinitionL!$F$2:$F$525,N2354)</f>
        <v>0</v>
      </c>
    </row>
    <row r="2355" spans="1:15" hidden="1" x14ac:dyDescent="0.25">
      <c r="A2355" s="1">
        <v>17</v>
      </c>
      <c r="B2355" t="s">
        <v>1053</v>
      </c>
      <c r="C2355" s="3" t="s">
        <v>1290</v>
      </c>
      <c r="D2355" s="3"/>
      <c r="E2355" s="1">
        <v>2570</v>
      </c>
      <c r="F2355" s="1">
        <v>1</v>
      </c>
      <c r="G2355" s="1">
        <v>16615</v>
      </c>
      <c r="H2355" s="1">
        <v>16615</v>
      </c>
      <c r="I2355" s="1">
        <v>16615</v>
      </c>
      <c r="J2355" s="1" t="s">
        <v>684</v>
      </c>
      <c r="K2355" t="s">
        <v>685</v>
      </c>
      <c r="L2355" t="s">
        <v>300</v>
      </c>
      <c r="M2355" t="s">
        <v>300</v>
      </c>
      <c r="N2355" t="str">
        <f t="shared" si="36"/>
        <v>Outpatient-H2A-CARE FROM STAFF</v>
      </c>
      <c r="O2355">
        <f>COUNTIF([1]BriansMasterCategoryDefinitionL!$F$2:$F$525,N2355)</f>
        <v>0</v>
      </c>
    </row>
    <row r="2356" spans="1:15" hidden="1" x14ac:dyDescent="0.25">
      <c r="A2356" s="1">
        <v>17</v>
      </c>
      <c r="B2356" t="s">
        <v>1053</v>
      </c>
      <c r="C2356" s="3" t="s">
        <v>1290</v>
      </c>
      <c r="D2356" s="3"/>
      <c r="E2356" s="1">
        <v>2570</v>
      </c>
      <c r="F2356" s="1">
        <v>1</v>
      </c>
      <c r="G2356" s="1">
        <v>16641</v>
      </c>
      <c r="H2356" s="1">
        <v>15713</v>
      </c>
      <c r="I2356" s="1">
        <v>15713</v>
      </c>
      <c r="J2356" s="1" t="s">
        <v>686</v>
      </c>
      <c r="K2356" t="s">
        <v>687</v>
      </c>
      <c r="L2356" t="s">
        <v>300</v>
      </c>
      <c r="M2356" t="s">
        <v>300</v>
      </c>
      <c r="N2356" t="str">
        <f t="shared" si="36"/>
        <v>Outpatient-H4B-CARE FROM STAFF</v>
      </c>
      <c r="O2356">
        <f>COUNTIF([1]BriansMasterCategoryDefinitionL!$F$2:$F$525,N2356)</f>
        <v>0</v>
      </c>
    </row>
    <row r="2357" spans="1:15" hidden="1" x14ac:dyDescent="0.25">
      <c r="A2357" s="1">
        <v>17</v>
      </c>
      <c r="B2357" t="s">
        <v>1053</v>
      </c>
      <c r="C2357" s="3" t="s">
        <v>1290</v>
      </c>
      <c r="D2357" s="3"/>
      <c r="E2357" s="1">
        <v>2570</v>
      </c>
      <c r="F2357" s="1">
        <v>1</v>
      </c>
      <c r="G2357" s="1">
        <v>21975</v>
      </c>
      <c r="H2357" s="1">
        <v>21975</v>
      </c>
      <c r="I2357" s="1">
        <v>21975</v>
      </c>
      <c r="J2357" s="1" t="s">
        <v>676</v>
      </c>
      <c r="K2357" t="s">
        <v>677</v>
      </c>
      <c r="L2357" t="s">
        <v>300</v>
      </c>
      <c r="M2357" t="s">
        <v>300</v>
      </c>
      <c r="N2357" t="str">
        <f t="shared" si="36"/>
        <v>Outpatient-H4NN-CARE FROM STAFF</v>
      </c>
      <c r="O2357">
        <f>COUNTIF([1]BriansMasterCategoryDefinitionL!$F$2:$F$525,N2357)</f>
        <v>0</v>
      </c>
    </row>
    <row r="2358" spans="1:15" hidden="1" x14ac:dyDescent="0.25">
      <c r="A2358" s="1">
        <v>17</v>
      </c>
      <c r="B2358" t="s">
        <v>1053</v>
      </c>
      <c r="C2358" s="3" t="s">
        <v>1290</v>
      </c>
      <c r="D2358" s="3"/>
      <c r="E2358" s="1">
        <v>2570</v>
      </c>
      <c r="F2358" s="1">
        <v>1</v>
      </c>
      <c r="G2358" s="1">
        <v>16399</v>
      </c>
      <c r="H2358" s="1">
        <v>11475</v>
      </c>
      <c r="I2358" s="1">
        <v>11475</v>
      </c>
      <c r="J2358" s="1" t="s">
        <v>326</v>
      </c>
      <c r="K2358" t="s">
        <v>327</v>
      </c>
      <c r="L2358" t="s">
        <v>300</v>
      </c>
      <c r="M2358" t="s">
        <v>300</v>
      </c>
      <c r="N2358" t="str">
        <f t="shared" si="36"/>
        <v>Outpatient-H4WW-CARE FROM STAFF</v>
      </c>
      <c r="O2358">
        <f>COUNTIF([1]BriansMasterCategoryDefinitionL!$F$2:$F$525,N2358)</f>
        <v>1</v>
      </c>
    </row>
    <row r="2359" spans="1:15" hidden="1" x14ac:dyDescent="0.25">
      <c r="A2359" s="1">
        <v>17</v>
      </c>
      <c r="B2359" t="s">
        <v>1053</v>
      </c>
      <c r="C2359" s="3" t="s">
        <v>1290</v>
      </c>
      <c r="D2359" s="3"/>
      <c r="E2359" s="1">
        <v>2570</v>
      </c>
      <c r="F2359" s="1">
        <v>1</v>
      </c>
      <c r="G2359" s="1">
        <v>16400</v>
      </c>
      <c r="H2359" s="1">
        <v>11478</v>
      </c>
      <c r="I2359" s="1">
        <v>11478</v>
      </c>
      <c r="J2359" s="1" t="s">
        <v>328</v>
      </c>
      <c r="K2359" t="s">
        <v>386</v>
      </c>
      <c r="L2359" t="s">
        <v>300</v>
      </c>
      <c r="M2359" t="s">
        <v>300</v>
      </c>
      <c r="N2359" t="str">
        <f t="shared" si="36"/>
        <v>Outpatient-H2-CARE FROM STAFF</v>
      </c>
      <c r="O2359">
        <f>COUNTIF([1]BriansMasterCategoryDefinitionL!$F$2:$F$525,N2359)</f>
        <v>1</v>
      </c>
    </row>
    <row r="2360" spans="1:15" hidden="1" x14ac:dyDescent="0.25">
      <c r="A2360" s="1">
        <v>17</v>
      </c>
      <c r="B2360" t="s">
        <v>1053</v>
      </c>
      <c r="C2360" s="3" t="s">
        <v>1290</v>
      </c>
      <c r="D2360" s="3"/>
      <c r="E2360" s="1">
        <v>2570</v>
      </c>
      <c r="F2360" s="1">
        <v>1</v>
      </c>
      <c r="G2360" s="1">
        <v>16104</v>
      </c>
      <c r="H2360" s="1">
        <v>16104</v>
      </c>
      <c r="I2360" s="1">
        <v>5863</v>
      </c>
      <c r="J2360" s="1" t="s">
        <v>235</v>
      </c>
      <c r="K2360" t="s">
        <v>323</v>
      </c>
      <c r="L2360" t="s">
        <v>300</v>
      </c>
      <c r="M2360" t="s">
        <v>300</v>
      </c>
      <c r="N2360" t="str">
        <f t="shared" si="36"/>
        <v>Outpatient-H2C-CARE FROM STAFF</v>
      </c>
      <c r="O2360">
        <f>COUNTIF([1]BriansMasterCategoryDefinitionL!$F$2:$F$525,N2360)</f>
        <v>1</v>
      </c>
    </row>
    <row r="2361" spans="1:15" hidden="1" x14ac:dyDescent="0.25">
      <c r="A2361" s="1">
        <v>17</v>
      </c>
      <c r="B2361" t="s">
        <v>1053</v>
      </c>
      <c r="C2361" s="3" t="s">
        <v>1290</v>
      </c>
      <c r="D2361" s="3"/>
      <c r="E2361" s="1">
        <v>2570</v>
      </c>
      <c r="F2361" s="1">
        <v>1</v>
      </c>
      <c r="G2361" s="1">
        <v>16105</v>
      </c>
      <c r="H2361" s="1">
        <v>16105</v>
      </c>
      <c r="I2361" s="1">
        <v>5864</v>
      </c>
      <c r="J2361" s="1" t="s">
        <v>184</v>
      </c>
      <c r="K2361" t="s">
        <v>324</v>
      </c>
      <c r="L2361" t="s">
        <v>300</v>
      </c>
      <c r="M2361" t="s">
        <v>300</v>
      </c>
      <c r="N2361" t="str">
        <f t="shared" si="36"/>
        <v>Outpatient-H2O-CARE FROM STAFF</v>
      </c>
      <c r="O2361">
        <f>COUNTIF([1]BriansMasterCategoryDefinitionL!$F$2:$F$525,N2361)</f>
        <v>1</v>
      </c>
    </row>
    <row r="2362" spans="1:15" hidden="1" x14ac:dyDescent="0.25">
      <c r="A2362" s="1">
        <v>17</v>
      </c>
      <c r="B2362" t="s">
        <v>1053</v>
      </c>
      <c r="C2362" s="3" t="s">
        <v>1290</v>
      </c>
      <c r="D2362" s="3"/>
      <c r="E2362" s="1">
        <v>2570</v>
      </c>
      <c r="F2362" s="1">
        <v>1</v>
      </c>
      <c r="G2362" s="1">
        <v>16106</v>
      </c>
      <c r="H2362" s="1">
        <v>16106</v>
      </c>
      <c r="I2362" s="1">
        <v>5865</v>
      </c>
      <c r="J2362" s="1" t="s">
        <v>186</v>
      </c>
      <c r="K2362" t="s">
        <v>325</v>
      </c>
      <c r="L2362" t="s">
        <v>300</v>
      </c>
      <c r="M2362" t="s">
        <v>300</v>
      </c>
      <c r="N2362" t="str">
        <f t="shared" si="36"/>
        <v>Outpatient-H2J-CARE FROM STAFF</v>
      </c>
      <c r="O2362">
        <f>COUNTIF([1]BriansMasterCategoryDefinitionL!$F$2:$F$525,N2362)</f>
        <v>1</v>
      </c>
    </row>
    <row r="2363" spans="1:15" hidden="1" x14ac:dyDescent="0.25">
      <c r="A2363" s="1">
        <v>17</v>
      </c>
      <c r="B2363" t="s">
        <v>1053</v>
      </c>
      <c r="C2363" s="3" t="s">
        <v>1290</v>
      </c>
      <c r="D2363" s="3"/>
      <c r="E2363" s="1">
        <v>2570</v>
      </c>
      <c r="F2363" s="1">
        <v>1</v>
      </c>
      <c r="G2363" s="1">
        <v>16107</v>
      </c>
      <c r="H2363" s="1">
        <v>11477</v>
      </c>
      <c r="I2363" s="1">
        <v>11477</v>
      </c>
      <c r="J2363" s="1" t="s">
        <v>337</v>
      </c>
      <c r="K2363" t="s">
        <v>1054</v>
      </c>
      <c r="L2363" t="s">
        <v>300</v>
      </c>
      <c r="M2363" t="s">
        <v>300</v>
      </c>
      <c r="N2363" t="str">
        <f t="shared" si="36"/>
        <v>Outpatient-H5C-CARE FROM STAFF</v>
      </c>
      <c r="O2363">
        <f>COUNTIF([1]BriansMasterCategoryDefinitionL!$F$2:$F$525,N2363)</f>
        <v>1</v>
      </c>
    </row>
    <row r="2364" spans="1:15" hidden="1" x14ac:dyDescent="0.25">
      <c r="A2364" s="1">
        <v>17</v>
      </c>
      <c r="B2364" t="s">
        <v>1053</v>
      </c>
      <c r="C2364" s="3" t="s">
        <v>1290</v>
      </c>
      <c r="D2364" s="3"/>
      <c r="E2364" s="1">
        <v>2570</v>
      </c>
      <c r="F2364" s="1">
        <v>1</v>
      </c>
      <c r="G2364" s="1">
        <v>16108</v>
      </c>
      <c r="H2364" s="1">
        <v>16108</v>
      </c>
      <c r="I2364" s="1">
        <v>16108</v>
      </c>
      <c r="J2364" s="1" t="s">
        <v>295</v>
      </c>
      <c r="K2364" t="s">
        <v>296</v>
      </c>
      <c r="L2364" t="s">
        <v>266</v>
      </c>
      <c r="M2364" t="s">
        <v>266</v>
      </c>
      <c r="N2364" t="str">
        <f t="shared" si="36"/>
        <v>Outpatient-H5D-WAIT TIME</v>
      </c>
      <c r="O2364">
        <f>COUNTIF([1]BriansMasterCategoryDefinitionL!$F$2:$F$525,N2364)</f>
        <v>1</v>
      </c>
    </row>
    <row r="2365" spans="1:15" hidden="1" x14ac:dyDescent="0.25">
      <c r="A2365" s="1">
        <v>17</v>
      </c>
      <c r="B2365" t="s">
        <v>1053</v>
      </c>
      <c r="C2365" s="3" t="s">
        <v>1290</v>
      </c>
      <c r="D2365" s="3"/>
      <c r="E2365" s="1">
        <v>2570</v>
      </c>
      <c r="F2365" s="1">
        <v>1</v>
      </c>
      <c r="G2365" s="1">
        <v>16109</v>
      </c>
      <c r="H2365" s="1">
        <v>513</v>
      </c>
      <c r="I2365" s="1">
        <v>15716</v>
      </c>
      <c r="J2365" s="1" t="s">
        <v>339</v>
      </c>
      <c r="K2365" t="s">
        <v>340</v>
      </c>
      <c r="L2365" t="s">
        <v>341</v>
      </c>
      <c r="M2365" t="s">
        <v>341</v>
      </c>
      <c r="N2365" t="str">
        <f t="shared" si="36"/>
        <v>Outpatient-H6F-FACILITY</v>
      </c>
      <c r="O2365">
        <f>COUNTIF([1]BriansMasterCategoryDefinitionL!$F$2:$F$525,N2365)</f>
        <v>1</v>
      </c>
    </row>
    <row r="2366" spans="1:15" hidden="1" x14ac:dyDescent="0.25">
      <c r="A2366" s="1">
        <v>17</v>
      </c>
      <c r="B2366" t="s">
        <v>1053</v>
      </c>
      <c r="C2366" s="3" t="s">
        <v>1290</v>
      </c>
      <c r="D2366" s="3"/>
      <c r="E2366" s="1">
        <v>2570</v>
      </c>
      <c r="F2366" s="1">
        <v>1</v>
      </c>
      <c r="G2366" s="1">
        <v>16401</v>
      </c>
      <c r="H2366" s="1">
        <v>14139</v>
      </c>
      <c r="I2366" s="1">
        <v>14139</v>
      </c>
      <c r="J2366" s="1" t="s">
        <v>342</v>
      </c>
      <c r="K2366" t="s">
        <v>289</v>
      </c>
      <c r="L2366" t="s">
        <v>341</v>
      </c>
      <c r="M2366" t="s">
        <v>341</v>
      </c>
      <c r="N2366" t="str">
        <f t="shared" si="36"/>
        <v>Outpatient-H6AA-FACILITY</v>
      </c>
      <c r="O2366">
        <f>COUNTIF([1]BriansMasterCategoryDefinitionL!$F$2:$F$525,N2366)</f>
        <v>1</v>
      </c>
    </row>
    <row r="2367" spans="1:15" hidden="1" x14ac:dyDescent="0.25">
      <c r="A2367" s="1">
        <v>17</v>
      </c>
      <c r="B2367" t="s">
        <v>1053</v>
      </c>
      <c r="C2367" s="3" t="s">
        <v>1290</v>
      </c>
      <c r="D2367" s="3"/>
      <c r="E2367" s="1">
        <v>2570</v>
      </c>
      <c r="F2367" s="1">
        <v>1</v>
      </c>
      <c r="G2367" s="1">
        <v>22388</v>
      </c>
      <c r="H2367" s="1">
        <v>22388</v>
      </c>
      <c r="I2367" s="1">
        <v>19394</v>
      </c>
      <c r="J2367" s="1" t="s">
        <v>688</v>
      </c>
      <c r="K2367" t="s">
        <v>689</v>
      </c>
      <c r="L2367" t="s">
        <v>341</v>
      </c>
      <c r="M2367" t="s">
        <v>341</v>
      </c>
      <c r="N2367" t="str">
        <f t="shared" si="36"/>
        <v>Outpatient-H6G-FACILITY</v>
      </c>
      <c r="O2367">
        <f>COUNTIF([1]BriansMasterCategoryDefinitionL!$F$2:$F$525,N2367)</f>
        <v>0</v>
      </c>
    </row>
    <row r="2368" spans="1:15" hidden="1" x14ac:dyDescent="0.25">
      <c r="A2368" s="1">
        <v>17</v>
      </c>
      <c r="B2368" t="s">
        <v>1053</v>
      </c>
      <c r="C2368" s="3" t="s">
        <v>1290</v>
      </c>
      <c r="D2368" s="3"/>
      <c r="E2368" s="1">
        <v>2570</v>
      </c>
      <c r="F2368" s="1">
        <v>1</v>
      </c>
      <c r="G2368" s="1">
        <v>16402</v>
      </c>
      <c r="H2368" s="1">
        <v>13249</v>
      </c>
      <c r="I2368" s="1">
        <v>13249</v>
      </c>
      <c r="J2368" s="1" t="s">
        <v>1056</v>
      </c>
      <c r="K2368" t="s">
        <v>1057</v>
      </c>
      <c r="L2368" t="s">
        <v>1055</v>
      </c>
      <c r="M2368" t="s">
        <v>1055</v>
      </c>
      <c r="N2368" t="str">
        <f t="shared" si="36"/>
        <v>Outpatient-H2ZB-REHAB</v>
      </c>
      <c r="O2368">
        <f>COUNTIF([1]BriansMasterCategoryDefinitionL!$F$2:$F$525,N2368)</f>
        <v>1</v>
      </c>
    </row>
    <row r="2369" spans="1:15" hidden="1" x14ac:dyDescent="0.25">
      <c r="A2369" s="1">
        <v>17</v>
      </c>
      <c r="B2369" t="s">
        <v>1053</v>
      </c>
      <c r="C2369" s="3" t="s">
        <v>1290</v>
      </c>
      <c r="D2369" s="3"/>
      <c r="E2369" s="1">
        <v>2570</v>
      </c>
      <c r="F2369" s="1">
        <v>1</v>
      </c>
      <c r="G2369" s="1">
        <v>16110</v>
      </c>
      <c r="H2369" s="1">
        <v>16110</v>
      </c>
      <c r="I2369" s="1">
        <v>16627</v>
      </c>
      <c r="J2369" s="1" t="s">
        <v>1019</v>
      </c>
      <c r="K2369" t="s">
        <v>1020</v>
      </c>
      <c r="L2369" t="s">
        <v>1055</v>
      </c>
      <c r="M2369" t="s">
        <v>1055</v>
      </c>
      <c r="N2369" t="str">
        <f t="shared" si="36"/>
        <v>Outpatient-H2Z-REHAB</v>
      </c>
      <c r="O2369">
        <f>COUNTIF([1]BriansMasterCategoryDefinitionL!$F$2:$F$525,N2369)</f>
        <v>1</v>
      </c>
    </row>
    <row r="2370" spans="1:15" hidden="1" x14ac:dyDescent="0.25">
      <c r="A2370" s="1">
        <v>17</v>
      </c>
      <c r="B2370" t="s">
        <v>1053</v>
      </c>
      <c r="C2370" s="3" t="s">
        <v>1290</v>
      </c>
      <c r="D2370" s="3"/>
      <c r="E2370" s="1">
        <v>2570</v>
      </c>
      <c r="F2370" s="1">
        <v>1</v>
      </c>
      <c r="G2370" s="1">
        <v>16111</v>
      </c>
      <c r="H2370" s="1">
        <v>543</v>
      </c>
      <c r="I2370" s="1">
        <v>11493</v>
      </c>
      <c r="J2370" s="1" t="s">
        <v>343</v>
      </c>
      <c r="K2370" t="s">
        <v>344</v>
      </c>
      <c r="L2370" t="s">
        <v>387</v>
      </c>
      <c r="M2370" t="s">
        <v>387</v>
      </c>
      <c r="N2370" t="str">
        <f t="shared" si="36"/>
        <v>Outpatient-H7X-SAME DAY SURGERY</v>
      </c>
      <c r="O2370">
        <f>COUNTIF([1]BriansMasterCategoryDefinitionL!$F$2:$F$525,N2370)</f>
        <v>1</v>
      </c>
    </row>
    <row r="2371" spans="1:15" hidden="1" x14ac:dyDescent="0.25">
      <c r="A2371" s="1">
        <v>17</v>
      </c>
      <c r="B2371" t="s">
        <v>1053</v>
      </c>
      <c r="C2371" s="3" t="s">
        <v>1290</v>
      </c>
      <c r="D2371" s="3"/>
      <c r="E2371" s="1">
        <v>2570</v>
      </c>
      <c r="F2371" s="1">
        <v>1</v>
      </c>
      <c r="G2371" s="1">
        <v>16403</v>
      </c>
      <c r="H2371" s="1">
        <v>11474</v>
      </c>
      <c r="I2371" s="1">
        <v>5877</v>
      </c>
      <c r="J2371" s="1" t="s">
        <v>332</v>
      </c>
      <c r="K2371" t="s">
        <v>333</v>
      </c>
      <c r="L2371" t="s">
        <v>387</v>
      </c>
      <c r="M2371" t="s">
        <v>387</v>
      </c>
      <c r="N2371" t="str">
        <f t="shared" ref="N2371:N2434" si="37">CONCATENATE(C2371,"-",J2371,"-",M2371)</f>
        <v>Outpatient-H4AF-SAME DAY SURGERY</v>
      </c>
      <c r="O2371">
        <f>COUNTIF([1]BriansMasterCategoryDefinitionL!$F$2:$F$525,N2371)</f>
        <v>1</v>
      </c>
    </row>
    <row r="2372" spans="1:15" hidden="1" x14ac:dyDescent="0.25">
      <c r="A2372" s="1">
        <v>17</v>
      </c>
      <c r="B2372" t="s">
        <v>1053</v>
      </c>
      <c r="C2372" s="3" t="s">
        <v>1290</v>
      </c>
      <c r="D2372" s="3"/>
      <c r="E2372" s="1">
        <v>2570</v>
      </c>
      <c r="F2372" s="1">
        <v>1</v>
      </c>
      <c r="G2372" s="1">
        <v>16404</v>
      </c>
      <c r="H2372" s="1">
        <v>11487</v>
      </c>
      <c r="I2372" s="1">
        <v>5879</v>
      </c>
      <c r="J2372" s="1" t="s">
        <v>334</v>
      </c>
      <c r="K2372" t="s">
        <v>644</v>
      </c>
      <c r="L2372" t="s">
        <v>387</v>
      </c>
      <c r="M2372" t="s">
        <v>387</v>
      </c>
      <c r="N2372" t="str">
        <f t="shared" si="37"/>
        <v>Outpatient-H4AM-SAME DAY SURGERY</v>
      </c>
      <c r="O2372">
        <f>COUNTIF([1]BriansMasterCategoryDefinitionL!$F$2:$F$525,N2372)</f>
        <v>1</v>
      </c>
    </row>
    <row r="2373" spans="1:15" hidden="1" x14ac:dyDescent="0.25">
      <c r="A2373" s="1">
        <v>17</v>
      </c>
      <c r="B2373" t="s">
        <v>1053</v>
      </c>
      <c r="C2373" s="3" t="s">
        <v>1290</v>
      </c>
      <c r="D2373" s="3"/>
      <c r="E2373" s="1">
        <v>2570</v>
      </c>
      <c r="F2373" s="1">
        <v>1</v>
      </c>
      <c r="G2373" s="1">
        <v>16405</v>
      </c>
      <c r="H2373" s="1">
        <v>11476</v>
      </c>
      <c r="I2373" s="1">
        <v>11476</v>
      </c>
      <c r="J2373" s="1" t="s">
        <v>330</v>
      </c>
      <c r="K2373" t="s">
        <v>1059</v>
      </c>
      <c r="L2373" t="s">
        <v>387</v>
      </c>
      <c r="M2373" t="s">
        <v>387</v>
      </c>
      <c r="N2373" t="str">
        <f t="shared" si="37"/>
        <v>Outpatient-H4AA-SAME DAY SURGERY</v>
      </c>
      <c r="O2373">
        <f>COUNTIF([1]BriansMasterCategoryDefinitionL!$F$2:$F$525,N2373)</f>
        <v>1</v>
      </c>
    </row>
    <row r="2374" spans="1:15" hidden="1" x14ac:dyDescent="0.25">
      <c r="A2374" s="1">
        <v>17</v>
      </c>
      <c r="B2374" t="s">
        <v>1053</v>
      </c>
      <c r="C2374" s="3" t="s">
        <v>1290</v>
      </c>
      <c r="D2374" s="3"/>
      <c r="E2374" s="1">
        <v>2570</v>
      </c>
      <c r="F2374" s="1">
        <v>1</v>
      </c>
      <c r="G2374" s="1">
        <v>16406</v>
      </c>
      <c r="H2374" s="1">
        <v>260</v>
      </c>
      <c r="I2374" s="1">
        <v>11492</v>
      </c>
      <c r="J2374" s="1" t="s">
        <v>308</v>
      </c>
      <c r="K2374" t="s">
        <v>309</v>
      </c>
      <c r="L2374" t="s">
        <v>387</v>
      </c>
      <c r="M2374" t="s">
        <v>387</v>
      </c>
      <c r="N2374" t="str">
        <f t="shared" si="37"/>
        <v>Outpatient-H8A-SAME DAY SURGERY</v>
      </c>
      <c r="O2374">
        <f>COUNTIF([1]BriansMasterCategoryDefinitionL!$F$2:$F$525,N2374)</f>
        <v>1</v>
      </c>
    </row>
    <row r="2375" spans="1:15" hidden="1" x14ac:dyDescent="0.25">
      <c r="A2375" s="1">
        <v>17</v>
      </c>
      <c r="B2375" t="s">
        <v>1053</v>
      </c>
      <c r="C2375" s="3" t="s">
        <v>1290</v>
      </c>
      <c r="D2375" s="3"/>
      <c r="E2375" s="1">
        <v>2570</v>
      </c>
      <c r="F2375" s="1">
        <v>1</v>
      </c>
      <c r="G2375" s="1">
        <v>16407</v>
      </c>
      <c r="H2375" s="1">
        <v>11498</v>
      </c>
      <c r="I2375" s="1">
        <v>11498</v>
      </c>
      <c r="J2375" s="1" t="s">
        <v>225</v>
      </c>
      <c r="K2375" t="s">
        <v>336</v>
      </c>
      <c r="L2375" t="s">
        <v>387</v>
      </c>
      <c r="M2375" t="s">
        <v>387</v>
      </c>
      <c r="N2375" t="str">
        <f t="shared" si="37"/>
        <v>Outpatient-H3-SAME DAY SURGERY</v>
      </c>
      <c r="O2375">
        <f>COUNTIF([1]BriansMasterCategoryDefinitionL!$F$2:$F$525,N2375)</f>
        <v>1</v>
      </c>
    </row>
    <row r="2376" spans="1:15" hidden="1" x14ac:dyDescent="0.25">
      <c r="A2376" s="1">
        <v>17</v>
      </c>
      <c r="B2376" t="s">
        <v>1053</v>
      </c>
      <c r="C2376" s="3" t="s">
        <v>1290</v>
      </c>
      <c r="D2376" s="3"/>
      <c r="E2376" s="1">
        <v>2570</v>
      </c>
      <c r="F2376" s="1">
        <v>1</v>
      </c>
      <c r="G2376" s="1">
        <v>11481</v>
      </c>
      <c r="H2376" s="1">
        <v>11481</v>
      </c>
      <c r="I2376" s="1">
        <v>5885</v>
      </c>
      <c r="J2376" s="1" t="s">
        <v>231</v>
      </c>
      <c r="K2376" t="s">
        <v>345</v>
      </c>
      <c r="L2376" t="s">
        <v>314</v>
      </c>
      <c r="M2376" t="s">
        <v>314</v>
      </c>
      <c r="N2376" t="str">
        <f t="shared" si="37"/>
        <v>Outpatient-H30-Overall Rating</v>
      </c>
      <c r="O2376">
        <f>COUNTIF([1]BriansMasterCategoryDefinitionL!$F$2:$F$525,N2376)</f>
        <v>0</v>
      </c>
    </row>
    <row r="2377" spans="1:15" hidden="1" x14ac:dyDescent="0.25">
      <c r="A2377" s="1">
        <v>17</v>
      </c>
      <c r="B2377" t="s">
        <v>1053</v>
      </c>
      <c r="C2377" s="3" t="s">
        <v>1290</v>
      </c>
      <c r="D2377" s="3"/>
      <c r="E2377" s="1">
        <v>2570</v>
      </c>
      <c r="F2377" s="1">
        <v>1</v>
      </c>
      <c r="G2377" s="1">
        <v>11482</v>
      </c>
      <c r="H2377" s="1">
        <v>11482</v>
      </c>
      <c r="I2377" s="1">
        <v>5886</v>
      </c>
      <c r="J2377" s="1" t="s">
        <v>252</v>
      </c>
      <c r="K2377" t="s">
        <v>346</v>
      </c>
      <c r="L2377" t="s">
        <v>314</v>
      </c>
      <c r="M2377" t="s">
        <v>314</v>
      </c>
      <c r="N2377" t="str">
        <f t="shared" si="37"/>
        <v>Outpatient-H17-Overall Rating</v>
      </c>
      <c r="O2377">
        <f>COUNTIF([1]BriansMasterCategoryDefinitionL!$F$2:$F$525,N2377)</f>
        <v>0</v>
      </c>
    </row>
    <row r="2378" spans="1:15" hidden="1" x14ac:dyDescent="0.25">
      <c r="A2378" s="1">
        <v>17</v>
      </c>
      <c r="B2378" t="s">
        <v>1053</v>
      </c>
      <c r="C2378" s="3" t="s">
        <v>1290</v>
      </c>
      <c r="D2378" s="3"/>
      <c r="E2378" s="1">
        <v>2570</v>
      </c>
      <c r="F2378" s="1">
        <v>1</v>
      </c>
      <c r="G2378" s="1">
        <v>21478</v>
      </c>
      <c r="H2378" s="1">
        <v>21478</v>
      </c>
      <c r="I2378" s="1">
        <v>536</v>
      </c>
      <c r="J2378" s="1" t="s">
        <v>838</v>
      </c>
      <c r="K2378" t="s">
        <v>1066</v>
      </c>
      <c r="L2378" t="s">
        <v>635</v>
      </c>
      <c r="M2378" t="s">
        <v>635</v>
      </c>
      <c r="N2378" t="str">
        <f t="shared" si="37"/>
        <v>Outpatient-H7LS-Additional Items</v>
      </c>
      <c r="O2378">
        <f>COUNTIF([1]BriansMasterCategoryDefinitionL!$F$2:$F$525,N2378)</f>
        <v>0</v>
      </c>
    </row>
    <row r="2379" spans="1:15" hidden="1" x14ac:dyDescent="0.25">
      <c r="A2379" s="1">
        <v>17</v>
      </c>
      <c r="B2379" t="s">
        <v>1053</v>
      </c>
      <c r="C2379" s="3" t="s">
        <v>1290</v>
      </c>
      <c r="D2379" s="3"/>
      <c r="E2379" s="1">
        <v>2570</v>
      </c>
      <c r="F2379" s="1">
        <v>1</v>
      </c>
      <c r="G2379" s="1">
        <v>22410</v>
      </c>
      <c r="H2379" s="1">
        <v>22410</v>
      </c>
      <c r="I2379" s="1">
        <v>22410</v>
      </c>
      <c r="J2379" s="1" t="s">
        <v>1062</v>
      </c>
      <c r="K2379" t="s">
        <v>1063</v>
      </c>
      <c r="L2379" t="s">
        <v>635</v>
      </c>
      <c r="M2379" t="s">
        <v>635</v>
      </c>
      <c r="N2379" t="str">
        <f t="shared" si="37"/>
        <v>Outpatient-H7LH-Additional Items</v>
      </c>
      <c r="O2379">
        <f>COUNTIF([1]BriansMasterCategoryDefinitionL!$F$2:$F$525,N2379)</f>
        <v>0</v>
      </c>
    </row>
    <row r="2380" spans="1:15" hidden="1" x14ac:dyDescent="0.25">
      <c r="A2380" s="1">
        <v>77</v>
      </c>
      <c r="B2380" t="s">
        <v>1070</v>
      </c>
      <c r="C2380" s="3" t="s">
        <v>1291</v>
      </c>
      <c r="D2380" s="3" t="s">
        <v>1299</v>
      </c>
      <c r="E2380" s="1">
        <v>2309</v>
      </c>
      <c r="F2380" s="1">
        <v>28</v>
      </c>
      <c r="G2380" s="1">
        <v>19846</v>
      </c>
      <c r="H2380" s="1">
        <v>19846</v>
      </c>
      <c r="I2380" s="1">
        <v>14080</v>
      </c>
      <c r="J2380" s="1" t="s">
        <v>416</v>
      </c>
      <c r="K2380" t="s">
        <v>515</v>
      </c>
      <c r="L2380" t="s">
        <v>1071</v>
      </c>
      <c r="M2380" t="s">
        <v>1071</v>
      </c>
      <c r="N2380" t="str">
        <f t="shared" si="37"/>
        <v>Outpatient Behavioral-H1DA-Getting Timely Appointments</v>
      </c>
      <c r="O2380">
        <f>COUNTIF([1]BriansMasterCategoryDefinitionL!$F$2:$F$525,N2380)</f>
        <v>0</v>
      </c>
    </row>
    <row r="2381" spans="1:15" hidden="1" x14ac:dyDescent="0.25">
      <c r="A2381" s="1">
        <v>77</v>
      </c>
      <c r="B2381" t="s">
        <v>1070</v>
      </c>
      <c r="C2381" s="3" t="s">
        <v>1291</v>
      </c>
      <c r="D2381" s="3"/>
      <c r="E2381" s="1">
        <v>2309</v>
      </c>
      <c r="F2381" s="1">
        <v>28</v>
      </c>
      <c r="G2381" s="1">
        <v>22097</v>
      </c>
      <c r="H2381" s="1">
        <v>19847</v>
      </c>
      <c r="I2381" s="1">
        <v>5864</v>
      </c>
      <c r="J2381" s="1" t="s">
        <v>184</v>
      </c>
      <c r="K2381" t="s">
        <v>1072</v>
      </c>
      <c r="L2381" t="s">
        <v>893</v>
      </c>
      <c r="M2381" t="s">
        <v>893</v>
      </c>
      <c r="N2381" t="str">
        <f t="shared" si="37"/>
        <v>Outpatient Behavioral-H2O-Counseling and Treatment</v>
      </c>
      <c r="O2381">
        <f>COUNTIF([1]BriansMasterCategoryDefinitionL!$F$2:$F$525,N2381)</f>
        <v>1</v>
      </c>
    </row>
    <row r="2382" spans="1:15" hidden="1" x14ac:dyDescent="0.25">
      <c r="A2382" s="1">
        <v>77</v>
      </c>
      <c r="B2382" t="s">
        <v>1070</v>
      </c>
      <c r="C2382" s="3" t="s">
        <v>1291</v>
      </c>
      <c r="D2382" s="3"/>
      <c r="E2382" s="1">
        <v>2309</v>
      </c>
      <c r="F2382" s="1">
        <v>28</v>
      </c>
      <c r="G2382" s="1">
        <v>22098</v>
      </c>
      <c r="H2382" s="1">
        <v>19848</v>
      </c>
      <c r="I2382" s="1">
        <v>5865</v>
      </c>
      <c r="J2382" s="1" t="s">
        <v>186</v>
      </c>
      <c r="K2382" t="s">
        <v>1073</v>
      </c>
      <c r="L2382" t="s">
        <v>893</v>
      </c>
      <c r="M2382" t="s">
        <v>893</v>
      </c>
      <c r="N2382" t="str">
        <f t="shared" si="37"/>
        <v>Outpatient Behavioral-H2J-Counseling and Treatment</v>
      </c>
      <c r="O2382">
        <f>COUNTIF([1]BriansMasterCategoryDefinitionL!$F$2:$F$525,N2382)</f>
        <v>1</v>
      </c>
    </row>
    <row r="2383" spans="1:15" hidden="1" x14ac:dyDescent="0.25">
      <c r="A2383" s="1">
        <v>77</v>
      </c>
      <c r="B2383" t="s">
        <v>1070</v>
      </c>
      <c r="C2383" s="3" t="s">
        <v>1291</v>
      </c>
      <c r="D2383" s="3"/>
      <c r="E2383" s="1">
        <v>2309</v>
      </c>
      <c r="F2383" s="1">
        <v>28</v>
      </c>
      <c r="G2383" s="1">
        <v>22099</v>
      </c>
      <c r="H2383" s="1">
        <v>19849</v>
      </c>
      <c r="I2383" s="1">
        <v>15763</v>
      </c>
      <c r="J2383" s="1" t="s">
        <v>895</v>
      </c>
      <c r="K2383" t="s">
        <v>1074</v>
      </c>
      <c r="L2383" t="s">
        <v>893</v>
      </c>
      <c r="M2383" t="s">
        <v>893</v>
      </c>
      <c r="N2383" t="str">
        <f t="shared" si="37"/>
        <v>Outpatient Behavioral-H2CR-Counseling and Treatment</v>
      </c>
      <c r="O2383">
        <f>COUNTIF([1]BriansMasterCategoryDefinitionL!$F$2:$F$525,N2383)</f>
        <v>1</v>
      </c>
    </row>
    <row r="2384" spans="1:15" hidden="1" x14ac:dyDescent="0.25">
      <c r="A2384" s="1">
        <v>77</v>
      </c>
      <c r="B2384" t="s">
        <v>1070</v>
      </c>
      <c r="C2384" s="3" t="s">
        <v>1291</v>
      </c>
      <c r="D2384" s="3"/>
      <c r="E2384" s="1">
        <v>2309</v>
      </c>
      <c r="F2384" s="1">
        <v>28</v>
      </c>
      <c r="G2384" s="1">
        <v>22100</v>
      </c>
      <c r="H2384" s="1">
        <v>19850</v>
      </c>
      <c r="I2384" s="1">
        <v>15764</v>
      </c>
      <c r="J2384" s="1" t="s">
        <v>897</v>
      </c>
      <c r="K2384" t="s">
        <v>1075</v>
      </c>
      <c r="L2384" t="s">
        <v>893</v>
      </c>
      <c r="M2384" t="s">
        <v>893</v>
      </c>
      <c r="N2384" t="str">
        <f t="shared" si="37"/>
        <v>Outpatient Behavioral-H2AT-Counseling and Treatment</v>
      </c>
      <c r="O2384">
        <f>COUNTIF([1]BriansMasterCategoryDefinitionL!$F$2:$F$525,N2384)</f>
        <v>1</v>
      </c>
    </row>
    <row r="2385" spans="1:15" hidden="1" x14ac:dyDescent="0.25">
      <c r="A2385" s="1">
        <v>77</v>
      </c>
      <c r="B2385" t="s">
        <v>1070</v>
      </c>
      <c r="C2385" s="3" t="s">
        <v>1291</v>
      </c>
      <c r="D2385" s="3"/>
      <c r="E2385" s="1">
        <v>2309</v>
      </c>
      <c r="F2385" s="1">
        <v>28</v>
      </c>
      <c r="G2385" s="1">
        <v>22101</v>
      </c>
      <c r="H2385" s="1">
        <v>19851</v>
      </c>
      <c r="I2385" s="1">
        <v>15765</v>
      </c>
      <c r="J2385" s="1" t="s">
        <v>899</v>
      </c>
      <c r="K2385" t="s">
        <v>1076</v>
      </c>
      <c r="L2385" t="s">
        <v>893</v>
      </c>
      <c r="M2385" t="s">
        <v>893</v>
      </c>
      <c r="N2385" t="str">
        <f t="shared" si="37"/>
        <v>Outpatient Behavioral-H6DB-Counseling and Treatment</v>
      </c>
      <c r="O2385">
        <f>COUNTIF([1]BriansMasterCategoryDefinitionL!$F$2:$F$525,N2385)</f>
        <v>1</v>
      </c>
    </row>
    <row r="2386" spans="1:15" hidden="1" x14ac:dyDescent="0.25">
      <c r="A2386" s="1">
        <v>77</v>
      </c>
      <c r="B2386" t="s">
        <v>1070</v>
      </c>
      <c r="C2386" s="3" t="s">
        <v>1291</v>
      </c>
      <c r="D2386" s="3"/>
      <c r="E2386" s="1">
        <v>2309</v>
      </c>
      <c r="F2386" s="1">
        <v>28</v>
      </c>
      <c r="G2386" s="1">
        <v>22104</v>
      </c>
      <c r="H2386" s="1">
        <v>19872</v>
      </c>
      <c r="I2386" s="1">
        <v>15768</v>
      </c>
      <c r="J2386" s="1" t="s">
        <v>903</v>
      </c>
      <c r="K2386" t="s">
        <v>1077</v>
      </c>
      <c r="L2386" t="s">
        <v>893</v>
      </c>
      <c r="M2386" t="s">
        <v>893</v>
      </c>
      <c r="N2386" t="str">
        <f t="shared" si="37"/>
        <v>Outpatient Behavioral-H2ZT-Counseling and Treatment</v>
      </c>
      <c r="O2386">
        <f>COUNTIF([1]BriansMasterCategoryDefinitionL!$F$2:$F$525,N2386)</f>
        <v>1</v>
      </c>
    </row>
    <row r="2387" spans="1:15" hidden="1" x14ac:dyDescent="0.25">
      <c r="A2387" s="1">
        <v>77</v>
      </c>
      <c r="B2387" t="s">
        <v>1070</v>
      </c>
      <c r="C2387" s="3" t="s">
        <v>1291</v>
      </c>
      <c r="D2387" s="3"/>
      <c r="E2387" s="1">
        <v>2309</v>
      </c>
      <c r="F2387" s="1">
        <v>28</v>
      </c>
      <c r="G2387" s="1">
        <v>22106</v>
      </c>
      <c r="H2387" s="1">
        <v>19874</v>
      </c>
      <c r="I2387" s="1">
        <v>15935</v>
      </c>
      <c r="J2387" s="1" t="s">
        <v>907</v>
      </c>
      <c r="K2387" t="s">
        <v>1078</v>
      </c>
      <c r="L2387" t="s">
        <v>893</v>
      </c>
      <c r="M2387" t="s">
        <v>893</v>
      </c>
      <c r="N2387" t="str">
        <f t="shared" si="37"/>
        <v>Outpatient Behavioral-Y11A-Counseling and Treatment</v>
      </c>
      <c r="O2387">
        <f>COUNTIF([1]BriansMasterCategoryDefinitionL!$F$2:$F$525,N2387)</f>
        <v>1</v>
      </c>
    </row>
    <row r="2388" spans="1:15" hidden="1" x14ac:dyDescent="0.25">
      <c r="A2388" s="1">
        <v>77</v>
      </c>
      <c r="B2388" t="s">
        <v>1070</v>
      </c>
      <c r="C2388" s="3" t="s">
        <v>1291</v>
      </c>
      <c r="D2388" s="3"/>
      <c r="E2388" s="1">
        <v>2309</v>
      </c>
      <c r="F2388" s="1">
        <v>28</v>
      </c>
      <c r="G2388" s="1">
        <v>22107</v>
      </c>
      <c r="H2388" s="1">
        <v>19875</v>
      </c>
      <c r="I2388" s="1">
        <v>15936</v>
      </c>
      <c r="J2388" s="1" t="s">
        <v>909</v>
      </c>
      <c r="K2388" t="s">
        <v>1079</v>
      </c>
      <c r="L2388" t="s">
        <v>893</v>
      </c>
      <c r="M2388" t="s">
        <v>893</v>
      </c>
      <c r="N2388" t="str">
        <f t="shared" si="37"/>
        <v>Outpatient Behavioral-Y11B-Counseling and Treatment</v>
      </c>
      <c r="O2388">
        <f>COUNTIF([1]BriansMasterCategoryDefinitionL!$F$2:$F$525,N2388)</f>
        <v>1</v>
      </c>
    </row>
    <row r="2389" spans="1:15" hidden="1" x14ac:dyDescent="0.25">
      <c r="A2389" s="1">
        <v>77</v>
      </c>
      <c r="B2389" t="s">
        <v>1070</v>
      </c>
      <c r="C2389" s="3" t="s">
        <v>1291</v>
      </c>
      <c r="D2389" s="3"/>
      <c r="E2389" s="1">
        <v>2309</v>
      </c>
      <c r="F2389" s="1">
        <v>28</v>
      </c>
      <c r="G2389" s="1">
        <v>22108</v>
      </c>
      <c r="H2389" s="1">
        <v>19877</v>
      </c>
      <c r="I2389" s="1">
        <v>15938</v>
      </c>
      <c r="J2389" s="1" t="s">
        <v>206</v>
      </c>
      <c r="K2389" t="s">
        <v>1080</v>
      </c>
      <c r="L2389" t="s">
        <v>893</v>
      </c>
      <c r="M2389" t="s">
        <v>893</v>
      </c>
      <c r="N2389" t="str">
        <f t="shared" si="37"/>
        <v>Outpatient Behavioral-Y11D-Counseling and Treatment</v>
      </c>
      <c r="O2389">
        <f>COUNTIF([1]BriansMasterCategoryDefinitionL!$F$2:$F$525,N2389)</f>
        <v>1</v>
      </c>
    </row>
    <row r="2390" spans="1:15" hidden="1" x14ac:dyDescent="0.25">
      <c r="A2390" s="1">
        <v>77</v>
      </c>
      <c r="B2390" t="s">
        <v>1070</v>
      </c>
      <c r="C2390" s="3" t="s">
        <v>1291</v>
      </c>
      <c r="D2390" s="3"/>
      <c r="E2390" s="1">
        <v>2309</v>
      </c>
      <c r="F2390" s="1">
        <v>28</v>
      </c>
      <c r="G2390" s="1">
        <v>22109</v>
      </c>
      <c r="H2390" s="1">
        <v>19876</v>
      </c>
      <c r="I2390" s="1">
        <v>15937</v>
      </c>
      <c r="J2390" s="1" t="s">
        <v>911</v>
      </c>
      <c r="K2390" t="s">
        <v>1081</v>
      </c>
      <c r="L2390" t="s">
        <v>893</v>
      </c>
      <c r="M2390" t="s">
        <v>893</v>
      </c>
      <c r="N2390" t="str">
        <f t="shared" si="37"/>
        <v>Outpatient Behavioral-Y11C-Counseling and Treatment</v>
      </c>
      <c r="O2390">
        <f>COUNTIF([1]BriansMasterCategoryDefinitionL!$F$2:$F$525,N2390)</f>
        <v>1</v>
      </c>
    </row>
    <row r="2391" spans="1:15" hidden="1" x14ac:dyDescent="0.25">
      <c r="A2391" s="1">
        <v>77</v>
      </c>
      <c r="B2391" t="s">
        <v>1070</v>
      </c>
      <c r="C2391" s="3" t="s">
        <v>1291</v>
      </c>
      <c r="D2391" s="3"/>
      <c r="E2391" s="1">
        <v>2309</v>
      </c>
      <c r="F2391" s="1">
        <v>28</v>
      </c>
      <c r="G2391" s="1">
        <v>22110</v>
      </c>
      <c r="H2391" s="1">
        <v>19879</v>
      </c>
      <c r="I2391" s="1">
        <v>14535</v>
      </c>
      <c r="J2391" s="1" t="s">
        <v>914</v>
      </c>
      <c r="K2391" t="s">
        <v>1082</v>
      </c>
      <c r="L2391" t="s">
        <v>893</v>
      </c>
      <c r="M2391" t="s">
        <v>893</v>
      </c>
      <c r="N2391" t="str">
        <f t="shared" si="37"/>
        <v>Outpatient Behavioral-Y11M-Counseling and Treatment</v>
      </c>
      <c r="O2391">
        <f>COUNTIF([1]BriansMasterCategoryDefinitionL!$F$2:$F$525,N2391)</f>
        <v>1</v>
      </c>
    </row>
    <row r="2392" spans="1:15" hidden="1" x14ac:dyDescent="0.25">
      <c r="A2392" s="1">
        <v>77</v>
      </c>
      <c r="B2392" t="s">
        <v>1070</v>
      </c>
      <c r="C2392" s="3" t="s">
        <v>1291</v>
      </c>
      <c r="D2392" s="3"/>
      <c r="E2392" s="1">
        <v>2309</v>
      </c>
      <c r="F2392" s="1">
        <v>28</v>
      </c>
      <c r="G2392" s="1">
        <v>22111</v>
      </c>
      <c r="H2392" s="1">
        <v>19919</v>
      </c>
      <c r="I2392" s="1">
        <v>15939</v>
      </c>
      <c r="J2392" s="1" t="s">
        <v>916</v>
      </c>
      <c r="K2392" t="s">
        <v>1083</v>
      </c>
      <c r="L2392" t="s">
        <v>893</v>
      </c>
      <c r="M2392" t="s">
        <v>893</v>
      </c>
      <c r="N2392" t="str">
        <f t="shared" si="37"/>
        <v>Outpatient Behavioral-Y4BN-Counseling and Treatment</v>
      </c>
      <c r="O2392">
        <f>COUNTIF([1]BriansMasterCategoryDefinitionL!$F$2:$F$525,N2392)</f>
        <v>1</v>
      </c>
    </row>
    <row r="2393" spans="1:15" hidden="1" x14ac:dyDescent="0.25">
      <c r="A2393" s="1">
        <v>77</v>
      </c>
      <c r="B2393" t="s">
        <v>1070</v>
      </c>
      <c r="C2393" s="3" t="s">
        <v>1291</v>
      </c>
      <c r="D2393" s="3"/>
      <c r="E2393" s="1">
        <v>2309</v>
      </c>
      <c r="F2393" s="1">
        <v>28</v>
      </c>
      <c r="G2393" s="1">
        <v>22112</v>
      </c>
      <c r="H2393" s="1">
        <v>19920</v>
      </c>
      <c r="I2393" s="1">
        <v>14539</v>
      </c>
      <c r="J2393" s="1" t="s">
        <v>918</v>
      </c>
      <c r="K2393" t="s">
        <v>1084</v>
      </c>
      <c r="L2393" t="s">
        <v>893</v>
      </c>
      <c r="M2393" t="s">
        <v>893</v>
      </c>
      <c r="N2393" t="str">
        <f t="shared" si="37"/>
        <v>Outpatient Behavioral-Y11R-Counseling and Treatment</v>
      </c>
      <c r="O2393">
        <f>COUNTIF([1]BriansMasterCategoryDefinitionL!$F$2:$F$525,N2393)</f>
        <v>1</v>
      </c>
    </row>
    <row r="2394" spans="1:15" hidden="1" x14ac:dyDescent="0.25">
      <c r="A2394" s="1">
        <v>77</v>
      </c>
      <c r="B2394" t="s">
        <v>1070</v>
      </c>
      <c r="C2394" s="3" t="s">
        <v>1291</v>
      </c>
      <c r="D2394" s="3"/>
      <c r="E2394" s="1">
        <v>2309</v>
      </c>
      <c r="F2394" s="1">
        <v>28</v>
      </c>
      <c r="G2394" s="1">
        <v>22113</v>
      </c>
      <c r="H2394" s="1">
        <v>19962</v>
      </c>
      <c r="I2394" s="1">
        <v>15784</v>
      </c>
      <c r="J2394" s="1" t="s">
        <v>920</v>
      </c>
      <c r="K2394" t="s">
        <v>1085</v>
      </c>
      <c r="L2394" t="s">
        <v>893</v>
      </c>
      <c r="M2394" t="s">
        <v>893</v>
      </c>
      <c r="N2394" t="str">
        <f t="shared" si="37"/>
        <v>Outpatient Behavioral-H11C-Counseling and Treatment</v>
      </c>
      <c r="O2394">
        <f>COUNTIF([1]BriansMasterCategoryDefinitionL!$F$2:$F$525,N2394)</f>
        <v>1</v>
      </c>
    </row>
    <row r="2395" spans="1:15" hidden="1" x14ac:dyDescent="0.25">
      <c r="A2395" s="1">
        <v>77</v>
      </c>
      <c r="B2395" t="s">
        <v>1070</v>
      </c>
      <c r="C2395" s="3" t="s">
        <v>1291</v>
      </c>
      <c r="D2395" s="3"/>
      <c r="E2395" s="1">
        <v>2309</v>
      </c>
      <c r="F2395" s="1">
        <v>28</v>
      </c>
      <c r="G2395" s="1">
        <v>22115</v>
      </c>
      <c r="H2395" s="1">
        <v>22115</v>
      </c>
      <c r="I2395" s="1">
        <v>22115</v>
      </c>
      <c r="K2395" t="s">
        <v>613</v>
      </c>
      <c r="L2395" t="s">
        <v>893</v>
      </c>
      <c r="M2395" t="s">
        <v>893</v>
      </c>
      <c r="N2395" t="str">
        <f t="shared" si="37"/>
        <v>Outpatient Behavioral--Counseling and Treatment</v>
      </c>
      <c r="O2395">
        <f>COUNTIF([1]BriansMasterCategoryDefinitionL!$F$2:$F$525,N2395)</f>
        <v>0</v>
      </c>
    </row>
    <row r="2396" spans="1:15" hidden="1" x14ac:dyDescent="0.25">
      <c r="A2396" s="1">
        <v>77</v>
      </c>
      <c r="B2396" t="s">
        <v>1070</v>
      </c>
      <c r="C2396" s="3" t="s">
        <v>1291</v>
      </c>
      <c r="D2396" s="3"/>
      <c r="E2396" s="1">
        <v>2309</v>
      </c>
      <c r="F2396" s="1">
        <v>28</v>
      </c>
      <c r="G2396" s="1">
        <v>22114</v>
      </c>
      <c r="H2396" s="1">
        <v>22114</v>
      </c>
      <c r="I2396" s="1">
        <v>5885</v>
      </c>
      <c r="J2396" s="1" t="s">
        <v>231</v>
      </c>
      <c r="K2396" t="s">
        <v>1086</v>
      </c>
      <c r="L2396" t="s">
        <v>314</v>
      </c>
      <c r="M2396" t="s">
        <v>314</v>
      </c>
      <c r="N2396" t="str">
        <f t="shared" si="37"/>
        <v>Outpatient Behavioral-H30-Overall Rating</v>
      </c>
      <c r="O2396">
        <f>COUNTIF([1]BriansMasterCategoryDefinitionL!$F$2:$F$525,N2396)</f>
        <v>1</v>
      </c>
    </row>
    <row r="2397" spans="1:15" hidden="1" x14ac:dyDescent="0.25">
      <c r="A2397" s="1">
        <v>77</v>
      </c>
      <c r="B2397" t="s">
        <v>1070</v>
      </c>
      <c r="C2397" s="3" t="s">
        <v>1291</v>
      </c>
      <c r="D2397" s="3"/>
      <c r="E2397" s="1">
        <v>2469</v>
      </c>
      <c r="F2397" s="1">
        <v>6</v>
      </c>
      <c r="G2397" s="1">
        <v>19919</v>
      </c>
      <c r="H2397" s="1">
        <v>19919</v>
      </c>
      <c r="I2397" s="1">
        <v>15939</v>
      </c>
      <c r="J2397" s="1" t="s">
        <v>916</v>
      </c>
      <c r="K2397" t="s">
        <v>1087</v>
      </c>
      <c r="L2397" t="s">
        <v>893</v>
      </c>
      <c r="M2397" t="s">
        <v>893</v>
      </c>
      <c r="N2397" t="str">
        <f t="shared" si="37"/>
        <v>Outpatient Behavioral-Y4BN-Counseling and Treatment</v>
      </c>
      <c r="O2397">
        <f>COUNTIF([1]BriansMasterCategoryDefinitionL!$F$2:$F$525,N2397)</f>
        <v>1</v>
      </c>
    </row>
    <row r="2398" spans="1:15" hidden="1" x14ac:dyDescent="0.25">
      <c r="A2398" s="1">
        <v>77</v>
      </c>
      <c r="B2398" t="s">
        <v>1070</v>
      </c>
      <c r="C2398" s="3" t="s">
        <v>1291</v>
      </c>
      <c r="D2398" s="3"/>
      <c r="E2398" s="1">
        <v>2469</v>
      </c>
      <c r="F2398" s="1">
        <v>6</v>
      </c>
      <c r="G2398" s="1">
        <v>19871</v>
      </c>
      <c r="H2398" s="1">
        <v>19871</v>
      </c>
      <c r="I2398" s="1">
        <v>15933</v>
      </c>
      <c r="J2398" s="1" t="s">
        <v>901</v>
      </c>
      <c r="K2398" t="s">
        <v>1097</v>
      </c>
      <c r="L2398" t="s">
        <v>893</v>
      </c>
      <c r="M2398" t="s">
        <v>893</v>
      </c>
      <c r="N2398" t="str">
        <f t="shared" si="37"/>
        <v>Outpatient Behavioral-Y4AN-Counseling and Treatment</v>
      </c>
      <c r="O2398">
        <f>COUNTIF([1]BriansMasterCategoryDefinitionL!$F$2:$F$525,N2398)</f>
        <v>1</v>
      </c>
    </row>
    <row r="2399" spans="1:15" hidden="1" x14ac:dyDescent="0.25">
      <c r="A2399" s="1">
        <v>77</v>
      </c>
      <c r="B2399" t="s">
        <v>1070</v>
      </c>
      <c r="C2399" s="3" t="s">
        <v>1291</v>
      </c>
      <c r="D2399" s="3"/>
      <c r="E2399" s="1">
        <v>2469</v>
      </c>
      <c r="F2399" s="1">
        <v>6</v>
      </c>
      <c r="G2399" s="1">
        <v>19873</v>
      </c>
      <c r="H2399" s="1">
        <v>19873</v>
      </c>
      <c r="I2399" s="1">
        <v>15934</v>
      </c>
      <c r="J2399" s="1" t="s">
        <v>905</v>
      </c>
      <c r="K2399" t="s">
        <v>1098</v>
      </c>
      <c r="L2399" t="s">
        <v>893</v>
      </c>
      <c r="M2399" t="s">
        <v>893</v>
      </c>
      <c r="N2399" t="str">
        <f t="shared" si="37"/>
        <v>Outpatient Behavioral-Y4NC-Counseling and Treatment</v>
      </c>
      <c r="O2399">
        <f>COUNTIF([1]BriansMasterCategoryDefinitionL!$F$2:$F$525,N2399)</f>
        <v>1</v>
      </c>
    </row>
    <row r="2400" spans="1:15" hidden="1" x14ac:dyDescent="0.25">
      <c r="A2400" s="1">
        <v>77</v>
      </c>
      <c r="B2400" t="s">
        <v>1070</v>
      </c>
      <c r="C2400" s="3" t="s">
        <v>1291</v>
      </c>
      <c r="D2400" s="3"/>
      <c r="E2400" s="1">
        <v>2469</v>
      </c>
      <c r="F2400" s="1">
        <v>6</v>
      </c>
      <c r="G2400" s="1">
        <v>19875</v>
      </c>
      <c r="H2400" s="1">
        <v>19875</v>
      </c>
      <c r="I2400" s="1">
        <v>15936</v>
      </c>
      <c r="J2400" s="1" t="s">
        <v>909</v>
      </c>
      <c r="K2400" t="s">
        <v>1099</v>
      </c>
      <c r="L2400" t="s">
        <v>893</v>
      </c>
      <c r="M2400" t="s">
        <v>893</v>
      </c>
      <c r="N2400" t="str">
        <f t="shared" si="37"/>
        <v>Outpatient Behavioral-Y11B-Counseling and Treatment</v>
      </c>
      <c r="O2400">
        <f>COUNTIF([1]BriansMasterCategoryDefinitionL!$F$2:$F$525,N2400)</f>
        <v>1</v>
      </c>
    </row>
    <row r="2401" spans="1:15" hidden="1" x14ac:dyDescent="0.25">
      <c r="A2401" s="1">
        <v>77</v>
      </c>
      <c r="B2401" t="s">
        <v>1070</v>
      </c>
      <c r="C2401" s="3" t="s">
        <v>1291</v>
      </c>
      <c r="D2401" s="3"/>
      <c r="E2401" s="1">
        <v>2469</v>
      </c>
      <c r="F2401" s="1">
        <v>6</v>
      </c>
      <c r="G2401" s="1">
        <v>19876</v>
      </c>
      <c r="H2401" s="1">
        <v>19876</v>
      </c>
      <c r="I2401" s="1">
        <v>15938</v>
      </c>
      <c r="J2401" s="1" t="s">
        <v>206</v>
      </c>
      <c r="K2401" t="s">
        <v>1100</v>
      </c>
      <c r="L2401" t="s">
        <v>893</v>
      </c>
      <c r="M2401" t="s">
        <v>893</v>
      </c>
      <c r="N2401" t="str">
        <f t="shared" si="37"/>
        <v>Outpatient Behavioral-Y11D-Counseling and Treatment</v>
      </c>
      <c r="O2401">
        <f>COUNTIF([1]BriansMasterCategoryDefinitionL!$F$2:$F$525,N2401)</f>
        <v>1</v>
      </c>
    </row>
    <row r="2402" spans="1:15" hidden="1" x14ac:dyDescent="0.25">
      <c r="A2402" s="1">
        <v>77</v>
      </c>
      <c r="B2402" t="s">
        <v>1070</v>
      </c>
      <c r="C2402" s="3" t="s">
        <v>1291</v>
      </c>
      <c r="D2402" s="3"/>
      <c r="E2402" s="1">
        <v>2469</v>
      </c>
      <c r="F2402" s="1">
        <v>6</v>
      </c>
      <c r="G2402" s="1">
        <v>19877</v>
      </c>
      <c r="H2402" s="1">
        <v>19877</v>
      </c>
      <c r="I2402" s="1">
        <v>15937</v>
      </c>
      <c r="J2402" s="1" t="s">
        <v>911</v>
      </c>
      <c r="K2402" t="s">
        <v>1101</v>
      </c>
      <c r="L2402" t="s">
        <v>893</v>
      </c>
      <c r="M2402" t="s">
        <v>893</v>
      </c>
      <c r="N2402" t="str">
        <f t="shared" si="37"/>
        <v>Outpatient Behavioral-Y11C-Counseling and Treatment</v>
      </c>
      <c r="O2402">
        <f>COUNTIF([1]BriansMasterCategoryDefinitionL!$F$2:$F$525,N2402)</f>
        <v>1</v>
      </c>
    </row>
    <row r="2403" spans="1:15" hidden="1" x14ac:dyDescent="0.25">
      <c r="A2403" s="1">
        <v>77</v>
      </c>
      <c r="B2403" t="s">
        <v>1070</v>
      </c>
      <c r="C2403" s="3" t="s">
        <v>1291</v>
      </c>
      <c r="D2403" s="3"/>
      <c r="E2403" s="1">
        <v>2469</v>
      </c>
      <c r="F2403" s="1">
        <v>6</v>
      </c>
      <c r="G2403" s="1">
        <v>19879</v>
      </c>
      <c r="H2403" s="1">
        <v>19879</v>
      </c>
      <c r="I2403" s="1">
        <v>14535</v>
      </c>
      <c r="J2403" s="1" t="s">
        <v>914</v>
      </c>
      <c r="K2403" t="s">
        <v>1102</v>
      </c>
      <c r="L2403" t="s">
        <v>893</v>
      </c>
      <c r="M2403" t="s">
        <v>893</v>
      </c>
      <c r="N2403" t="str">
        <f t="shared" si="37"/>
        <v>Outpatient Behavioral-Y11M-Counseling and Treatment</v>
      </c>
      <c r="O2403">
        <f>COUNTIF([1]BriansMasterCategoryDefinitionL!$F$2:$F$525,N2403)</f>
        <v>1</v>
      </c>
    </row>
    <row r="2404" spans="1:15" hidden="1" x14ac:dyDescent="0.25">
      <c r="A2404" s="1">
        <v>77</v>
      </c>
      <c r="B2404" t="s">
        <v>1070</v>
      </c>
      <c r="C2404" s="3" t="s">
        <v>1291</v>
      </c>
      <c r="D2404" s="3"/>
      <c r="E2404" s="1">
        <v>2469</v>
      </c>
      <c r="F2404" s="1">
        <v>6</v>
      </c>
      <c r="G2404" s="1">
        <v>19920</v>
      </c>
      <c r="H2404" s="1">
        <v>19920</v>
      </c>
      <c r="I2404" s="1">
        <v>14539</v>
      </c>
      <c r="J2404" s="1" t="s">
        <v>918</v>
      </c>
      <c r="K2404" t="s">
        <v>1103</v>
      </c>
      <c r="L2404" t="s">
        <v>893</v>
      </c>
      <c r="M2404" t="s">
        <v>893</v>
      </c>
      <c r="N2404" t="str">
        <f t="shared" si="37"/>
        <v>Outpatient Behavioral-Y11R-Counseling and Treatment</v>
      </c>
      <c r="O2404">
        <f>COUNTIF([1]BriansMasterCategoryDefinitionL!$F$2:$F$525,N2404)</f>
        <v>1</v>
      </c>
    </row>
    <row r="2405" spans="1:15" hidden="1" x14ac:dyDescent="0.25">
      <c r="A2405" s="1">
        <v>77</v>
      </c>
      <c r="B2405" t="s">
        <v>1070</v>
      </c>
      <c r="C2405" s="3" t="s">
        <v>1291</v>
      </c>
      <c r="D2405" s="3"/>
      <c r="E2405" s="1">
        <v>2469</v>
      </c>
      <c r="F2405" s="1">
        <v>6</v>
      </c>
      <c r="G2405" s="1">
        <v>23240</v>
      </c>
      <c r="H2405" s="1">
        <v>23240</v>
      </c>
      <c r="I2405" s="1">
        <v>23240</v>
      </c>
      <c r="K2405" t="s">
        <v>1088</v>
      </c>
      <c r="L2405" t="s">
        <v>893</v>
      </c>
      <c r="M2405" t="s">
        <v>893</v>
      </c>
      <c r="N2405" t="str">
        <f t="shared" si="37"/>
        <v>Outpatient Behavioral--Counseling and Treatment</v>
      </c>
      <c r="O2405">
        <f>COUNTIF([1]BriansMasterCategoryDefinitionL!$F$2:$F$525,N2405)</f>
        <v>0</v>
      </c>
    </row>
    <row r="2406" spans="1:15" hidden="1" x14ac:dyDescent="0.25">
      <c r="A2406" s="1">
        <v>77</v>
      </c>
      <c r="B2406" t="s">
        <v>1070</v>
      </c>
      <c r="C2406" s="3" t="s">
        <v>1291</v>
      </c>
      <c r="D2406" s="3"/>
      <c r="E2406" s="1">
        <v>2469</v>
      </c>
      <c r="F2406" s="1">
        <v>6</v>
      </c>
      <c r="G2406" s="1">
        <v>23241</v>
      </c>
      <c r="H2406" s="1">
        <v>23241</v>
      </c>
      <c r="I2406" s="1">
        <v>15935</v>
      </c>
      <c r="J2406" s="1" t="s">
        <v>907</v>
      </c>
      <c r="K2406" t="s">
        <v>1089</v>
      </c>
      <c r="L2406" t="s">
        <v>893</v>
      </c>
      <c r="M2406" t="s">
        <v>893</v>
      </c>
      <c r="N2406" t="str">
        <f t="shared" si="37"/>
        <v>Outpatient Behavioral-Y11A-Counseling and Treatment</v>
      </c>
      <c r="O2406">
        <f>COUNTIF([1]BriansMasterCategoryDefinitionL!$F$2:$F$525,N2406)</f>
        <v>1</v>
      </c>
    </row>
    <row r="2407" spans="1:15" hidden="1" x14ac:dyDescent="0.25">
      <c r="A2407" s="1">
        <v>77</v>
      </c>
      <c r="B2407" t="s">
        <v>1070</v>
      </c>
      <c r="C2407" s="3" t="s">
        <v>1291</v>
      </c>
      <c r="D2407" s="3"/>
      <c r="E2407" s="1">
        <v>2469</v>
      </c>
      <c r="F2407" s="1">
        <v>6</v>
      </c>
      <c r="G2407" s="1">
        <v>19847</v>
      </c>
      <c r="H2407" s="1">
        <v>19847</v>
      </c>
      <c r="I2407" s="1">
        <v>5864</v>
      </c>
      <c r="J2407" s="1" t="s">
        <v>184</v>
      </c>
      <c r="K2407" t="s">
        <v>1090</v>
      </c>
      <c r="L2407" t="s">
        <v>893</v>
      </c>
      <c r="M2407" t="s">
        <v>893</v>
      </c>
      <c r="N2407" t="str">
        <f t="shared" si="37"/>
        <v>Outpatient Behavioral-H2O-Counseling and Treatment</v>
      </c>
      <c r="O2407">
        <f>COUNTIF([1]BriansMasterCategoryDefinitionL!$F$2:$F$525,N2407)</f>
        <v>1</v>
      </c>
    </row>
    <row r="2408" spans="1:15" hidden="1" x14ac:dyDescent="0.25">
      <c r="A2408" s="1">
        <v>77</v>
      </c>
      <c r="B2408" t="s">
        <v>1070</v>
      </c>
      <c r="C2408" s="3" t="s">
        <v>1291</v>
      </c>
      <c r="D2408" s="3"/>
      <c r="E2408" s="1">
        <v>2469</v>
      </c>
      <c r="F2408" s="1">
        <v>6</v>
      </c>
      <c r="G2408" s="1">
        <v>19848</v>
      </c>
      <c r="H2408" s="1">
        <v>19848</v>
      </c>
      <c r="I2408" s="1">
        <v>5865</v>
      </c>
      <c r="J2408" s="1" t="s">
        <v>186</v>
      </c>
      <c r="K2408" t="s">
        <v>1091</v>
      </c>
      <c r="L2408" t="s">
        <v>893</v>
      </c>
      <c r="M2408" t="s">
        <v>893</v>
      </c>
      <c r="N2408" t="str">
        <f t="shared" si="37"/>
        <v>Outpatient Behavioral-H2J-Counseling and Treatment</v>
      </c>
      <c r="O2408">
        <f>COUNTIF([1]BriansMasterCategoryDefinitionL!$F$2:$F$525,N2408)</f>
        <v>1</v>
      </c>
    </row>
    <row r="2409" spans="1:15" hidden="1" x14ac:dyDescent="0.25">
      <c r="A2409" s="1">
        <v>77</v>
      </c>
      <c r="B2409" t="s">
        <v>1070</v>
      </c>
      <c r="C2409" s="3" t="s">
        <v>1291</v>
      </c>
      <c r="D2409" s="3"/>
      <c r="E2409" s="1">
        <v>2469</v>
      </c>
      <c r="F2409" s="1">
        <v>6</v>
      </c>
      <c r="G2409" s="1">
        <v>19849</v>
      </c>
      <c r="H2409" s="1">
        <v>19849</v>
      </c>
      <c r="I2409" s="1">
        <v>15763</v>
      </c>
      <c r="J2409" s="1" t="s">
        <v>895</v>
      </c>
      <c r="K2409" t="s">
        <v>1092</v>
      </c>
      <c r="L2409" t="s">
        <v>893</v>
      </c>
      <c r="M2409" t="s">
        <v>893</v>
      </c>
      <c r="N2409" t="str">
        <f t="shared" si="37"/>
        <v>Outpatient Behavioral-H2CR-Counseling and Treatment</v>
      </c>
      <c r="O2409">
        <f>COUNTIF([1]BriansMasterCategoryDefinitionL!$F$2:$F$525,N2409)</f>
        <v>1</v>
      </c>
    </row>
    <row r="2410" spans="1:15" hidden="1" x14ac:dyDescent="0.25">
      <c r="A2410" s="1">
        <v>77</v>
      </c>
      <c r="B2410" t="s">
        <v>1070</v>
      </c>
      <c r="C2410" s="3" t="s">
        <v>1291</v>
      </c>
      <c r="D2410" s="3"/>
      <c r="E2410" s="1">
        <v>2469</v>
      </c>
      <c r="F2410" s="1">
        <v>6</v>
      </c>
      <c r="G2410" s="1">
        <v>19850</v>
      </c>
      <c r="H2410" s="1">
        <v>19850</v>
      </c>
      <c r="I2410" s="1">
        <v>15764</v>
      </c>
      <c r="J2410" s="1" t="s">
        <v>897</v>
      </c>
      <c r="K2410" t="s">
        <v>1093</v>
      </c>
      <c r="L2410" t="s">
        <v>893</v>
      </c>
      <c r="M2410" t="s">
        <v>893</v>
      </c>
      <c r="N2410" t="str">
        <f t="shared" si="37"/>
        <v>Outpatient Behavioral-H2AT-Counseling and Treatment</v>
      </c>
      <c r="O2410">
        <f>COUNTIF([1]BriansMasterCategoryDefinitionL!$F$2:$F$525,N2410)</f>
        <v>1</v>
      </c>
    </row>
    <row r="2411" spans="1:15" hidden="1" x14ac:dyDescent="0.25">
      <c r="A2411" s="1">
        <v>77</v>
      </c>
      <c r="B2411" t="s">
        <v>1070</v>
      </c>
      <c r="C2411" s="3" t="s">
        <v>1291</v>
      </c>
      <c r="D2411" s="3"/>
      <c r="E2411" s="1">
        <v>2469</v>
      </c>
      <c r="F2411" s="1">
        <v>6</v>
      </c>
      <c r="G2411" s="1">
        <v>19851</v>
      </c>
      <c r="H2411" s="1">
        <v>19851</v>
      </c>
      <c r="I2411" s="1">
        <v>15765</v>
      </c>
      <c r="J2411" s="1" t="s">
        <v>899</v>
      </c>
      <c r="K2411" t="s">
        <v>1094</v>
      </c>
      <c r="L2411" t="s">
        <v>893</v>
      </c>
      <c r="M2411" t="s">
        <v>893</v>
      </c>
      <c r="N2411" t="str">
        <f t="shared" si="37"/>
        <v>Outpatient Behavioral-H6DB-Counseling and Treatment</v>
      </c>
      <c r="O2411">
        <f>COUNTIF([1]BriansMasterCategoryDefinitionL!$F$2:$F$525,N2411)</f>
        <v>1</v>
      </c>
    </row>
    <row r="2412" spans="1:15" hidden="1" x14ac:dyDescent="0.25">
      <c r="A2412" s="1">
        <v>77</v>
      </c>
      <c r="B2412" t="s">
        <v>1070</v>
      </c>
      <c r="C2412" s="3" t="s">
        <v>1291</v>
      </c>
      <c r="D2412" s="3"/>
      <c r="E2412" s="1">
        <v>2469</v>
      </c>
      <c r="F2412" s="1">
        <v>6</v>
      </c>
      <c r="G2412" s="1">
        <v>19872</v>
      </c>
      <c r="H2412" s="1">
        <v>19872</v>
      </c>
      <c r="I2412" s="1">
        <v>15768</v>
      </c>
      <c r="J2412" s="1" t="s">
        <v>903</v>
      </c>
      <c r="K2412" t="s">
        <v>1095</v>
      </c>
      <c r="L2412" t="s">
        <v>893</v>
      </c>
      <c r="M2412" t="s">
        <v>893</v>
      </c>
      <c r="N2412" t="str">
        <f t="shared" si="37"/>
        <v>Outpatient Behavioral-H2ZT-Counseling and Treatment</v>
      </c>
      <c r="O2412">
        <f>COUNTIF([1]BriansMasterCategoryDefinitionL!$F$2:$F$525,N2412)</f>
        <v>1</v>
      </c>
    </row>
    <row r="2413" spans="1:15" hidden="1" x14ac:dyDescent="0.25">
      <c r="A2413" s="1">
        <v>77</v>
      </c>
      <c r="B2413" t="s">
        <v>1070</v>
      </c>
      <c r="C2413" s="3" t="s">
        <v>1291</v>
      </c>
      <c r="D2413" s="3"/>
      <c r="E2413" s="1">
        <v>2469</v>
      </c>
      <c r="F2413" s="1">
        <v>6</v>
      </c>
      <c r="G2413" s="1">
        <v>19962</v>
      </c>
      <c r="H2413" s="1">
        <v>19962</v>
      </c>
      <c r="I2413" s="1">
        <v>15784</v>
      </c>
      <c r="J2413" s="1" t="s">
        <v>920</v>
      </c>
      <c r="K2413" t="s">
        <v>1096</v>
      </c>
      <c r="L2413" t="s">
        <v>893</v>
      </c>
      <c r="M2413" t="s">
        <v>893</v>
      </c>
      <c r="N2413" t="str">
        <f t="shared" si="37"/>
        <v>Outpatient Behavioral-H11C-Counseling and Treatment</v>
      </c>
      <c r="O2413">
        <f>COUNTIF([1]BriansMasterCategoryDefinitionL!$F$2:$F$525,N2413)</f>
        <v>1</v>
      </c>
    </row>
    <row r="2414" spans="1:15" hidden="1" x14ac:dyDescent="0.25">
      <c r="A2414" s="1">
        <v>77</v>
      </c>
      <c r="B2414" t="s">
        <v>1070</v>
      </c>
      <c r="C2414" s="3" t="s">
        <v>1291</v>
      </c>
      <c r="D2414" s="3"/>
      <c r="E2414" s="1">
        <v>2469</v>
      </c>
      <c r="F2414" s="1">
        <v>6</v>
      </c>
      <c r="G2414" s="1">
        <v>23194</v>
      </c>
      <c r="H2414" s="1">
        <v>23194</v>
      </c>
      <c r="I2414" s="1">
        <v>14527</v>
      </c>
      <c r="J2414" s="1" t="s">
        <v>940</v>
      </c>
      <c r="K2414" t="s">
        <v>1104</v>
      </c>
      <c r="L2414" t="s">
        <v>1105</v>
      </c>
      <c r="M2414" t="s">
        <v>1106</v>
      </c>
      <c r="N2414" t="str">
        <f t="shared" si="37"/>
        <v>Outpatient Behavioral-SC4AN-SERVICES</v>
      </c>
      <c r="O2414">
        <f>COUNTIF([1]BriansMasterCategoryDefinitionL!$F$2:$F$525,N2414)</f>
        <v>0</v>
      </c>
    </row>
    <row r="2415" spans="1:15" hidden="1" x14ac:dyDescent="0.25">
      <c r="A2415" s="1">
        <v>77</v>
      </c>
      <c r="B2415" t="s">
        <v>1070</v>
      </c>
      <c r="C2415" s="3" t="s">
        <v>1291</v>
      </c>
      <c r="D2415" s="3"/>
      <c r="E2415" s="1">
        <v>2469</v>
      </c>
      <c r="F2415" s="1">
        <v>6</v>
      </c>
      <c r="G2415" s="1">
        <v>23206</v>
      </c>
      <c r="H2415" s="1">
        <v>23206</v>
      </c>
      <c r="I2415" s="1">
        <v>5885</v>
      </c>
      <c r="K2415" t="s">
        <v>1107</v>
      </c>
      <c r="L2415" t="s">
        <v>314</v>
      </c>
      <c r="M2415" t="s">
        <v>314</v>
      </c>
      <c r="N2415" t="str">
        <f t="shared" si="37"/>
        <v>Outpatient Behavioral--Overall Rating</v>
      </c>
      <c r="O2415">
        <f>COUNTIF([1]BriansMasterCategoryDefinitionL!$F$2:$F$525,N2415)</f>
        <v>0</v>
      </c>
    </row>
    <row r="2416" spans="1:15" hidden="1" x14ac:dyDescent="0.25">
      <c r="A2416" s="1">
        <v>77</v>
      </c>
      <c r="B2416" t="s">
        <v>1070</v>
      </c>
      <c r="C2416" s="3" t="s">
        <v>1291</v>
      </c>
      <c r="D2416" s="3"/>
      <c r="E2416" s="1">
        <v>2469</v>
      </c>
      <c r="F2416" s="1">
        <v>6</v>
      </c>
      <c r="G2416" s="1">
        <v>16259</v>
      </c>
      <c r="H2416" s="1">
        <v>16259</v>
      </c>
      <c r="I2416" s="1">
        <v>5886</v>
      </c>
      <c r="J2416" s="1" t="s">
        <v>252</v>
      </c>
      <c r="K2416" t="s">
        <v>923</v>
      </c>
      <c r="L2416" t="s">
        <v>314</v>
      </c>
      <c r="M2416" t="s">
        <v>314</v>
      </c>
      <c r="N2416" t="str">
        <f t="shared" si="37"/>
        <v>Outpatient Behavioral-H17-Overall Rating</v>
      </c>
      <c r="O2416">
        <f>COUNTIF([1]BriansMasterCategoryDefinitionL!$F$2:$F$525,N2416)</f>
        <v>0</v>
      </c>
    </row>
    <row r="2417" spans="1:15" hidden="1" x14ac:dyDescent="0.25">
      <c r="A2417" s="1">
        <v>77</v>
      </c>
      <c r="B2417" t="s">
        <v>1070</v>
      </c>
      <c r="C2417" s="3" t="s">
        <v>1291</v>
      </c>
      <c r="D2417" s="3"/>
      <c r="E2417" s="1">
        <v>2493</v>
      </c>
      <c r="F2417" s="1">
        <v>6</v>
      </c>
      <c r="G2417" s="1">
        <v>23187</v>
      </c>
      <c r="H2417" s="1">
        <v>23187</v>
      </c>
      <c r="I2417" s="1">
        <v>5864</v>
      </c>
      <c r="J2417" s="1" t="s">
        <v>184</v>
      </c>
      <c r="K2417" t="s">
        <v>1108</v>
      </c>
      <c r="L2417" t="s">
        <v>1105</v>
      </c>
      <c r="M2417" t="s">
        <v>1106</v>
      </c>
      <c r="N2417" t="str">
        <f t="shared" si="37"/>
        <v>Outpatient Behavioral-H2O-SERVICES</v>
      </c>
      <c r="O2417">
        <f>COUNTIF([1]BriansMasterCategoryDefinitionL!$F$2:$F$525,N2417)</f>
        <v>0</v>
      </c>
    </row>
    <row r="2418" spans="1:15" hidden="1" x14ac:dyDescent="0.25">
      <c r="A2418" s="1">
        <v>77</v>
      </c>
      <c r="B2418" t="s">
        <v>1070</v>
      </c>
      <c r="C2418" s="3" t="s">
        <v>1291</v>
      </c>
      <c r="D2418" s="3"/>
      <c r="E2418" s="1">
        <v>2493</v>
      </c>
      <c r="F2418" s="1">
        <v>6</v>
      </c>
      <c r="G2418" s="1">
        <v>23188</v>
      </c>
      <c r="H2418" s="1">
        <v>23188</v>
      </c>
      <c r="I2418" s="1">
        <v>5865</v>
      </c>
      <c r="J2418" s="1" t="s">
        <v>186</v>
      </c>
      <c r="K2418" t="s">
        <v>1109</v>
      </c>
      <c r="L2418" t="s">
        <v>1105</v>
      </c>
      <c r="M2418" t="s">
        <v>1106</v>
      </c>
      <c r="N2418" t="str">
        <f t="shared" si="37"/>
        <v>Outpatient Behavioral-H2J-SERVICES</v>
      </c>
      <c r="O2418">
        <f>COUNTIF([1]BriansMasterCategoryDefinitionL!$F$2:$F$525,N2418)</f>
        <v>0</v>
      </c>
    </row>
    <row r="2419" spans="1:15" hidden="1" x14ac:dyDescent="0.25">
      <c r="A2419" s="1">
        <v>77</v>
      </c>
      <c r="B2419" t="s">
        <v>1070</v>
      </c>
      <c r="C2419" s="3" t="s">
        <v>1291</v>
      </c>
      <c r="D2419" s="3"/>
      <c r="E2419" s="1">
        <v>2493</v>
      </c>
      <c r="F2419" s="1">
        <v>6</v>
      </c>
      <c r="G2419" s="1">
        <v>23189</v>
      </c>
      <c r="H2419" s="1">
        <v>15763</v>
      </c>
      <c r="I2419" s="1">
        <v>15763</v>
      </c>
      <c r="J2419" s="1" t="s">
        <v>895</v>
      </c>
      <c r="K2419" t="s">
        <v>1110</v>
      </c>
      <c r="L2419" t="s">
        <v>1105</v>
      </c>
      <c r="M2419" t="s">
        <v>1106</v>
      </c>
      <c r="N2419" t="str">
        <f t="shared" si="37"/>
        <v>Outpatient Behavioral-H2CR-SERVICES</v>
      </c>
      <c r="O2419">
        <f>COUNTIF([1]BriansMasterCategoryDefinitionL!$F$2:$F$525,N2419)</f>
        <v>0</v>
      </c>
    </row>
    <row r="2420" spans="1:15" hidden="1" x14ac:dyDescent="0.25">
      <c r="A2420" s="1">
        <v>77</v>
      </c>
      <c r="B2420" t="s">
        <v>1070</v>
      </c>
      <c r="C2420" s="3" t="s">
        <v>1291</v>
      </c>
      <c r="D2420" s="3"/>
      <c r="E2420" s="1">
        <v>2493</v>
      </c>
      <c r="F2420" s="1">
        <v>6</v>
      </c>
      <c r="G2420" s="1">
        <v>23190</v>
      </c>
      <c r="H2420" s="1">
        <v>15764</v>
      </c>
      <c r="I2420" s="1">
        <v>15764</v>
      </c>
      <c r="J2420" s="1" t="s">
        <v>897</v>
      </c>
      <c r="K2420" t="s">
        <v>1111</v>
      </c>
      <c r="L2420" t="s">
        <v>1105</v>
      </c>
      <c r="M2420" t="s">
        <v>1106</v>
      </c>
      <c r="N2420" t="str">
        <f t="shared" si="37"/>
        <v>Outpatient Behavioral-H2AT-SERVICES</v>
      </c>
      <c r="O2420">
        <f>COUNTIF([1]BriansMasterCategoryDefinitionL!$F$2:$F$525,N2420)</f>
        <v>0</v>
      </c>
    </row>
    <row r="2421" spans="1:15" hidden="1" x14ac:dyDescent="0.25">
      <c r="A2421" s="1">
        <v>77</v>
      </c>
      <c r="B2421" t="s">
        <v>1070</v>
      </c>
      <c r="C2421" s="3" t="s">
        <v>1291</v>
      </c>
      <c r="D2421" s="3"/>
      <c r="E2421" s="1">
        <v>2493</v>
      </c>
      <c r="F2421" s="1">
        <v>6</v>
      </c>
      <c r="G2421" s="1">
        <v>23191</v>
      </c>
      <c r="H2421" s="1">
        <v>15765</v>
      </c>
      <c r="I2421" s="1">
        <v>15765</v>
      </c>
      <c r="J2421" s="1" t="s">
        <v>899</v>
      </c>
      <c r="K2421" t="s">
        <v>1112</v>
      </c>
      <c r="L2421" t="s">
        <v>1105</v>
      </c>
      <c r="M2421" t="s">
        <v>1106</v>
      </c>
      <c r="N2421" t="str">
        <f t="shared" si="37"/>
        <v>Outpatient Behavioral-H6DB-SERVICES</v>
      </c>
      <c r="O2421">
        <f>COUNTIF([1]BriansMasterCategoryDefinitionL!$F$2:$F$525,N2421)</f>
        <v>0</v>
      </c>
    </row>
    <row r="2422" spans="1:15" hidden="1" x14ac:dyDescent="0.25">
      <c r="A2422" s="1">
        <v>77</v>
      </c>
      <c r="B2422" t="s">
        <v>1070</v>
      </c>
      <c r="C2422" s="3" t="s">
        <v>1291</v>
      </c>
      <c r="D2422" s="3"/>
      <c r="E2422" s="1">
        <v>2493</v>
      </c>
      <c r="F2422" s="1">
        <v>6</v>
      </c>
      <c r="G2422" s="1">
        <v>23193</v>
      </c>
      <c r="H2422" s="1">
        <v>23193</v>
      </c>
      <c r="I2422" s="1">
        <v>15784</v>
      </c>
      <c r="K2422" t="s">
        <v>1113</v>
      </c>
      <c r="L2422" t="s">
        <v>1105</v>
      </c>
      <c r="M2422" t="s">
        <v>1106</v>
      </c>
      <c r="N2422" t="str">
        <f t="shared" si="37"/>
        <v>Outpatient Behavioral--SERVICES</v>
      </c>
      <c r="O2422">
        <f>COUNTIF([1]BriansMasterCategoryDefinitionL!$F$2:$F$525,N2422)</f>
        <v>0</v>
      </c>
    </row>
    <row r="2423" spans="1:15" hidden="1" x14ac:dyDescent="0.25">
      <c r="A2423" s="1">
        <v>77</v>
      </c>
      <c r="B2423" t="s">
        <v>1070</v>
      </c>
      <c r="C2423" s="3" t="s">
        <v>1291</v>
      </c>
      <c r="D2423" s="3"/>
      <c r="E2423" s="1">
        <v>2493</v>
      </c>
      <c r="F2423" s="1">
        <v>6</v>
      </c>
      <c r="G2423" s="1">
        <v>23194</v>
      </c>
      <c r="H2423" s="1">
        <v>23194</v>
      </c>
      <c r="I2423" s="1">
        <v>14527</v>
      </c>
      <c r="J2423" s="1" t="s">
        <v>940</v>
      </c>
      <c r="K2423" t="s">
        <v>1104</v>
      </c>
      <c r="L2423" t="s">
        <v>1105</v>
      </c>
      <c r="M2423" t="s">
        <v>1106</v>
      </c>
      <c r="N2423" t="str">
        <f t="shared" si="37"/>
        <v>Outpatient Behavioral-SC4AN-SERVICES</v>
      </c>
      <c r="O2423">
        <f>COUNTIF([1]BriansMasterCategoryDefinitionL!$F$2:$F$525,N2423)</f>
        <v>0</v>
      </c>
    </row>
    <row r="2424" spans="1:15" hidden="1" x14ac:dyDescent="0.25">
      <c r="A2424" s="1">
        <v>77</v>
      </c>
      <c r="B2424" t="s">
        <v>1070</v>
      </c>
      <c r="C2424" s="3" t="s">
        <v>1291</v>
      </c>
      <c r="D2424" s="3"/>
      <c r="E2424" s="1">
        <v>2493</v>
      </c>
      <c r="F2424" s="1">
        <v>6</v>
      </c>
      <c r="G2424" s="1">
        <v>23195</v>
      </c>
      <c r="H2424" s="1">
        <v>23195</v>
      </c>
      <c r="I2424" s="1">
        <v>15933</v>
      </c>
      <c r="J2424" s="1" t="s">
        <v>901</v>
      </c>
      <c r="K2424" t="s">
        <v>1097</v>
      </c>
      <c r="L2424" t="s">
        <v>1105</v>
      </c>
      <c r="M2424" t="s">
        <v>1106</v>
      </c>
      <c r="N2424" t="str">
        <f t="shared" si="37"/>
        <v>Outpatient Behavioral-Y4AN-SERVICES</v>
      </c>
      <c r="O2424">
        <f>COUNTIF([1]BriansMasterCategoryDefinitionL!$F$2:$F$525,N2424)</f>
        <v>0</v>
      </c>
    </row>
    <row r="2425" spans="1:15" hidden="1" x14ac:dyDescent="0.25">
      <c r="A2425" s="1">
        <v>77</v>
      </c>
      <c r="B2425" t="s">
        <v>1070</v>
      </c>
      <c r="C2425" s="3" t="s">
        <v>1291</v>
      </c>
      <c r="D2425" s="3"/>
      <c r="E2425" s="1">
        <v>2493</v>
      </c>
      <c r="F2425" s="1">
        <v>6</v>
      </c>
      <c r="G2425" s="1">
        <v>23196</v>
      </c>
      <c r="H2425" s="1">
        <v>23196</v>
      </c>
      <c r="I2425" s="1">
        <v>15768</v>
      </c>
      <c r="J2425" s="1" t="s">
        <v>903</v>
      </c>
      <c r="K2425" t="s">
        <v>1114</v>
      </c>
      <c r="L2425" t="s">
        <v>1105</v>
      </c>
      <c r="M2425" t="s">
        <v>1106</v>
      </c>
      <c r="N2425" t="str">
        <f t="shared" si="37"/>
        <v>Outpatient Behavioral-H2ZT-SERVICES</v>
      </c>
      <c r="O2425">
        <f>COUNTIF([1]BriansMasterCategoryDefinitionL!$F$2:$F$525,N2425)</f>
        <v>0</v>
      </c>
    </row>
    <row r="2426" spans="1:15" hidden="1" x14ac:dyDescent="0.25">
      <c r="A2426" s="1">
        <v>77</v>
      </c>
      <c r="B2426" t="s">
        <v>1070</v>
      </c>
      <c r="C2426" s="3" t="s">
        <v>1291</v>
      </c>
      <c r="D2426" s="3"/>
      <c r="E2426" s="1">
        <v>2493</v>
      </c>
      <c r="F2426" s="1">
        <v>6</v>
      </c>
      <c r="G2426" s="1">
        <v>23197</v>
      </c>
      <c r="H2426" s="1">
        <v>23197</v>
      </c>
      <c r="I2426" s="1">
        <v>15934</v>
      </c>
      <c r="J2426" s="1" t="s">
        <v>905</v>
      </c>
      <c r="K2426" t="s">
        <v>1115</v>
      </c>
      <c r="L2426" t="s">
        <v>1105</v>
      </c>
      <c r="M2426" t="s">
        <v>1106</v>
      </c>
      <c r="N2426" t="str">
        <f t="shared" si="37"/>
        <v>Outpatient Behavioral-Y4NC-SERVICES</v>
      </c>
      <c r="O2426">
        <f>COUNTIF([1]BriansMasterCategoryDefinitionL!$F$2:$F$525,N2426)</f>
        <v>0</v>
      </c>
    </row>
    <row r="2427" spans="1:15" hidden="1" x14ac:dyDescent="0.25">
      <c r="A2427" s="1">
        <v>77</v>
      </c>
      <c r="B2427" t="s">
        <v>1070</v>
      </c>
      <c r="C2427" s="3" t="s">
        <v>1291</v>
      </c>
      <c r="D2427" s="3"/>
      <c r="E2427" s="1">
        <v>2493</v>
      </c>
      <c r="F2427" s="1">
        <v>6</v>
      </c>
      <c r="G2427" s="1">
        <v>23198</v>
      </c>
      <c r="H2427" s="1">
        <v>23198</v>
      </c>
      <c r="I2427" s="1">
        <v>15935</v>
      </c>
      <c r="J2427" s="1" t="s">
        <v>907</v>
      </c>
      <c r="K2427" t="s">
        <v>1089</v>
      </c>
      <c r="L2427" t="s">
        <v>1105</v>
      </c>
      <c r="M2427" t="s">
        <v>1106</v>
      </c>
      <c r="N2427" t="str">
        <f t="shared" si="37"/>
        <v>Outpatient Behavioral-Y11A-SERVICES</v>
      </c>
      <c r="O2427">
        <f>COUNTIF([1]BriansMasterCategoryDefinitionL!$F$2:$F$525,N2427)</f>
        <v>0</v>
      </c>
    </row>
    <row r="2428" spans="1:15" hidden="1" x14ac:dyDescent="0.25">
      <c r="A2428" s="1">
        <v>77</v>
      </c>
      <c r="B2428" t="s">
        <v>1070</v>
      </c>
      <c r="C2428" s="3" t="s">
        <v>1291</v>
      </c>
      <c r="D2428" s="3"/>
      <c r="E2428" s="1">
        <v>2493</v>
      </c>
      <c r="F2428" s="1">
        <v>6</v>
      </c>
      <c r="G2428" s="1">
        <v>23199</v>
      </c>
      <c r="H2428" s="1">
        <v>23199</v>
      </c>
      <c r="I2428" s="1">
        <v>15936</v>
      </c>
      <c r="J2428" s="1" t="s">
        <v>909</v>
      </c>
      <c r="K2428" t="s">
        <v>1116</v>
      </c>
      <c r="L2428" t="s">
        <v>1105</v>
      </c>
      <c r="M2428" t="s">
        <v>1106</v>
      </c>
      <c r="N2428" t="str">
        <f t="shared" si="37"/>
        <v>Outpatient Behavioral-Y11B-SERVICES</v>
      </c>
      <c r="O2428">
        <f>COUNTIF([1]BriansMasterCategoryDefinitionL!$F$2:$F$525,N2428)</f>
        <v>0</v>
      </c>
    </row>
    <row r="2429" spans="1:15" hidden="1" x14ac:dyDescent="0.25">
      <c r="A2429" s="1">
        <v>77</v>
      </c>
      <c r="B2429" t="s">
        <v>1070</v>
      </c>
      <c r="C2429" s="3" t="s">
        <v>1291</v>
      </c>
      <c r="D2429" s="3"/>
      <c r="E2429" s="1">
        <v>2493</v>
      </c>
      <c r="F2429" s="1">
        <v>6</v>
      </c>
      <c r="G2429" s="1">
        <v>23200</v>
      </c>
      <c r="H2429" s="1">
        <v>23200</v>
      </c>
      <c r="I2429" s="1">
        <v>15937</v>
      </c>
      <c r="J2429" s="1" t="s">
        <v>911</v>
      </c>
      <c r="K2429" t="s">
        <v>1101</v>
      </c>
      <c r="L2429" t="s">
        <v>1105</v>
      </c>
      <c r="M2429" t="s">
        <v>1106</v>
      </c>
      <c r="N2429" t="str">
        <f t="shared" si="37"/>
        <v>Outpatient Behavioral-Y11C-SERVICES</v>
      </c>
      <c r="O2429">
        <f>COUNTIF([1]BriansMasterCategoryDefinitionL!$F$2:$F$525,N2429)</f>
        <v>0</v>
      </c>
    </row>
    <row r="2430" spans="1:15" hidden="1" x14ac:dyDescent="0.25">
      <c r="A2430" s="1">
        <v>77</v>
      </c>
      <c r="B2430" t="s">
        <v>1070</v>
      </c>
      <c r="C2430" s="3" t="s">
        <v>1291</v>
      </c>
      <c r="D2430" s="3"/>
      <c r="E2430" s="1">
        <v>2493</v>
      </c>
      <c r="F2430" s="1">
        <v>6</v>
      </c>
      <c r="G2430" s="1">
        <v>23201</v>
      </c>
      <c r="H2430" s="1">
        <v>23201</v>
      </c>
      <c r="I2430" s="1">
        <v>15938</v>
      </c>
      <c r="J2430" s="1" t="s">
        <v>206</v>
      </c>
      <c r="K2430" t="s">
        <v>1100</v>
      </c>
      <c r="L2430" t="s">
        <v>1105</v>
      </c>
      <c r="M2430" t="s">
        <v>1106</v>
      </c>
      <c r="N2430" t="str">
        <f t="shared" si="37"/>
        <v>Outpatient Behavioral-Y11D-SERVICES</v>
      </c>
      <c r="O2430">
        <f>COUNTIF([1]BriansMasterCategoryDefinitionL!$F$2:$F$525,N2430)</f>
        <v>0</v>
      </c>
    </row>
    <row r="2431" spans="1:15" hidden="1" x14ac:dyDescent="0.25">
      <c r="A2431" s="1">
        <v>77</v>
      </c>
      <c r="B2431" t="s">
        <v>1070</v>
      </c>
      <c r="C2431" s="3" t="s">
        <v>1291</v>
      </c>
      <c r="D2431" s="3"/>
      <c r="E2431" s="1">
        <v>2493</v>
      </c>
      <c r="F2431" s="1">
        <v>6</v>
      </c>
      <c r="G2431" s="1">
        <v>23202</v>
      </c>
      <c r="H2431" s="1">
        <v>23202</v>
      </c>
      <c r="I2431" s="1">
        <v>14535</v>
      </c>
      <c r="J2431" s="1" t="s">
        <v>914</v>
      </c>
      <c r="K2431" t="s">
        <v>1102</v>
      </c>
      <c r="L2431" t="s">
        <v>1105</v>
      </c>
      <c r="M2431" t="s">
        <v>1106</v>
      </c>
      <c r="N2431" t="str">
        <f t="shared" si="37"/>
        <v>Outpatient Behavioral-Y11M-SERVICES</v>
      </c>
      <c r="O2431">
        <f>COUNTIF([1]BriansMasterCategoryDefinitionL!$F$2:$F$525,N2431)</f>
        <v>0</v>
      </c>
    </row>
    <row r="2432" spans="1:15" hidden="1" x14ac:dyDescent="0.25">
      <c r="A2432" s="1">
        <v>77</v>
      </c>
      <c r="B2432" t="s">
        <v>1070</v>
      </c>
      <c r="C2432" s="3" t="s">
        <v>1291</v>
      </c>
      <c r="D2432" s="3"/>
      <c r="E2432" s="1">
        <v>2493</v>
      </c>
      <c r="F2432" s="1">
        <v>6</v>
      </c>
      <c r="G2432" s="1">
        <v>23204</v>
      </c>
      <c r="H2432" s="1">
        <v>23204</v>
      </c>
      <c r="I2432" s="1">
        <v>14538</v>
      </c>
      <c r="K2432" t="s">
        <v>1117</v>
      </c>
      <c r="L2432" t="s">
        <v>1105</v>
      </c>
      <c r="M2432" t="s">
        <v>1106</v>
      </c>
      <c r="N2432" t="str">
        <f t="shared" si="37"/>
        <v>Outpatient Behavioral--SERVICES</v>
      </c>
      <c r="O2432">
        <f>COUNTIF([1]BriansMasterCategoryDefinitionL!$F$2:$F$525,N2432)</f>
        <v>0</v>
      </c>
    </row>
    <row r="2433" spans="1:15" hidden="1" x14ac:dyDescent="0.25">
      <c r="A2433" s="1">
        <v>77</v>
      </c>
      <c r="B2433" t="s">
        <v>1070</v>
      </c>
      <c r="C2433" s="3" t="s">
        <v>1291</v>
      </c>
      <c r="D2433" s="3"/>
      <c r="E2433" s="1">
        <v>2493</v>
      </c>
      <c r="F2433" s="1">
        <v>6</v>
      </c>
      <c r="G2433" s="1">
        <v>23205</v>
      </c>
      <c r="H2433" s="1">
        <v>23205</v>
      </c>
      <c r="I2433" s="1">
        <v>14539</v>
      </c>
      <c r="J2433" s="1" t="s">
        <v>918</v>
      </c>
      <c r="K2433" t="s">
        <v>1103</v>
      </c>
      <c r="L2433" t="s">
        <v>1105</v>
      </c>
      <c r="M2433" t="s">
        <v>1106</v>
      </c>
      <c r="N2433" t="str">
        <f t="shared" si="37"/>
        <v>Outpatient Behavioral-Y11R-SERVICES</v>
      </c>
      <c r="O2433">
        <f>COUNTIF([1]BriansMasterCategoryDefinitionL!$F$2:$F$525,N2433)</f>
        <v>0</v>
      </c>
    </row>
    <row r="2434" spans="1:15" hidden="1" x14ac:dyDescent="0.25">
      <c r="A2434" s="1">
        <v>77</v>
      </c>
      <c r="B2434" t="s">
        <v>1070</v>
      </c>
      <c r="C2434" s="3" t="s">
        <v>1291</v>
      </c>
      <c r="D2434" s="3"/>
      <c r="E2434" s="1">
        <v>2493</v>
      </c>
      <c r="F2434" s="1">
        <v>6</v>
      </c>
      <c r="G2434" s="1">
        <v>23441</v>
      </c>
      <c r="H2434" s="1">
        <v>23441</v>
      </c>
      <c r="I2434" s="1">
        <v>15939</v>
      </c>
      <c r="J2434" s="1" t="s">
        <v>916</v>
      </c>
      <c r="K2434" t="s">
        <v>1118</v>
      </c>
      <c r="L2434" t="s">
        <v>1105</v>
      </c>
      <c r="M2434" t="s">
        <v>1106</v>
      </c>
      <c r="N2434" t="str">
        <f t="shared" si="37"/>
        <v>Outpatient Behavioral-Y4BN-SERVICES</v>
      </c>
      <c r="O2434">
        <f>COUNTIF([1]BriansMasterCategoryDefinitionL!$F$2:$F$525,N2434)</f>
        <v>0</v>
      </c>
    </row>
    <row r="2435" spans="1:15" hidden="1" x14ac:dyDescent="0.25">
      <c r="A2435" s="1">
        <v>77</v>
      </c>
      <c r="B2435" t="s">
        <v>1070</v>
      </c>
      <c r="C2435" s="3" t="s">
        <v>1291</v>
      </c>
      <c r="D2435" s="3"/>
      <c r="E2435" s="1">
        <v>2493</v>
      </c>
      <c r="F2435" s="1">
        <v>6</v>
      </c>
      <c r="G2435" s="1">
        <v>23206</v>
      </c>
      <c r="H2435" s="1">
        <v>23206</v>
      </c>
      <c r="I2435" s="1">
        <v>5885</v>
      </c>
      <c r="K2435" t="s">
        <v>1107</v>
      </c>
      <c r="L2435" t="s">
        <v>314</v>
      </c>
      <c r="M2435" t="s">
        <v>314</v>
      </c>
      <c r="N2435" t="str">
        <f t="shared" ref="N2435:N2498" si="38">CONCATENATE(C2435,"-",J2435,"-",M2435)</f>
        <v>Outpatient Behavioral--Overall Rating</v>
      </c>
      <c r="O2435">
        <f>COUNTIF([1]BriansMasterCategoryDefinitionL!$F$2:$F$525,N2435)</f>
        <v>0</v>
      </c>
    </row>
    <row r="2436" spans="1:15" hidden="1" x14ac:dyDescent="0.25">
      <c r="A2436" s="1">
        <v>77</v>
      </c>
      <c r="B2436" t="s">
        <v>1070</v>
      </c>
      <c r="C2436" s="3" t="s">
        <v>1291</v>
      </c>
      <c r="D2436" s="3"/>
      <c r="E2436" s="1">
        <v>2493</v>
      </c>
      <c r="F2436" s="1">
        <v>6</v>
      </c>
      <c r="G2436" s="1">
        <v>16259</v>
      </c>
      <c r="H2436" s="1">
        <v>16259</v>
      </c>
      <c r="I2436" s="1">
        <v>5886</v>
      </c>
      <c r="J2436" s="1" t="s">
        <v>252</v>
      </c>
      <c r="K2436" t="s">
        <v>923</v>
      </c>
      <c r="L2436" t="s">
        <v>314</v>
      </c>
      <c r="M2436" t="s">
        <v>314</v>
      </c>
      <c r="N2436" t="str">
        <f t="shared" si="38"/>
        <v>Outpatient Behavioral-H17-Overall Rating</v>
      </c>
      <c r="O2436">
        <f>COUNTIF([1]BriansMasterCategoryDefinitionL!$F$2:$F$525,N2436)</f>
        <v>0</v>
      </c>
    </row>
    <row r="2437" spans="1:15" hidden="1" x14ac:dyDescent="0.25">
      <c r="A2437" s="1">
        <v>77</v>
      </c>
      <c r="B2437" t="s">
        <v>1070</v>
      </c>
      <c r="C2437" s="3" t="s">
        <v>1291</v>
      </c>
      <c r="D2437" s="3"/>
      <c r="E2437" s="1">
        <v>1494</v>
      </c>
      <c r="F2437" s="1">
        <v>3</v>
      </c>
      <c r="G2437" s="1">
        <v>14528</v>
      </c>
      <c r="H2437" s="1">
        <v>14528</v>
      </c>
      <c r="I2437" s="1">
        <v>15933</v>
      </c>
      <c r="J2437" s="1" t="s">
        <v>901</v>
      </c>
      <c r="K2437" t="s">
        <v>1097</v>
      </c>
      <c r="L2437" t="s">
        <v>893</v>
      </c>
      <c r="M2437" t="s">
        <v>893</v>
      </c>
      <c r="N2437" t="str">
        <f t="shared" si="38"/>
        <v>Outpatient Behavioral-Y4AN-Counseling and Treatment</v>
      </c>
      <c r="O2437">
        <f>COUNTIF([1]BriansMasterCategoryDefinitionL!$F$2:$F$525,N2437)</f>
        <v>1</v>
      </c>
    </row>
    <row r="2438" spans="1:15" hidden="1" x14ac:dyDescent="0.25">
      <c r="A2438" s="1">
        <v>77</v>
      </c>
      <c r="B2438" t="s">
        <v>1070</v>
      </c>
      <c r="C2438" s="3" t="s">
        <v>1291</v>
      </c>
      <c r="D2438" s="3"/>
      <c r="E2438" s="1">
        <v>1494</v>
      </c>
      <c r="F2438" s="1">
        <v>3</v>
      </c>
      <c r="G2438" s="1">
        <v>14530</v>
      </c>
      <c r="H2438" s="1">
        <v>14530</v>
      </c>
      <c r="I2438" s="1">
        <v>15934</v>
      </c>
      <c r="J2438" s="1" t="s">
        <v>905</v>
      </c>
      <c r="K2438" t="s">
        <v>1098</v>
      </c>
      <c r="L2438" t="s">
        <v>893</v>
      </c>
      <c r="M2438" t="s">
        <v>893</v>
      </c>
      <c r="N2438" t="str">
        <f t="shared" si="38"/>
        <v>Outpatient Behavioral-Y4NC-Counseling and Treatment</v>
      </c>
      <c r="O2438">
        <f>COUNTIF([1]BriansMasterCategoryDefinitionL!$F$2:$F$525,N2438)</f>
        <v>1</v>
      </c>
    </row>
    <row r="2439" spans="1:15" hidden="1" x14ac:dyDescent="0.25">
      <c r="A2439" s="1">
        <v>77</v>
      </c>
      <c r="B2439" t="s">
        <v>1070</v>
      </c>
      <c r="C2439" s="3" t="s">
        <v>1291</v>
      </c>
      <c r="D2439" s="3"/>
      <c r="E2439" s="1">
        <v>1494</v>
      </c>
      <c r="F2439" s="1">
        <v>3</v>
      </c>
      <c r="G2439" s="1">
        <v>14531</v>
      </c>
      <c r="H2439" s="1">
        <v>14531</v>
      </c>
      <c r="I2439" s="1">
        <v>15935</v>
      </c>
      <c r="J2439" s="1" t="s">
        <v>907</v>
      </c>
      <c r="K2439" t="s">
        <v>1089</v>
      </c>
      <c r="L2439" t="s">
        <v>893</v>
      </c>
      <c r="M2439" t="s">
        <v>893</v>
      </c>
      <c r="N2439" t="str">
        <f t="shared" si="38"/>
        <v>Outpatient Behavioral-Y11A-Counseling and Treatment</v>
      </c>
      <c r="O2439">
        <f>COUNTIF([1]BriansMasterCategoryDefinitionL!$F$2:$F$525,N2439)</f>
        <v>1</v>
      </c>
    </row>
    <row r="2440" spans="1:15" hidden="1" x14ac:dyDescent="0.25">
      <c r="A2440" s="1">
        <v>77</v>
      </c>
      <c r="B2440" t="s">
        <v>1070</v>
      </c>
      <c r="C2440" s="3" t="s">
        <v>1291</v>
      </c>
      <c r="D2440" s="3"/>
      <c r="E2440" s="1">
        <v>1494</v>
      </c>
      <c r="F2440" s="1">
        <v>3</v>
      </c>
      <c r="G2440" s="1">
        <v>14532</v>
      </c>
      <c r="H2440" s="1">
        <v>14532</v>
      </c>
      <c r="I2440" s="1">
        <v>15936</v>
      </c>
      <c r="J2440" s="1" t="s">
        <v>909</v>
      </c>
      <c r="K2440" t="s">
        <v>1099</v>
      </c>
      <c r="L2440" t="s">
        <v>893</v>
      </c>
      <c r="M2440" t="s">
        <v>893</v>
      </c>
      <c r="N2440" t="str">
        <f t="shared" si="38"/>
        <v>Outpatient Behavioral-Y11B-Counseling and Treatment</v>
      </c>
      <c r="O2440">
        <f>COUNTIF([1]BriansMasterCategoryDefinitionL!$F$2:$F$525,N2440)</f>
        <v>1</v>
      </c>
    </row>
    <row r="2441" spans="1:15" hidden="1" x14ac:dyDescent="0.25">
      <c r="A2441" s="1">
        <v>77</v>
      </c>
      <c r="B2441" t="s">
        <v>1070</v>
      </c>
      <c r="C2441" s="3" t="s">
        <v>1291</v>
      </c>
      <c r="D2441" s="3"/>
      <c r="E2441" s="1">
        <v>1494</v>
      </c>
      <c r="F2441" s="1">
        <v>3</v>
      </c>
      <c r="G2441" s="1">
        <v>14533</v>
      </c>
      <c r="H2441" s="1">
        <v>14533</v>
      </c>
      <c r="I2441" s="1">
        <v>15937</v>
      </c>
      <c r="J2441" s="1" t="s">
        <v>911</v>
      </c>
      <c r="K2441" t="s">
        <v>1101</v>
      </c>
      <c r="L2441" t="s">
        <v>893</v>
      </c>
      <c r="M2441" t="s">
        <v>893</v>
      </c>
      <c r="N2441" t="str">
        <f t="shared" si="38"/>
        <v>Outpatient Behavioral-Y11C-Counseling and Treatment</v>
      </c>
      <c r="O2441">
        <f>COUNTIF([1]BriansMasterCategoryDefinitionL!$F$2:$F$525,N2441)</f>
        <v>1</v>
      </c>
    </row>
    <row r="2442" spans="1:15" hidden="1" x14ac:dyDescent="0.25">
      <c r="A2442" s="1">
        <v>77</v>
      </c>
      <c r="B2442" t="s">
        <v>1070</v>
      </c>
      <c r="C2442" s="3" t="s">
        <v>1291</v>
      </c>
      <c r="D2442" s="3"/>
      <c r="E2442" s="1">
        <v>1494</v>
      </c>
      <c r="F2442" s="1">
        <v>3</v>
      </c>
      <c r="G2442" s="1">
        <v>14534</v>
      </c>
      <c r="H2442" s="1">
        <v>14534</v>
      </c>
      <c r="I2442" s="1">
        <v>15938</v>
      </c>
      <c r="J2442" s="1" t="s">
        <v>206</v>
      </c>
      <c r="K2442" t="s">
        <v>1100</v>
      </c>
      <c r="L2442" t="s">
        <v>893</v>
      </c>
      <c r="M2442" t="s">
        <v>893</v>
      </c>
      <c r="N2442" t="str">
        <f t="shared" si="38"/>
        <v>Outpatient Behavioral-Y11D-Counseling and Treatment</v>
      </c>
      <c r="O2442">
        <f>COUNTIF([1]BriansMasterCategoryDefinitionL!$F$2:$F$525,N2442)</f>
        <v>1</v>
      </c>
    </row>
    <row r="2443" spans="1:15" hidden="1" x14ac:dyDescent="0.25">
      <c r="A2443" s="1">
        <v>77</v>
      </c>
      <c r="B2443" t="s">
        <v>1070</v>
      </c>
      <c r="C2443" s="3" t="s">
        <v>1291</v>
      </c>
      <c r="D2443" s="3"/>
      <c r="E2443" s="1">
        <v>1494</v>
      </c>
      <c r="F2443" s="1">
        <v>3</v>
      </c>
      <c r="G2443" s="1">
        <v>14535</v>
      </c>
      <c r="H2443" s="1">
        <v>14535</v>
      </c>
      <c r="I2443" s="1">
        <v>14535</v>
      </c>
      <c r="J2443" s="1" t="s">
        <v>914</v>
      </c>
      <c r="K2443" t="s">
        <v>1102</v>
      </c>
      <c r="L2443" t="s">
        <v>893</v>
      </c>
      <c r="M2443" t="s">
        <v>893</v>
      </c>
      <c r="N2443" t="str">
        <f t="shared" si="38"/>
        <v>Outpatient Behavioral-Y11M-Counseling and Treatment</v>
      </c>
      <c r="O2443">
        <f>COUNTIF([1]BriansMasterCategoryDefinitionL!$F$2:$F$525,N2443)</f>
        <v>1</v>
      </c>
    </row>
    <row r="2444" spans="1:15" hidden="1" x14ac:dyDescent="0.25">
      <c r="A2444" s="1">
        <v>77</v>
      </c>
      <c r="B2444" t="s">
        <v>1070</v>
      </c>
      <c r="C2444" s="3" t="s">
        <v>1291</v>
      </c>
      <c r="D2444" s="3"/>
      <c r="E2444" s="1">
        <v>1494</v>
      </c>
      <c r="F2444" s="1">
        <v>3</v>
      </c>
      <c r="G2444" s="1">
        <v>14537</v>
      </c>
      <c r="H2444" s="1">
        <v>14537</v>
      </c>
      <c r="I2444" s="1">
        <v>15939</v>
      </c>
      <c r="J2444" s="1" t="s">
        <v>916</v>
      </c>
      <c r="K2444" t="s">
        <v>1119</v>
      </c>
      <c r="L2444" t="s">
        <v>893</v>
      </c>
      <c r="M2444" t="s">
        <v>893</v>
      </c>
      <c r="N2444" t="str">
        <f t="shared" si="38"/>
        <v>Outpatient Behavioral-Y4BN-Counseling and Treatment</v>
      </c>
      <c r="O2444">
        <f>COUNTIF([1]BriansMasterCategoryDefinitionL!$F$2:$F$525,N2444)</f>
        <v>1</v>
      </c>
    </row>
    <row r="2445" spans="1:15" hidden="1" x14ac:dyDescent="0.25">
      <c r="A2445" s="1">
        <v>77</v>
      </c>
      <c r="B2445" t="s">
        <v>1070</v>
      </c>
      <c r="C2445" s="3" t="s">
        <v>1291</v>
      </c>
      <c r="D2445" s="3"/>
      <c r="E2445" s="1">
        <v>1494</v>
      </c>
      <c r="F2445" s="1">
        <v>3</v>
      </c>
      <c r="G2445" s="1">
        <v>14539</v>
      </c>
      <c r="H2445" s="1">
        <v>14539</v>
      </c>
      <c r="I2445" s="1">
        <v>14539</v>
      </c>
      <c r="J2445" s="1" t="s">
        <v>918</v>
      </c>
      <c r="K2445" t="s">
        <v>1103</v>
      </c>
      <c r="L2445" t="s">
        <v>893</v>
      </c>
      <c r="M2445" t="s">
        <v>893</v>
      </c>
      <c r="N2445" t="str">
        <f t="shared" si="38"/>
        <v>Outpatient Behavioral-Y11R-Counseling and Treatment</v>
      </c>
      <c r="O2445">
        <f>COUNTIF([1]BriansMasterCategoryDefinitionL!$F$2:$F$525,N2445)</f>
        <v>1</v>
      </c>
    </row>
    <row r="2446" spans="1:15" hidden="1" x14ac:dyDescent="0.25">
      <c r="A2446" s="1">
        <v>77</v>
      </c>
      <c r="B2446" t="s">
        <v>1070</v>
      </c>
      <c r="C2446" s="3" t="s">
        <v>1291</v>
      </c>
      <c r="D2446" s="3"/>
      <c r="E2446" s="1">
        <v>1494</v>
      </c>
      <c r="F2446" s="1">
        <v>3</v>
      </c>
      <c r="G2446" s="1">
        <v>16252</v>
      </c>
      <c r="H2446" s="1">
        <v>16252</v>
      </c>
      <c r="I2446" s="1">
        <v>5864</v>
      </c>
      <c r="J2446" s="1" t="s">
        <v>184</v>
      </c>
      <c r="K2446" t="s">
        <v>1090</v>
      </c>
      <c r="L2446" t="s">
        <v>893</v>
      </c>
      <c r="M2446" t="s">
        <v>893</v>
      </c>
      <c r="N2446" t="str">
        <f t="shared" si="38"/>
        <v>Outpatient Behavioral-H2O-Counseling and Treatment</v>
      </c>
      <c r="O2446">
        <f>COUNTIF([1]BriansMasterCategoryDefinitionL!$F$2:$F$525,N2446)</f>
        <v>1</v>
      </c>
    </row>
    <row r="2447" spans="1:15" hidden="1" x14ac:dyDescent="0.25">
      <c r="A2447" s="1">
        <v>77</v>
      </c>
      <c r="B2447" t="s">
        <v>1070</v>
      </c>
      <c r="C2447" s="3" t="s">
        <v>1291</v>
      </c>
      <c r="D2447" s="3"/>
      <c r="E2447" s="1">
        <v>1494</v>
      </c>
      <c r="F2447" s="1">
        <v>3</v>
      </c>
      <c r="G2447" s="1">
        <v>16253</v>
      </c>
      <c r="H2447" s="1">
        <v>16253</v>
      </c>
      <c r="I2447" s="1">
        <v>5865</v>
      </c>
      <c r="J2447" s="1" t="s">
        <v>186</v>
      </c>
      <c r="K2447" t="s">
        <v>1091</v>
      </c>
      <c r="L2447" t="s">
        <v>893</v>
      </c>
      <c r="M2447" t="s">
        <v>893</v>
      </c>
      <c r="N2447" t="str">
        <f t="shared" si="38"/>
        <v>Outpatient Behavioral-H2J-Counseling and Treatment</v>
      </c>
      <c r="O2447">
        <f>COUNTIF([1]BriansMasterCategoryDefinitionL!$F$2:$F$525,N2447)</f>
        <v>1</v>
      </c>
    </row>
    <row r="2448" spans="1:15" hidden="1" x14ac:dyDescent="0.25">
      <c r="A2448" s="1">
        <v>77</v>
      </c>
      <c r="B2448" t="s">
        <v>1070</v>
      </c>
      <c r="C2448" s="3" t="s">
        <v>1291</v>
      </c>
      <c r="D2448" s="3"/>
      <c r="E2448" s="1">
        <v>1494</v>
      </c>
      <c r="F2448" s="1">
        <v>3</v>
      </c>
      <c r="G2448" s="1">
        <v>16254</v>
      </c>
      <c r="H2448" s="1">
        <v>15763</v>
      </c>
      <c r="I2448" s="1">
        <v>15763</v>
      </c>
      <c r="J2448" s="1" t="s">
        <v>895</v>
      </c>
      <c r="K2448" t="s">
        <v>1092</v>
      </c>
      <c r="L2448" t="s">
        <v>893</v>
      </c>
      <c r="M2448" t="s">
        <v>893</v>
      </c>
      <c r="N2448" t="str">
        <f t="shared" si="38"/>
        <v>Outpatient Behavioral-H2CR-Counseling and Treatment</v>
      </c>
      <c r="O2448">
        <f>COUNTIF([1]BriansMasterCategoryDefinitionL!$F$2:$F$525,N2448)</f>
        <v>1</v>
      </c>
    </row>
    <row r="2449" spans="1:15" hidden="1" x14ac:dyDescent="0.25">
      <c r="A2449" s="1">
        <v>77</v>
      </c>
      <c r="B2449" t="s">
        <v>1070</v>
      </c>
      <c r="C2449" s="3" t="s">
        <v>1291</v>
      </c>
      <c r="D2449" s="3"/>
      <c r="E2449" s="1">
        <v>1494</v>
      </c>
      <c r="F2449" s="1">
        <v>3</v>
      </c>
      <c r="G2449" s="1">
        <v>16255</v>
      </c>
      <c r="H2449" s="1">
        <v>15764</v>
      </c>
      <c r="I2449" s="1">
        <v>15764</v>
      </c>
      <c r="J2449" s="1" t="s">
        <v>897</v>
      </c>
      <c r="K2449" t="s">
        <v>1093</v>
      </c>
      <c r="L2449" t="s">
        <v>893</v>
      </c>
      <c r="M2449" t="s">
        <v>893</v>
      </c>
      <c r="N2449" t="str">
        <f t="shared" si="38"/>
        <v>Outpatient Behavioral-H2AT-Counseling and Treatment</v>
      </c>
      <c r="O2449">
        <f>COUNTIF([1]BriansMasterCategoryDefinitionL!$F$2:$F$525,N2449)</f>
        <v>1</v>
      </c>
    </row>
    <row r="2450" spans="1:15" hidden="1" x14ac:dyDescent="0.25">
      <c r="A2450" s="1">
        <v>77</v>
      </c>
      <c r="B2450" t="s">
        <v>1070</v>
      </c>
      <c r="C2450" s="3" t="s">
        <v>1291</v>
      </c>
      <c r="D2450" s="3"/>
      <c r="E2450" s="1">
        <v>1494</v>
      </c>
      <c r="F2450" s="1">
        <v>3</v>
      </c>
      <c r="G2450" s="1">
        <v>16256</v>
      </c>
      <c r="H2450" s="1">
        <v>15765</v>
      </c>
      <c r="I2450" s="1">
        <v>15765</v>
      </c>
      <c r="J2450" s="1" t="s">
        <v>899</v>
      </c>
      <c r="K2450" t="s">
        <v>1094</v>
      </c>
      <c r="L2450" t="s">
        <v>893</v>
      </c>
      <c r="M2450" t="s">
        <v>893</v>
      </c>
      <c r="N2450" t="str">
        <f t="shared" si="38"/>
        <v>Outpatient Behavioral-H6DB-Counseling and Treatment</v>
      </c>
      <c r="O2450">
        <f>COUNTIF([1]BriansMasterCategoryDefinitionL!$F$2:$F$525,N2450)</f>
        <v>1</v>
      </c>
    </row>
    <row r="2451" spans="1:15" hidden="1" x14ac:dyDescent="0.25">
      <c r="A2451" s="1">
        <v>77</v>
      </c>
      <c r="B2451" t="s">
        <v>1070</v>
      </c>
      <c r="C2451" s="3" t="s">
        <v>1291</v>
      </c>
      <c r="D2451" s="3"/>
      <c r="E2451" s="1">
        <v>1494</v>
      </c>
      <c r="F2451" s="1">
        <v>3</v>
      </c>
      <c r="G2451" s="1">
        <v>16257</v>
      </c>
      <c r="H2451" s="1">
        <v>16257</v>
      </c>
      <c r="I2451" s="1">
        <v>15768</v>
      </c>
      <c r="J2451" s="1" t="s">
        <v>903</v>
      </c>
      <c r="K2451" t="s">
        <v>1095</v>
      </c>
      <c r="L2451" t="s">
        <v>893</v>
      </c>
      <c r="M2451" t="s">
        <v>893</v>
      </c>
      <c r="N2451" t="str">
        <f t="shared" si="38"/>
        <v>Outpatient Behavioral-H2ZT-Counseling and Treatment</v>
      </c>
      <c r="O2451">
        <f>COUNTIF([1]BriansMasterCategoryDefinitionL!$F$2:$F$525,N2451)</f>
        <v>1</v>
      </c>
    </row>
    <row r="2452" spans="1:15" hidden="1" x14ac:dyDescent="0.25">
      <c r="A2452" s="1">
        <v>77</v>
      </c>
      <c r="B2452" t="s">
        <v>1070</v>
      </c>
      <c r="C2452" s="3" t="s">
        <v>1291</v>
      </c>
      <c r="D2452" s="3"/>
      <c r="E2452" s="1">
        <v>1494</v>
      </c>
      <c r="F2452" s="1">
        <v>3</v>
      </c>
      <c r="G2452" s="1">
        <v>16258</v>
      </c>
      <c r="H2452" s="1">
        <v>16258</v>
      </c>
      <c r="I2452" s="1">
        <v>16258</v>
      </c>
      <c r="K2452" t="s">
        <v>1096</v>
      </c>
      <c r="L2452" t="s">
        <v>893</v>
      </c>
      <c r="M2452" t="s">
        <v>893</v>
      </c>
      <c r="N2452" t="str">
        <f t="shared" si="38"/>
        <v>Outpatient Behavioral--Counseling and Treatment</v>
      </c>
      <c r="O2452">
        <f>COUNTIF([1]BriansMasterCategoryDefinitionL!$F$2:$F$525,N2452)</f>
        <v>0</v>
      </c>
    </row>
    <row r="2453" spans="1:15" hidden="1" x14ac:dyDescent="0.25">
      <c r="A2453" s="1">
        <v>77</v>
      </c>
      <c r="B2453" t="s">
        <v>1070</v>
      </c>
      <c r="C2453" s="3" t="s">
        <v>1291</v>
      </c>
      <c r="D2453" s="3"/>
      <c r="E2453" s="1">
        <v>1494</v>
      </c>
      <c r="F2453" s="1">
        <v>3</v>
      </c>
      <c r="G2453" s="1">
        <v>16259</v>
      </c>
      <c r="H2453" s="1">
        <v>16259</v>
      </c>
      <c r="I2453" s="1">
        <v>5886</v>
      </c>
      <c r="J2453" s="1" t="s">
        <v>252</v>
      </c>
      <c r="K2453" t="s">
        <v>923</v>
      </c>
      <c r="L2453" t="s">
        <v>314</v>
      </c>
      <c r="M2453" t="s">
        <v>314</v>
      </c>
      <c r="N2453" t="str">
        <f t="shared" si="38"/>
        <v>Outpatient Behavioral-H17-Overall Rating</v>
      </c>
      <c r="O2453">
        <f>COUNTIF([1]BriansMasterCategoryDefinitionL!$F$2:$F$525,N2453)</f>
        <v>0</v>
      </c>
    </row>
    <row r="2454" spans="1:15" hidden="1" x14ac:dyDescent="0.25">
      <c r="A2454" s="1">
        <v>77</v>
      </c>
      <c r="B2454" t="s">
        <v>1070</v>
      </c>
      <c r="C2454" s="3" t="s">
        <v>1291</v>
      </c>
      <c r="D2454" s="3"/>
      <c r="E2454" s="1">
        <v>1494</v>
      </c>
      <c r="F2454" s="1">
        <v>3</v>
      </c>
      <c r="G2454" s="1">
        <v>15785</v>
      </c>
      <c r="H2454" s="1">
        <v>5885</v>
      </c>
      <c r="I2454" s="1">
        <v>5885</v>
      </c>
      <c r="J2454" s="1" t="s">
        <v>231</v>
      </c>
      <c r="K2454" t="s">
        <v>922</v>
      </c>
      <c r="L2454" t="s">
        <v>314</v>
      </c>
      <c r="M2454" t="s">
        <v>314</v>
      </c>
      <c r="N2454" t="str">
        <f t="shared" si="38"/>
        <v>Outpatient Behavioral-H30-Overall Rating</v>
      </c>
      <c r="O2454">
        <f>COUNTIF([1]BriansMasterCategoryDefinitionL!$F$2:$F$525,N2454)</f>
        <v>1</v>
      </c>
    </row>
    <row r="2455" spans="1:15" hidden="1" x14ac:dyDescent="0.25">
      <c r="A2455" s="1">
        <v>77</v>
      </c>
      <c r="B2455" t="s">
        <v>1070</v>
      </c>
      <c r="C2455" s="3" t="s">
        <v>1291</v>
      </c>
      <c r="D2455" s="3"/>
      <c r="E2455" s="1">
        <v>2015</v>
      </c>
      <c r="F2455" s="1">
        <v>3</v>
      </c>
      <c r="G2455" s="1">
        <v>15761</v>
      </c>
      <c r="H2455" s="1">
        <v>15761</v>
      </c>
      <c r="I2455" s="1">
        <v>5864</v>
      </c>
      <c r="J2455" s="1" t="s">
        <v>184</v>
      </c>
      <c r="K2455" t="s">
        <v>892</v>
      </c>
      <c r="L2455" t="s">
        <v>893</v>
      </c>
      <c r="M2455" t="s">
        <v>893</v>
      </c>
      <c r="N2455" t="str">
        <f t="shared" si="38"/>
        <v>Outpatient Behavioral-H2O-Counseling and Treatment</v>
      </c>
      <c r="O2455">
        <f>COUNTIF([1]BriansMasterCategoryDefinitionL!$F$2:$F$525,N2455)</f>
        <v>1</v>
      </c>
    </row>
    <row r="2456" spans="1:15" hidden="1" x14ac:dyDescent="0.25">
      <c r="A2456" s="1">
        <v>77</v>
      </c>
      <c r="B2456" t="s">
        <v>1070</v>
      </c>
      <c r="C2456" s="3" t="s">
        <v>1291</v>
      </c>
      <c r="D2456" s="3"/>
      <c r="E2456" s="1">
        <v>2015</v>
      </c>
      <c r="F2456" s="1">
        <v>3</v>
      </c>
      <c r="G2456" s="1">
        <v>15762</v>
      </c>
      <c r="H2456" s="1">
        <v>15762</v>
      </c>
      <c r="I2456" s="1">
        <v>5865</v>
      </c>
      <c r="J2456" s="1" t="s">
        <v>186</v>
      </c>
      <c r="K2456" t="s">
        <v>894</v>
      </c>
      <c r="L2456" t="s">
        <v>893</v>
      </c>
      <c r="M2456" t="s">
        <v>893</v>
      </c>
      <c r="N2456" t="str">
        <f t="shared" si="38"/>
        <v>Outpatient Behavioral-H2J-Counseling and Treatment</v>
      </c>
      <c r="O2456">
        <f>COUNTIF([1]BriansMasterCategoryDefinitionL!$F$2:$F$525,N2456)</f>
        <v>1</v>
      </c>
    </row>
    <row r="2457" spans="1:15" hidden="1" x14ac:dyDescent="0.25">
      <c r="A2457" s="1">
        <v>77</v>
      </c>
      <c r="B2457" t="s">
        <v>1070</v>
      </c>
      <c r="C2457" s="3" t="s">
        <v>1291</v>
      </c>
      <c r="D2457" s="3"/>
      <c r="E2457" s="1">
        <v>2015</v>
      </c>
      <c r="F2457" s="1">
        <v>3</v>
      </c>
      <c r="G2457" s="1">
        <v>15763</v>
      </c>
      <c r="H2457" s="1">
        <v>15763</v>
      </c>
      <c r="I2457" s="1">
        <v>15763</v>
      </c>
      <c r="J2457" s="1" t="s">
        <v>895</v>
      </c>
      <c r="K2457" t="s">
        <v>896</v>
      </c>
      <c r="L2457" t="s">
        <v>893</v>
      </c>
      <c r="M2457" t="s">
        <v>893</v>
      </c>
      <c r="N2457" t="str">
        <f t="shared" si="38"/>
        <v>Outpatient Behavioral-H2CR-Counseling and Treatment</v>
      </c>
      <c r="O2457">
        <f>COUNTIF([1]BriansMasterCategoryDefinitionL!$F$2:$F$525,N2457)</f>
        <v>1</v>
      </c>
    </row>
    <row r="2458" spans="1:15" hidden="1" x14ac:dyDescent="0.25">
      <c r="A2458" s="1">
        <v>77</v>
      </c>
      <c r="B2458" t="s">
        <v>1070</v>
      </c>
      <c r="C2458" s="3" t="s">
        <v>1291</v>
      </c>
      <c r="D2458" s="3"/>
      <c r="E2458" s="1">
        <v>2015</v>
      </c>
      <c r="F2458" s="1">
        <v>3</v>
      </c>
      <c r="G2458" s="1">
        <v>15764</v>
      </c>
      <c r="H2458" s="1">
        <v>15764</v>
      </c>
      <c r="I2458" s="1">
        <v>15764</v>
      </c>
      <c r="J2458" s="1" t="s">
        <v>897</v>
      </c>
      <c r="K2458" t="s">
        <v>898</v>
      </c>
      <c r="L2458" t="s">
        <v>893</v>
      </c>
      <c r="M2458" t="s">
        <v>893</v>
      </c>
      <c r="N2458" t="str">
        <f t="shared" si="38"/>
        <v>Outpatient Behavioral-H2AT-Counseling and Treatment</v>
      </c>
      <c r="O2458">
        <f>COUNTIF([1]BriansMasterCategoryDefinitionL!$F$2:$F$525,N2458)</f>
        <v>1</v>
      </c>
    </row>
    <row r="2459" spans="1:15" hidden="1" x14ac:dyDescent="0.25">
      <c r="A2459" s="1">
        <v>77</v>
      </c>
      <c r="B2459" t="s">
        <v>1070</v>
      </c>
      <c r="C2459" s="3" t="s">
        <v>1291</v>
      </c>
      <c r="D2459" s="3"/>
      <c r="E2459" s="1">
        <v>2015</v>
      </c>
      <c r="F2459" s="1">
        <v>3</v>
      </c>
      <c r="G2459" s="1">
        <v>15765</v>
      </c>
      <c r="H2459" s="1">
        <v>15765</v>
      </c>
      <c r="I2459" s="1">
        <v>15765</v>
      </c>
      <c r="J2459" s="1" t="s">
        <v>899</v>
      </c>
      <c r="K2459" t="s">
        <v>900</v>
      </c>
      <c r="L2459" t="s">
        <v>893</v>
      </c>
      <c r="M2459" t="s">
        <v>893</v>
      </c>
      <c r="N2459" t="str">
        <f t="shared" si="38"/>
        <v>Outpatient Behavioral-H6DB-Counseling and Treatment</v>
      </c>
      <c r="O2459">
        <f>COUNTIF([1]BriansMasterCategoryDefinitionL!$F$2:$F$525,N2459)</f>
        <v>1</v>
      </c>
    </row>
    <row r="2460" spans="1:15" hidden="1" x14ac:dyDescent="0.25">
      <c r="A2460" s="1">
        <v>77</v>
      </c>
      <c r="B2460" t="s">
        <v>1070</v>
      </c>
      <c r="C2460" s="3" t="s">
        <v>1291</v>
      </c>
      <c r="D2460" s="3"/>
      <c r="E2460" s="1">
        <v>2015</v>
      </c>
      <c r="F2460" s="1">
        <v>3</v>
      </c>
      <c r="G2460" s="1">
        <v>15767</v>
      </c>
      <c r="H2460" s="1">
        <v>15767</v>
      </c>
      <c r="I2460" s="1">
        <v>15933</v>
      </c>
      <c r="J2460" s="1" t="s">
        <v>901</v>
      </c>
      <c r="K2460" t="s">
        <v>902</v>
      </c>
      <c r="L2460" t="s">
        <v>893</v>
      </c>
      <c r="M2460" t="s">
        <v>893</v>
      </c>
      <c r="N2460" t="str">
        <f t="shared" si="38"/>
        <v>Outpatient Behavioral-Y4AN-Counseling and Treatment</v>
      </c>
      <c r="O2460">
        <f>COUNTIF([1]BriansMasterCategoryDefinitionL!$F$2:$F$525,N2460)</f>
        <v>1</v>
      </c>
    </row>
    <row r="2461" spans="1:15" hidden="1" x14ac:dyDescent="0.25">
      <c r="A2461" s="1">
        <v>77</v>
      </c>
      <c r="B2461" t="s">
        <v>1070</v>
      </c>
      <c r="C2461" s="3" t="s">
        <v>1291</v>
      </c>
      <c r="D2461" s="3"/>
      <c r="E2461" s="1">
        <v>2015</v>
      </c>
      <c r="F2461" s="1">
        <v>3</v>
      </c>
      <c r="G2461" s="1">
        <v>15768</v>
      </c>
      <c r="H2461" s="1">
        <v>15768</v>
      </c>
      <c r="I2461" s="1">
        <v>15768</v>
      </c>
      <c r="J2461" s="1" t="s">
        <v>903</v>
      </c>
      <c r="K2461" t="s">
        <v>904</v>
      </c>
      <c r="L2461" t="s">
        <v>893</v>
      </c>
      <c r="M2461" t="s">
        <v>893</v>
      </c>
      <c r="N2461" t="str">
        <f t="shared" si="38"/>
        <v>Outpatient Behavioral-H2ZT-Counseling and Treatment</v>
      </c>
      <c r="O2461">
        <f>COUNTIF([1]BriansMasterCategoryDefinitionL!$F$2:$F$525,N2461)</f>
        <v>1</v>
      </c>
    </row>
    <row r="2462" spans="1:15" hidden="1" x14ac:dyDescent="0.25">
      <c r="A2462" s="1">
        <v>77</v>
      </c>
      <c r="B2462" t="s">
        <v>1070</v>
      </c>
      <c r="C2462" s="3" t="s">
        <v>1291</v>
      </c>
      <c r="D2462" s="3"/>
      <c r="E2462" s="1">
        <v>2015</v>
      </c>
      <c r="F2462" s="1">
        <v>3</v>
      </c>
      <c r="G2462" s="1">
        <v>15769</v>
      </c>
      <c r="H2462" s="1">
        <v>15769</v>
      </c>
      <c r="I2462" s="1">
        <v>15934</v>
      </c>
      <c r="J2462" s="1" t="s">
        <v>905</v>
      </c>
      <c r="K2462" t="s">
        <v>906</v>
      </c>
      <c r="L2462" t="s">
        <v>893</v>
      </c>
      <c r="M2462" t="s">
        <v>893</v>
      </c>
      <c r="N2462" t="str">
        <f t="shared" si="38"/>
        <v>Outpatient Behavioral-Y4NC-Counseling and Treatment</v>
      </c>
      <c r="O2462">
        <f>COUNTIF([1]BriansMasterCategoryDefinitionL!$F$2:$F$525,N2462)</f>
        <v>1</v>
      </c>
    </row>
    <row r="2463" spans="1:15" hidden="1" x14ac:dyDescent="0.25">
      <c r="A2463" s="1">
        <v>77</v>
      </c>
      <c r="B2463" t="s">
        <v>1070</v>
      </c>
      <c r="C2463" s="3" t="s">
        <v>1291</v>
      </c>
      <c r="D2463" s="3"/>
      <c r="E2463" s="1">
        <v>2015</v>
      </c>
      <c r="F2463" s="1">
        <v>3</v>
      </c>
      <c r="G2463" s="1">
        <v>15770</v>
      </c>
      <c r="H2463" s="1">
        <v>15770</v>
      </c>
      <c r="I2463" s="1">
        <v>15935</v>
      </c>
      <c r="J2463" s="1" t="s">
        <v>907</v>
      </c>
      <c r="K2463" t="s">
        <v>908</v>
      </c>
      <c r="L2463" t="s">
        <v>893</v>
      </c>
      <c r="M2463" t="s">
        <v>893</v>
      </c>
      <c r="N2463" t="str">
        <f t="shared" si="38"/>
        <v>Outpatient Behavioral-Y11A-Counseling and Treatment</v>
      </c>
      <c r="O2463">
        <f>COUNTIF([1]BriansMasterCategoryDefinitionL!$F$2:$F$525,N2463)</f>
        <v>1</v>
      </c>
    </row>
    <row r="2464" spans="1:15" hidden="1" x14ac:dyDescent="0.25">
      <c r="A2464" s="1">
        <v>77</v>
      </c>
      <c r="B2464" t="s">
        <v>1070</v>
      </c>
      <c r="C2464" s="3" t="s">
        <v>1291</v>
      </c>
      <c r="D2464" s="3"/>
      <c r="E2464" s="1">
        <v>2015</v>
      </c>
      <c r="F2464" s="1">
        <v>3</v>
      </c>
      <c r="G2464" s="1">
        <v>15771</v>
      </c>
      <c r="H2464" s="1">
        <v>15771</v>
      </c>
      <c r="I2464" s="1">
        <v>15936</v>
      </c>
      <c r="J2464" s="1" t="s">
        <v>909</v>
      </c>
      <c r="K2464" t="s">
        <v>910</v>
      </c>
      <c r="L2464" t="s">
        <v>893</v>
      </c>
      <c r="M2464" t="s">
        <v>893</v>
      </c>
      <c r="N2464" t="str">
        <f t="shared" si="38"/>
        <v>Outpatient Behavioral-Y11B-Counseling and Treatment</v>
      </c>
      <c r="O2464">
        <f>COUNTIF([1]BriansMasterCategoryDefinitionL!$F$2:$F$525,N2464)</f>
        <v>1</v>
      </c>
    </row>
    <row r="2465" spans="1:15" hidden="1" x14ac:dyDescent="0.25">
      <c r="A2465" s="1">
        <v>77</v>
      </c>
      <c r="B2465" t="s">
        <v>1070</v>
      </c>
      <c r="C2465" s="3" t="s">
        <v>1291</v>
      </c>
      <c r="D2465" s="3"/>
      <c r="E2465" s="1">
        <v>2015</v>
      </c>
      <c r="F2465" s="1">
        <v>3</v>
      </c>
      <c r="G2465" s="1">
        <v>15772</v>
      </c>
      <c r="H2465" s="1">
        <v>15772</v>
      </c>
      <c r="I2465" s="1">
        <v>15937</v>
      </c>
      <c r="J2465" s="1" t="s">
        <v>911</v>
      </c>
      <c r="K2465" t="s">
        <v>912</v>
      </c>
      <c r="L2465" t="s">
        <v>893</v>
      </c>
      <c r="M2465" t="s">
        <v>893</v>
      </c>
      <c r="N2465" t="str">
        <f t="shared" si="38"/>
        <v>Outpatient Behavioral-Y11C-Counseling and Treatment</v>
      </c>
      <c r="O2465">
        <f>COUNTIF([1]BriansMasterCategoryDefinitionL!$F$2:$F$525,N2465)</f>
        <v>1</v>
      </c>
    </row>
    <row r="2466" spans="1:15" hidden="1" x14ac:dyDescent="0.25">
      <c r="A2466" s="1">
        <v>77</v>
      </c>
      <c r="B2466" t="s">
        <v>1070</v>
      </c>
      <c r="C2466" s="3" t="s">
        <v>1291</v>
      </c>
      <c r="D2466" s="3"/>
      <c r="E2466" s="1">
        <v>2015</v>
      </c>
      <c r="F2466" s="1">
        <v>3</v>
      </c>
      <c r="G2466" s="1">
        <v>15773</v>
      </c>
      <c r="H2466" s="1">
        <v>15773</v>
      </c>
      <c r="I2466" s="1">
        <v>15938</v>
      </c>
      <c r="J2466" s="1" t="s">
        <v>206</v>
      </c>
      <c r="K2466" t="s">
        <v>913</v>
      </c>
      <c r="L2466" t="s">
        <v>893</v>
      </c>
      <c r="M2466" t="s">
        <v>893</v>
      </c>
      <c r="N2466" t="str">
        <f t="shared" si="38"/>
        <v>Outpatient Behavioral-Y11D-Counseling and Treatment</v>
      </c>
      <c r="O2466">
        <f>COUNTIF([1]BriansMasterCategoryDefinitionL!$F$2:$F$525,N2466)</f>
        <v>1</v>
      </c>
    </row>
    <row r="2467" spans="1:15" hidden="1" x14ac:dyDescent="0.25">
      <c r="A2467" s="1">
        <v>77</v>
      </c>
      <c r="B2467" t="s">
        <v>1070</v>
      </c>
      <c r="C2467" s="3" t="s">
        <v>1291</v>
      </c>
      <c r="D2467" s="3"/>
      <c r="E2467" s="1">
        <v>2015</v>
      </c>
      <c r="F2467" s="1">
        <v>3</v>
      </c>
      <c r="G2467" s="1">
        <v>15774</v>
      </c>
      <c r="H2467" s="1">
        <v>15774</v>
      </c>
      <c r="I2467" s="1">
        <v>14535</v>
      </c>
      <c r="J2467" s="1" t="s">
        <v>914</v>
      </c>
      <c r="K2467" t="s">
        <v>915</v>
      </c>
      <c r="L2467" t="s">
        <v>893</v>
      </c>
      <c r="M2467" t="s">
        <v>893</v>
      </c>
      <c r="N2467" t="str">
        <f t="shared" si="38"/>
        <v>Outpatient Behavioral-Y11M-Counseling and Treatment</v>
      </c>
      <c r="O2467">
        <f>COUNTIF([1]BriansMasterCategoryDefinitionL!$F$2:$F$525,N2467)</f>
        <v>1</v>
      </c>
    </row>
    <row r="2468" spans="1:15" hidden="1" x14ac:dyDescent="0.25">
      <c r="A2468" s="1">
        <v>77</v>
      </c>
      <c r="B2468" t="s">
        <v>1070</v>
      </c>
      <c r="C2468" s="3" t="s">
        <v>1291</v>
      </c>
      <c r="D2468" s="3"/>
      <c r="E2468" s="1">
        <v>2015</v>
      </c>
      <c r="F2468" s="1">
        <v>3</v>
      </c>
      <c r="G2468" s="1">
        <v>15775</v>
      </c>
      <c r="H2468" s="1">
        <v>15775</v>
      </c>
      <c r="I2468" s="1">
        <v>15939</v>
      </c>
      <c r="J2468" s="1" t="s">
        <v>916</v>
      </c>
      <c r="K2468" t="s">
        <v>917</v>
      </c>
      <c r="L2468" t="s">
        <v>893</v>
      </c>
      <c r="M2468" t="s">
        <v>893</v>
      </c>
      <c r="N2468" t="str">
        <f t="shared" si="38"/>
        <v>Outpatient Behavioral-Y4BN-Counseling and Treatment</v>
      </c>
      <c r="O2468">
        <f>COUNTIF([1]BriansMasterCategoryDefinitionL!$F$2:$F$525,N2468)</f>
        <v>1</v>
      </c>
    </row>
    <row r="2469" spans="1:15" hidden="1" x14ac:dyDescent="0.25">
      <c r="A2469" s="1">
        <v>77</v>
      </c>
      <c r="B2469" t="s">
        <v>1070</v>
      </c>
      <c r="C2469" s="3" t="s">
        <v>1291</v>
      </c>
      <c r="D2469" s="3"/>
      <c r="E2469" s="1">
        <v>2015</v>
      </c>
      <c r="F2469" s="1">
        <v>3</v>
      </c>
      <c r="G2469" s="1">
        <v>15777</v>
      </c>
      <c r="H2469" s="1">
        <v>15777</v>
      </c>
      <c r="I2469" s="1">
        <v>14539</v>
      </c>
      <c r="J2469" s="1" t="s">
        <v>918</v>
      </c>
      <c r="K2469" t="s">
        <v>919</v>
      </c>
      <c r="L2469" t="s">
        <v>893</v>
      </c>
      <c r="M2469" t="s">
        <v>893</v>
      </c>
      <c r="N2469" t="str">
        <f t="shared" si="38"/>
        <v>Outpatient Behavioral-Y11R-Counseling and Treatment</v>
      </c>
      <c r="O2469">
        <f>COUNTIF([1]BriansMasterCategoryDefinitionL!$F$2:$F$525,N2469)</f>
        <v>1</v>
      </c>
    </row>
    <row r="2470" spans="1:15" hidden="1" x14ac:dyDescent="0.25">
      <c r="A2470" s="1">
        <v>77</v>
      </c>
      <c r="B2470" t="s">
        <v>1070</v>
      </c>
      <c r="C2470" s="3" t="s">
        <v>1291</v>
      </c>
      <c r="D2470" s="3"/>
      <c r="E2470" s="1">
        <v>2015</v>
      </c>
      <c r="F2470" s="1">
        <v>3</v>
      </c>
      <c r="G2470" s="1">
        <v>15784</v>
      </c>
      <c r="H2470" s="1">
        <v>15784</v>
      </c>
      <c r="I2470" s="1">
        <v>15784</v>
      </c>
      <c r="J2470" s="1" t="s">
        <v>920</v>
      </c>
      <c r="K2470" t="s">
        <v>921</v>
      </c>
      <c r="L2470" t="s">
        <v>893</v>
      </c>
      <c r="M2470" t="s">
        <v>893</v>
      </c>
      <c r="N2470" t="str">
        <f t="shared" si="38"/>
        <v>Outpatient Behavioral-H11C-Counseling and Treatment</v>
      </c>
      <c r="O2470">
        <f>COUNTIF([1]BriansMasterCategoryDefinitionL!$F$2:$F$525,N2470)</f>
        <v>1</v>
      </c>
    </row>
    <row r="2471" spans="1:15" hidden="1" x14ac:dyDescent="0.25">
      <c r="A2471" s="1">
        <v>77</v>
      </c>
      <c r="B2471" t="s">
        <v>1070</v>
      </c>
      <c r="C2471" s="3" t="s">
        <v>1291</v>
      </c>
      <c r="D2471" s="3"/>
      <c r="E2471" s="1">
        <v>2015</v>
      </c>
      <c r="F2471" s="1">
        <v>3</v>
      </c>
      <c r="G2471" s="1">
        <v>15785</v>
      </c>
      <c r="H2471" s="1">
        <v>5885</v>
      </c>
      <c r="I2471" s="1">
        <v>5885</v>
      </c>
      <c r="J2471" s="1" t="s">
        <v>231</v>
      </c>
      <c r="K2471" t="s">
        <v>922</v>
      </c>
      <c r="L2471" t="s">
        <v>314</v>
      </c>
      <c r="M2471" t="s">
        <v>314</v>
      </c>
      <c r="N2471" t="str">
        <f t="shared" si="38"/>
        <v>Outpatient Behavioral-H30-Overall Rating</v>
      </c>
      <c r="O2471">
        <f>COUNTIF([1]BriansMasterCategoryDefinitionL!$F$2:$F$525,N2471)</f>
        <v>1</v>
      </c>
    </row>
    <row r="2472" spans="1:15" hidden="1" x14ac:dyDescent="0.25">
      <c r="A2472" s="1">
        <v>77</v>
      </c>
      <c r="B2472" t="s">
        <v>1070</v>
      </c>
      <c r="C2472" s="3" t="s">
        <v>1291</v>
      </c>
      <c r="D2472" s="3"/>
      <c r="E2472" s="1">
        <v>2015</v>
      </c>
      <c r="F2472" s="1">
        <v>3</v>
      </c>
      <c r="G2472" s="1">
        <v>15778</v>
      </c>
      <c r="H2472" s="1">
        <v>5886</v>
      </c>
      <c r="I2472" s="1">
        <v>5886</v>
      </c>
      <c r="J2472" s="1" t="s">
        <v>252</v>
      </c>
      <c r="K2472" t="s">
        <v>923</v>
      </c>
      <c r="L2472" t="s">
        <v>314</v>
      </c>
      <c r="M2472" t="s">
        <v>314</v>
      </c>
      <c r="N2472" t="str">
        <f t="shared" si="38"/>
        <v>Outpatient Behavioral-H17-Overall Rating</v>
      </c>
      <c r="O2472">
        <f>COUNTIF([1]BriansMasterCategoryDefinitionL!$F$2:$F$525,N2472)</f>
        <v>0</v>
      </c>
    </row>
    <row r="2473" spans="1:15" hidden="1" x14ac:dyDescent="0.25">
      <c r="A2473" s="1">
        <v>77</v>
      </c>
      <c r="B2473" t="s">
        <v>1070</v>
      </c>
      <c r="C2473" s="3" t="s">
        <v>1291</v>
      </c>
      <c r="D2473" s="3"/>
      <c r="E2473" s="1">
        <v>2494</v>
      </c>
      <c r="F2473" s="1">
        <v>3</v>
      </c>
      <c r="G2473" s="1">
        <v>23187</v>
      </c>
      <c r="H2473" s="1">
        <v>23187</v>
      </c>
      <c r="I2473" s="1">
        <v>5864</v>
      </c>
      <c r="J2473" s="1" t="s">
        <v>184</v>
      </c>
      <c r="K2473" t="s">
        <v>1108</v>
      </c>
      <c r="L2473" t="s">
        <v>1105</v>
      </c>
      <c r="M2473" t="s">
        <v>1106</v>
      </c>
      <c r="N2473" t="str">
        <f t="shared" si="38"/>
        <v>Outpatient Behavioral-H2O-SERVICES</v>
      </c>
      <c r="O2473">
        <f>COUNTIF([1]BriansMasterCategoryDefinitionL!$F$2:$F$525,N2473)</f>
        <v>0</v>
      </c>
    </row>
    <row r="2474" spans="1:15" hidden="1" x14ac:dyDescent="0.25">
      <c r="A2474" s="1">
        <v>77</v>
      </c>
      <c r="B2474" t="s">
        <v>1070</v>
      </c>
      <c r="C2474" s="3" t="s">
        <v>1291</v>
      </c>
      <c r="D2474" s="3"/>
      <c r="E2474" s="1">
        <v>2494</v>
      </c>
      <c r="F2474" s="1">
        <v>3</v>
      </c>
      <c r="G2474" s="1">
        <v>23188</v>
      </c>
      <c r="H2474" s="1">
        <v>23188</v>
      </c>
      <c r="I2474" s="1">
        <v>5865</v>
      </c>
      <c r="J2474" s="1" t="s">
        <v>186</v>
      </c>
      <c r="K2474" t="s">
        <v>1109</v>
      </c>
      <c r="L2474" t="s">
        <v>1105</v>
      </c>
      <c r="M2474" t="s">
        <v>1106</v>
      </c>
      <c r="N2474" t="str">
        <f t="shared" si="38"/>
        <v>Outpatient Behavioral-H2J-SERVICES</v>
      </c>
      <c r="O2474">
        <f>COUNTIF([1]BriansMasterCategoryDefinitionL!$F$2:$F$525,N2474)</f>
        <v>0</v>
      </c>
    </row>
    <row r="2475" spans="1:15" hidden="1" x14ac:dyDescent="0.25">
      <c r="A2475" s="1">
        <v>77</v>
      </c>
      <c r="B2475" t="s">
        <v>1070</v>
      </c>
      <c r="C2475" s="3" t="s">
        <v>1291</v>
      </c>
      <c r="D2475" s="3"/>
      <c r="E2475" s="1">
        <v>2494</v>
      </c>
      <c r="F2475" s="1">
        <v>3</v>
      </c>
      <c r="G2475" s="1">
        <v>23189</v>
      </c>
      <c r="H2475" s="1">
        <v>15763</v>
      </c>
      <c r="I2475" s="1">
        <v>15763</v>
      </c>
      <c r="J2475" s="1" t="s">
        <v>895</v>
      </c>
      <c r="K2475" t="s">
        <v>1110</v>
      </c>
      <c r="L2475" t="s">
        <v>1105</v>
      </c>
      <c r="M2475" t="s">
        <v>1106</v>
      </c>
      <c r="N2475" t="str">
        <f t="shared" si="38"/>
        <v>Outpatient Behavioral-H2CR-SERVICES</v>
      </c>
      <c r="O2475">
        <f>COUNTIF([1]BriansMasterCategoryDefinitionL!$F$2:$F$525,N2475)</f>
        <v>0</v>
      </c>
    </row>
    <row r="2476" spans="1:15" hidden="1" x14ac:dyDescent="0.25">
      <c r="A2476" s="1">
        <v>77</v>
      </c>
      <c r="B2476" t="s">
        <v>1070</v>
      </c>
      <c r="C2476" s="3" t="s">
        <v>1291</v>
      </c>
      <c r="D2476" s="3"/>
      <c r="E2476" s="1">
        <v>2494</v>
      </c>
      <c r="F2476" s="1">
        <v>3</v>
      </c>
      <c r="G2476" s="1">
        <v>23190</v>
      </c>
      <c r="H2476" s="1">
        <v>15764</v>
      </c>
      <c r="I2476" s="1">
        <v>15764</v>
      </c>
      <c r="J2476" s="1" t="s">
        <v>897</v>
      </c>
      <c r="K2476" t="s">
        <v>1111</v>
      </c>
      <c r="L2476" t="s">
        <v>1105</v>
      </c>
      <c r="M2476" t="s">
        <v>1106</v>
      </c>
      <c r="N2476" t="str">
        <f t="shared" si="38"/>
        <v>Outpatient Behavioral-H2AT-SERVICES</v>
      </c>
      <c r="O2476">
        <f>COUNTIF([1]BriansMasterCategoryDefinitionL!$F$2:$F$525,N2476)</f>
        <v>0</v>
      </c>
    </row>
    <row r="2477" spans="1:15" hidden="1" x14ac:dyDescent="0.25">
      <c r="A2477" s="1">
        <v>77</v>
      </c>
      <c r="B2477" t="s">
        <v>1070</v>
      </c>
      <c r="C2477" s="3" t="s">
        <v>1291</v>
      </c>
      <c r="D2477" s="3"/>
      <c r="E2477" s="1">
        <v>2494</v>
      </c>
      <c r="F2477" s="1">
        <v>3</v>
      </c>
      <c r="G2477" s="1">
        <v>23191</v>
      </c>
      <c r="H2477" s="1">
        <v>15765</v>
      </c>
      <c r="I2477" s="1">
        <v>15765</v>
      </c>
      <c r="J2477" s="1" t="s">
        <v>899</v>
      </c>
      <c r="K2477" t="s">
        <v>1112</v>
      </c>
      <c r="L2477" t="s">
        <v>1105</v>
      </c>
      <c r="M2477" t="s">
        <v>1106</v>
      </c>
      <c r="N2477" t="str">
        <f t="shared" si="38"/>
        <v>Outpatient Behavioral-H6DB-SERVICES</v>
      </c>
      <c r="O2477">
        <f>COUNTIF([1]BriansMasterCategoryDefinitionL!$F$2:$F$525,N2477)</f>
        <v>0</v>
      </c>
    </row>
    <row r="2478" spans="1:15" hidden="1" x14ac:dyDescent="0.25">
      <c r="A2478" s="1">
        <v>77</v>
      </c>
      <c r="B2478" t="s">
        <v>1070</v>
      </c>
      <c r="C2478" s="3" t="s">
        <v>1291</v>
      </c>
      <c r="D2478" s="3"/>
      <c r="E2478" s="1">
        <v>2494</v>
      </c>
      <c r="F2478" s="1">
        <v>3</v>
      </c>
      <c r="G2478" s="1">
        <v>23193</v>
      </c>
      <c r="H2478" s="1">
        <v>23193</v>
      </c>
      <c r="I2478" s="1">
        <v>15784</v>
      </c>
      <c r="K2478" t="s">
        <v>1113</v>
      </c>
      <c r="L2478" t="s">
        <v>1105</v>
      </c>
      <c r="M2478" t="s">
        <v>1106</v>
      </c>
      <c r="N2478" t="str">
        <f t="shared" si="38"/>
        <v>Outpatient Behavioral--SERVICES</v>
      </c>
      <c r="O2478">
        <f>COUNTIF([1]BriansMasterCategoryDefinitionL!$F$2:$F$525,N2478)</f>
        <v>0</v>
      </c>
    </row>
    <row r="2479" spans="1:15" hidden="1" x14ac:dyDescent="0.25">
      <c r="A2479" s="1">
        <v>77</v>
      </c>
      <c r="B2479" t="s">
        <v>1070</v>
      </c>
      <c r="C2479" s="3" t="s">
        <v>1291</v>
      </c>
      <c r="D2479" s="3"/>
      <c r="E2479" s="1">
        <v>2494</v>
      </c>
      <c r="F2479" s="1">
        <v>3</v>
      </c>
      <c r="G2479" s="1">
        <v>23194</v>
      </c>
      <c r="H2479" s="1">
        <v>23194</v>
      </c>
      <c r="I2479" s="1">
        <v>14527</v>
      </c>
      <c r="J2479" s="1" t="s">
        <v>940</v>
      </c>
      <c r="K2479" t="s">
        <v>1104</v>
      </c>
      <c r="L2479" t="s">
        <v>1105</v>
      </c>
      <c r="M2479" t="s">
        <v>1106</v>
      </c>
      <c r="N2479" t="str">
        <f t="shared" si="38"/>
        <v>Outpatient Behavioral-SC4AN-SERVICES</v>
      </c>
      <c r="O2479">
        <f>COUNTIF([1]BriansMasterCategoryDefinitionL!$F$2:$F$525,N2479)</f>
        <v>0</v>
      </c>
    </row>
    <row r="2480" spans="1:15" hidden="1" x14ac:dyDescent="0.25">
      <c r="A2480" s="1">
        <v>77</v>
      </c>
      <c r="B2480" t="s">
        <v>1070</v>
      </c>
      <c r="C2480" s="3" t="s">
        <v>1291</v>
      </c>
      <c r="D2480" s="3"/>
      <c r="E2480" s="1">
        <v>2494</v>
      </c>
      <c r="F2480" s="1">
        <v>3</v>
      </c>
      <c r="G2480" s="1">
        <v>23195</v>
      </c>
      <c r="H2480" s="1">
        <v>23195</v>
      </c>
      <c r="I2480" s="1">
        <v>15933</v>
      </c>
      <c r="J2480" s="1" t="s">
        <v>901</v>
      </c>
      <c r="K2480" t="s">
        <v>1097</v>
      </c>
      <c r="L2480" t="s">
        <v>1105</v>
      </c>
      <c r="M2480" t="s">
        <v>1106</v>
      </c>
      <c r="N2480" t="str">
        <f t="shared" si="38"/>
        <v>Outpatient Behavioral-Y4AN-SERVICES</v>
      </c>
      <c r="O2480">
        <f>COUNTIF([1]BriansMasterCategoryDefinitionL!$F$2:$F$525,N2480)</f>
        <v>0</v>
      </c>
    </row>
    <row r="2481" spans="1:15" hidden="1" x14ac:dyDescent="0.25">
      <c r="A2481" s="1">
        <v>77</v>
      </c>
      <c r="B2481" t="s">
        <v>1070</v>
      </c>
      <c r="C2481" s="3" t="s">
        <v>1291</v>
      </c>
      <c r="D2481" s="3"/>
      <c r="E2481" s="1">
        <v>2494</v>
      </c>
      <c r="F2481" s="1">
        <v>3</v>
      </c>
      <c r="G2481" s="1">
        <v>23196</v>
      </c>
      <c r="H2481" s="1">
        <v>23196</v>
      </c>
      <c r="I2481" s="1">
        <v>15768</v>
      </c>
      <c r="J2481" s="1" t="s">
        <v>903</v>
      </c>
      <c r="K2481" t="s">
        <v>1114</v>
      </c>
      <c r="L2481" t="s">
        <v>1105</v>
      </c>
      <c r="M2481" t="s">
        <v>1106</v>
      </c>
      <c r="N2481" t="str">
        <f t="shared" si="38"/>
        <v>Outpatient Behavioral-H2ZT-SERVICES</v>
      </c>
      <c r="O2481">
        <f>COUNTIF([1]BriansMasterCategoryDefinitionL!$F$2:$F$525,N2481)</f>
        <v>0</v>
      </c>
    </row>
    <row r="2482" spans="1:15" hidden="1" x14ac:dyDescent="0.25">
      <c r="A2482" s="1">
        <v>77</v>
      </c>
      <c r="B2482" t="s">
        <v>1070</v>
      </c>
      <c r="C2482" s="3" t="s">
        <v>1291</v>
      </c>
      <c r="D2482" s="3"/>
      <c r="E2482" s="1">
        <v>2494</v>
      </c>
      <c r="F2482" s="1">
        <v>3</v>
      </c>
      <c r="G2482" s="1">
        <v>23197</v>
      </c>
      <c r="H2482" s="1">
        <v>23197</v>
      </c>
      <c r="I2482" s="1">
        <v>15934</v>
      </c>
      <c r="J2482" s="1" t="s">
        <v>905</v>
      </c>
      <c r="K2482" t="s">
        <v>1115</v>
      </c>
      <c r="L2482" t="s">
        <v>1105</v>
      </c>
      <c r="M2482" t="s">
        <v>1106</v>
      </c>
      <c r="N2482" t="str">
        <f t="shared" si="38"/>
        <v>Outpatient Behavioral-Y4NC-SERVICES</v>
      </c>
      <c r="O2482">
        <f>COUNTIF([1]BriansMasterCategoryDefinitionL!$F$2:$F$525,N2482)</f>
        <v>0</v>
      </c>
    </row>
    <row r="2483" spans="1:15" hidden="1" x14ac:dyDescent="0.25">
      <c r="A2483" s="1">
        <v>77</v>
      </c>
      <c r="B2483" t="s">
        <v>1070</v>
      </c>
      <c r="C2483" s="3" t="s">
        <v>1291</v>
      </c>
      <c r="D2483" s="3"/>
      <c r="E2483" s="1">
        <v>2494</v>
      </c>
      <c r="F2483" s="1">
        <v>3</v>
      </c>
      <c r="G2483" s="1">
        <v>23198</v>
      </c>
      <c r="H2483" s="1">
        <v>23198</v>
      </c>
      <c r="I2483" s="1">
        <v>15935</v>
      </c>
      <c r="J2483" s="1" t="s">
        <v>907</v>
      </c>
      <c r="K2483" t="s">
        <v>1089</v>
      </c>
      <c r="L2483" t="s">
        <v>1105</v>
      </c>
      <c r="M2483" t="s">
        <v>1106</v>
      </c>
      <c r="N2483" t="str">
        <f t="shared" si="38"/>
        <v>Outpatient Behavioral-Y11A-SERVICES</v>
      </c>
      <c r="O2483">
        <f>COUNTIF([1]BriansMasterCategoryDefinitionL!$F$2:$F$525,N2483)</f>
        <v>0</v>
      </c>
    </row>
    <row r="2484" spans="1:15" hidden="1" x14ac:dyDescent="0.25">
      <c r="A2484" s="1">
        <v>77</v>
      </c>
      <c r="B2484" t="s">
        <v>1070</v>
      </c>
      <c r="C2484" s="3" t="s">
        <v>1291</v>
      </c>
      <c r="D2484" s="3"/>
      <c r="E2484" s="1">
        <v>2494</v>
      </c>
      <c r="F2484" s="1">
        <v>3</v>
      </c>
      <c r="G2484" s="1">
        <v>23199</v>
      </c>
      <c r="H2484" s="1">
        <v>23199</v>
      </c>
      <c r="I2484" s="1">
        <v>15936</v>
      </c>
      <c r="J2484" s="1" t="s">
        <v>909</v>
      </c>
      <c r="K2484" t="s">
        <v>1116</v>
      </c>
      <c r="L2484" t="s">
        <v>1105</v>
      </c>
      <c r="M2484" t="s">
        <v>1106</v>
      </c>
      <c r="N2484" t="str">
        <f t="shared" si="38"/>
        <v>Outpatient Behavioral-Y11B-SERVICES</v>
      </c>
      <c r="O2484">
        <f>COUNTIF([1]BriansMasterCategoryDefinitionL!$F$2:$F$525,N2484)</f>
        <v>0</v>
      </c>
    </row>
    <row r="2485" spans="1:15" hidden="1" x14ac:dyDescent="0.25">
      <c r="A2485" s="1">
        <v>77</v>
      </c>
      <c r="B2485" t="s">
        <v>1070</v>
      </c>
      <c r="C2485" s="3" t="s">
        <v>1291</v>
      </c>
      <c r="D2485" s="3"/>
      <c r="E2485" s="1">
        <v>2494</v>
      </c>
      <c r="F2485" s="1">
        <v>3</v>
      </c>
      <c r="G2485" s="1">
        <v>23200</v>
      </c>
      <c r="H2485" s="1">
        <v>23200</v>
      </c>
      <c r="I2485" s="1">
        <v>15937</v>
      </c>
      <c r="J2485" s="1" t="s">
        <v>911</v>
      </c>
      <c r="K2485" t="s">
        <v>1101</v>
      </c>
      <c r="L2485" t="s">
        <v>1105</v>
      </c>
      <c r="M2485" t="s">
        <v>1106</v>
      </c>
      <c r="N2485" t="str">
        <f t="shared" si="38"/>
        <v>Outpatient Behavioral-Y11C-SERVICES</v>
      </c>
      <c r="O2485">
        <f>COUNTIF([1]BriansMasterCategoryDefinitionL!$F$2:$F$525,N2485)</f>
        <v>0</v>
      </c>
    </row>
    <row r="2486" spans="1:15" hidden="1" x14ac:dyDescent="0.25">
      <c r="A2486" s="1">
        <v>77</v>
      </c>
      <c r="B2486" t="s">
        <v>1070</v>
      </c>
      <c r="C2486" s="3" t="s">
        <v>1291</v>
      </c>
      <c r="D2486" s="3"/>
      <c r="E2486" s="1">
        <v>2494</v>
      </c>
      <c r="F2486" s="1">
        <v>3</v>
      </c>
      <c r="G2486" s="1">
        <v>23201</v>
      </c>
      <c r="H2486" s="1">
        <v>23201</v>
      </c>
      <c r="I2486" s="1">
        <v>15938</v>
      </c>
      <c r="J2486" s="1" t="s">
        <v>206</v>
      </c>
      <c r="K2486" t="s">
        <v>1100</v>
      </c>
      <c r="L2486" t="s">
        <v>1105</v>
      </c>
      <c r="M2486" t="s">
        <v>1106</v>
      </c>
      <c r="N2486" t="str">
        <f t="shared" si="38"/>
        <v>Outpatient Behavioral-Y11D-SERVICES</v>
      </c>
      <c r="O2486">
        <f>COUNTIF([1]BriansMasterCategoryDefinitionL!$F$2:$F$525,N2486)</f>
        <v>0</v>
      </c>
    </row>
    <row r="2487" spans="1:15" hidden="1" x14ac:dyDescent="0.25">
      <c r="A2487" s="1">
        <v>77</v>
      </c>
      <c r="B2487" t="s">
        <v>1070</v>
      </c>
      <c r="C2487" s="3" t="s">
        <v>1291</v>
      </c>
      <c r="D2487" s="3"/>
      <c r="E2487" s="1">
        <v>2494</v>
      </c>
      <c r="F2487" s="1">
        <v>3</v>
      </c>
      <c r="G2487" s="1">
        <v>23202</v>
      </c>
      <c r="H2487" s="1">
        <v>23202</v>
      </c>
      <c r="I2487" s="1">
        <v>14535</v>
      </c>
      <c r="J2487" s="1" t="s">
        <v>914</v>
      </c>
      <c r="K2487" t="s">
        <v>1102</v>
      </c>
      <c r="L2487" t="s">
        <v>1105</v>
      </c>
      <c r="M2487" t="s">
        <v>1106</v>
      </c>
      <c r="N2487" t="str">
        <f t="shared" si="38"/>
        <v>Outpatient Behavioral-Y11M-SERVICES</v>
      </c>
      <c r="O2487">
        <f>COUNTIF([1]BriansMasterCategoryDefinitionL!$F$2:$F$525,N2487)</f>
        <v>0</v>
      </c>
    </row>
    <row r="2488" spans="1:15" hidden="1" x14ac:dyDescent="0.25">
      <c r="A2488" s="1">
        <v>77</v>
      </c>
      <c r="B2488" t="s">
        <v>1070</v>
      </c>
      <c r="C2488" s="3" t="s">
        <v>1291</v>
      </c>
      <c r="D2488" s="3"/>
      <c r="E2488" s="1">
        <v>2494</v>
      </c>
      <c r="F2488" s="1">
        <v>3</v>
      </c>
      <c r="G2488" s="1">
        <v>23204</v>
      </c>
      <c r="H2488" s="1">
        <v>23204</v>
      </c>
      <c r="I2488" s="1">
        <v>14538</v>
      </c>
      <c r="K2488" t="s">
        <v>1117</v>
      </c>
      <c r="L2488" t="s">
        <v>1105</v>
      </c>
      <c r="M2488" t="s">
        <v>1106</v>
      </c>
      <c r="N2488" t="str">
        <f t="shared" si="38"/>
        <v>Outpatient Behavioral--SERVICES</v>
      </c>
      <c r="O2488">
        <f>COUNTIF([1]BriansMasterCategoryDefinitionL!$F$2:$F$525,N2488)</f>
        <v>0</v>
      </c>
    </row>
    <row r="2489" spans="1:15" hidden="1" x14ac:dyDescent="0.25">
      <c r="A2489" s="1">
        <v>77</v>
      </c>
      <c r="B2489" t="s">
        <v>1070</v>
      </c>
      <c r="C2489" s="3" t="s">
        <v>1291</v>
      </c>
      <c r="D2489" s="3"/>
      <c r="E2489" s="1">
        <v>2494</v>
      </c>
      <c r="F2489" s="1">
        <v>3</v>
      </c>
      <c r="G2489" s="1">
        <v>23205</v>
      </c>
      <c r="H2489" s="1">
        <v>23205</v>
      </c>
      <c r="I2489" s="1">
        <v>14539</v>
      </c>
      <c r="J2489" s="1" t="s">
        <v>918</v>
      </c>
      <c r="K2489" t="s">
        <v>1103</v>
      </c>
      <c r="L2489" t="s">
        <v>1105</v>
      </c>
      <c r="M2489" t="s">
        <v>1106</v>
      </c>
      <c r="N2489" t="str">
        <f t="shared" si="38"/>
        <v>Outpatient Behavioral-Y11R-SERVICES</v>
      </c>
      <c r="O2489">
        <f>COUNTIF([1]BriansMasterCategoryDefinitionL!$F$2:$F$525,N2489)</f>
        <v>0</v>
      </c>
    </row>
    <row r="2490" spans="1:15" hidden="1" x14ac:dyDescent="0.25">
      <c r="A2490" s="1">
        <v>77</v>
      </c>
      <c r="B2490" t="s">
        <v>1070</v>
      </c>
      <c r="C2490" s="3" t="s">
        <v>1291</v>
      </c>
      <c r="D2490" s="3"/>
      <c r="E2490" s="1">
        <v>2494</v>
      </c>
      <c r="F2490" s="1">
        <v>3</v>
      </c>
      <c r="G2490" s="1">
        <v>23441</v>
      </c>
      <c r="H2490" s="1">
        <v>23441</v>
      </c>
      <c r="I2490" s="1">
        <v>15939</v>
      </c>
      <c r="J2490" s="1" t="s">
        <v>916</v>
      </c>
      <c r="K2490" t="s">
        <v>1118</v>
      </c>
      <c r="L2490" t="s">
        <v>1105</v>
      </c>
      <c r="M2490" t="s">
        <v>1106</v>
      </c>
      <c r="N2490" t="str">
        <f t="shared" si="38"/>
        <v>Outpatient Behavioral-Y4BN-SERVICES</v>
      </c>
      <c r="O2490">
        <f>COUNTIF([1]BriansMasterCategoryDefinitionL!$F$2:$F$525,N2490)</f>
        <v>0</v>
      </c>
    </row>
    <row r="2491" spans="1:15" hidden="1" x14ac:dyDescent="0.25">
      <c r="A2491" s="1">
        <v>77</v>
      </c>
      <c r="B2491" t="s">
        <v>1070</v>
      </c>
      <c r="C2491" s="3" t="s">
        <v>1291</v>
      </c>
      <c r="D2491" s="3"/>
      <c r="E2491" s="1">
        <v>2494</v>
      </c>
      <c r="F2491" s="1">
        <v>3</v>
      </c>
      <c r="G2491" s="1">
        <v>23206</v>
      </c>
      <c r="H2491" s="1">
        <v>23206</v>
      </c>
      <c r="I2491" s="1">
        <v>5885</v>
      </c>
      <c r="K2491" t="s">
        <v>1107</v>
      </c>
      <c r="L2491" t="s">
        <v>314</v>
      </c>
      <c r="M2491" t="s">
        <v>314</v>
      </c>
      <c r="N2491" t="str">
        <f t="shared" si="38"/>
        <v>Outpatient Behavioral--Overall Rating</v>
      </c>
      <c r="O2491">
        <f>COUNTIF([1]BriansMasterCategoryDefinitionL!$F$2:$F$525,N2491)</f>
        <v>0</v>
      </c>
    </row>
    <row r="2492" spans="1:15" hidden="1" x14ac:dyDescent="0.25">
      <c r="A2492" s="1">
        <v>77</v>
      </c>
      <c r="B2492" t="s">
        <v>1070</v>
      </c>
      <c r="C2492" s="3" t="s">
        <v>1291</v>
      </c>
      <c r="D2492" s="3"/>
      <c r="E2492" s="1">
        <v>2494</v>
      </c>
      <c r="F2492" s="1">
        <v>3</v>
      </c>
      <c r="G2492" s="1">
        <v>16259</v>
      </c>
      <c r="H2492" s="1">
        <v>16259</v>
      </c>
      <c r="I2492" s="1">
        <v>5886</v>
      </c>
      <c r="J2492" s="1" t="s">
        <v>252</v>
      </c>
      <c r="K2492" t="s">
        <v>923</v>
      </c>
      <c r="L2492" t="s">
        <v>314</v>
      </c>
      <c r="M2492" t="s">
        <v>314</v>
      </c>
      <c r="N2492" t="str">
        <f t="shared" si="38"/>
        <v>Outpatient Behavioral-H17-Overall Rating</v>
      </c>
      <c r="O2492">
        <f>COUNTIF([1]BriansMasterCategoryDefinitionL!$F$2:$F$525,N2492)</f>
        <v>0</v>
      </c>
    </row>
    <row r="2493" spans="1:15" hidden="1" x14ac:dyDescent="0.25">
      <c r="A2493" s="1">
        <v>77</v>
      </c>
      <c r="B2493" t="s">
        <v>1070</v>
      </c>
      <c r="C2493" s="3" t="s">
        <v>1291</v>
      </c>
      <c r="D2493" s="3"/>
      <c r="E2493" s="1">
        <v>2496</v>
      </c>
      <c r="F2493" s="1">
        <v>3</v>
      </c>
      <c r="G2493" s="1">
        <v>19871</v>
      </c>
      <c r="H2493" s="1">
        <v>19871</v>
      </c>
      <c r="I2493" s="1">
        <v>15933</v>
      </c>
      <c r="J2493" s="1" t="s">
        <v>901</v>
      </c>
      <c r="K2493" t="s">
        <v>1097</v>
      </c>
      <c r="L2493" t="s">
        <v>893</v>
      </c>
      <c r="M2493" t="s">
        <v>893</v>
      </c>
      <c r="N2493" t="str">
        <f t="shared" si="38"/>
        <v>Outpatient Behavioral-Y4AN-Counseling and Treatment</v>
      </c>
      <c r="O2493">
        <f>COUNTIF([1]BriansMasterCategoryDefinitionL!$F$2:$F$525,N2493)</f>
        <v>1</v>
      </c>
    </row>
    <row r="2494" spans="1:15" hidden="1" x14ac:dyDescent="0.25">
      <c r="A2494" s="1">
        <v>77</v>
      </c>
      <c r="B2494" t="s">
        <v>1070</v>
      </c>
      <c r="C2494" s="3" t="s">
        <v>1291</v>
      </c>
      <c r="D2494" s="3"/>
      <c r="E2494" s="1">
        <v>2496</v>
      </c>
      <c r="F2494" s="1">
        <v>3</v>
      </c>
      <c r="G2494" s="1">
        <v>19873</v>
      </c>
      <c r="H2494" s="1">
        <v>19873</v>
      </c>
      <c r="I2494" s="1">
        <v>15934</v>
      </c>
      <c r="J2494" s="1" t="s">
        <v>905</v>
      </c>
      <c r="K2494" t="s">
        <v>1098</v>
      </c>
      <c r="L2494" t="s">
        <v>893</v>
      </c>
      <c r="M2494" t="s">
        <v>893</v>
      </c>
      <c r="N2494" t="str">
        <f t="shared" si="38"/>
        <v>Outpatient Behavioral-Y4NC-Counseling and Treatment</v>
      </c>
      <c r="O2494">
        <f>COUNTIF([1]BriansMasterCategoryDefinitionL!$F$2:$F$525,N2494)</f>
        <v>1</v>
      </c>
    </row>
    <row r="2495" spans="1:15" hidden="1" x14ac:dyDescent="0.25">
      <c r="A2495" s="1">
        <v>77</v>
      </c>
      <c r="B2495" t="s">
        <v>1070</v>
      </c>
      <c r="C2495" s="3" t="s">
        <v>1291</v>
      </c>
      <c r="D2495" s="3"/>
      <c r="E2495" s="1">
        <v>2496</v>
      </c>
      <c r="F2495" s="1">
        <v>3</v>
      </c>
      <c r="G2495" s="1">
        <v>19875</v>
      </c>
      <c r="H2495" s="1">
        <v>19875</v>
      </c>
      <c r="I2495" s="1">
        <v>15936</v>
      </c>
      <c r="J2495" s="1" t="s">
        <v>909</v>
      </c>
      <c r="K2495" t="s">
        <v>1099</v>
      </c>
      <c r="L2495" t="s">
        <v>893</v>
      </c>
      <c r="M2495" t="s">
        <v>893</v>
      </c>
      <c r="N2495" t="str">
        <f t="shared" si="38"/>
        <v>Outpatient Behavioral-Y11B-Counseling and Treatment</v>
      </c>
      <c r="O2495">
        <f>COUNTIF([1]BriansMasterCategoryDefinitionL!$F$2:$F$525,N2495)</f>
        <v>1</v>
      </c>
    </row>
    <row r="2496" spans="1:15" hidden="1" x14ac:dyDescent="0.25">
      <c r="A2496" s="1">
        <v>77</v>
      </c>
      <c r="B2496" t="s">
        <v>1070</v>
      </c>
      <c r="C2496" s="3" t="s">
        <v>1291</v>
      </c>
      <c r="D2496" s="3"/>
      <c r="E2496" s="1">
        <v>2496</v>
      </c>
      <c r="F2496" s="1">
        <v>3</v>
      </c>
      <c r="G2496" s="1">
        <v>19876</v>
      </c>
      <c r="H2496" s="1">
        <v>19876</v>
      </c>
      <c r="I2496" s="1">
        <v>15938</v>
      </c>
      <c r="J2496" s="1" t="s">
        <v>206</v>
      </c>
      <c r="K2496" t="s">
        <v>1100</v>
      </c>
      <c r="L2496" t="s">
        <v>893</v>
      </c>
      <c r="M2496" t="s">
        <v>893</v>
      </c>
      <c r="N2496" t="str">
        <f t="shared" si="38"/>
        <v>Outpatient Behavioral-Y11D-Counseling and Treatment</v>
      </c>
      <c r="O2496">
        <f>COUNTIF([1]BriansMasterCategoryDefinitionL!$F$2:$F$525,N2496)</f>
        <v>1</v>
      </c>
    </row>
    <row r="2497" spans="1:15" hidden="1" x14ac:dyDescent="0.25">
      <c r="A2497" s="1">
        <v>77</v>
      </c>
      <c r="B2497" t="s">
        <v>1070</v>
      </c>
      <c r="C2497" s="3" t="s">
        <v>1291</v>
      </c>
      <c r="D2497" s="3"/>
      <c r="E2497" s="1">
        <v>2496</v>
      </c>
      <c r="F2497" s="1">
        <v>3</v>
      </c>
      <c r="G2497" s="1">
        <v>19877</v>
      </c>
      <c r="H2497" s="1">
        <v>19877</v>
      </c>
      <c r="I2497" s="1">
        <v>15937</v>
      </c>
      <c r="J2497" s="1" t="s">
        <v>911</v>
      </c>
      <c r="K2497" t="s">
        <v>1101</v>
      </c>
      <c r="L2497" t="s">
        <v>893</v>
      </c>
      <c r="M2497" t="s">
        <v>893</v>
      </c>
      <c r="N2497" t="str">
        <f t="shared" si="38"/>
        <v>Outpatient Behavioral-Y11C-Counseling and Treatment</v>
      </c>
      <c r="O2497">
        <f>COUNTIF([1]BriansMasterCategoryDefinitionL!$F$2:$F$525,N2497)</f>
        <v>1</v>
      </c>
    </row>
    <row r="2498" spans="1:15" hidden="1" x14ac:dyDescent="0.25">
      <c r="A2498" s="1">
        <v>77</v>
      </c>
      <c r="B2498" t="s">
        <v>1070</v>
      </c>
      <c r="C2498" s="3" t="s">
        <v>1291</v>
      </c>
      <c r="D2498" s="3"/>
      <c r="E2498" s="1">
        <v>2496</v>
      </c>
      <c r="F2498" s="1">
        <v>3</v>
      </c>
      <c r="G2498" s="1">
        <v>19879</v>
      </c>
      <c r="H2498" s="1">
        <v>19879</v>
      </c>
      <c r="I2498" s="1">
        <v>14535</v>
      </c>
      <c r="J2498" s="1" t="s">
        <v>914</v>
      </c>
      <c r="K2498" t="s">
        <v>1102</v>
      </c>
      <c r="L2498" t="s">
        <v>893</v>
      </c>
      <c r="M2498" t="s">
        <v>893</v>
      </c>
      <c r="N2498" t="str">
        <f t="shared" si="38"/>
        <v>Outpatient Behavioral-Y11M-Counseling and Treatment</v>
      </c>
      <c r="O2498">
        <f>COUNTIF([1]BriansMasterCategoryDefinitionL!$F$2:$F$525,N2498)</f>
        <v>1</v>
      </c>
    </row>
    <row r="2499" spans="1:15" hidden="1" x14ac:dyDescent="0.25">
      <c r="A2499" s="1">
        <v>77</v>
      </c>
      <c r="B2499" t="s">
        <v>1070</v>
      </c>
      <c r="C2499" s="3" t="s">
        <v>1291</v>
      </c>
      <c r="D2499" s="3"/>
      <c r="E2499" s="1">
        <v>2496</v>
      </c>
      <c r="F2499" s="1">
        <v>3</v>
      </c>
      <c r="G2499" s="1">
        <v>19920</v>
      </c>
      <c r="H2499" s="1">
        <v>19920</v>
      </c>
      <c r="I2499" s="1">
        <v>14539</v>
      </c>
      <c r="J2499" s="1" t="s">
        <v>918</v>
      </c>
      <c r="K2499" t="s">
        <v>1103</v>
      </c>
      <c r="L2499" t="s">
        <v>893</v>
      </c>
      <c r="M2499" t="s">
        <v>893</v>
      </c>
      <c r="N2499" t="str">
        <f t="shared" ref="N2499:N2562" si="39">CONCATENATE(C2499,"-",J2499,"-",M2499)</f>
        <v>Outpatient Behavioral-Y11R-Counseling and Treatment</v>
      </c>
      <c r="O2499">
        <f>COUNTIF([1]BriansMasterCategoryDefinitionL!$F$2:$F$525,N2499)</f>
        <v>1</v>
      </c>
    </row>
    <row r="2500" spans="1:15" hidden="1" x14ac:dyDescent="0.25">
      <c r="A2500" s="1">
        <v>77</v>
      </c>
      <c r="B2500" t="s">
        <v>1070</v>
      </c>
      <c r="C2500" s="3" t="s">
        <v>1291</v>
      </c>
      <c r="D2500" s="3"/>
      <c r="E2500" s="1">
        <v>2496</v>
      </c>
      <c r="F2500" s="1">
        <v>3</v>
      </c>
      <c r="G2500" s="1">
        <v>23238</v>
      </c>
      <c r="H2500" s="1">
        <v>23238</v>
      </c>
      <c r="I2500" s="1">
        <v>23238</v>
      </c>
      <c r="K2500" t="s">
        <v>1104</v>
      </c>
      <c r="L2500" t="s">
        <v>893</v>
      </c>
      <c r="M2500" t="s">
        <v>893</v>
      </c>
      <c r="N2500" t="str">
        <f t="shared" si="39"/>
        <v>Outpatient Behavioral--Counseling and Treatment</v>
      </c>
      <c r="O2500">
        <f>COUNTIF([1]BriansMasterCategoryDefinitionL!$F$2:$F$525,N2500)</f>
        <v>0</v>
      </c>
    </row>
    <row r="2501" spans="1:15" hidden="1" x14ac:dyDescent="0.25">
      <c r="A2501" s="1">
        <v>77</v>
      </c>
      <c r="B2501" t="s">
        <v>1070</v>
      </c>
      <c r="C2501" s="3" t="s">
        <v>1291</v>
      </c>
      <c r="D2501" s="3"/>
      <c r="E2501" s="1">
        <v>2496</v>
      </c>
      <c r="F2501" s="1">
        <v>3</v>
      </c>
      <c r="G2501" s="1">
        <v>23240</v>
      </c>
      <c r="H2501" s="1">
        <v>23240</v>
      </c>
      <c r="I2501" s="1">
        <v>23240</v>
      </c>
      <c r="K2501" t="s">
        <v>1088</v>
      </c>
      <c r="L2501" t="s">
        <v>893</v>
      </c>
      <c r="M2501" t="s">
        <v>893</v>
      </c>
      <c r="N2501" t="str">
        <f t="shared" si="39"/>
        <v>Outpatient Behavioral--Counseling and Treatment</v>
      </c>
      <c r="O2501">
        <f>COUNTIF([1]BriansMasterCategoryDefinitionL!$F$2:$F$525,N2501)</f>
        <v>0</v>
      </c>
    </row>
    <row r="2502" spans="1:15" hidden="1" x14ac:dyDescent="0.25">
      <c r="A2502" s="1">
        <v>77</v>
      </c>
      <c r="B2502" t="s">
        <v>1070</v>
      </c>
      <c r="C2502" s="3" t="s">
        <v>1291</v>
      </c>
      <c r="D2502" s="3"/>
      <c r="E2502" s="1">
        <v>2496</v>
      </c>
      <c r="F2502" s="1">
        <v>3</v>
      </c>
      <c r="G2502" s="1">
        <v>23241</v>
      </c>
      <c r="H2502" s="1">
        <v>23241</v>
      </c>
      <c r="I2502" s="1">
        <v>15935</v>
      </c>
      <c r="J2502" s="1" t="s">
        <v>907</v>
      </c>
      <c r="K2502" t="s">
        <v>1089</v>
      </c>
      <c r="L2502" t="s">
        <v>893</v>
      </c>
      <c r="M2502" t="s">
        <v>893</v>
      </c>
      <c r="N2502" t="str">
        <f t="shared" si="39"/>
        <v>Outpatient Behavioral-Y11A-Counseling and Treatment</v>
      </c>
      <c r="O2502">
        <f>COUNTIF([1]BriansMasterCategoryDefinitionL!$F$2:$F$525,N2502)</f>
        <v>1</v>
      </c>
    </row>
    <row r="2503" spans="1:15" hidden="1" x14ac:dyDescent="0.25">
      <c r="A2503" s="1">
        <v>77</v>
      </c>
      <c r="B2503" t="s">
        <v>1070</v>
      </c>
      <c r="C2503" s="3" t="s">
        <v>1291</v>
      </c>
      <c r="D2503" s="3"/>
      <c r="E2503" s="1">
        <v>2496</v>
      </c>
      <c r="F2503" s="1">
        <v>3</v>
      </c>
      <c r="G2503" s="1">
        <v>19847</v>
      </c>
      <c r="H2503" s="1">
        <v>19847</v>
      </c>
      <c r="I2503" s="1">
        <v>5864</v>
      </c>
      <c r="J2503" s="1" t="s">
        <v>184</v>
      </c>
      <c r="K2503" t="s">
        <v>1090</v>
      </c>
      <c r="L2503" t="s">
        <v>893</v>
      </c>
      <c r="M2503" t="s">
        <v>893</v>
      </c>
      <c r="N2503" t="str">
        <f t="shared" si="39"/>
        <v>Outpatient Behavioral-H2O-Counseling and Treatment</v>
      </c>
      <c r="O2503">
        <f>COUNTIF([1]BriansMasterCategoryDefinitionL!$F$2:$F$525,N2503)</f>
        <v>1</v>
      </c>
    </row>
    <row r="2504" spans="1:15" hidden="1" x14ac:dyDescent="0.25">
      <c r="A2504" s="1">
        <v>77</v>
      </c>
      <c r="B2504" t="s">
        <v>1070</v>
      </c>
      <c r="C2504" s="3" t="s">
        <v>1291</v>
      </c>
      <c r="D2504" s="3"/>
      <c r="E2504" s="1">
        <v>2496</v>
      </c>
      <c r="F2504" s="1">
        <v>3</v>
      </c>
      <c r="G2504" s="1">
        <v>19848</v>
      </c>
      <c r="H2504" s="1">
        <v>19848</v>
      </c>
      <c r="I2504" s="1">
        <v>5865</v>
      </c>
      <c r="J2504" s="1" t="s">
        <v>186</v>
      </c>
      <c r="K2504" t="s">
        <v>1091</v>
      </c>
      <c r="L2504" t="s">
        <v>893</v>
      </c>
      <c r="M2504" t="s">
        <v>893</v>
      </c>
      <c r="N2504" t="str">
        <f t="shared" si="39"/>
        <v>Outpatient Behavioral-H2J-Counseling and Treatment</v>
      </c>
      <c r="O2504">
        <f>COUNTIF([1]BriansMasterCategoryDefinitionL!$F$2:$F$525,N2504)</f>
        <v>1</v>
      </c>
    </row>
    <row r="2505" spans="1:15" hidden="1" x14ac:dyDescent="0.25">
      <c r="A2505" s="1">
        <v>77</v>
      </c>
      <c r="B2505" t="s">
        <v>1070</v>
      </c>
      <c r="C2505" s="3" t="s">
        <v>1291</v>
      </c>
      <c r="D2505" s="3"/>
      <c r="E2505" s="1">
        <v>2496</v>
      </c>
      <c r="F2505" s="1">
        <v>3</v>
      </c>
      <c r="G2505" s="1">
        <v>19849</v>
      </c>
      <c r="H2505" s="1">
        <v>19849</v>
      </c>
      <c r="I2505" s="1">
        <v>15763</v>
      </c>
      <c r="J2505" s="1" t="s">
        <v>895</v>
      </c>
      <c r="K2505" t="s">
        <v>1092</v>
      </c>
      <c r="L2505" t="s">
        <v>893</v>
      </c>
      <c r="M2505" t="s">
        <v>893</v>
      </c>
      <c r="N2505" t="str">
        <f t="shared" si="39"/>
        <v>Outpatient Behavioral-H2CR-Counseling and Treatment</v>
      </c>
      <c r="O2505">
        <f>COUNTIF([1]BriansMasterCategoryDefinitionL!$F$2:$F$525,N2505)</f>
        <v>1</v>
      </c>
    </row>
    <row r="2506" spans="1:15" hidden="1" x14ac:dyDescent="0.25">
      <c r="A2506" s="1">
        <v>77</v>
      </c>
      <c r="B2506" t="s">
        <v>1070</v>
      </c>
      <c r="C2506" s="3" t="s">
        <v>1291</v>
      </c>
      <c r="D2506" s="3"/>
      <c r="E2506" s="1">
        <v>2496</v>
      </c>
      <c r="F2506" s="1">
        <v>3</v>
      </c>
      <c r="G2506" s="1">
        <v>19850</v>
      </c>
      <c r="H2506" s="1">
        <v>19850</v>
      </c>
      <c r="I2506" s="1">
        <v>15764</v>
      </c>
      <c r="J2506" s="1" t="s">
        <v>897</v>
      </c>
      <c r="K2506" t="s">
        <v>1093</v>
      </c>
      <c r="L2506" t="s">
        <v>893</v>
      </c>
      <c r="M2506" t="s">
        <v>893</v>
      </c>
      <c r="N2506" t="str">
        <f t="shared" si="39"/>
        <v>Outpatient Behavioral-H2AT-Counseling and Treatment</v>
      </c>
      <c r="O2506">
        <f>COUNTIF([1]BriansMasterCategoryDefinitionL!$F$2:$F$525,N2506)</f>
        <v>1</v>
      </c>
    </row>
    <row r="2507" spans="1:15" hidden="1" x14ac:dyDescent="0.25">
      <c r="A2507" s="1">
        <v>77</v>
      </c>
      <c r="B2507" t="s">
        <v>1070</v>
      </c>
      <c r="C2507" s="3" t="s">
        <v>1291</v>
      </c>
      <c r="D2507" s="3"/>
      <c r="E2507" s="1">
        <v>2496</v>
      </c>
      <c r="F2507" s="1">
        <v>3</v>
      </c>
      <c r="G2507" s="1">
        <v>19851</v>
      </c>
      <c r="H2507" s="1">
        <v>19851</v>
      </c>
      <c r="I2507" s="1">
        <v>15765</v>
      </c>
      <c r="J2507" s="1" t="s">
        <v>899</v>
      </c>
      <c r="K2507" t="s">
        <v>1094</v>
      </c>
      <c r="L2507" t="s">
        <v>893</v>
      </c>
      <c r="M2507" t="s">
        <v>893</v>
      </c>
      <c r="N2507" t="str">
        <f t="shared" si="39"/>
        <v>Outpatient Behavioral-H6DB-Counseling and Treatment</v>
      </c>
      <c r="O2507">
        <f>COUNTIF([1]BriansMasterCategoryDefinitionL!$F$2:$F$525,N2507)</f>
        <v>1</v>
      </c>
    </row>
    <row r="2508" spans="1:15" hidden="1" x14ac:dyDescent="0.25">
      <c r="A2508" s="1">
        <v>77</v>
      </c>
      <c r="B2508" t="s">
        <v>1070</v>
      </c>
      <c r="C2508" s="3" t="s">
        <v>1291</v>
      </c>
      <c r="D2508" s="3"/>
      <c r="E2508" s="1">
        <v>2496</v>
      </c>
      <c r="F2508" s="1">
        <v>3</v>
      </c>
      <c r="G2508" s="1">
        <v>19872</v>
      </c>
      <c r="H2508" s="1">
        <v>19872</v>
      </c>
      <c r="I2508" s="1">
        <v>15768</v>
      </c>
      <c r="J2508" s="1" t="s">
        <v>903</v>
      </c>
      <c r="K2508" t="s">
        <v>1095</v>
      </c>
      <c r="L2508" t="s">
        <v>893</v>
      </c>
      <c r="M2508" t="s">
        <v>893</v>
      </c>
      <c r="N2508" t="str">
        <f t="shared" si="39"/>
        <v>Outpatient Behavioral-H2ZT-Counseling and Treatment</v>
      </c>
      <c r="O2508">
        <f>COUNTIF([1]BriansMasterCategoryDefinitionL!$F$2:$F$525,N2508)</f>
        <v>1</v>
      </c>
    </row>
    <row r="2509" spans="1:15" hidden="1" x14ac:dyDescent="0.25">
      <c r="A2509" s="1">
        <v>77</v>
      </c>
      <c r="B2509" t="s">
        <v>1070</v>
      </c>
      <c r="C2509" s="3" t="s">
        <v>1291</v>
      </c>
      <c r="D2509" s="3"/>
      <c r="E2509" s="1">
        <v>2496</v>
      </c>
      <c r="F2509" s="1">
        <v>3</v>
      </c>
      <c r="G2509" s="1">
        <v>19962</v>
      </c>
      <c r="H2509" s="1">
        <v>19962</v>
      </c>
      <c r="I2509" s="1">
        <v>15784</v>
      </c>
      <c r="J2509" s="1" t="s">
        <v>920</v>
      </c>
      <c r="K2509" t="s">
        <v>1096</v>
      </c>
      <c r="L2509" t="s">
        <v>893</v>
      </c>
      <c r="M2509" t="s">
        <v>893</v>
      </c>
      <c r="N2509" t="str">
        <f t="shared" si="39"/>
        <v>Outpatient Behavioral-H11C-Counseling and Treatment</v>
      </c>
      <c r="O2509">
        <f>COUNTIF([1]BriansMasterCategoryDefinitionL!$F$2:$F$525,N2509)</f>
        <v>1</v>
      </c>
    </row>
    <row r="2510" spans="1:15" hidden="1" x14ac:dyDescent="0.25">
      <c r="A2510" s="1">
        <v>77</v>
      </c>
      <c r="B2510" t="s">
        <v>1070</v>
      </c>
      <c r="C2510" s="3" t="s">
        <v>1291</v>
      </c>
      <c r="D2510" s="3"/>
      <c r="E2510" s="1">
        <v>2496</v>
      </c>
      <c r="F2510" s="1">
        <v>3</v>
      </c>
      <c r="G2510" s="1">
        <v>19919</v>
      </c>
      <c r="H2510" s="1">
        <v>19919</v>
      </c>
      <c r="I2510" s="1">
        <v>15939</v>
      </c>
      <c r="J2510" s="1" t="s">
        <v>916</v>
      </c>
      <c r="K2510" t="s">
        <v>1087</v>
      </c>
      <c r="L2510" t="s">
        <v>893</v>
      </c>
      <c r="M2510" t="s">
        <v>893</v>
      </c>
      <c r="N2510" t="str">
        <f t="shared" si="39"/>
        <v>Outpatient Behavioral-Y4BN-Counseling and Treatment</v>
      </c>
      <c r="O2510">
        <f>COUNTIF([1]BriansMasterCategoryDefinitionL!$F$2:$F$525,N2510)</f>
        <v>1</v>
      </c>
    </row>
    <row r="2511" spans="1:15" hidden="1" x14ac:dyDescent="0.25">
      <c r="A2511" s="1">
        <v>77</v>
      </c>
      <c r="B2511" t="s">
        <v>1070</v>
      </c>
      <c r="C2511" s="3" t="s">
        <v>1291</v>
      </c>
      <c r="D2511" s="3"/>
      <c r="E2511" s="1">
        <v>2496</v>
      </c>
      <c r="F2511" s="1">
        <v>3</v>
      </c>
      <c r="G2511" s="1">
        <v>15785</v>
      </c>
      <c r="H2511" s="1">
        <v>5885</v>
      </c>
      <c r="I2511" s="1">
        <v>5885</v>
      </c>
      <c r="J2511" s="1" t="s">
        <v>231</v>
      </c>
      <c r="K2511" t="s">
        <v>922</v>
      </c>
      <c r="L2511" t="s">
        <v>314</v>
      </c>
      <c r="M2511" t="s">
        <v>314</v>
      </c>
      <c r="N2511" t="str">
        <f t="shared" si="39"/>
        <v>Outpatient Behavioral-H30-Overall Rating</v>
      </c>
      <c r="O2511">
        <f>COUNTIF([1]BriansMasterCategoryDefinitionL!$F$2:$F$525,N2511)</f>
        <v>1</v>
      </c>
    </row>
    <row r="2512" spans="1:15" hidden="1" x14ac:dyDescent="0.25">
      <c r="A2512" s="1">
        <v>77</v>
      </c>
      <c r="B2512" t="s">
        <v>1070</v>
      </c>
      <c r="C2512" s="3" t="s">
        <v>1291</v>
      </c>
      <c r="D2512" s="3"/>
      <c r="E2512" s="1">
        <v>2496</v>
      </c>
      <c r="F2512" s="1">
        <v>3</v>
      </c>
      <c r="G2512" s="1">
        <v>16259</v>
      </c>
      <c r="H2512" s="1">
        <v>16259</v>
      </c>
      <c r="I2512" s="1">
        <v>5886</v>
      </c>
      <c r="J2512" s="1" t="s">
        <v>252</v>
      </c>
      <c r="K2512" t="s">
        <v>923</v>
      </c>
      <c r="L2512" t="s">
        <v>314</v>
      </c>
      <c r="M2512" t="s">
        <v>314</v>
      </c>
      <c r="N2512" t="str">
        <f t="shared" si="39"/>
        <v>Outpatient Behavioral-H17-Overall Rating</v>
      </c>
      <c r="O2512">
        <f>COUNTIF([1]BriansMasterCategoryDefinitionL!$F$2:$F$525,N2512)</f>
        <v>0</v>
      </c>
    </row>
    <row r="2513" spans="1:15" hidden="1" x14ac:dyDescent="0.25">
      <c r="A2513" s="1">
        <v>77</v>
      </c>
      <c r="B2513" t="s">
        <v>1070</v>
      </c>
      <c r="C2513" s="3" t="s">
        <v>1291</v>
      </c>
      <c r="D2513" s="3"/>
      <c r="E2513" s="1">
        <v>2547</v>
      </c>
      <c r="F2513" s="1">
        <v>1</v>
      </c>
      <c r="G2513" s="1">
        <v>23522</v>
      </c>
      <c r="H2513" s="1">
        <v>23522</v>
      </c>
      <c r="I2513" s="1">
        <v>5864</v>
      </c>
      <c r="J2513" s="1" t="s">
        <v>1120</v>
      </c>
      <c r="K2513" t="s">
        <v>1121</v>
      </c>
      <c r="L2513" t="s">
        <v>893</v>
      </c>
      <c r="M2513" t="s">
        <v>893</v>
      </c>
      <c r="N2513" t="str">
        <f t="shared" si="39"/>
        <v>Outpatient Behavioral-H20-Counseling and Treatment</v>
      </c>
      <c r="O2513">
        <f>COUNTIF([1]BriansMasterCategoryDefinitionL!$F$2:$F$525,N2513)</f>
        <v>0</v>
      </c>
    </row>
    <row r="2514" spans="1:15" hidden="1" x14ac:dyDescent="0.25">
      <c r="A2514" s="1">
        <v>77</v>
      </c>
      <c r="B2514" t="s">
        <v>1070</v>
      </c>
      <c r="C2514" s="3" t="s">
        <v>1291</v>
      </c>
      <c r="D2514" s="3"/>
      <c r="E2514" s="1">
        <v>2547</v>
      </c>
      <c r="F2514" s="1">
        <v>1</v>
      </c>
      <c r="G2514" s="1">
        <v>23523</v>
      </c>
      <c r="H2514" s="1">
        <v>23523</v>
      </c>
      <c r="I2514" s="1">
        <v>5865</v>
      </c>
      <c r="J2514" s="1" t="s">
        <v>186</v>
      </c>
      <c r="K2514" t="s">
        <v>1122</v>
      </c>
      <c r="L2514" t="s">
        <v>893</v>
      </c>
      <c r="M2514" t="s">
        <v>893</v>
      </c>
      <c r="N2514" t="str">
        <f t="shared" si="39"/>
        <v>Outpatient Behavioral-H2J-Counseling and Treatment</v>
      </c>
      <c r="O2514">
        <f>COUNTIF([1]BriansMasterCategoryDefinitionL!$F$2:$F$525,N2514)</f>
        <v>1</v>
      </c>
    </row>
    <row r="2515" spans="1:15" hidden="1" x14ac:dyDescent="0.25">
      <c r="A2515" s="1">
        <v>77</v>
      </c>
      <c r="B2515" t="s">
        <v>1070</v>
      </c>
      <c r="C2515" s="3" t="s">
        <v>1291</v>
      </c>
      <c r="D2515" s="3"/>
      <c r="E2515" s="1">
        <v>2547</v>
      </c>
      <c r="F2515" s="1">
        <v>1</v>
      </c>
      <c r="G2515" s="1">
        <v>23524</v>
      </c>
      <c r="H2515" s="1">
        <v>15763</v>
      </c>
      <c r="I2515" s="1">
        <v>15763</v>
      </c>
      <c r="J2515" s="1" t="s">
        <v>895</v>
      </c>
      <c r="K2515" t="s">
        <v>1123</v>
      </c>
      <c r="L2515" t="s">
        <v>893</v>
      </c>
      <c r="M2515" t="s">
        <v>893</v>
      </c>
      <c r="N2515" t="str">
        <f t="shared" si="39"/>
        <v>Outpatient Behavioral-H2CR-Counseling and Treatment</v>
      </c>
      <c r="O2515">
        <f>COUNTIF([1]BriansMasterCategoryDefinitionL!$F$2:$F$525,N2515)</f>
        <v>1</v>
      </c>
    </row>
    <row r="2516" spans="1:15" hidden="1" x14ac:dyDescent="0.25">
      <c r="A2516" s="1">
        <v>77</v>
      </c>
      <c r="B2516" t="s">
        <v>1070</v>
      </c>
      <c r="C2516" s="3" t="s">
        <v>1291</v>
      </c>
      <c r="D2516" s="3"/>
      <c r="E2516" s="1">
        <v>2547</v>
      </c>
      <c r="F2516" s="1">
        <v>1</v>
      </c>
      <c r="G2516" s="1">
        <v>23525</v>
      </c>
      <c r="H2516" s="1">
        <v>15764</v>
      </c>
      <c r="I2516" s="1">
        <v>15764</v>
      </c>
      <c r="J2516" s="1" t="s">
        <v>897</v>
      </c>
      <c r="K2516" t="s">
        <v>1124</v>
      </c>
      <c r="L2516" t="s">
        <v>893</v>
      </c>
      <c r="M2516" t="s">
        <v>893</v>
      </c>
      <c r="N2516" t="str">
        <f t="shared" si="39"/>
        <v>Outpatient Behavioral-H2AT-Counseling and Treatment</v>
      </c>
      <c r="O2516">
        <f>COUNTIF([1]BriansMasterCategoryDefinitionL!$F$2:$F$525,N2516)</f>
        <v>1</v>
      </c>
    </row>
    <row r="2517" spans="1:15" hidden="1" x14ac:dyDescent="0.25">
      <c r="A2517" s="1">
        <v>77</v>
      </c>
      <c r="B2517" t="s">
        <v>1070</v>
      </c>
      <c r="C2517" s="3" t="s">
        <v>1291</v>
      </c>
      <c r="D2517" s="3"/>
      <c r="E2517" s="1">
        <v>2547</v>
      </c>
      <c r="F2517" s="1">
        <v>1</v>
      </c>
      <c r="G2517" s="1">
        <v>23526</v>
      </c>
      <c r="H2517" s="1">
        <v>23526</v>
      </c>
      <c r="I2517" s="1">
        <v>5885</v>
      </c>
      <c r="J2517" s="1" t="s">
        <v>231</v>
      </c>
      <c r="K2517" t="s">
        <v>1125</v>
      </c>
      <c r="L2517" t="s">
        <v>314</v>
      </c>
      <c r="M2517" t="s">
        <v>314</v>
      </c>
      <c r="N2517" t="str">
        <f t="shared" si="39"/>
        <v>Outpatient Behavioral-H30-Overall Rating</v>
      </c>
      <c r="O2517">
        <f>COUNTIF([1]BriansMasterCategoryDefinitionL!$F$2:$F$525,N2517)</f>
        <v>1</v>
      </c>
    </row>
    <row r="2518" spans="1:15" hidden="1" x14ac:dyDescent="0.25">
      <c r="A2518" s="1">
        <v>77</v>
      </c>
      <c r="B2518" t="s">
        <v>1070</v>
      </c>
      <c r="C2518" s="3" t="s">
        <v>1291</v>
      </c>
      <c r="D2518" s="3"/>
      <c r="E2518" s="1">
        <v>2547</v>
      </c>
      <c r="F2518" s="1">
        <v>1</v>
      </c>
      <c r="G2518" s="1">
        <v>15778</v>
      </c>
      <c r="H2518" s="1">
        <v>5886</v>
      </c>
      <c r="I2518" s="1">
        <v>5886</v>
      </c>
      <c r="J2518" s="1" t="s">
        <v>252</v>
      </c>
      <c r="K2518" t="s">
        <v>923</v>
      </c>
      <c r="L2518" t="s">
        <v>314</v>
      </c>
      <c r="M2518" t="s">
        <v>314</v>
      </c>
      <c r="N2518" t="str">
        <f t="shared" si="39"/>
        <v>Outpatient Behavioral-H17-Overall Rating</v>
      </c>
      <c r="O2518">
        <f>COUNTIF([1]BriansMasterCategoryDefinitionL!$F$2:$F$525,N2518)</f>
        <v>0</v>
      </c>
    </row>
    <row r="2519" spans="1:15" x14ac:dyDescent="0.25">
      <c r="A2519" s="1">
        <v>67</v>
      </c>
      <c r="B2519" t="s">
        <v>1126</v>
      </c>
      <c r="C2519" t="s">
        <v>1303</v>
      </c>
      <c r="E2519" s="1">
        <v>2238</v>
      </c>
      <c r="F2519" s="1">
        <v>3</v>
      </c>
      <c r="G2519" s="1">
        <v>13245</v>
      </c>
      <c r="H2519" s="1">
        <v>13245</v>
      </c>
      <c r="I2519" s="1">
        <v>11618</v>
      </c>
      <c r="J2519" s="1" t="s">
        <v>318</v>
      </c>
      <c r="K2519" t="s">
        <v>1127</v>
      </c>
      <c r="L2519" t="s">
        <v>1067</v>
      </c>
      <c r="M2519" t="s">
        <v>1068</v>
      </c>
      <c r="N2519" t="str">
        <f t="shared" si="39"/>
        <v>OP Rehab-H1D-SCHEDULING</v>
      </c>
      <c r="O2519">
        <f>COUNTIF([1]BriansMasterCategoryDefinitionL!$F$2:$F$525,N2519)</f>
        <v>0</v>
      </c>
    </row>
    <row r="2520" spans="1:15" x14ac:dyDescent="0.25">
      <c r="A2520" s="1">
        <v>67</v>
      </c>
      <c r="B2520" t="s">
        <v>1126</v>
      </c>
      <c r="C2520" t="s">
        <v>1303</v>
      </c>
      <c r="E2520" s="1">
        <v>2238</v>
      </c>
      <c r="F2520" s="1">
        <v>3</v>
      </c>
      <c r="G2520" s="1">
        <v>13235</v>
      </c>
      <c r="H2520" s="1">
        <v>13235</v>
      </c>
      <c r="I2520" s="1">
        <v>13235</v>
      </c>
      <c r="J2520" s="1" t="s">
        <v>1015</v>
      </c>
      <c r="K2520" t="s">
        <v>1128</v>
      </c>
      <c r="L2520" t="s">
        <v>1011</v>
      </c>
      <c r="M2520" t="s">
        <v>1011</v>
      </c>
      <c r="N2520" t="str">
        <f t="shared" si="39"/>
        <v>OP Rehab-H12C-Care From Therapists</v>
      </c>
      <c r="O2520">
        <f>COUNTIF([1]BriansMasterCategoryDefinitionL!$F$2:$F$525,N2520)</f>
        <v>0</v>
      </c>
    </row>
    <row r="2521" spans="1:15" x14ac:dyDescent="0.25">
      <c r="A2521" s="1">
        <v>67</v>
      </c>
      <c r="B2521" t="s">
        <v>1126</v>
      </c>
      <c r="C2521" t="s">
        <v>1303</v>
      </c>
      <c r="E2521" s="1">
        <v>2238</v>
      </c>
      <c r="F2521" s="1">
        <v>3</v>
      </c>
      <c r="G2521" s="1">
        <v>13238</v>
      </c>
      <c r="H2521" s="1">
        <v>13238</v>
      </c>
      <c r="I2521" s="1">
        <v>13238</v>
      </c>
      <c r="J2521" s="1" t="s">
        <v>1013</v>
      </c>
      <c r="K2521" t="s">
        <v>1014</v>
      </c>
      <c r="L2521" t="s">
        <v>1011</v>
      </c>
      <c r="M2521" t="s">
        <v>1011</v>
      </c>
      <c r="N2521" t="str">
        <f t="shared" si="39"/>
        <v>OP Rehab-H12-Care From Therapists</v>
      </c>
      <c r="O2521">
        <f>COUNTIF([1]BriansMasterCategoryDefinitionL!$F$2:$F$525,N2521)</f>
        <v>0</v>
      </c>
    </row>
    <row r="2522" spans="1:15" x14ac:dyDescent="0.25">
      <c r="A2522" s="1">
        <v>67</v>
      </c>
      <c r="B2522" t="s">
        <v>1126</v>
      </c>
      <c r="C2522" t="s">
        <v>1303</v>
      </c>
      <c r="E2522" s="1">
        <v>2238</v>
      </c>
      <c r="F2522" s="1">
        <v>3</v>
      </c>
      <c r="G2522" s="1">
        <v>14020</v>
      </c>
      <c r="H2522" s="1">
        <v>14020</v>
      </c>
      <c r="I2522" s="1">
        <v>13236</v>
      </c>
      <c r="J2522" s="1" t="s">
        <v>1009</v>
      </c>
      <c r="K2522" t="s">
        <v>1129</v>
      </c>
      <c r="L2522" t="s">
        <v>1011</v>
      </c>
      <c r="M2522" t="s">
        <v>1011</v>
      </c>
      <c r="N2522" t="str">
        <f t="shared" si="39"/>
        <v>OP Rehab-H12O-Care From Therapists</v>
      </c>
      <c r="O2522">
        <f>COUNTIF([1]BriansMasterCategoryDefinitionL!$F$2:$F$525,N2522)</f>
        <v>0</v>
      </c>
    </row>
    <row r="2523" spans="1:15" x14ac:dyDescent="0.25">
      <c r="A2523" s="1">
        <v>67</v>
      </c>
      <c r="B2523" t="s">
        <v>1126</v>
      </c>
      <c r="C2523" t="s">
        <v>1303</v>
      </c>
      <c r="E2523" s="1">
        <v>2238</v>
      </c>
      <c r="F2523" s="1">
        <v>3</v>
      </c>
      <c r="G2523" s="1">
        <v>14021</v>
      </c>
      <c r="H2523" s="1">
        <v>14021</v>
      </c>
      <c r="I2523" s="1">
        <v>16608</v>
      </c>
      <c r="J2523" s="1" t="s">
        <v>1001</v>
      </c>
      <c r="K2523" t="s">
        <v>1002</v>
      </c>
      <c r="L2523" t="s">
        <v>1011</v>
      </c>
      <c r="M2523" t="s">
        <v>1011</v>
      </c>
      <c r="N2523" t="str">
        <f t="shared" si="39"/>
        <v>OP Rehab-H12J-Care From Therapists</v>
      </c>
      <c r="O2523">
        <f>COUNTIF([1]BriansMasterCategoryDefinitionL!$F$2:$F$525,N2523)</f>
        <v>0</v>
      </c>
    </row>
    <row r="2524" spans="1:15" x14ac:dyDescent="0.25">
      <c r="A2524" s="1">
        <v>67</v>
      </c>
      <c r="B2524" t="s">
        <v>1126</v>
      </c>
      <c r="C2524" t="s">
        <v>1303</v>
      </c>
      <c r="E2524" s="1">
        <v>2238</v>
      </c>
      <c r="F2524" s="1">
        <v>3</v>
      </c>
      <c r="G2524" s="1">
        <v>13243</v>
      </c>
      <c r="H2524" s="1">
        <v>13243</v>
      </c>
      <c r="I2524" s="1">
        <v>16627</v>
      </c>
      <c r="J2524" s="1" t="s">
        <v>1019</v>
      </c>
      <c r="K2524" t="s">
        <v>1020</v>
      </c>
      <c r="L2524" t="s">
        <v>643</v>
      </c>
      <c r="M2524" t="s">
        <v>643</v>
      </c>
      <c r="N2524" t="str">
        <f t="shared" si="39"/>
        <v>OP Rehab-H2Z-Patient Care Staff</v>
      </c>
      <c r="O2524">
        <f>COUNTIF([1]BriansMasterCategoryDefinitionL!$F$2:$F$525,N2524)</f>
        <v>0</v>
      </c>
    </row>
    <row r="2525" spans="1:15" x14ac:dyDescent="0.25">
      <c r="A2525" s="1">
        <v>67</v>
      </c>
      <c r="B2525" t="s">
        <v>1126</v>
      </c>
      <c r="C2525" t="s">
        <v>1303</v>
      </c>
      <c r="E2525" s="1">
        <v>2238</v>
      </c>
      <c r="F2525" s="1">
        <v>3</v>
      </c>
      <c r="G2525" s="1">
        <v>11485</v>
      </c>
      <c r="H2525" s="1">
        <v>11485</v>
      </c>
      <c r="I2525" s="1">
        <v>11485</v>
      </c>
      <c r="J2525" s="1" t="s">
        <v>647</v>
      </c>
      <c r="K2525" t="s">
        <v>648</v>
      </c>
      <c r="L2525" t="s">
        <v>643</v>
      </c>
      <c r="M2525" t="s">
        <v>643</v>
      </c>
      <c r="N2525" t="str">
        <f t="shared" si="39"/>
        <v>OP Rehab-H4K-Patient Care Staff</v>
      </c>
      <c r="O2525">
        <f>COUNTIF([1]BriansMasterCategoryDefinitionL!$F$2:$F$525,N2525)</f>
        <v>0</v>
      </c>
    </row>
    <row r="2526" spans="1:15" x14ac:dyDescent="0.25">
      <c r="A2526" s="1">
        <v>67</v>
      </c>
      <c r="B2526" t="s">
        <v>1126</v>
      </c>
      <c r="C2526" t="s">
        <v>1303</v>
      </c>
      <c r="E2526" s="1">
        <v>2238</v>
      </c>
      <c r="F2526" s="1">
        <v>3</v>
      </c>
      <c r="G2526" s="1">
        <v>13248</v>
      </c>
      <c r="H2526" s="1">
        <v>11477</v>
      </c>
      <c r="I2526" s="1">
        <v>11477</v>
      </c>
      <c r="J2526" s="1" t="s">
        <v>337</v>
      </c>
      <c r="K2526" t="s">
        <v>338</v>
      </c>
      <c r="L2526" t="s">
        <v>643</v>
      </c>
      <c r="M2526" t="s">
        <v>643</v>
      </c>
      <c r="N2526" t="str">
        <f t="shared" si="39"/>
        <v>OP Rehab-H5C-Patient Care Staff</v>
      </c>
      <c r="O2526">
        <f>COUNTIF([1]BriansMasterCategoryDefinitionL!$F$2:$F$525,N2526)</f>
        <v>0</v>
      </c>
    </row>
    <row r="2527" spans="1:15" x14ac:dyDescent="0.25">
      <c r="A2527" s="1">
        <v>67</v>
      </c>
      <c r="B2527" t="s">
        <v>1126</v>
      </c>
      <c r="C2527" t="s">
        <v>1303</v>
      </c>
      <c r="E2527" s="1">
        <v>2238</v>
      </c>
      <c r="F2527" s="1">
        <v>3</v>
      </c>
      <c r="G2527" s="1">
        <v>19534</v>
      </c>
      <c r="H2527" s="1">
        <v>19534</v>
      </c>
      <c r="I2527" s="1">
        <v>5877</v>
      </c>
      <c r="J2527" s="1" t="s">
        <v>332</v>
      </c>
      <c r="K2527" t="s">
        <v>1130</v>
      </c>
      <c r="L2527" t="s">
        <v>643</v>
      </c>
      <c r="M2527" t="s">
        <v>643</v>
      </c>
      <c r="N2527" t="str">
        <f t="shared" si="39"/>
        <v>OP Rehab-H4AF-Patient Care Staff</v>
      </c>
      <c r="O2527">
        <f>COUNTIF([1]BriansMasterCategoryDefinitionL!$F$2:$F$525,N2527)</f>
        <v>0</v>
      </c>
    </row>
    <row r="2528" spans="1:15" x14ac:dyDescent="0.25">
      <c r="A2528" s="1">
        <v>67</v>
      </c>
      <c r="B2528" t="s">
        <v>1126</v>
      </c>
      <c r="C2528" t="s">
        <v>1303</v>
      </c>
      <c r="E2528" s="1">
        <v>2238</v>
      </c>
      <c r="F2528" s="1">
        <v>3</v>
      </c>
      <c r="G2528" s="1">
        <v>13249</v>
      </c>
      <c r="H2528" s="1">
        <v>13249</v>
      </c>
      <c r="I2528" s="1">
        <v>13249</v>
      </c>
      <c r="J2528" s="1" t="s">
        <v>1056</v>
      </c>
      <c r="K2528" t="s">
        <v>1057</v>
      </c>
      <c r="L2528" t="s">
        <v>1023</v>
      </c>
      <c r="M2528" t="s">
        <v>1023</v>
      </c>
      <c r="N2528" t="str">
        <f t="shared" si="39"/>
        <v>OP Rehab-H2ZB-General Experience</v>
      </c>
      <c r="O2528">
        <f>COUNTIF([1]BriansMasterCategoryDefinitionL!$F$2:$F$525,N2528)</f>
        <v>0</v>
      </c>
    </row>
    <row r="2529" spans="1:15" x14ac:dyDescent="0.25">
      <c r="A2529" s="1">
        <v>67</v>
      </c>
      <c r="B2529" t="s">
        <v>1126</v>
      </c>
      <c r="C2529" t="s">
        <v>1303</v>
      </c>
      <c r="E2529" s="1">
        <v>2238</v>
      </c>
      <c r="F2529" s="1">
        <v>3</v>
      </c>
      <c r="G2529" s="1">
        <v>14078</v>
      </c>
      <c r="H2529" s="1">
        <v>14078</v>
      </c>
      <c r="I2529" s="1">
        <v>11492</v>
      </c>
      <c r="J2529" s="1" t="s">
        <v>308</v>
      </c>
      <c r="K2529" t="s">
        <v>309</v>
      </c>
      <c r="L2529" t="s">
        <v>1023</v>
      </c>
      <c r="M2529" t="s">
        <v>1023</v>
      </c>
      <c r="N2529" t="str">
        <f t="shared" si="39"/>
        <v>OP Rehab-H8A-General Experience</v>
      </c>
      <c r="O2529">
        <f>COUNTIF([1]BriansMasterCategoryDefinitionL!$F$2:$F$525,N2529)</f>
        <v>0</v>
      </c>
    </row>
    <row r="2530" spans="1:15" x14ac:dyDescent="0.25">
      <c r="A2530" s="1">
        <v>67</v>
      </c>
      <c r="B2530" t="s">
        <v>1126</v>
      </c>
      <c r="C2530" t="s">
        <v>1303</v>
      </c>
      <c r="E2530" s="1">
        <v>2238</v>
      </c>
      <c r="F2530" s="1">
        <v>3</v>
      </c>
      <c r="G2530" s="1">
        <v>14076</v>
      </c>
      <c r="H2530" s="1">
        <v>14076</v>
      </c>
      <c r="I2530" s="1">
        <v>5885</v>
      </c>
      <c r="J2530" s="1" t="s">
        <v>231</v>
      </c>
      <c r="K2530" t="s">
        <v>1024</v>
      </c>
      <c r="L2530" t="s">
        <v>314</v>
      </c>
      <c r="M2530" t="s">
        <v>314</v>
      </c>
      <c r="N2530" t="str">
        <f t="shared" si="39"/>
        <v>OP Rehab-H30-Overall Rating</v>
      </c>
      <c r="O2530">
        <f>COUNTIF([1]BriansMasterCategoryDefinitionL!$F$2:$F$525,N2530)</f>
        <v>0</v>
      </c>
    </row>
    <row r="2531" spans="1:15" x14ac:dyDescent="0.25">
      <c r="A2531" s="1">
        <v>67</v>
      </c>
      <c r="B2531" t="s">
        <v>1126</v>
      </c>
      <c r="C2531" t="s">
        <v>1303</v>
      </c>
      <c r="E2531" s="1">
        <v>2238</v>
      </c>
      <c r="F2531" s="1">
        <v>3</v>
      </c>
      <c r="G2531" s="1">
        <v>21772</v>
      </c>
      <c r="H2531" s="1">
        <v>21772</v>
      </c>
      <c r="I2531" s="1">
        <v>5886</v>
      </c>
      <c r="J2531" s="1" t="s">
        <v>252</v>
      </c>
      <c r="K2531" t="s">
        <v>824</v>
      </c>
      <c r="L2531" t="s">
        <v>314</v>
      </c>
      <c r="M2531" t="s">
        <v>314</v>
      </c>
      <c r="N2531" t="str">
        <f t="shared" si="39"/>
        <v>OP Rehab-H17-Overall Rating</v>
      </c>
      <c r="O2531">
        <f>COUNTIF([1]BriansMasterCategoryDefinitionL!$F$2:$F$525,N2531)</f>
        <v>0</v>
      </c>
    </row>
    <row r="2532" spans="1:15" x14ac:dyDescent="0.25">
      <c r="A2532" s="1">
        <v>67</v>
      </c>
      <c r="B2532" t="s">
        <v>1126</v>
      </c>
      <c r="C2532" t="s">
        <v>1303</v>
      </c>
      <c r="E2532" s="1">
        <v>2238</v>
      </c>
      <c r="F2532" s="1">
        <v>3</v>
      </c>
      <c r="G2532" s="1">
        <v>21531</v>
      </c>
      <c r="H2532" s="1">
        <v>21531</v>
      </c>
      <c r="I2532" s="1">
        <v>21531</v>
      </c>
      <c r="K2532" t="s">
        <v>1061</v>
      </c>
      <c r="L2532" t="s">
        <v>670</v>
      </c>
      <c r="M2532" t="s">
        <v>670</v>
      </c>
      <c r="N2532" t="str">
        <f t="shared" si="39"/>
        <v>OP Rehab--NPS</v>
      </c>
      <c r="O2532">
        <f>COUNTIF([1]BriansMasterCategoryDefinitionL!$F$2:$F$525,N2532)</f>
        <v>0</v>
      </c>
    </row>
    <row r="2533" spans="1:15" x14ac:dyDescent="0.25">
      <c r="A2533" s="1">
        <v>67</v>
      </c>
      <c r="B2533" t="s">
        <v>1126</v>
      </c>
      <c r="C2533" t="s">
        <v>1303</v>
      </c>
      <c r="E2533" s="1">
        <v>2274</v>
      </c>
      <c r="F2533" s="1">
        <v>3</v>
      </c>
      <c r="G2533" s="1">
        <v>13245</v>
      </c>
      <c r="H2533" s="1">
        <v>13245</v>
      </c>
      <c r="I2533" s="1">
        <v>11618</v>
      </c>
      <c r="J2533" s="1" t="s">
        <v>318</v>
      </c>
      <c r="K2533" t="s">
        <v>1127</v>
      </c>
      <c r="L2533" t="s">
        <v>1067</v>
      </c>
      <c r="M2533" t="s">
        <v>1068</v>
      </c>
      <c r="N2533" t="str">
        <f t="shared" si="39"/>
        <v>OP Rehab-H1D-SCHEDULING</v>
      </c>
      <c r="O2533">
        <f>COUNTIF([1]BriansMasterCategoryDefinitionL!$F$2:$F$525,N2533)</f>
        <v>0</v>
      </c>
    </row>
    <row r="2534" spans="1:15" x14ac:dyDescent="0.25">
      <c r="A2534" s="1">
        <v>67</v>
      </c>
      <c r="B2534" t="s">
        <v>1126</v>
      </c>
      <c r="C2534" t="s">
        <v>1303</v>
      </c>
      <c r="E2534" s="1">
        <v>2274</v>
      </c>
      <c r="F2534" s="1">
        <v>3</v>
      </c>
      <c r="G2534" s="1">
        <v>13235</v>
      </c>
      <c r="H2534" s="1">
        <v>13235</v>
      </c>
      <c r="I2534" s="1">
        <v>13235</v>
      </c>
      <c r="J2534" s="1" t="s">
        <v>1015</v>
      </c>
      <c r="K2534" t="s">
        <v>1128</v>
      </c>
      <c r="L2534" t="s">
        <v>1011</v>
      </c>
      <c r="M2534" t="s">
        <v>1011</v>
      </c>
      <c r="N2534" t="str">
        <f t="shared" si="39"/>
        <v>OP Rehab-H12C-Care From Therapists</v>
      </c>
      <c r="O2534">
        <f>COUNTIF([1]BriansMasterCategoryDefinitionL!$F$2:$F$525,N2534)</f>
        <v>0</v>
      </c>
    </row>
    <row r="2535" spans="1:15" x14ac:dyDescent="0.25">
      <c r="A2535" s="1">
        <v>67</v>
      </c>
      <c r="B2535" t="s">
        <v>1126</v>
      </c>
      <c r="C2535" t="s">
        <v>1303</v>
      </c>
      <c r="E2535" s="1">
        <v>2274</v>
      </c>
      <c r="F2535" s="1">
        <v>3</v>
      </c>
      <c r="G2535" s="1">
        <v>13236</v>
      </c>
      <c r="H2535" s="1">
        <v>13236</v>
      </c>
      <c r="I2535" s="1">
        <v>13236</v>
      </c>
      <c r="J2535" s="1" t="s">
        <v>1009</v>
      </c>
      <c r="K2535" t="s">
        <v>1010</v>
      </c>
      <c r="L2535" t="s">
        <v>1011</v>
      </c>
      <c r="M2535" t="s">
        <v>1011</v>
      </c>
      <c r="N2535" t="str">
        <f t="shared" si="39"/>
        <v>OP Rehab-H12O-Care From Therapists</v>
      </c>
      <c r="O2535">
        <f>COUNTIF([1]BriansMasterCategoryDefinitionL!$F$2:$F$525,N2535)</f>
        <v>0</v>
      </c>
    </row>
    <row r="2536" spans="1:15" x14ac:dyDescent="0.25">
      <c r="A2536" s="1">
        <v>67</v>
      </c>
      <c r="B2536" t="s">
        <v>1126</v>
      </c>
      <c r="C2536" t="s">
        <v>1303</v>
      </c>
      <c r="E2536" s="1">
        <v>2274</v>
      </c>
      <c r="F2536" s="1">
        <v>3</v>
      </c>
      <c r="G2536" s="1">
        <v>13237</v>
      </c>
      <c r="H2536" s="1">
        <v>13237</v>
      </c>
      <c r="I2536" s="1">
        <v>16608</v>
      </c>
      <c r="J2536" s="1" t="s">
        <v>1001</v>
      </c>
      <c r="K2536" t="s">
        <v>1012</v>
      </c>
      <c r="L2536" t="s">
        <v>1011</v>
      </c>
      <c r="M2536" t="s">
        <v>1011</v>
      </c>
      <c r="N2536" t="str">
        <f t="shared" si="39"/>
        <v>OP Rehab-H12J-Care From Therapists</v>
      </c>
      <c r="O2536">
        <f>COUNTIF([1]BriansMasterCategoryDefinitionL!$F$2:$F$525,N2536)</f>
        <v>0</v>
      </c>
    </row>
    <row r="2537" spans="1:15" x14ac:dyDescent="0.25">
      <c r="A2537" s="1">
        <v>67</v>
      </c>
      <c r="B2537" t="s">
        <v>1126</v>
      </c>
      <c r="C2537" t="s">
        <v>1303</v>
      </c>
      <c r="E2537" s="1">
        <v>2274</v>
      </c>
      <c r="F2537" s="1">
        <v>3</v>
      </c>
      <c r="G2537" s="1">
        <v>21868</v>
      </c>
      <c r="H2537" s="1">
        <v>13238</v>
      </c>
      <c r="I2537" s="1">
        <v>13238</v>
      </c>
      <c r="J2537" s="1" t="s">
        <v>1013</v>
      </c>
      <c r="K2537" t="s">
        <v>1131</v>
      </c>
      <c r="L2537" t="s">
        <v>1011</v>
      </c>
      <c r="M2537" t="s">
        <v>1011</v>
      </c>
      <c r="N2537" t="str">
        <f t="shared" si="39"/>
        <v>OP Rehab-H12-Care From Therapists</v>
      </c>
      <c r="O2537">
        <f>COUNTIF([1]BriansMasterCategoryDefinitionL!$F$2:$F$525,N2537)</f>
        <v>0</v>
      </c>
    </row>
    <row r="2538" spans="1:15" x14ac:dyDescent="0.25">
      <c r="A2538" s="1">
        <v>67</v>
      </c>
      <c r="B2538" t="s">
        <v>1126</v>
      </c>
      <c r="C2538" t="s">
        <v>1303</v>
      </c>
      <c r="E2538" s="1">
        <v>2274</v>
      </c>
      <c r="F2538" s="1">
        <v>3</v>
      </c>
      <c r="G2538" s="1">
        <v>21869</v>
      </c>
      <c r="H2538" s="1">
        <v>13243</v>
      </c>
      <c r="I2538" s="1">
        <v>16627</v>
      </c>
      <c r="J2538" s="1" t="s">
        <v>1019</v>
      </c>
      <c r="K2538" t="s">
        <v>1132</v>
      </c>
      <c r="L2538" t="s">
        <v>1011</v>
      </c>
      <c r="M2538" t="s">
        <v>1011</v>
      </c>
      <c r="N2538" t="str">
        <f t="shared" si="39"/>
        <v>OP Rehab-H2Z-Care From Therapists</v>
      </c>
      <c r="O2538">
        <f>COUNTIF([1]BriansMasterCategoryDefinitionL!$F$2:$F$525,N2538)</f>
        <v>0</v>
      </c>
    </row>
    <row r="2539" spans="1:15" x14ac:dyDescent="0.25">
      <c r="A2539" s="1">
        <v>67</v>
      </c>
      <c r="B2539" t="s">
        <v>1126</v>
      </c>
      <c r="C2539" t="s">
        <v>1303</v>
      </c>
      <c r="E2539" s="1">
        <v>2274</v>
      </c>
      <c r="F2539" s="1">
        <v>3</v>
      </c>
      <c r="G2539" s="1">
        <v>13248</v>
      </c>
      <c r="H2539" s="1">
        <v>11477</v>
      </c>
      <c r="I2539" s="1">
        <v>11477</v>
      </c>
      <c r="J2539" s="1" t="s">
        <v>337</v>
      </c>
      <c r="K2539" t="s">
        <v>338</v>
      </c>
      <c r="L2539" t="s">
        <v>643</v>
      </c>
      <c r="M2539" t="s">
        <v>643</v>
      </c>
      <c r="N2539" t="str">
        <f t="shared" si="39"/>
        <v>OP Rehab-H5C-Patient Care Staff</v>
      </c>
      <c r="O2539">
        <f>COUNTIF([1]BriansMasterCategoryDefinitionL!$F$2:$F$525,N2539)</f>
        <v>0</v>
      </c>
    </row>
    <row r="2540" spans="1:15" x14ac:dyDescent="0.25">
      <c r="A2540" s="1">
        <v>67</v>
      </c>
      <c r="B2540" t="s">
        <v>1126</v>
      </c>
      <c r="C2540" t="s">
        <v>1303</v>
      </c>
      <c r="E2540" s="1">
        <v>2274</v>
      </c>
      <c r="F2540" s="1">
        <v>3</v>
      </c>
      <c r="G2540" s="1">
        <v>19529</v>
      </c>
      <c r="H2540" s="1">
        <v>11485</v>
      </c>
      <c r="I2540" s="1">
        <v>11485</v>
      </c>
      <c r="J2540" s="1" t="s">
        <v>647</v>
      </c>
      <c r="K2540" t="s">
        <v>648</v>
      </c>
      <c r="L2540" t="s">
        <v>643</v>
      </c>
      <c r="M2540" t="s">
        <v>643</v>
      </c>
      <c r="N2540" t="str">
        <f t="shared" si="39"/>
        <v>OP Rehab-H4K-Patient Care Staff</v>
      </c>
      <c r="O2540">
        <f>COUNTIF([1]BriansMasterCategoryDefinitionL!$F$2:$F$525,N2540)</f>
        <v>0</v>
      </c>
    </row>
    <row r="2541" spans="1:15" x14ac:dyDescent="0.25">
      <c r="A2541" s="1">
        <v>67</v>
      </c>
      <c r="B2541" t="s">
        <v>1126</v>
      </c>
      <c r="C2541" t="s">
        <v>1303</v>
      </c>
      <c r="E2541" s="1">
        <v>2274</v>
      </c>
      <c r="F2541" s="1">
        <v>3</v>
      </c>
      <c r="G2541" s="1">
        <v>19534</v>
      </c>
      <c r="H2541" s="1">
        <v>19534</v>
      </c>
      <c r="I2541" s="1">
        <v>5877</v>
      </c>
      <c r="J2541" s="1" t="s">
        <v>332</v>
      </c>
      <c r="K2541" t="s">
        <v>1130</v>
      </c>
      <c r="L2541" t="s">
        <v>643</v>
      </c>
      <c r="M2541" t="s">
        <v>643</v>
      </c>
      <c r="N2541" t="str">
        <f t="shared" si="39"/>
        <v>OP Rehab-H4AF-Patient Care Staff</v>
      </c>
      <c r="O2541">
        <f>COUNTIF([1]BriansMasterCategoryDefinitionL!$F$2:$F$525,N2541)</f>
        <v>0</v>
      </c>
    </row>
    <row r="2542" spans="1:15" x14ac:dyDescent="0.25">
      <c r="A2542" s="1">
        <v>67</v>
      </c>
      <c r="B2542" t="s">
        <v>1126</v>
      </c>
      <c r="C2542" t="s">
        <v>1303</v>
      </c>
      <c r="E2542" s="1">
        <v>2274</v>
      </c>
      <c r="F2542" s="1">
        <v>3</v>
      </c>
      <c r="G2542" s="1">
        <v>21870</v>
      </c>
      <c r="H2542" s="1">
        <v>21870</v>
      </c>
      <c r="I2542" s="1">
        <v>11492</v>
      </c>
      <c r="J2542" s="1" t="s">
        <v>308</v>
      </c>
      <c r="K2542" t="s">
        <v>1133</v>
      </c>
      <c r="L2542" t="s">
        <v>1023</v>
      </c>
      <c r="M2542" t="s">
        <v>1023</v>
      </c>
      <c r="N2542" t="str">
        <f t="shared" si="39"/>
        <v>OP Rehab-H8A-General Experience</v>
      </c>
      <c r="O2542">
        <f>COUNTIF([1]BriansMasterCategoryDefinitionL!$F$2:$F$525,N2542)</f>
        <v>0</v>
      </c>
    </row>
    <row r="2543" spans="1:15" x14ac:dyDescent="0.25">
      <c r="A2543" s="1">
        <v>67</v>
      </c>
      <c r="B2543" t="s">
        <v>1126</v>
      </c>
      <c r="C2543" t="s">
        <v>1303</v>
      </c>
      <c r="E2543" s="1">
        <v>2274</v>
      </c>
      <c r="F2543" s="1">
        <v>3</v>
      </c>
      <c r="G2543" s="1">
        <v>21871</v>
      </c>
      <c r="H2543" s="1">
        <v>21871</v>
      </c>
      <c r="I2543" s="1">
        <v>13249</v>
      </c>
      <c r="J2543" s="1" t="s">
        <v>1056</v>
      </c>
      <c r="K2543" t="s">
        <v>1134</v>
      </c>
      <c r="L2543" t="s">
        <v>1023</v>
      </c>
      <c r="M2543" t="s">
        <v>1023</v>
      </c>
      <c r="N2543" t="str">
        <f t="shared" si="39"/>
        <v>OP Rehab-H2ZB-General Experience</v>
      </c>
      <c r="O2543">
        <f>COUNTIF([1]BriansMasterCategoryDefinitionL!$F$2:$F$525,N2543)</f>
        <v>0</v>
      </c>
    </row>
    <row r="2544" spans="1:15" x14ac:dyDescent="0.25">
      <c r="A2544" s="1">
        <v>67</v>
      </c>
      <c r="B2544" t="s">
        <v>1126</v>
      </c>
      <c r="C2544" t="s">
        <v>1303</v>
      </c>
      <c r="E2544" s="1">
        <v>2274</v>
      </c>
      <c r="F2544" s="1">
        <v>3</v>
      </c>
      <c r="G2544" s="1">
        <v>19556</v>
      </c>
      <c r="H2544" s="1">
        <v>19556</v>
      </c>
      <c r="I2544" s="1">
        <v>5885</v>
      </c>
      <c r="J2544" s="1" t="s">
        <v>231</v>
      </c>
      <c r="K2544" t="s">
        <v>409</v>
      </c>
      <c r="L2544" t="s">
        <v>314</v>
      </c>
      <c r="M2544" t="s">
        <v>314</v>
      </c>
      <c r="N2544" t="str">
        <f t="shared" si="39"/>
        <v>OP Rehab-H30-Overall Rating</v>
      </c>
      <c r="O2544">
        <f>COUNTIF([1]BriansMasterCategoryDefinitionL!$F$2:$F$525,N2544)</f>
        <v>0</v>
      </c>
    </row>
    <row r="2545" spans="1:15" x14ac:dyDescent="0.25">
      <c r="A2545" s="1">
        <v>67</v>
      </c>
      <c r="B2545" t="s">
        <v>1126</v>
      </c>
      <c r="C2545" t="s">
        <v>1303</v>
      </c>
      <c r="E2545" s="1">
        <v>2274</v>
      </c>
      <c r="F2545" s="1">
        <v>3</v>
      </c>
      <c r="G2545" s="1">
        <v>14917</v>
      </c>
      <c r="H2545" s="1">
        <v>14917</v>
      </c>
      <c r="I2545" s="1">
        <v>5886</v>
      </c>
      <c r="J2545" s="1" t="s">
        <v>252</v>
      </c>
      <c r="K2545" t="s">
        <v>923</v>
      </c>
      <c r="L2545" t="s">
        <v>314</v>
      </c>
      <c r="M2545" t="s">
        <v>314</v>
      </c>
      <c r="N2545" t="str">
        <f t="shared" si="39"/>
        <v>OP Rehab-H17-Overall Rating</v>
      </c>
      <c r="O2545">
        <f>COUNTIF([1]BriansMasterCategoryDefinitionL!$F$2:$F$525,N2545)</f>
        <v>0</v>
      </c>
    </row>
    <row r="2546" spans="1:15" x14ac:dyDescent="0.25">
      <c r="A2546" s="1">
        <v>67</v>
      </c>
      <c r="B2546" t="s">
        <v>1126</v>
      </c>
      <c r="C2546" t="s">
        <v>1303</v>
      </c>
      <c r="E2546" s="1">
        <v>2450</v>
      </c>
      <c r="F2546" s="1">
        <v>3</v>
      </c>
      <c r="G2546" s="1">
        <v>23242</v>
      </c>
      <c r="H2546" s="1">
        <v>23242</v>
      </c>
      <c r="I2546" s="1">
        <v>11618</v>
      </c>
      <c r="K2546" t="s">
        <v>1135</v>
      </c>
      <c r="L2546" t="s">
        <v>1067</v>
      </c>
      <c r="M2546" t="s">
        <v>1068</v>
      </c>
      <c r="N2546" t="str">
        <f t="shared" si="39"/>
        <v>OP Rehab--SCHEDULING</v>
      </c>
      <c r="O2546">
        <f>COUNTIF([1]BriansMasterCategoryDefinitionL!$F$2:$F$525,N2546)</f>
        <v>0</v>
      </c>
    </row>
    <row r="2547" spans="1:15" x14ac:dyDescent="0.25">
      <c r="A2547" s="1">
        <v>67</v>
      </c>
      <c r="B2547" t="s">
        <v>1126</v>
      </c>
      <c r="C2547" t="s">
        <v>1303</v>
      </c>
      <c r="E2547" s="1">
        <v>2450</v>
      </c>
      <c r="F2547" s="1">
        <v>3</v>
      </c>
      <c r="G2547" s="1">
        <v>22982</v>
      </c>
      <c r="H2547" s="1">
        <v>22982</v>
      </c>
      <c r="I2547" s="1">
        <v>13235</v>
      </c>
      <c r="K2547" t="s">
        <v>1136</v>
      </c>
      <c r="L2547" t="s">
        <v>1137</v>
      </c>
      <c r="M2547" t="s">
        <v>1138</v>
      </c>
      <c r="N2547" t="str">
        <f t="shared" si="39"/>
        <v>OP Rehab--Services From the APS STAFF</v>
      </c>
      <c r="O2547">
        <f>COUNTIF([1]BriansMasterCategoryDefinitionL!$F$2:$F$525,N2547)</f>
        <v>0</v>
      </c>
    </row>
    <row r="2548" spans="1:15" x14ac:dyDescent="0.25">
      <c r="A2548" s="1">
        <v>67</v>
      </c>
      <c r="B2548" t="s">
        <v>1126</v>
      </c>
      <c r="C2548" t="s">
        <v>1303</v>
      </c>
      <c r="E2548" s="1">
        <v>2450</v>
      </c>
      <c r="F2548" s="1">
        <v>3</v>
      </c>
      <c r="G2548" s="1">
        <v>22983</v>
      </c>
      <c r="H2548" s="1">
        <v>22983</v>
      </c>
      <c r="I2548" s="1">
        <v>13236</v>
      </c>
      <c r="K2548" t="s">
        <v>1139</v>
      </c>
      <c r="L2548" t="s">
        <v>1137</v>
      </c>
      <c r="M2548" t="s">
        <v>1138</v>
      </c>
      <c r="N2548" t="str">
        <f t="shared" si="39"/>
        <v>OP Rehab--Services From the APS STAFF</v>
      </c>
      <c r="O2548">
        <f>COUNTIF([1]BriansMasterCategoryDefinitionL!$F$2:$F$525,N2548)</f>
        <v>0</v>
      </c>
    </row>
    <row r="2549" spans="1:15" x14ac:dyDescent="0.25">
      <c r="A2549" s="1">
        <v>67</v>
      </c>
      <c r="B2549" t="s">
        <v>1126</v>
      </c>
      <c r="C2549" t="s">
        <v>1303</v>
      </c>
      <c r="E2549" s="1">
        <v>2450</v>
      </c>
      <c r="F2549" s="1">
        <v>3</v>
      </c>
      <c r="G2549" s="1">
        <v>22984</v>
      </c>
      <c r="H2549" s="1">
        <v>22984</v>
      </c>
      <c r="I2549" s="1">
        <v>16608</v>
      </c>
      <c r="K2549" t="s">
        <v>1140</v>
      </c>
      <c r="L2549" t="s">
        <v>1137</v>
      </c>
      <c r="M2549" t="s">
        <v>1138</v>
      </c>
      <c r="N2549" t="str">
        <f t="shared" si="39"/>
        <v>OP Rehab--Services From the APS STAFF</v>
      </c>
      <c r="O2549">
        <f>COUNTIF([1]BriansMasterCategoryDefinitionL!$F$2:$F$525,N2549)</f>
        <v>0</v>
      </c>
    </row>
    <row r="2550" spans="1:15" x14ac:dyDescent="0.25">
      <c r="A2550" s="1">
        <v>67</v>
      </c>
      <c r="B2550" t="s">
        <v>1126</v>
      </c>
      <c r="C2550" t="s">
        <v>1303</v>
      </c>
      <c r="E2550" s="1">
        <v>2450</v>
      </c>
      <c r="F2550" s="1">
        <v>3</v>
      </c>
      <c r="G2550" s="1">
        <v>22985</v>
      </c>
      <c r="H2550" s="1">
        <v>22985</v>
      </c>
      <c r="I2550" s="1">
        <v>13238</v>
      </c>
      <c r="K2550" t="s">
        <v>1141</v>
      </c>
      <c r="L2550" t="s">
        <v>1137</v>
      </c>
      <c r="M2550" t="s">
        <v>1138</v>
      </c>
      <c r="N2550" t="str">
        <f t="shared" si="39"/>
        <v>OP Rehab--Services From the APS STAFF</v>
      </c>
      <c r="O2550">
        <f>COUNTIF([1]BriansMasterCategoryDefinitionL!$F$2:$F$525,N2550)</f>
        <v>0</v>
      </c>
    </row>
    <row r="2551" spans="1:15" x14ac:dyDescent="0.25">
      <c r="A2551" s="1">
        <v>67</v>
      </c>
      <c r="B2551" t="s">
        <v>1126</v>
      </c>
      <c r="C2551" t="s">
        <v>1303</v>
      </c>
      <c r="E2551" s="1">
        <v>2450</v>
      </c>
      <c r="F2551" s="1">
        <v>3</v>
      </c>
      <c r="G2551" s="1">
        <v>22986</v>
      </c>
      <c r="H2551" s="1">
        <v>22986</v>
      </c>
      <c r="I2551" s="1">
        <v>11485</v>
      </c>
      <c r="K2551" t="s">
        <v>1142</v>
      </c>
      <c r="L2551" t="s">
        <v>1143</v>
      </c>
      <c r="M2551" t="s">
        <v>1143</v>
      </c>
      <c r="N2551" t="str">
        <f t="shared" si="39"/>
        <v>OP Rehab--APS Staff</v>
      </c>
      <c r="O2551">
        <f>COUNTIF([1]BriansMasterCategoryDefinitionL!$F$2:$F$525,N2551)</f>
        <v>0</v>
      </c>
    </row>
    <row r="2552" spans="1:15" x14ac:dyDescent="0.25">
      <c r="A2552" s="1">
        <v>67</v>
      </c>
      <c r="B2552" t="s">
        <v>1126</v>
      </c>
      <c r="C2552" t="s">
        <v>1303</v>
      </c>
      <c r="E2552" s="1">
        <v>2450</v>
      </c>
      <c r="F2552" s="1">
        <v>3</v>
      </c>
      <c r="G2552" s="1">
        <v>22987</v>
      </c>
      <c r="H2552" s="1">
        <v>22987</v>
      </c>
      <c r="I2552" s="1">
        <v>11477</v>
      </c>
      <c r="K2552" t="s">
        <v>1144</v>
      </c>
      <c r="L2552" t="s">
        <v>1143</v>
      </c>
      <c r="M2552" t="s">
        <v>1143</v>
      </c>
      <c r="N2552" t="str">
        <f t="shared" si="39"/>
        <v>OP Rehab--APS Staff</v>
      </c>
      <c r="O2552">
        <f>COUNTIF([1]BriansMasterCategoryDefinitionL!$F$2:$F$525,N2552)</f>
        <v>0</v>
      </c>
    </row>
    <row r="2553" spans="1:15" x14ac:dyDescent="0.25">
      <c r="A2553" s="1">
        <v>67</v>
      </c>
      <c r="B2553" t="s">
        <v>1126</v>
      </c>
      <c r="C2553" t="s">
        <v>1303</v>
      </c>
      <c r="E2553" s="1">
        <v>2450</v>
      </c>
      <c r="F2553" s="1">
        <v>3</v>
      </c>
      <c r="G2553" s="1">
        <v>22988</v>
      </c>
      <c r="H2553" s="1">
        <v>22988</v>
      </c>
      <c r="I2553" s="1">
        <v>16627</v>
      </c>
      <c r="K2553" t="s">
        <v>1145</v>
      </c>
      <c r="L2553" t="s">
        <v>1143</v>
      </c>
      <c r="M2553" t="s">
        <v>1143</v>
      </c>
      <c r="N2553" t="str">
        <f t="shared" si="39"/>
        <v>OP Rehab--APS Staff</v>
      </c>
      <c r="O2553">
        <f>COUNTIF([1]BriansMasterCategoryDefinitionL!$F$2:$F$525,N2553)</f>
        <v>0</v>
      </c>
    </row>
    <row r="2554" spans="1:15" x14ac:dyDescent="0.25">
      <c r="A2554" s="1">
        <v>67</v>
      </c>
      <c r="B2554" t="s">
        <v>1126</v>
      </c>
      <c r="C2554" t="s">
        <v>1303</v>
      </c>
      <c r="E2554" s="1">
        <v>2450</v>
      </c>
      <c r="F2554" s="1">
        <v>3</v>
      </c>
      <c r="G2554" s="1">
        <v>22989</v>
      </c>
      <c r="H2554" s="1">
        <v>22989</v>
      </c>
      <c r="I2554" s="1">
        <v>11492</v>
      </c>
      <c r="K2554" t="s">
        <v>1146</v>
      </c>
      <c r="L2554" t="s">
        <v>1023</v>
      </c>
      <c r="M2554" t="s">
        <v>1023</v>
      </c>
      <c r="N2554" t="str">
        <f t="shared" si="39"/>
        <v>OP Rehab--General Experience</v>
      </c>
      <c r="O2554">
        <f>COUNTIF([1]BriansMasterCategoryDefinitionL!$F$2:$F$525,N2554)</f>
        <v>0</v>
      </c>
    </row>
    <row r="2555" spans="1:15" x14ac:dyDescent="0.25">
      <c r="A2555" s="1">
        <v>67</v>
      </c>
      <c r="B2555" t="s">
        <v>1126</v>
      </c>
      <c r="C2555" t="s">
        <v>1303</v>
      </c>
      <c r="E2555" s="1">
        <v>2450</v>
      </c>
      <c r="F2555" s="1">
        <v>3</v>
      </c>
      <c r="G2555" s="1">
        <v>22991</v>
      </c>
      <c r="H2555" s="1">
        <v>22991</v>
      </c>
      <c r="I2555" s="1">
        <v>5886</v>
      </c>
      <c r="K2555" t="s">
        <v>1147</v>
      </c>
      <c r="L2555" t="s">
        <v>314</v>
      </c>
      <c r="M2555" t="s">
        <v>314</v>
      </c>
      <c r="N2555" t="str">
        <f t="shared" si="39"/>
        <v>OP Rehab--Overall Rating</v>
      </c>
      <c r="O2555">
        <f>COUNTIF([1]BriansMasterCategoryDefinitionL!$F$2:$F$525,N2555)</f>
        <v>0</v>
      </c>
    </row>
    <row r="2556" spans="1:15" x14ac:dyDescent="0.25">
      <c r="A2556" s="1">
        <v>67</v>
      </c>
      <c r="B2556" t="s">
        <v>1126</v>
      </c>
      <c r="C2556" t="s">
        <v>1303</v>
      </c>
      <c r="E2556" s="1">
        <v>2450</v>
      </c>
      <c r="F2556" s="1">
        <v>3</v>
      </c>
      <c r="G2556" s="1">
        <v>23032</v>
      </c>
      <c r="H2556" s="1">
        <v>23032</v>
      </c>
      <c r="I2556" s="1">
        <v>5885</v>
      </c>
      <c r="K2556" t="s">
        <v>1148</v>
      </c>
      <c r="L2556" t="s">
        <v>314</v>
      </c>
      <c r="M2556" t="s">
        <v>314</v>
      </c>
      <c r="N2556" t="str">
        <f t="shared" si="39"/>
        <v>OP Rehab--Overall Rating</v>
      </c>
      <c r="O2556">
        <f>COUNTIF([1]BriansMasterCategoryDefinitionL!$F$2:$F$525,N2556)</f>
        <v>0</v>
      </c>
    </row>
    <row r="2557" spans="1:15" x14ac:dyDescent="0.25">
      <c r="A2557" s="1">
        <v>67</v>
      </c>
      <c r="B2557" t="s">
        <v>1126</v>
      </c>
      <c r="C2557" t="s">
        <v>1303</v>
      </c>
      <c r="E2557" s="1">
        <v>2453</v>
      </c>
      <c r="F2557" s="1">
        <v>3</v>
      </c>
      <c r="G2557" s="1">
        <v>23030</v>
      </c>
      <c r="H2557" s="1">
        <v>23030</v>
      </c>
      <c r="I2557" s="1">
        <v>11618</v>
      </c>
      <c r="K2557" t="s">
        <v>1149</v>
      </c>
      <c r="L2557" t="s">
        <v>1067</v>
      </c>
      <c r="M2557" t="s">
        <v>1068</v>
      </c>
      <c r="N2557" t="str">
        <f t="shared" si="39"/>
        <v>OP Rehab--SCHEDULING</v>
      </c>
      <c r="O2557">
        <f>COUNTIF([1]BriansMasterCategoryDefinitionL!$F$2:$F$525,N2557)</f>
        <v>0</v>
      </c>
    </row>
    <row r="2558" spans="1:15" x14ac:dyDescent="0.25">
      <c r="A2558" s="1">
        <v>67</v>
      </c>
      <c r="B2558" t="s">
        <v>1126</v>
      </c>
      <c r="C2558" t="s">
        <v>1303</v>
      </c>
      <c r="E2558" s="1">
        <v>2453</v>
      </c>
      <c r="F2558" s="1">
        <v>3</v>
      </c>
      <c r="G2558" s="1">
        <v>23024</v>
      </c>
      <c r="H2558" s="1">
        <v>23024</v>
      </c>
      <c r="I2558" s="1">
        <v>13235</v>
      </c>
      <c r="K2558" t="s">
        <v>1150</v>
      </c>
      <c r="L2558" t="s">
        <v>1151</v>
      </c>
      <c r="M2558" t="s">
        <v>1151</v>
      </c>
      <c r="N2558" t="str">
        <f t="shared" si="39"/>
        <v>OP Rehab--Care from The Program Representatives</v>
      </c>
      <c r="O2558">
        <f>COUNTIF([1]BriansMasterCategoryDefinitionL!$F$2:$F$525,N2558)</f>
        <v>0</v>
      </c>
    </row>
    <row r="2559" spans="1:15" x14ac:dyDescent="0.25">
      <c r="A2559" s="1">
        <v>67</v>
      </c>
      <c r="B2559" t="s">
        <v>1126</v>
      </c>
      <c r="C2559" t="s">
        <v>1303</v>
      </c>
      <c r="E2559" s="1">
        <v>2453</v>
      </c>
      <c r="F2559" s="1">
        <v>3</v>
      </c>
      <c r="G2559" s="1">
        <v>23025</v>
      </c>
      <c r="H2559" s="1">
        <v>23025</v>
      </c>
      <c r="I2559" s="1">
        <v>13236</v>
      </c>
      <c r="K2559" t="s">
        <v>1152</v>
      </c>
      <c r="L2559" t="s">
        <v>1151</v>
      </c>
      <c r="M2559" t="s">
        <v>1151</v>
      </c>
      <c r="N2559" t="str">
        <f t="shared" si="39"/>
        <v>OP Rehab--Care from The Program Representatives</v>
      </c>
      <c r="O2559">
        <f>COUNTIF([1]BriansMasterCategoryDefinitionL!$F$2:$F$525,N2559)</f>
        <v>0</v>
      </c>
    </row>
    <row r="2560" spans="1:15" x14ac:dyDescent="0.25">
      <c r="A2560" s="1">
        <v>67</v>
      </c>
      <c r="B2560" t="s">
        <v>1126</v>
      </c>
      <c r="C2560" t="s">
        <v>1303</v>
      </c>
      <c r="E2560" s="1">
        <v>2453</v>
      </c>
      <c r="F2560" s="1">
        <v>3</v>
      </c>
      <c r="G2560" s="1">
        <v>23026</v>
      </c>
      <c r="H2560" s="1">
        <v>23026</v>
      </c>
      <c r="I2560" s="1">
        <v>16608</v>
      </c>
      <c r="K2560" t="s">
        <v>1153</v>
      </c>
      <c r="L2560" t="s">
        <v>1151</v>
      </c>
      <c r="M2560" t="s">
        <v>1151</v>
      </c>
      <c r="N2560" t="str">
        <f t="shared" si="39"/>
        <v>OP Rehab--Care from The Program Representatives</v>
      </c>
      <c r="O2560">
        <f>COUNTIF([1]BriansMasterCategoryDefinitionL!$F$2:$F$525,N2560)</f>
        <v>0</v>
      </c>
    </row>
    <row r="2561" spans="1:15" x14ac:dyDescent="0.25">
      <c r="A2561" s="1">
        <v>67</v>
      </c>
      <c r="B2561" t="s">
        <v>1126</v>
      </c>
      <c r="C2561" t="s">
        <v>1303</v>
      </c>
      <c r="E2561" s="1">
        <v>2453</v>
      </c>
      <c r="F2561" s="1">
        <v>3</v>
      </c>
      <c r="G2561" s="1">
        <v>23028</v>
      </c>
      <c r="H2561" s="1">
        <v>23028</v>
      </c>
      <c r="I2561" s="1">
        <v>13238</v>
      </c>
      <c r="K2561" t="s">
        <v>1154</v>
      </c>
      <c r="L2561" t="s">
        <v>1151</v>
      </c>
      <c r="M2561" t="s">
        <v>1151</v>
      </c>
      <c r="N2561" t="str">
        <f t="shared" si="39"/>
        <v>OP Rehab--Care from The Program Representatives</v>
      </c>
      <c r="O2561">
        <f>COUNTIF([1]BriansMasterCategoryDefinitionL!$F$2:$F$525,N2561)</f>
        <v>0</v>
      </c>
    </row>
    <row r="2562" spans="1:15" x14ac:dyDescent="0.25">
      <c r="A2562" s="1">
        <v>67</v>
      </c>
      <c r="B2562" t="s">
        <v>1126</v>
      </c>
      <c r="C2562" t="s">
        <v>1303</v>
      </c>
      <c r="E2562" s="1">
        <v>2453</v>
      </c>
      <c r="F2562" s="1">
        <v>3</v>
      </c>
      <c r="G2562" s="1">
        <v>23029</v>
      </c>
      <c r="H2562" s="1">
        <v>23029</v>
      </c>
      <c r="I2562" s="1">
        <v>11485</v>
      </c>
      <c r="K2562" t="s">
        <v>1155</v>
      </c>
      <c r="L2562" t="s">
        <v>1156</v>
      </c>
      <c r="M2562" t="s">
        <v>1156</v>
      </c>
      <c r="N2562" t="str">
        <f t="shared" si="39"/>
        <v>OP Rehab--Staff</v>
      </c>
      <c r="O2562">
        <f>COUNTIF([1]BriansMasterCategoryDefinitionL!$F$2:$F$525,N2562)</f>
        <v>0</v>
      </c>
    </row>
    <row r="2563" spans="1:15" x14ac:dyDescent="0.25">
      <c r="A2563" s="1">
        <v>67</v>
      </c>
      <c r="B2563" t="s">
        <v>1126</v>
      </c>
      <c r="C2563" t="s">
        <v>1303</v>
      </c>
      <c r="E2563" s="1">
        <v>2453</v>
      </c>
      <c r="F2563" s="1">
        <v>3</v>
      </c>
      <c r="G2563" s="1">
        <v>23031</v>
      </c>
      <c r="H2563" s="1">
        <v>23031</v>
      </c>
      <c r="I2563" s="1">
        <v>16627</v>
      </c>
      <c r="K2563" t="s">
        <v>1157</v>
      </c>
      <c r="L2563" t="s">
        <v>1156</v>
      </c>
      <c r="M2563" t="s">
        <v>1156</v>
      </c>
      <c r="N2563" t="str">
        <f t="shared" ref="N2563:N2626" si="40">CONCATENATE(C2563,"-",J2563,"-",M2563)</f>
        <v>OP Rehab--Staff</v>
      </c>
      <c r="O2563">
        <f>COUNTIF([1]BriansMasterCategoryDefinitionL!$F$2:$F$525,N2563)</f>
        <v>0</v>
      </c>
    </row>
    <row r="2564" spans="1:15" x14ac:dyDescent="0.25">
      <c r="A2564" s="1">
        <v>67</v>
      </c>
      <c r="B2564" t="s">
        <v>1126</v>
      </c>
      <c r="C2564" t="s">
        <v>1303</v>
      </c>
      <c r="E2564" s="1">
        <v>2453</v>
      </c>
      <c r="F2564" s="1">
        <v>3</v>
      </c>
      <c r="G2564" s="1">
        <v>23042</v>
      </c>
      <c r="H2564" s="1">
        <v>23042</v>
      </c>
      <c r="I2564" s="1">
        <v>13249</v>
      </c>
      <c r="K2564" t="s">
        <v>1057</v>
      </c>
      <c r="L2564" t="s">
        <v>1023</v>
      </c>
      <c r="M2564" t="s">
        <v>1023</v>
      </c>
      <c r="N2564" t="str">
        <f t="shared" si="40"/>
        <v>OP Rehab--General Experience</v>
      </c>
      <c r="O2564">
        <f>COUNTIF([1]BriansMasterCategoryDefinitionL!$F$2:$F$525,N2564)</f>
        <v>0</v>
      </c>
    </row>
    <row r="2565" spans="1:15" x14ac:dyDescent="0.25">
      <c r="A2565" s="1">
        <v>67</v>
      </c>
      <c r="B2565" t="s">
        <v>1126</v>
      </c>
      <c r="C2565" t="s">
        <v>1303</v>
      </c>
      <c r="E2565" s="1">
        <v>2453</v>
      </c>
      <c r="F2565" s="1">
        <v>3</v>
      </c>
      <c r="G2565" s="1">
        <v>23032</v>
      </c>
      <c r="H2565" s="1">
        <v>23032</v>
      </c>
      <c r="I2565" s="1">
        <v>5885</v>
      </c>
      <c r="K2565" t="s">
        <v>1148</v>
      </c>
      <c r="L2565" t="s">
        <v>314</v>
      </c>
      <c r="M2565" t="s">
        <v>314</v>
      </c>
      <c r="N2565" t="str">
        <f t="shared" si="40"/>
        <v>OP Rehab--Overall Rating</v>
      </c>
      <c r="O2565">
        <f>COUNTIF([1]BriansMasterCategoryDefinitionL!$F$2:$F$525,N2565)</f>
        <v>0</v>
      </c>
    </row>
    <row r="2566" spans="1:15" x14ac:dyDescent="0.25">
      <c r="A2566" s="1">
        <v>67</v>
      </c>
      <c r="B2566" t="s">
        <v>1126</v>
      </c>
      <c r="C2566" t="s">
        <v>1303</v>
      </c>
      <c r="E2566" s="1">
        <v>2453</v>
      </c>
      <c r="F2566" s="1">
        <v>3</v>
      </c>
      <c r="G2566" s="1">
        <v>23033</v>
      </c>
      <c r="H2566" s="1">
        <v>23033</v>
      </c>
      <c r="I2566" s="1">
        <v>5886</v>
      </c>
      <c r="K2566" t="s">
        <v>1158</v>
      </c>
      <c r="L2566" t="s">
        <v>314</v>
      </c>
      <c r="M2566" t="s">
        <v>314</v>
      </c>
      <c r="N2566" t="str">
        <f t="shared" si="40"/>
        <v>OP Rehab--Overall Rating</v>
      </c>
      <c r="O2566">
        <f>COUNTIF([1]BriansMasterCategoryDefinitionL!$F$2:$F$525,N2566)</f>
        <v>0</v>
      </c>
    </row>
    <row r="2567" spans="1:15" x14ac:dyDescent="0.25">
      <c r="A2567" s="1">
        <v>67</v>
      </c>
      <c r="B2567" t="s">
        <v>1126</v>
      </c>
      <c r="C2567" t="s">
        <v>1303</v>
      </c>
      <c r="E2567" s="1">
        <v>2454</v>
      </c>
      <c r="F2567" s="1">
        <v>3</v>
      </c>
      <c r="G2567" s="1">
        <v>23023</v>
      </c>
      <c r="H2567" s="1">
        <v>23023</v>
      </c>
      <c r="I2567" s="1">
        <v>11618</v>
      </c>
      <c r="K2567" t="s">
        <v>1127</v>
      </c>
      <c r="L2567" t="s">
        <v>1067</v>
      </c>
      <c r="M2567" t="s">
        <v>1068</v>
      </c>
      <c r="N2567" t="str">
        <f t="shared" si="40"/>
        <v>OP Rehab--SCHEDULING</v>
      </c>
      <c r="O2567">
        <f>COUNTIF([1]BriansMasterCategoryDefinitionL!$F$2:$F$525,N2567)</f>
        <v>0</v>
      </c>
    </row>
    <row r="2568" spans="1:15" x14ac:dyDescent="0.25">
      <c r="A2568" s="1">
        <v>67</v>
      </c>
      <c r="B2568" t="s">
        <v>1126</v>
      </c>
      <c r="C2568" t="s">
        <v>1303</v>
      </c>
      <c r="E2568" s="1">
        <v>2454</v>
      </c>
      <c r="F2568" s="1">
        <v>3</v>
      </c>
      <c r="G2568" s="1">
        <v>23035</v>
      </c>
      <c r="H2568" s="1">
        <v>23035</v>
      </c>
      <c r="I2568" s="1">
        <v>13235</v>
      </c>
      <c r="K2568" t="s">
        <v>1159</v>
      </c>
      <c r="L2568" t="s">
        <v>1160</v>
      </c>
      <c r="M2568" t="s">
        <v>1160</v>
      </c>
      <c r="N2568" t="str">
        <f t="shared" si="40"/>
        <v>OP Rehab--Care from The Birth to 3 Staff</v>
      </c>
      <c r="O2568">
        <f>COUNTIF([1]BriansMasterCategoryDefinitionL!$F$2:$F$525,N2568)</f>
        <v>0</v>
      </c>
    </row>
    <row r="2569" spans="1:15" x14ac:dyDescent="0.25">
      <c r="A2569" s="1">
        <v>67</v>
      </c>
      <c r="B2569" t="s">
        <v>1126</v>
      </c>
      <c r="C2569" t="s">
        <v>1303</v>
      </c>
      <c r="E2569" s="1">
        <v>2454</v>
      </c>
      <c r="F2569" s="1">
        <v>3</v>
      </c>
      <c r="G2569" s="1">
        <v>23036</v>
      </c>
      <c r="H2569" s="1">
        <v>23036</v>
      </c>
      <c r="I2569" s="1">
        <v>13236</v>
      </c>
      <c r="K2569" t="s">
        <v>1161</v>
      </c>
      <c r="L2569" t="s">
        <v>1160</v>
      </c>
      <c r="M2569" t="s">
        <v>1160</v>
      </c>
      <c r="N2569" t="str">
        <f t="shared" si="40"/>
        <v>OP Rehab--Care from The Birth to 3 Staff</v>
      </c>
      <c r="O2569">
        <f>COUNTIF([1]BriansMasterCategoryDefinitionL!$F$2:$F$525,N2569)</f>
        <v>0</v>
      </c>
    </row>
    <row r="2570" spans="1:15" x14ac:dyDescent="0.25">
      <c r="A2570" s="1">
        <v>67</v>
      </c>
      <c r="B2570" t="s">
        <v>1126</v>
      </c>
      <c r="C2570" t="s">
        <v>1303</v>
      </c>
      <c r="E2570" s="1">
        <v>2454</v>
      </c>
      <c r="F2570" s="1">
        <v>3</v>
      </c>
      <c r="G2570" s="1">
        <v>23037</v>
      </c>
      <c r="H2570" s="1">
        <v>23037</v>
      </c>
      <c r="I2570" s="1">
        <v>16608</v>
      </c>
      <c r="K2570" t="s">
        <v>1162</v>
      </c>
      <c r="L2570" t="s">
        <v>1160</v>
      </c>
      <c r="M2570" t="s">
        <v>1160</v>
      </c>
      <c r="N2570" t="str">
        <f t="shared" si="40"/>
        <v>OP Rehab--Care from The Birth to 3 Staff</v>
      </c>
      <c r="O2570">
        <f>COUNTIF([1]BriansMasterCategoryDefinitionL!$F$2:$F$525,N2570)</f>
        <v>0</v>
      </c>
    </row>
    <row r="2571" spans="1:15" x14ac:dyDescent="0.25">
      <c r="A2571" s="1">
        <v>67</v>
      </c>
      <c r="B2571" t="s">
        <v>1126</v>
      </c>
      <c r="C2571" t="s">
        <v>1303</v>
      </c>
      <c r="E2571" s="1">
        <v>2454</v>
      </c>
      <c r="F2571" s="1">
        <v>3</v>
      </c>
      <c r="G2571" s="1">
        <v>23038</v>
      </c>
      <c r="H2571" s="1">
        <v>23038</v>
      </c>
      <c r="I2571" s="1">
        <v>13238</v>
      </c>
      <c r="K2571" t="s">
        <v>1163</v>
      </c>
      <c r="L2571" t="s">
        <v>1160</v>
      </c>
      <c r="M2571" t="s">
        <v>1160</v>
      </c>
      <c r="N2571" t="str">
        <f t="shared" si="40"/>
        <v>OP Rehab--Care from The Birth to 3 Staff</v>
      </c>
      <c r="O2571">
        <f>COUNTIF([1]BriansMasterCategoryDefinitionL!$F$2:$F$525,N2571)</f>
        <v>0</v>
      </c>
    </row>
    <row r="2572" spans="1:15" x14ac:dyDescent="0.25">
      <c r="A2572" s="1">
        <v>67</v>
      </c>
      <c r="B2572" t="s">
        <v>1126</v>
      </c>
      <c r="C2572" t="s">
        <v>1303</v>
      </c>
      <c r="E2572" s="1">
        <v>2454</v>
      </c>
      <c r="F2572" s="1">
        <v>3</v>
      </c>
      <c r="G2572" s="1">
        <v>23048</v>
      </c>
      <c r="H2572" s="1">
        <v>23048</v>
      </c>
      <c r="I2572" s="1">
        <v>11485</v>
      </c>
      <c r="K2572" t="s">
        <v>648</v>
      </c>
      <c r="L2572" t="s">
        <v>1156</v>
      </c>
      <c r="M2572" t="s">
        <v>1156</v>
      </c>
      <c r="N2572" t="str">
        <f t="shared" si="40"/>
        <v>OP Rehab--Staff</v>
      </c>
      <c r="O2572">
        <f>COUNTIF([1]BriansMasterCategoryDefinitionL!$F$2:$F$525,N2572)</f>
        <v>0</v>
      </c>
    </row>
    <row r="2573" spans="1:15" x14ac:dyDescent="0.25">
      <c r="A2573" s="1">
        <v>67</v>
      </c>
      <c r="B2573" t="s">
        <v>1126</v>
      </c>
      <c r="C2573" t="s">
        <v>1303</v>
      </c>
      <c r="E2573" s="1">
        <v>2454</v>
      </c>
      <c r="F2573" s="1">
        <v>3</v>
      </c>
      <c r="G2573" s="1">
        <v>23039</v>
      </c>
      <c r="H2573" s="1">
        <v>23039</v>
      </c>
      <c r="I2573" s="1">
        <v>11477</v>
      </c>
      <c r="K2573" t="s">
        <v>1164</v>
      </c>
      <c r="L2573" t="s">
        <v>1165</v>
      </c>
      <c r="M2573" t="s">
        <v>1165</v>
      </c>
      <c r="N2573" t="str">
        <f t="shared" si="40"/>
        <v>OP Rehab--Birth to 3 Staff</v>
      </c>
      <c r="O2573">
        <f>COUNTIF([1]BriansMasterCategoryDefinitionL!$F$2:$F$525,N2573)</f>
        <v>0</v>
      </c>
    </row>
    <row r="2574" spans="1:15" x14ac:dyDescent="0.25">
      <c r="A2574" s="1">
        <v>67</v>
      </c>
      <c r="B2574" t="s">
        <v>1126</v>
      </c>
      <c r="C2574" t="s">
        <v>1303</v>
      </c>
      <c r="E2574" s="1">
        <v>2454</v>
      </c>
      <c r="F2574" s="1">
        <v>3</v>
      </c>
      <c r="G2574" s="1">
        <v>23040</v>
      </c>
      <c r="H2574" s="1">
        <v>23040</v>
      </c>
      <c r="I2574" s="1">
        <v>16627</v>
      </c>
      <c r="K2574" t="s">
        <v>1166</v>
      </c>
      <c r="L2574" t="s">
        <v>1165</v>
      </c>
      <c r="M2574" t="s">
        <v>1165</v>
      </c>
      <c r="N2574" t="str">
        <f t="shared" si="40"/>
        <v>OP Rehab--Birth to 3 Staff</v>
      </c>
      <c r="O2574">
        <f>COUNTIF([1]BriansMasterCategoryDefinitionL!$F$2:$F$525,N2574)</f>
        <v>0</v>
      </c>
    </row>
    <row r="2575" spans="1:15" x14ac:dyDescent="0.25">
      <c r="A2575" s="1">
        <v>67</v>
      </c>
      <c r="B2575" t="s">
        <v>1126</v>
      </c>
      <c r="C2575" t="s">
        <v>1303</v>
      </c>
      <c r="E2575" s="1">
        <v>2454</v>
      </c>
      <c r="F2575" s="1">
        <v>3</v>
      </c>
      <c r="G2575" s="1">
        <v>23041</v>
      </c>
      <c r="H2575" s="1">
        <v>23041</v>
      </c>
      <c r="I2575" s="1">
        <v>11492</v>
      </c>
      <c r="J2575" s="1" t="s">
        <v>308</v>
      </c>
      <c r="K2575" t="s">
        <v>1167</v>
      </c>
      <c r="L2575" t="s">
        <v>1023</v>
      </c>
      <c r="M2575" t="s">
        <v>1023</v>
      </c>
      <c r="N2575" t="str">
        <f t="shared" si="40"/>
        <v>OP Rehab-H8A-General Experience</v>
      </c>
      <c r="O2575">
        <f>COUNTIF([1]BriansMasterCategoryDefinitionL!$F$2:$F$525,N2575)</f>
        <v>0</v>
      </c>
    </row>
    <row r="2576" spans="1:15" x14ac:dyDescent="0.25">
      <c r="A2576" s="1">
        <v>67</v>
      </c>
      <c r="B2576" t="s">
        <v>1126</v>
      </c>
      <c r="C2576" t="s">
        <v>1303</v>
      </c>
      <c r="E2576" s="1">
        <v>2454</v>
      </c>
      <c r="F2576" s="1">
        <v>3</v>
      </c>
      <c r="G2576" s="1">
        <v>23042</v>
      </c>
      <c r="H2576" s="1">
        <v>23042</v>
      </c>
      <c r="I2576" s="1">
        <v>13249</v>
      </c>
      <c r="K2576" t="s">
        <v>1057</v>
      </c>
      <c r="L2576" t="s">
        <v>1023</v>
      </c>
      <c r="M2576" t="s">
        <v>1023</v>
      </c>
      <c r="N2576" t="str">
        <f t="shared" si="40"/>
        <v>OP Rehab--General Experience</v>
      </c>
      <c r="O2576">
        <f>COUNTIF([1]BriansMasterCategoryDefinitionL!$F$2:$F$525,N2576)</f>
        <v>0</v>
      </c>
    </row>
    <row r="2577" spans="1:15" x14ac:dyDescent="0.25">
      <c r="A2577" s="1">
        <v>67</v>
      </c>
      <c r="B2577" t="s">
        <v>1126</v>
      </c>
      <c r="C2577" t="s">
        <v>1303</v>
      </c>
      <c r="E2577" s="1">
        <v>2454</v>
      </c>
      <c r="F2577" s="1">
        <v>3</v>
      </c>
      <c r="G2577" s="1">
        <v>23032</v>
      </c>
      <c r="H2577" s="1">
        <v>23032</v>
      </c>
      <c r="I2577" s="1">
        <v>5885</v>
      </c>
      <c r="K2577" t="s">
        <v>1148</v>
      </c>
      <c r="L2577" t="s">
        <v>314</v>
      </c>
      <c r="M2577" t="s">
        <v>314</v>
      </c>
      <c r="N2577" t="str">
        <f t="shared" si="40"/>
        <v>OP Rehab--Overall Rating</v>
      </c>
      <c r="O2577">
        <f>COUNTIF([1]BriansMasterCategoryDefinitionL!$F$2:$F$525,N2577)</f>
        <v>0</v>
      </c>
    </row>
    <row r="2578" spans="1:15" x14ac:dyDescent="0.25">
      <c r="A2578" s="1">
        <v>67</v>
      </c>
      <c r="B2578" t="s">
        <v>1126</v>
      </c>
      <c r="C2578" t="s">
        <v>1303</v>
      </c>
      <c r="E2578" s="1">
        <v>2454</v>
      </c>
      <c r="F2578" s="1">
        <v>3</v>
      </c>
      <c r="G2578" s="1">
        <v>23033</v>
      </c>
      <c r="H2578" s="1">
        <v>23033</v>
      </c>
      <c r="I2578" s="1">
        <v>5886</v>
      </c>
      <c r="K2578" t="s">
        <v>1158</v>
      </c>
      <c r="L2578" t="s">
        <v>314</v>
      </c>
      <c r="M2578" t="s">
        <v>314</v>
      </c>
      <c r="N2578" t="str">
        <f t="shared" si="40"/>
        <v>OP Rehab--Overall Rating</v>
      </c>
      <c r="O2578">
        <f>COUNTIF([1]BriansMasterCategoryDefinitionL!$F$2:$F$525,N2578)</f>
        <v>0</v>
      </c>
    </row>
    <row r="2579" spans="1:15" x14ac:dyDescent="0.25">
      <c r="A2579" s="1">
        <v>67</v>
      </c>
      <c r="B2579" t="s">
        <v>1126</v>
      </c>
      <c r="C2579" t="s">
        <v>1303</v>
      </c>
      <c r="E2579" s="1">
        <v>2464</v>
      </c>
      <c r="F2579" s="1">
        <v>3</v>
      </c>
      <c r="G2579" s="1">
        <v>23023</v>
      </c>
      <c r="H2579" s="1">
        <v>23023</v>
      </c>
      <c r="I2579" s="1">
        <v>11618</v>
      </c>
      <c r="K2579" t="s">
        <v>1127</v>
      </c>
      <c r="L2579" t="s">
        <v>1067</v>
      </c>
      <c r="M2579" t="s">
        <v>1068</v>
      </c>
      <c r="N2579" t="str">
        <f t="shared" si="40"/>
        <v>OP Rehab--SCHEDULING</v>
      </c>
      <c r="O2579">
        <f>COUNTIF([1]BriansMasterCategoryDefinitionL!$F$2:$F$525,N2579)</f>
        <v>0</v>
      </c>
    </row>
    <row r="2580" spans="1:15" x14ac:dyDescent="0.25">
      <c r="A2580" s="1">
        <v>67</v>
      </c>
      <c r="B2580" t="s">
        <v>1126</v>
      </c>
      <c r="C2580" t="s">
        <v>1303</v>
      </c>
      <c r="E2580" s="1">
        <v>2464</v>
      </c>
      <c r="F2580" s="1">
        <v>3</v>
      </c>
      <c r="G2580" s="1">
        <v>23099</v>
      </c>
      <c r="H2580" s="1">
        <v>23099</v>
      </c>
      <c r="I2580" s="1">
        <v>13235</v>
      </c>
      <c r="K2580" t="s">
        <v>1168</v>
      </c>
      <c r="L2580" t="s">
        <v>1169</v>
      </c>
      <c r="M2580" t="s">
        <v>1169</v>
      </c>
      <c r="N2580" t="str">
        <f t="shared" si="40"/>
        <v>OP Rehab--Care from the Children's Waiver's and Family Support Staff</v>
      </c>
      <c r="O2580">
        <f>COUNTIF([1]BriansMasterCategoryDefinitionL!$F$2:$F$525,N2580)</f>
        <v>0</v>
      </c>
    </row>
    <row r="2581" spans="1:15" x14ac:dyDescent="0.25">
      <c r="A2581" s="1">
        <v>67</v>
      </c>
      <c r="B2581" t="s">
        <v>1126</v>
      </c>
      <c r="C2581" t="s">
        <v>1303</v>
      </c>
      <c r="E2581" s="1">
        <v>2464</v>
      </c>
      <c r="F2581" s="1">
        <v>3</v>
      </c>
      <c r="G2581" s="1">
        <v>23100</v>
      </c>
      <c r="H2581" s="1">
        <v>23100</v>
      </c>
      <c r="I2581" s="1">
        <v>13236</v>
      </c>
      <c r="K2581" t="s">
        <v>1170</v>
      </c>
      <c r="L2581" t="s">
        <v>1169</v>
      </c>
      <c r="M2581" t="s">
        <v>1169</v>
      </c>
      <c r="N2581" t="str">
        <f t="shared" si="40"/>
        <v>OP Rehab--Care from the Children's Waiver's and Family Support Staff</v>
      </c>
      <c r="O2581">
        <f>COUNTIF([1]BriansMasterCategoryDefinitionL!$F$2:$F$525,N2581)</f>
        <v>0</v>
      </c>
    </row>
    <row r="2582" spans="1:15" x14ac:dyDescent="0.25">
      <c r="A2582" s="1">
        <v>67</v>
      </c>
      <c r="B2582" t="s">
        <v>1126</v>
      </c>
      <c r="C2582" t="s">
        <v>1303</v>
      </c>
      <c r="E2582" s="1">
        <v>2464</v>
      </c>
      <c r="F2582" s="1">
        <v>3</v>
      </c>
      <c r="G2582" s="1">
        <v>23101</v>
      </c>
      <c r="H2582" s="1">
        <v>23101</v>
      </c>
      <c r="I2582" s="1">
        <v>16608</v>
      </c>
      <c r="K2582" t="s">
        <v>1171</v>
      </c>
      <c r="L2582" t="s">
        <v>1169</v>
      </c>
      <c r="M2582" t="s">
        <v>1169</v>
      </c>
      <c r="N2582" t="str">
        <f t="shared" si="40"/>
        <v>OP Rehab--Care from the Children's Waiver's and Family Support Staff</v>
      </c>
      <c r="O2582">
        <f>COUNTIF([1]BriansMasterCategoryDefinitionL!$F$2:$F$525,N2582)</f>
        <v>0</v>
      </c>
    </row>
    <row r="2583" spans="1:15" x14ac:dyDescent="0.25">
      <c r="A2583" s="1">
        <v>67</v>
      </c>
      <c r="B2583" t="s">
        <v>1126</v>
      </c>
      <c r="C2583" t="s">
        <v>1303</v>
      </c>
      <c r="E2583" s="1">
        <v>2464</v>
      </c>
      <c r="F2583" s="1">
        <v>3</v>
      </c>
      <c r="G2583" s="1">
        <v>23102</v>
      </c>
      <c r="H2583" s="1">
        <v>23102</v>
      </c>
      <c r="I2583" s="1">
        <v>13238</v>
      </c>
      <c r="K2583" t="s">
        <v>1172</v>
      </c>
      <c r="L2583" t="s">
        <v>1169</v>
      </c>
      <c r="M2583" t="s">
        <v>1169</v>
      </c>
      <c r="N2583" t="str">
        <f t="shared" si="40"/>
        <v>OP Rehab--Care from the Children's Waiver's and Family Support Staff</v>
      </c>
      <c r="O2583">
        <f>COUNTIF([1]BriansMasterCategoryDefinitionL!$F$2:$F$525,N2583)</f>
        <v>0</v>
      </c>
    </row>
    <row r="2584" spans="1:15" x14ac:dyDescent="0.25">
      <c r="A2584" s="1">
        <v>67</v>
      </c>
      <c r="B2584" t="s">
        <v>1126</v>
      </c>
      <c r="C2584" t="s">
        <v>1303</v>
      </c>
      <c r="E2584" s="1">
        <v>2464</v>
      </c>
      <c r="F2584" s="1">
        <v>3</v>
      </c>
      <c r="G2584" s="1">
        <v>23048</v>
      </c>
      <c r="H2584" s="1">
        <v>23048</v>
      </c>
      <c r="I2584" s="1">
        <v>11485</v>
      </c>
      <c r="K2584" t="s">
        <v>648</v>
      </c>
      <c r="L2584" t="s">
        <v>1156</v>
      </c>
      <c r="M2584" t="s">
        <v>1156</v>
      </c>
      <c r="N2584" t="str">
        <f t="shared" si="40"/>
        <v>OP Rehab--Staff</v>
      </c>
      <c r="O2584">
        <f>COUNTIF([1]BriansMasterCategoryDefinitionL!$F$2:$F$525,N2584)</f>
        <v>0</v>
      </c>
    </row>
    <row r="2585" spans="1:15" x14ac:dyDescent="0.25">
      <c r="A2585" s="1">
        <v>67</v>
      </c>
      <c r="B2585" t="s">
        <v>1126</v>
      </c>
      <c r="C2585" t="s">
        <v>1303</v>
      </c>
      <c r="E2585" s="1">
        <v>2464</v>
      </c>
      <c r="F2585" s="1">
        <v>3</v>
      </c>
      <c r="G2585" s="1">
        <v>23104</v>
      </c>
      <c r="H2585" s="1">
        <v>23104</v>
      </c>
      <c r="I2585" s="1">
        <v>11477</v>
      </c>
      <c r="K2585" t="s">
        <v>1173</v>
      </c>
      <c r="L2585" t="s">
        <v>1174</v>
      </c>
      <c r="M2585" t="s">
        <v>1174</v>
      </c>
      <c r="N2585" t="str">
        <f t="shared" si="40"/>
        <v>OP Rehab--Children's Waiver's and Family Support Staff</v>
      </c>
      <c r="O2585">
        <f>COUNTIF([1]BriansMasterCategoryDefinitionL!$F$2:$F$525,N2585)</f>
        <v>0</v>
      </c>
    </row>
    <row r="2586" spans="1:15" x14ac:dyDescent="0.25">
      <c r="A2586" s="1">
        <v>67</v>
      </c>
      <c r="B2586" t="s">
        <v>1126</v>
      </c>
      <c r="C2586" t="s">
        <v>1303</v>
      </c>
      <c r="E2586" s="1">
        <v>2464</v>
      </c>
      <c r="F2586" s="1">
        <v>3</v>
      </c>
      <c r="G2586" s="1">
        <v>23105</v>
      </c>
      <c r="H2586" s="1">
        <v>23105</v>
      </c>
      <c r="I2586" s="1">
        <v>16627</v>
      </c>
      <c r="K2586" t="s">
        <v>1175</v>
      </c>
      <c r="L2586" t="s">
        <v>1174</v>
      </c>
      <c r="M2586" t="s">
        <v>1174</v>
      </c>
      <c r="N2586" t="str">
        <f t="shared" si="40"/>
        <v>OP Rehab--Children's Waiver's and Family Support Staff</v>
      </c>
      <c r="O2586">
        <f>COUNTIF([1]BriansMasterCategoryDefinitionL!$F$2:$F$525,N2586)</f>
        <v>0</v>
      </c>
    </row>
    <row r="2587" spans="1:15" x14ac:dyDescent="0.25">
      <c r="A2587" s="1">
        <v>67</v>
      </c>
      <c r="B2587" t="s">
        <v>1126</v>
      </c>
      <c r="C2587" t="s">
        <v>1303</v>
      </c>
      <c r="E2587" s="1">
        <v>2464</v>
      </c>
      <c r="F2587" s="1">
        <v>3</v>
      </c>
      <c r="G2587" s="1">
        <v>22989</v>
      </c>
      <c r="H2587" s="1">
        <v>22989</v>
      </c>
      <c r="I2587" s="1">
        <v>11492</v>
      </c>
      <c r="K2587" t="s">
        <v>1146</v>
      </c>
      <c r="L2587" t="s">
        <v>1023</v>
      </c>
      <c r="M2587" t="s">
        <v>1023</v>
      </c>
      <c r="N2587" t="str">
        <f t="shared" si="40"/>
        <v>OP Rehab--General Experience</v>
      </c>
      <c r="O2587">
        <f>COUNTIF([1]BriansMasterCategoryDefinitionL!$F$2:$F$525,N2587)</f>
        <v>0</v>
      </c>
    </row>
    <row r="2588" spans="1:15" x14ac:dyDescent="0.25">
      <c r="A2588" s="1">
        <v>67</v>
      </c>
      <c r="B2588" t="s">
        <v>1126</v>
      </c>
      <c r="C2588" t="s">
        <v>1303</v>
      </c>
      <c r="E2588" s="1">
        <v>2464</v>
      </c>
      <c r="F2588" s="1">
        <v>3</v>
      </c>
      <c r="G2588" s="1">
        <v>23042</v>
      </c>
      <c r="H2588" s="1">
        <v>23042</v>
      </c>
      <c r="I2588" s="1">
        <v>13249</v>
      </c>
      <c r="K2588" t="s">
        <v>1057</v>
      </c>
      <c r="L2588" t="s">
        <v>1023</v>
      </c>
      <c r="M2588" t="s">
        <v>1023</v>
      </c>
      <c r="N2588" t="str">
        <f t="shared" si="40"/>
        <v>OP Rehab--General Experience</v>
      </c>
      <c r="O2588">
        <f>COUNTIF([1]BriansMasterCategoryDefinitionL!$F$2:$F$525,N2588)</f>
        <v>0</v>
      </c>
    </row>
    <row r="2589" spans="1:15" x14ac:dyDescent="0.25">
      <c r="A2589" s="1">
        <v>67</v>
      </c>
      <c r="B2589" t="s">
        <v>1126</v>
      </c>
      <c r="C2589" t="s">
        <v>1303</v>
      </c>
      <c r="E2589" s="1">
        <v>2464</v>
      </c>
      <c r="F2589" s="1">
        <v>3</v>
      </c>
      <c r="G2589" s="1">
        <v>23033</v>
      </c>
      <c r="H2589" s="1">
        <v>23033</v>
      </c>
      <c r="I2589" s="1">
        <v>5886</v>
      </c>
      <c r="K2589" t="s">
        <v>1158</v>
      </c>
      <c r="L2589" t="s">
        <v>314</v>
      </c>
      <c r="M2589" t="s">
        <v>314</v>
      </c>
      <c r="N2589" t="str">
        <f t="shared" si="40"/>
        <v>OP Rehab--Overall Rating</v>
      </c>
      <c r="O2589">
        <f>COUNTIF([1]BriansMasterCategoryDefinitionL!$F$2:$F$525,N2589)</f>
        <v>0</v>
      </c>
    </row>
    <row r="2590" spans="1:15" x14ac:dyDescent="0.25">
      <c r="A2590" s="1">
        <v>67</v>
      </c>
      <c r="B2590" t="s">
        <v>1126</v>
      </c>
      <c r="C2590" t="s">
        <v>1303</v>
      </c>
      <c r="E2590" s="1">
        <v>2464</v>
      </c>
      <c r="F2590" s="1">
        <v>3</v>
      </c>
      <c r="G2590" s="1">
        <v>23032</v>
      </c>
      <c r="H2590" s="1">
        <v>23032</v>
      </c>
      <c r="I2590" s="1">
        <v>5885</v>
      </c>
      <c r="K2590" t="s">
        <v>1148</v>
      </c>
      <c r="L2590" t="s">
        <v>314</v>
      </c>
      <c r="M2590" t="s">
        <v>314</v>
      </c>
      <c r="N2590" t="str">
        <f t="shared" si="40"/>
        <v>OP Rehab--Overall Rating</v>
      </c>
      <c r="O2590">
        <f>COUNTIF([1]BriansMasterCategoryDefinitionL!$F$2:$F$525,N2590)</f>
        <v>0</v>
      </c>
    </row>
    <row r="2591" spans="1:15" x14ac:dyDescent="0.25">
      <c r="A2591" s="1">
        <v>67</v>
      </c>
      <c r="B2591" t="s">
        <v>1126</v>
      </c>
      <c r="C2591" t="s">
        <v>1303</v>
      </c>
      <c r="E2591" s="1">
        <v>2466</v>
      </c>
      <c r="F2591" s="1">
        <v>3</v>
      </c>
      <c r="G2591" s="1">
        <v>23207</v>
      </c>
      <c r="H2591" s="1">
        <v>23207</v>
      </c>
      <c r="I2591" s="1">
        <v>13235</v>
      </c>
      <c r="J2591" s="1" t="s">
        <v>1015</v>
      </c>
      <c r="K2591" t="s">
        <v>1176</v>
      </c>
      <c r="L2591" t="s">
        <v>1177</v>
      </c>
      <c r="M2591" t="s">
        <v>1177</v>
      </c>
      <c r="N2591" t="str">
        <f t="shared" si="40"/>
        <v>OP Rehab-H12C-Care From the Crisis Staff</v>
      </c>
      <c r="O2591">
        <f>COUNTIF([1]BriansMasterCategoryDefinitionL!$F$2:$F$525,N2591)</f>
        <v>0</v>
      </c>
    </row>
    <row r="2592" spans="1:15" x14ac:dyDescent="0.25">
      <c r="A2592" s="1">
        <v>67</v>
      </c>
      <c r="B2592" t="s">
        <v>1126</v>
      </c>
      <c r="C2592" t="s">
        <v>1303</v>
      </c>
      <c r="E2592" s="1">
        <v>2466</v>
      </c>
      <c r="F2592" s="1">
        <v>3</v>
      </c>
      <c r="G2592" s="1">
        <v>23208</v>
      </c>
      <c r="H2592" s="1">
        <v>23208</v>
      </c>
      <c r="I2592" s="1">
        <v>13236</v>
      </c>
      <c r="J2592" s="1" t="s">
        <v>1009</v>
      </c>
      <c r="K2592" t="s">
        <v>1178</v>
      </c>
      <c r="L2592" t="s">
        <v>1177</v>
      </c>
      <c r="M2592" t="s">
        <v>1177</v>
      </c>
      <c r="N2592" t="str">
        <f t="shared" si="40"/>
        <v>OP Rehab-H12O-Care From the Crisis Staff</v>
      </c>
      <c r="O2592">
        <f>COUNTIF([1]BriansMasterCategoryDefinitionL!$F$2:$F$525,N2592)</f>
        <v>0</v>
      </c>
    </row>
    <row r="2593" spans="1:15" x14ac:dyDescent="0.25">
      <c r="A2593" s="1">
        <v>67</v>
      </c>
      <c r="B2593" t="s">
        <v>1126</v>
      </c>
      <c r="C2593" t="s">
        <v>1303</v>
      </c>
      <c r="E2593" s="1">
        <v>2466</v>
      </c>
      <c r="F2593" s="1">
        <v>3</v>
      </c>
      <c r="G2593" s="1">
        <v>23209</v>
      </c>
      <c r="H2593" s="1">
        <v>23209</v>
      </c>
      <c r="I2593" s="1">
        <v>16608</v>
      </c>
      <c r="J2593" s="1" t="s">
        <v>1001</v>
      </c>
      <c r="K2593" t="s">
        <v>1179</v>
      </c>
      <c r="L2593" t="s">
        <v>1177</v>
      </c>
      <c r="M2593" t="s">
        <v>1177</v>
      </c>
      <c r="N2593" t="str">
        <f t="shared" si="40"/>
        <v>OP Rehab-H12J-Care From the Crisis Staff</v>
      </c>
      <c r="O2593">
        <f>COUNTIF([1]BriansMasterCategoryDefinitionL!$F$2:$F$525,N2593)</f>
        <v>0</v>
      </c>
    </row>
    <row r="2594" spans="1:15" x14ac:dyDescent="0.25">
      <c r="A2594" s="1">
        <v>67</v>
      </c>
      <c r="B2594" t="s">
        <v>1126</v>
      </c>
      <c r="C2594" t="s">
        <v>1303</v>
      </c>
      <c r="E2594" s="1">
        <v>2466</v>
      </c>
      <c r="F2594" s="1">
        <v>3</v>
      </c>
      <c r="G2594" s="1">
        <v>23210</v>
      </c>
      <c r="H2594" s="1">
        <v>23210</v>
      </c>
      <c r="I2594" s="1">
        <v>13238</v>
      </c>
      <c r="K2594" t="s">
        <v>1180</v>
      </c>
      <c r="L2594" t="s">
        <v>1177</v>
      </c>
      <c r="M2594" t="s">
        <v>1177</v>
      </c>
      <c r="N2594" t="str">
        <f t="shared" si="40"/>
        <v>OP Rehab--Care From the Crisis Staff</v>
      </c>
      <c r="O2594">
        <f>COUNTIF([1]BriansMasterCategoryDefinitionL!$F$2:$F$525,N2594)</f>
        <v>0</v>
      </c>
    </row>
    <row r="2595" spans="1:15" x14ac:dyDescent="0.25">
      <c r="A2595" s="1">
        <v>67</v>
      </c>
      <c r="B2595" t="s">
        <v>1126</v>
      </c>
      <c r="C2595" t="s">
        <v>1303</v>
      </c>
      <c r="E2595" s="1">
        <v>2466</v>
      </c>
      <c r="F2595" s="1">
        <v>3</v>
      </c>
      <c r="G2595" s="1">
        <v>23211</v>
      </c>
      <c r="H2595" s="1">
        <v>23211</v>
      </c>
      <c r="I2595" s="1">
        <v>11477</v>
      </c>
      <c r="J2595" s="1" t="s">
        <v>337</v>
      </c>
      <c r="K2595" t="s">
        <v>1181</v>
      </c>
      <c r="L2595" t="s">
        <v>1182</v>
      </c>
      <c r="M2595" t="s">
        <v>1182</v>
      </c>
      <c r="N2595" t="str">
        <f t="shared" si="40"/>
        <v>OP Rehab-H5C-Crisis Staff</v>
      </c>
      <c r="O2595">
        <f>COUNTIF([1]BriansMasterCategoryDefinitionL!$F$2:$F$525,N2595)</f>
        <v>0</v>
      </c>
    </row>
    <row r="2596" spans="1:15" x14ac:dyDescent="0.25">
      <c r="A2596" s="1">
        <v>67</v>
      </c>
      <c r="B2596" t="s">
        <v>1126</v>
      </c>
      <c r="C2596" t="s">
        <v>1303</v>
      </c>
      <c r="E2596" s="1">
        <v>2466</v>
      </c>
      <c r="F2596" s="1">
        <v>3</v>
      </c>
      <c r="G2596" s="1">
        <v>23212</v>
      </c>
      <c r="H2596" s="1">
        <v>23212</v>
      </c>
      <c r="I2596" s="1">
        <v>16627</v>
      </c>
      <c r="J2596" s="1" t="s">
        <v>1019</v>
      </c>
      <c r="K2596" t="s">
        <v>1183</v>
      </c>
      <c r="L2596" t="s">
        <v>1182</v>
      </c>
      <c r="M2596" t="s">
        <v>1182</v>
      </c>
      <c r="N2596" t="str">
        <f t="shared" si="40"/>
        <v>OP Rehab-H2Z-Crisis Staff</v>
      </c>
      <c r="O2596">
        <f>COUNTIF([1]BriansMasterCategoryDefinitionL!$F$2:$F$525,N2596)</f>
        <v>0</v>
      </c>
    </row>
    <row r="2597" spans="1:15" x14ac:dyDescent="0.25">
      <c r="A2597" s="1">
        <v>67</v>
      </c>
      <c r="B2597" t="s">
        <v>1126</v>
      </c>
      <c r="C2597" t="s">
        <v>1303</v>
      </c>
      <c r="E2597" s="1">
        <v>2466</v>
      </c>
      <c r="F2597" s="1">
        <v>3</v>
      </c>
      <c r="G2597" s="1">
        <v>23213</v>
      </c>
      <c r="H2597" s="1">
        <v>23213</v>
      </c>
      <c r="I2597" s="1">
        <v>11485</v>
      </c>
      <c r="J2597" s="1" t="s">
        <v>647</v>
      </c>
      <c r="K2597" t="s">
        <v>1184</v>
      </c>
      <c r="L2597" t="s">
        <v>1182</v>
      </c>
      <c r="M2597" t="s">
        <v>1182</v>
      </c>
      <c r="N2597" t="str">
        <f t="shared" si="40"/>
        <v>OP Rehab-H4K-Crisis Staff</v>
      </c>
      <c r="O2597">
        <f>COUNTIF([1]BriansMasterCategoryDefinitionL!$F$2:$F$525,N2597)</f>
        <v>0</v>
      </c>
    </row>
    <row r="2598" spans="1:15" x14ac:dyDescent="0.25">
      <c r="A2598" s="1">
        <v>67</v>
      </c>
      <c r="B2598" t="s">
        <v>1126</v>
      </c>
      <c r="C2598" t="s">
        <v>1303</v>
      </c>
      <c r="E2598" s="1">
        <v>2466</v>
      </c>
      <c r="F2598" s="1">
        <v>3</v>
      </c>
      <c r="G2598" s="1">
        <v>23214</v>
      </c>
      <c r="H2598" s="1">
        <v>23214</v>
      </c>
      <c r="I2598" s="1">
        <v>11492</v>
      </c>
      <c r="J2598" s="1" t="s">
        <v>308</v>
      </c>
      <c r="K2598" t="s">
        <v>1185</v>
      </c>
      <c r="L2598" t="s">
        <v>1023</v>
      </c>
      <c r="M2598" t="s">
        <v>1023</v>
      </c>
      <c r="N2598" t="str">
        <f t="shared" si="40"/>
        <v>OP Rehab-H8A-General Experience</v>
      </c>
      <c r="O2598">
        <f>COUNTIF([1]BriansMasterCategoryDefinitionL!$F$2:$F$525,N2598)</f>
        <v>0</v>
      </c>
    </row>
    <row r="2599" spans="1:15" x14ac:dyDescent="0.25">
      <c r="A2599" s="1">
        <v>67</v>
      </c>
      <c r="B2599" t="s">
        <v>1126</v>
      </c>
      <c r="C2599" t="s">
        <v>1303</v>
      </c>
      <c r="E2599" s="1">
        <v>2466</v>
      </c>
      <c r="F2599" s="1">
        <v>3</v>
      </c>
      <c r="G2599" s="1">
        <v>23042</v>
      </c>
      <c r="H2599" s="1">
        <v>23042</v>
      </c>
      <c r="I2599" s="1">
        <v>13249</v>
      </c>
      <c r="K2599" t="s">
        <v>1057</v>
      </c>
      <c r="L2599" t="s">
        <v>1023</v>
      </c>
      <c r="M2599" t="s">
        <v>1023</v>
      </c>
      <c r="N2599" t="str">
        <f t="shared" si="40"/>
        <v>OP Rehab--General Experience</v>
      </c>
      <c r="O2599">
        <f>COUNTIF([1]BriansMasterCategoryDefinitionL!$F$2:$F$525,N2599)</f>
        <v>0</v>
      </c>
    </row>
    <row r="2600" spans="1:15" x14ac:dyDescent="0.25">
      <c r="A2600" s="1">
        <v>67</v>
      </c>
      <c r="B2600" t="s">
        <v>1126</v>
      </c>
      <c r="C2600" t="s">
        <v>1303</v>
      </c>
      <c r="E2600" s="1">
        <v>2466</v>
      </c>
      <c r="F2600" s="1">
        <v>3</v>
      </c>
      <c r="G2600" s="1">
        <v>23032</v>
      </c>
      <c r="H2600" s="1">
        <v>23032</v>
      </c>
      <c r="I2600" s="1">
        <v>5885</v>
      </c>
      <c r="K2600" t="s">
        <v>1148</v>
      </c>
      <c r="L2600" t="s">
        <v>314</v>
      </c>
      <c r="M2600" t="s">
        <v>314</v>
      </c>
      <c r="N2600" t="str">
        <f t="shared" si="40"/>
        <v>OP Rehab--Overall Rating</v>
      </c>
      <c r="O2600">
        <f>COUNTIF([1]BriansMasterCategoryDefinitionL!$F$2:$F$525,N2600)</f>
        <v>0</v>
      </c>
    </row>
    <row r="2601" spans="1:15" x14ac:dyDescent="0.25">
      <c r="A2601" s="1">
        <v>67</v>
      </c>
      <c r="B2601" t="s">
        <v>1126</v>
      </c>
      <c r="C2601" t="s">
        <v>1303</v>
      </c>
      <c r="E2601" s="1">
        <v>2466</v>
      </c>
      <c r="F2601" s="1">
        <v>3</v>
      </c>
      <c r="G2601" s="1">
        <v>23033</v>
      </c>
      <c r="H2601" s="1">
        <v>23033</v>
      </c>
      <c r="I2601" s="1">
        <v>5886</v>
      </c>
      <c r="K2601" t="s">
        <v>1158</v>
      </c>
      <c r="L2601" t="s">
        <v>314</v>
      </c>
      <c r="M2601" t="s">
        <v>314</v>
      </c>
      <c r="N2601" t="str">
        <f t="shared" si="40"/>
        <v>OP Rehab--Overall Rating</v>
      </c>
      <c r="O2601">
        <f>COUNTIF([1]BriansMasterCategoryDefinitionL!$F$2:$F$525,N2601)</f>
        <v>0</v>
      </c>
    </row>
    <row r="2602" spans="1:15" x14ac:dyDescent="0.25">
      <c r="A2602" s="1">
        <v>67</v>
      </c>
      <c r="B2602" t="s">
        <v>1126</v>
      </c>
      <c r="C2602" t="s">
        <v>1303</v>
      </c>
      <c r="E2602" s="1">
        <v>2467</v>
      </c>
      <c r="F2602" s="1">
        <v>3</v>
      </c>
      <c r="G2602" s="1">
        <v>23023</v>
      </c>
      <c r="H2602" s="1">
        <v>23023</v>
      </c>
      <c r="I2602" s="1">
        <v>11618</v>
      </c>
      <c r="K2602" t="s">
        <v>1127</v>
      </c>
      <c r="L2602" t="s">
        <v>1067</v>
      </c>
      <c r="M2602" t="s">
        <v>1068</v>
      </c>
      <c r="N2602" t="str">
        <f t="shared" si="40"/>
        <v>OP Rehab--SCHEDULING</v>
      </c>
      <c r="O2602">
        <f>COUNTIF([1]BriansMasterCategoryDefinitionL!$F$2:$F$525,N2602)</f>
        <v>0</v>
      </c>
    </row>
    <row r="2603" spans="1:15" x14ac:dyDescent="0.25">
      <c r="A2603" s="1">
        <v>67</v>
      </c>
      <c r="B2603" t="s">
        <v>1126</v>
      </c>
      <c r="C2603" t="s">
        <v>1303</v>
      </c>
      <c r="E2603" s="1">
        <v>2467</v>
      </c>
      <c r="F2603" s="1">
        <v>3</v>
      </c>
      <c r="G2603" s="1">
        <v>23094</v>
      </c>
      <c r="H2603" s="1">
        <v>23094</v>
      </c>
      <c r="I2603" s="1">
        <v>13238</v>
      </c>
      <c r="K2603" t="s">
        <v>1014</v>
      </c>
      <c r="L2603" t="s">
        <v>1011</v>
      </c>
      <c r="M2603" t="s">
        <v>1011</v>
      </c>
      <c r="N2603" t="str">
        <f t="shared" si="40"/>
        <v>OP Rehab--Care From Therapists</v>
      </c>
      <c r="O2603">
        <f>COUNTIF([1]BriansMasterCategoryDefinitionL!$F$2:$F$525,N2603)</f>
        <v>0</v>
      </c>
    </row>
    <row r="2604" spans="1:15" x14ac:dyDescent="0.25">
      <c r="A2604" s="1">
        <v>67</v>
      </c>
      <c r="B2604" t="s">
        <v>1126</v>
      </c>
      <c r="C2604" t="s">
        <v>1303</v>
      </c>
      <c r="E2604" s="1">
        <v>2467</v>
      </c>
      <c r="F2604" s="1">
        <v>3</v>
      </c>
      <c r="G2604" s="1">
        <v>15816</v>
      </c>
      <c r="H2604" s="1">
        <v>15816</v>
      </c>
      <c r="I2604" s="1">
        <v>13235</v>
      </c>
      <c r="J2604" s="1" t="s">
        <v>1015</v>
      </c>
      <c r="K2604" t="s">
        <v>1016</v>
      </c>
      <c r="L2604" t="s">
        <v>1011</v>
      </c>
      <c r="M2604" t="s">
        <v>1011</v>
      </c>
      <c r="N2604" t="str">
        <f t="shared" si="40"/>
        <v>OP Rehab-H12C-Care From Therapists</v>
      </c>
      <c r="O2604">
        <f>COUNTIF([1]BriansMasterCategoryDefinitionL!$F$2:$F$525,N2604)</f>
        <v>0</v>
      </c>
    </row>
    <row r="2605" spans="1:15" x14ac:dyDescent="0.25">
      <c r="A2605" s="1">
        <v>67</v>
      </c>
      <c r="B2605" t="s">
        <v>1126</v>
      </c>
      <c r="C2605" t="s">
        <v>1303</v>
      </c>
      <c r="E2605" s="1">
        <v>2467</v>
      </c>
      <c r="F2605" s="1">
        <v>3</v>
      </c>
      <c r="G2605" s="1">
        <v>15817</v>
      </c>
      <c r="H2605" s="1">
        <v>15817</v>
      </c>
      <c r="I2605" s="1">
        <v>13236</v>
      </c>
      <c r="J2605" s="1" t="s">
        <v>1009</v>
      </c>
      <c r="K2605" t="s">
        <v>1010</v>
      </c>
      <c r="L2605" t="s">
        <v>1011</v>
      </c>
      <c r="M2605" t="s">
        <v>1011</v>
      </c>
      <c r="N2605" t="str">
        <f t="shared" si="40"/>
        <v>OP Rehab-H12O-Care From Therapists</v>
      </c>
      <c r="O2605">
        <f>COUNTIF([1]BriansMasterCategoryDefinitionL!$F$2:$F$525,N2605)</f>
        <v>0</v>
      </c>
    </row>
    <row r="2606" spans="1:15" x14ac:dyDescent="0.25">
      <c r="A2606" s="1">
        <v>67</v>
      </c>
      <c r="B2606" t="s">
        <v>1126</v>
      </c>
      <c r="C2606" t="s">
        <v>1303</v>
      </c>
      <c r="E2606" s="1">
        <v>2467</v>
      </c>
      <c r="F2606" s="1">
        <v>3</v>
      </c>
      <c r="G2606" s="1">
        <v>15818</v>
      </c>
      <c r="H2606" s="1">
        <v>15818</v>
      </c>
      <c r="I2606" s="1">
        <v>16608</v>
      </c>
      <c r="J2606" s="1" t="s">
        <v>1001</v>
      </c>
      <c r="K2606" t="s">
        <v>1012</v>
      </c>
      <c r="L2606" t="s">
        <v>1011</v>
      </c>
      <c r="M2606" t="s">
        <v>1011</v>
      </c>
      <c r="N2606" t="str">
        <f t="shared" si="40"/>
        <v>OP Rehab-H12J-Care From Therapists</v>
      </c>
      <c r="O2606">
        <f>COUNTIF([1]BriansMasterCategoryDefinitionL!$F$2:$F$525,N2606)</f>
        <v>0</v>
      </c>
    </row>
    <row r="2607" spans="1:15" x14ac:dyDescent="0.25">
      <c r="A2607" s="1">
        <v>67</v>
      </c>
      <c r="B2607" t="s">
        <v>1126</v>
      </c>
      <c r="C2607" t="s">
        <v>1303</v>
      </c>
      <c r="E2607" s="1">
        <v>2467</v>
      </c>
      <c r="F2607" s="1">
        <v>3</v>
      </c>
      <c r="G2607" s="1">
        <v>22990</v>
      </c>
      <c r="H2607" s="1">
        <v>22990</v>
      </c>
      <c r="I2607" s="1">
        <v>5877</v>
      </c>
      <c r="J2607" s="1" t="s">
        <v>332</v>
      </c>
      <c r="K2607" t="s">
        <v>1186</v>
      </c>
      <c r="L2607" t="s">
        <v>1156</v>
      </c>
      <c r="M2607" t="s">
        <v>1156</v>
      </c>
      <c r="N2607" t="str">
        <f t="shared" si="40"/>
        <v>OP Rehab-H4AF-Staff</v>
      </c>
      <c r="O2607">
        <f>COUNTIF([1]BriansMasterCategoryDefinitionL!$F$2:$F$525,N2607)</f>
        <v>0</v>
      </c>
    </row>
    <row r="2608" spans="1:15" x14ac:dyDescent="0.25">
      <c r="A2608" s="1">
        <v>67</v>
      </c>
      <c r="B2608" t="s">
        <v>1126</v>
      </c>
      <c r="C2608" t="s">
        <v>1303</v>
      </c>
      <c r="E2608" s="1">
        <v>2467</v>
      </c>
      <c r="F2608" s="1">
        <v>3</v>
      </c>
      <c r="G2608" s="1">
        <v>23219</v>
      </c>
      <c r="H2608" s="1">
        <v>23219</v>
      </c>
      <c r="I2608" s="1">
        <v>11477</v>
      </c>
      <c r="J2608" s="1" t="s">
        <v>337</v>
      </c>
      <c r="K2608" t="s">
        <v>1187</v>
      </c>
      <c r="L2608" t="s">
        <v>1156</v>
      </c>
      <c r="M2608" t="s">
        <v>1156</v>
      </c>
      <c r="N2608" t="str">
        <f t="shared" si="40"/>
        <v>OP Rehab-H5C-Staff</v>
      </c>
      <c r="O2608">
        <f>COUNTIF([1]BriansMasterCategoryDefinitionL!$F$2:$F$525,N2608)</f>
        <v>0</v>
      </c>
    </row>
    <row r="2609" spans="1:15" x14ac:dyDescent="0.25">
      <c r="A2609" s="1">
        <v>67</v>
      </c>
      <c r="B2609" t="s">
        <v>1126</v>
      </c>
      <c r="C2609" t="s">
        <v>1303</v>
      </c>
      <c r="E2609" s="1">
        <v>2467</v>
      </c>
      <c r="F2609" s="1">
        <v>3</v>
      </c>
      <c r="G2609" s="1">
        <v>23220</v>
      </c>
      <c r="H2609" s="1">
        <v>23220</v>
      </c>
      <c r="I2609" s="1">
        <v>16627</v>
      </c>
      <c r="J2609" s="1" t="s">
        <v>1019</v>
      </c>
      <c r="K2609" t="s">
        <v>1157</v>
      </c>
      <c r="L2609" t="s">
        <v>1156</v>
      </c>
      <c r="M2609" t="s">
        <v>1156</v>
      </c>
      <c r="N2609" t="str">
        <f t="shared" si="40"/>
        <v>OP Rehab-H2Z-Staff</v>
      </c>
      <c r="O2609">
        <f>COUNTIF([1]BriansMasterCategoryDefinitionL!$F$2:$F$525,N2609)</f>
        <v>0</v>
      </c>
    </row>
    <row r="2610" spans="1:15" x14ac:dyDescent="0.25">
      <c r="A2610" s="1">
        <v>67</v>
      </c>
      <c r="B2610" t="s">
        <v>1126</v>
      </c>
      <c r="C2610" t="s">
        <v>1303</v>
      </c>
      <c r="E2610" s="1">
        <v>2467</v>
      </c>
      <c r="F2610" s="1">
        <v>3</v>
      </c>
      <c r="G2610" s="1">
        <v>23048</v>
      </c>
      <c r="H2610" s="1">
        <v>23048</v>
      </c>
      <c r="I2610" s="1">
        <v>11485</v>
      </c>
      <c r="K2610" t="s">
        <v>648</v>
      </c>
      <c r="L2610" t="s">
        <v>1156</v>
      </c>
      <c r="M2610" t="s">
        <v>1156</v>
      </c>
      <c r="N2610" t="str">
        <f t="shared" si="40"/>
        <v>OP Rehab--Staff</v>
      </c>
      <c r="O2610">
        <f>COUNTIF([1]BriansMasterCategoryDefinitionL!$F$2:$F$525,N2610)</f>
        <v>0</v>
      </c>
    </row>
    <row r="2611" spans="1:15" x14ac:dyDescent="0.25">
      <c r="A2611" s="1">
        <v>67</v>
      </c>
      <c r="B2611" t="s">
        <v>1126</v>
      </c>
      <c r="C2611" t="s">
        <v>1303</v>
      </c>
      <c r="E2611" s="1">
        <v>2467</v>
      </c>
      <c r="F2611" s="1">
        <v>3</v>
      </c>
      <c r="G2611" s="1">
        <v>15827</v>
      </c>
      <c r="H2611" s="1">
        <v>15827</v>
      </c>
      <c r="I2611" s="1">
        <v>11492</v>
      </c>
      <c r="J2611" s="1" t="s">
        <v>308</v>
      </c>
      <c r="K2611" t="s">
        <v>309</v>
      </c>
      <c r="L2611" t="s">
        <v>1023</v>
      </c>
      <c r="M2611" t="s">
        <v>1023</v>
      </c>
      <c r="N2611" t="str">
        <f t="shared" si="40"/>
        <v>OP Rehab-H8A-General Experience</v>
      </c>
      <c r="O2611">
        <f>COUNTIF([1]BriansMasterCategoryDefinitionL!$F$2:$F$525,N2611)</f>
        <v>0</v>
      </c>
    </row>
    <row r="2612" spans="1:15" x14ac:dyDescent="0.25">
      <c r="A2612" s="1">
        <v>67</v>
      </c>
      <c r="B2612" t="s">
        <v>1126</v>
      </c>
      <c r="C2612" t="s">
        <v>1303</v>
      </c>
      <c r="E2612" s="1">
        <v>2467</v>
      </c>
      <c r="F2612" s="1">
        <v>3</v>
      </c>
      <c r="G2612" s="1">
        <v>23042</v>
      </c>
      <c r="H2612" s="1">
        <v>23042</v>
      </c>
      <c r="I2612" s="1">
        <v>13249</v>
      </c>
      <c r="K2612" t="s">
        <v>1057</v>
      </c>
      <c r="L2612" t="s">
        <v>1023</v>
      </c>
      <c r="M2612" t="s">
        <v>1023</v>
      </c>
      <c r="N2612" t="str">
        <f t="shared" si="40"/>
        <v>OP Rehab--General Experience</v>
      </c>
      <c r="O2612">
        <f>COUNTIF([1]BriansMasterCategoryDefinitionL!$F$2:$F$525,N2612)</f>
        <v>0</v>
      </c>
    </row>
    <row r="2613" spans="1:15" x14ac:dyDescent="0.25">
      <c r="A2613" s="1">
        <v>67</v>
      </c>
      <c r="B2613" t="s">
        <v>1126</v>
      </c>
      <c r="C2613" t="s">
        <v>1303</v>
      </c>
      <c r="E2613" s="1">
        <v>2467</v>
      </c>
      <c r="F2613" s="1">
        <v>3</v>
      </c>
      <c r="G2613" s="1">
        <v>23032</v>
      </c>
      <c r="H2613" s="1">
        <v>23032</v>
      </c>
      <c r="I2613" s="1">
        <v>5885</v>
      </c>
      <c r="K2613" t="s">
        <v>1148</v>
      </c>
      <c r="L2613" t="s">
        <v>314</v>
      </c>
      <c r="M2613" t="s">
        <v>314</v>
      </c>
      <c r="N2613" t="str">
        <f t="shared" si="40"/>
        <v>OP Rehab--Overall Rating</v>
      </c>
      <c r="O2613">
        <f>COUNTIF([1]BriansMasterCategoryDefinitionL!$F$2:$F$525,N2613)</f>
        <v>0</v>
      </c>
    </row>
    <row r="2614" spans="1:15" x14ac:dyDescent="0.25">
      <c r="A2614" s="1">
        <v>67</v>
      </c>
      <c r="B2614" t="s">
        <v>1126</v>
      </c>
      <c r="C2614" t="s">
        <v>1303</v>
      </c>
      <c r="E2614" s="1">
        <v>2467</v>
      </c>
      <c r="F2614" s="1">
        <v>3</v>
      </c>
      <c r="G2614" s="1">
        <v>23033</v>
      </c>
      <c r="H2614" s="1">
        <v>23033</v>
      </c>
      <c r="I2614" s="1">
        <v>5886</v>
      </c>
      <c r="K2614" t="s">
        <v>1158</v>
      </c>
      <c r="L2614" t="s">
        <v>314</v>
      </c>
      <c r="M2614" t="s">
        <v>314</v>
      </c>
      <c r="N2614" t="str">
        <f t="shared" si="40"/>
        <v>OP Rehab--Overall Rating</v>
      </c>
      <c r="O2614">
        <f>COUNTIF([1]BriansMasterCategoryDefinitionL!$F$2:$F$525,N2614)</f>
        <v>0</v>
      </c>
    </row>
    <row r="2615" spans="1:15" x14ac:dyDescent="0.25">
      <c r="A2615" s="1">
        <v>67</v>
      </c>
      <c r="B2615" t="s">
        <v>1126</v>
      </c>
      <c r="C2615" t="s">
        <v>1303</v>
      </c>
      <c r="E2615" s="1">
        <v>1009</v>
      </c>
      <c r="F2615" s="1">
        <v>1</v>
      </c>
      <c r="G2615" s="1">
        <v>13245</v>
      </c>
      <c r="H2615" s="1">
        <v>13245</v>
      </c>
      <c r="I2615" s="1">
        <v>11618</v>
      </c>
      <c r="J2615" s="1" t="s">
        <v>318</v>
      </c>
      <c r="K2615" t="s">
        <v>1127</v>
      </c>
      <c r="L2615" t="s">
        <v>1067</v>
      </c>
      <c r="M2615" t="s">
        <v>1068</v>
      </c>
      <c r="N2615" t="str">
        <f t="shared" si="40"/>
        <v>OP Rehab-H1D-SCHEDULING</v>
      </c>
      <c r="O2615">
        <f>COUNTIF([1]BriansMasterCategoryDefinitionL!$F$2:$F$525,N2615)</f>
        <v>0</v>
      </c>
    </row>
    <row r="2616" spans="1:15" x14ac:dyDescent="0.25">
      <c r="A2616" s="1">
        <v>67</v>
      </c>
      <c r="B2616" t="s">
        <v>1126</v>
      </c>
      <c r="C2616" t="s">
        <v>1303</v>
      </c>
      <c r="E2616" s="1">
        <v>1009</v>
      </c>
      <c r="F2616" s="1">
        <v>1</v>
      </c>
      <c r="G2616" s="1">
        <v>14020</v>
      </c>
      <c r="H2616" s="1">
        <v>14020</v>
      </c>
      <c r="I2616" s="1">
        <v>13236</v>
      </c>
      <c r="J2616" s="1" t="s">
        <v>1009</v>
      </c>
      <c r="K2616" t="s">
        <v>1129</v>
      </c>
      <c r="L2616" t="s">
        <v>1011</v>
      </c>
      <c r="M2616" t="s">
        <v>1011</v>
      </c>
      <c r="N2616" t="str">
        <f t="shared" si="40"/>
        <v>OP Rehab-H12O-Care From Therapists</v>
      </c>
      <c r="O2616">
        <f>COUNTIF([1]BriansMasterCategoryDefinitionL!$F$2:$F$525,N2616)</f>
        <v>0</v>
      </c>
    </row>
    <row r="2617" spans="1:15" x14ac:dyDescent="0.25">
      <c r="A2617" s="1">
        <v>67</v>
      </c>
      <c r="B2617" t="s">
        <v>1126</v>
      </c>
      <c r="C2617" t="s">
        <v>1303</v>
      </c>
      <c r="E2617" s="1">
        <v>1009</v>
      </c>
      <c r="F2617" s="1">
        <v>1</v>
      </c>
      <c r="G2617" s="1">
        <v>14021</v>
      </c>
      <c r="H2617" s="1">
        <v>14021</v>
      </c>
      <c r="I2617" s="1">
        <v>16608</v>
      </c>
      <c r="J2617" s="1" t="s">
        <v>1001</v>
      </c>
      <c r="K2617" t="s">
        <v>1002</v>
      </c>
      <c r="L2617" t="s">
        <v>1011</v>
      </c>
      <c r="M2617" t="s">
        <v>1011</v>
      </c>
      <c r="N2617" t="str">
        <f t="shared" si="40"/>
        <v>OP Rehab-H12J-Care From Therapists</v>
      </c>
      <c r="O2617">
        <f>COUNTIF([1]BriansMasterCategoryDefinitionL!$F$2:$F$525,N2617)</f>
        <v>0</v>
      </c>
    </row>
    <row r="2618" spans="1:15" x14ac:dyDescent="0.25">
      <c r="A2618" s="1">
        <v>67</v>
      </c>
      <c r="B2618" t="s">
        <v>1126</v>
      </c>
      <c r="C2618" t="s">
        <v>1303</v>
      </c>
      <c r="E2618" s="1">
        <v>1009</v>
      </c>
      <c r="F2618" s="1">
        <v>1</v>
      </c>
      <c r="G2618" s="1">
        <v>13235</v>
      </c>
      <c r="H2618" s="1">
        <v>13235</v>
      </c>
      <c r="I2618" s="1">
        <v>13235</v>
      </c>
      <c r="J2618" s="1" t="s">
        <v>1015</v>
      </c>
      <c r="K2618" t="s">
        <v>1128</v>
      </c>
      <c r="L2618" t="s">
        <v>1011</v>
      </c>
      <c r="M2618" t="s">
        <v>1011</v>
      </c>
      <c r="N2618" t="str">
        <f t="shared" si="40"/>
        <v>OP Rehab-H12C-Care From Therapists</v>
      </c>
      <c r="O2618">
        <f>COUNTIF([1]BriansMasterCategoryDefinitionL!$F$2:$F$525,N2618)</f>
        <v>0</v>
      </c>
    </row>
    <row r="2619" spans="1:15" x14ac:dyDescent="0.25">
      <c r="A2619" s="1">
        <v>67</v>
      </c>
      <c r="B2619" t="s">
        <v>1126</v>
      </c>
      <c r="C2619" t="s">
        <v>1303</v>
      </c>
      <c r="E2619" s="1">
        <v>1009</v>
      </c>
      <c r="F2619" s="1">
        <v>1</v>
      </c>
      <c r="G2619" s="1">
        <v>13238</v>
      </c>
      <c r="H2619" s="1">
        <v>13238</v>
      </c>
      <c r="I2619" s="1">
        <v>13238</v>
      </c>
      <c r="J2619" s="1" t="s">
        <v>1013</v>
      </c>
      <c r="K2619" t="s">
        <v>1014</v>
      </c>
      <c r="L2619" t="s">
        <v>1011</v>
      </c>
      <c r="M2619" t="s">
        <v>1011</v>
      </c>
      <c r="N2619" t="str">
        <f t="shared" si="40"/>
        <v>OP Rehab-H12-Care From Therapists</v>
      </c>
      <c r="O2619">
        <f>COUNTIF([1]BriansMasterCategoryDefinitionL!$F$2:$F$525,N2619)</f>
        <v>0</v>
      </c>
    </row>
    <row r="2620" spans="1:15" x14ac:dyDescent="0.25">
      <c r="A2620" s="1">
        <v>67</v>
      </c>
      <c r="B2620" t="s">
        <v>1126</v>
      </c>
      <c r="C2620" t="s">
        <v>1303</v>
      </c>
      <c r="E2620" s="1">
        <v>1009</v>
      </c>
      <c r="F2620" s="1">
        <v>1</v>
      </c>
      <c r="G2620" s="1">
        <v>13243</v>
      </c>
      <c r="H2620" s="1">
        <v>13243</v>
      </c>
      <c r="I2620" s="1">
        <v>16627</v>
      </c>
      <c r="J2620" s="1" t="s">
        <v>1019</v>
      </c>
      <c r="K2620" t="s">
        <v>1020</v>
      </c>
      <c r="L2620" t="s">
        <v>643</v>
      </c>
      <c r="M2620" t="s">
        <v>643</v>
      </c>
      <c r="N2620" t="str">
        <f t="shared" si="40"/>
        <v>OP Rehab-H2Z-Patient Care Staff</v>
      </c>
      <c r="O2620">
        <f>COUNTIF([1]BriansMasterCategoryDefinitionL!$F$2:$F$525,N2620)</f>
        <v>0</v>
      </c>
    </row>
    <row r="2621" spans="1:15" x14ac:dyDescent="0.25">
      <c r="A2621" s="1">
        <v>67</v>
      </c>
      <c r="B2621" t="s">
        <v>1126</v>
      </c>
      <c r="C2621" t="s">
        <v>1303</v>
      </c>
      <c r="E2621" s="1">
        <v>1009</v>
      </c>
      <c r="F2621" s="1">
        <v>1</v>
      </c>
      <c r="G2621" s="1">
        <v>11485</v>
      </c>
      <c r="H2621" s="1">
        <v>11485</v>
      </c>
      <c r="I2621" s="1">
        <v>11485</v>
      </c>
      <c r="J2621" s="1" t="s">
        <v>647</v>
      </c>
      <c r="K2621" t="s">
        <v>648</v>
      </c>
      <c r="L2621" t="s">
        <v>643</v>
      </c>
      <c r="M2621" t="s">
        <v>643</v>
      </c>
      <c r="N2621" t="str">
        <f t="shared" si="40"/>
        <v>OP Rehab-H4K-Patient Care Staff</v>
      </c>
      <c r="O2621">
        <f>COUNTIF([1]BriansMasterCategoryDefinitionL!$F$2:$F$525,N2621)</f>
        <v>0</v>
      </c>
    </row>
    <row r="2622" spans="1:15" x14ac:dyDescent="0.25">
      <c r="A2622" s="1">
        <v>67</v>
      </c>
      <c r="B2622" t="s">
        <v>1126</v>
      </c>
      <c r="C2622" t="s">
        <v>1303</v>
      </c>
      <c r="E2622" s="1">
        <v>1009</v>
      </c>
      <c r="F2622" s="1">
        <v>1</v>
      </c>
      <c r="G2622" s="1">
        <v>13248</v>
      </c>
      <c r="H2622" s="1">
        <v>11477</v>
      </c>
      <c r="I2622" s="1">
        <v>11477</v>
      </c>
      <c r="J2622" s="1" t="s">
        <v>337</v>
      </c>
      <c r="K2622" t="s">
        <v>338</v>
      </c>
      <c r="L2622" t="s">
        <v>643</v>
      </c>
      <c r="M2622" t="s">
        <v>643</v>
      </c>
      <c r="N2622" t="str">
        <f t="shared" si="40"/>
        <v>OP Rehab-H5C-Patient Care Staff</v>
      </c>
      <c r="O2622">
        <f>COUNTIF([1]BriansMasterCategoryDefinitionL!$F$2:$F$525,N2622)</f>
        <v>0</v>
      </c>
    </row>
    <row r="2623" spans="1:15" x14ac:dyDescent="0.25">
      <c r="A2623" s="1">
        <v>67</v>
      </c>
      <c r="B2623" t="s">
        <v>1126</v>
      </c>
      <c r="C2623" t="s">
        <v>1303</v>
      </c>
      <c r="E2623" s="1">
        <v>1009</v>
      </c>
      <c r="F2623" s="1">
        <v>1</v>
      </c>
      <c r="G2623" s="1">
        <v>13247</v>
      </c>
      <c r="H2623" s="1">
        <v>13247</v>
      </c>
      <c r="I2623" s="1">
        <v>5877</v>
      </c>
      <c r="J2623" s="1" t="s">
        <v>332</v>
      </c>
      <c r="K2623" t="s">
        <v>1130</v>
      </c>
      <c r="L2623" t="s">
        <v>643</v>
      </c>
      <c r="M2623" t="s">
        <v>643</v>
      </c>
      <c r="N2623" t="str">
        <f t="shared" si="40"/>
        <v>OP Rehab-H4AF-Patient Care Staff</v>
      </c>
      <c r="O2623">
        <f>COUNTIF([1]BriansMasterCategoryDefinitionL!$F$2:$F$525,N2623)</f>
        <v>0</v>
      </c>
    </row>
    <row r="2624" spans="1:15" x14ac:dyDescent="0.25">
      <c r="A2624" s="1">
        <v>67</v>
      </c>
      <c r="B2624" t="s">
        <v>1126</v>
      </c>
      <c r="C2624" t="s">
        <v>1303</v>
      </c>
      <c r="E2624" s="1">
        <v>1009</v>
      </c>
      <c r="F2624" s="1">
        <v>1</v>
      </c>
      <c r="G2624" s="1">
        <v>14078</v>
      </c>
      <c r="H2624" s="1">
        <v>14078</v>
      </c>
      <c r="I2624" s="1">
        <v>11492</v>
      </c>
      <c r="J2624" s="1" t="s">
        <v>308</v>
      </c>
      <c r="K2624" t="s">
        <v>309</v>
      </c>
      <c r="L2624" t="s">
        <v>1023</v>
      </c>
      <c r="M2624" t="s">
        <v>1023</v>
      </c>
      <c r="N2624" t="str">
        <f t="shared" si="40"/>
        <v>OP Rehab-H8A-General Experience</v>
      </c>
      <c r="O2624">
        <f>COUNTIF([1]BriansMasterCategoryDefinitionL!$F$2:$F$525,N2624)</f>
        <v>0</v>
      </c>
    </row>
    <row r="2625" spans="1:15" x14ac:dyDescent="0.25">
      <c r="A2625" s="1">
        <v>67</v>
      </c>
      <c r="B2625" t="s">
        <v>1126</v>
      </c>
      <c r="C2625" t="s">
        <v>1303</v>
      </c>
      <c r="E2625" s="1">
        <v>1009</v>
      </c>
      <c r="F2625" s="1">
        <v>1</v>
      </c>
      <c r="G2625" s="1">
        <v>13249</v>
      </c>
      <c r="H2625" s="1">
        <v>13249</v>
      </c>
      <c r="I2625" s="1">
        <v>13249</v>
      </c>
      <c r="J2625" s="1" t="s">
        <v>1056</v>
      </c>
      <c r="K2625" t="s">
        <v>1057</v>
      </c>
      <c r="L2625" t="s">
        <v>1023</v>
      </c>
      <c r="M2625" t="s">
        <v>1023</v>
      </c>
      <c r="N2625" t="str">
        <f t="shared" si="40"/>
        <v>OP Rehab-H2ZB-General Experience</v>
      </c>
      <c r="O2625">
        <f>COUNTIF([1]BriansMasterCategoryDefinitionL!$F$2:$F$525,N2625)</f>
        <v>0</v>
      </c>
    </row>
    <row r="2626" spans="1:15" x14ac:dyDescent="0.25">
      <c r="A2626" s="1">
        <v>67</v>
      </c>
      <c r="B2626" t="s">
        <v>1126</v>
      </c>
      <c r="C2626" t="s">
        <v>1303</v>
      </c>
      <c r="E2626" s="1">
        <v>1009</v>
      </c>
      <c r="F2626" s="1">
        <v>1</v>
      </c>
      <c r="G2626" s="1">
        <v>13250</v>
      </c>
      <c r="H2626" s="1">
        <v>13250</v>
      </c>
      <c r="I2626" s="1">
        <v>5885</v>
      </c>
      <c r="J2626" s="1" t="s">
        <v>231</v>
      </c>
      <c r="K2626" t="s">
        <v>1188</v>
      </c>
      <c r="L2626" t="s">
        <v>314</v>
      </c>
      <c r="M2626" t="s">
        <v>314</v>
      </c>
      <c r="N2626" t="str">
        <f t="shared" si="40"/>
        <v>OP Rehab-H30-Overall Rating</v>
      </c>
      <c r="O2626">
        <f>COUNTIF([1]BriansMasterCategoryDefinitionL!$F$2:$F$525,N2626)</f>
        <v>0</v>
      </c>
    </row>
    <row r="2627" spans="1:15" x14ac:dyDescent="0.25">
      <c r="A2627" s="1">
        <v>67</v>
      </c>
      <c r="B2627" t="s">
        <v>1126</v>
      </c>
      <c r="C2627" t="s">
        <v>1303</v>
      </c>
      <c r="E2627" s="1">
        <v>1009</v>
      </c>
      <c r="F2627" s="1">
        <v>1</v>
      </c>
      <c r="G2627" s="1">
        <v>15802</v>
      </c>
      <c r="H2627" s="1">
        <v>5886</v>
      </c>
      <c r="I2627" s="1">
        <v>5886</v>
      </c>
      <c r="J2627" s="1" t="s">
        <v>252</v>
      </c>
      <c r="K2627" t="s">
        <v>1025</v>
      </c>
      <c r="L2627" t="s">
        <v>314</v>
      </c>
      <c r="M2627" t="s">
        <v>314</v>
      </c>
      <c r="N2627" t="str">
        <f t="shared" ref="N2627:N2690" si="41">CONCATENATE(C2627,"-",J2627,"-",M2627)</f>
        <v>OP Rehab-H17-Overall Rating</v>
      </c>
      <c r="O2627">
        <f>COUNTIF([1]BriansMasterCategoryDefinitionL!$F$2:$F$525,N2627)</f>
        <v>0</v>
      </c>
    </row>
    <row r="2628" spans="1:15" hidden="1" x14ac:dyDescent="0.25">
      <c r="A2628" s="1">
        <v>79</v>
      </c>
      <c r="B2628" t="s">
        <v>1189</v>
      </c>
      <c r="C2628" s="3" t="s">
        <v>1278</v>
      </c>
      <c r="D2628" s="3"/>
      <c r="E2628" s="1">
        <v>2244</v>
      </c>
      <c r="F2628" s="1">
        <v>13</v>
      </c>
      <c r="G2628" s="1">
        <v>16397</v>
      </c>
      <c r="H2628" s="1">
        <v>11618</v>
      </c>
      <c r="I2628" s="1">
        <v>11618</v>
      </c>
      <c r="J2628" s="1" t="s">
        <v>318</v>
      </c>
      <c r="K2628" t="s">
        <v>319</v>
      </c>
      <c r="L2628" t="s">
        <v>320</v>
      </c>
      <c r="M2628" t="s">
        <v>320</v>
      </c>
      <c r="N2628" t="str">
        <f t="shared" si="41"/>
        <v>ASC-CAHPS-H1D-SCHEDULING/REGISTRATION</v>
      </c>
      <c r="O2628">
        <f>COUNTIF([1]BriansMasterCategoryDefinitionL!$F$2:$F$525,N2628)</f>
        <v>1</v>
      </c>
    </row>
    <row r="2629" spans="1:15" hidden="1" x14ac:dyDescent="0.25">
      <c r="A2629" s="1">
        <v>79</v>
      </c>
      <c r="B2629" t="s">
        <v>1189</v>
      </c>
      <c r="C2629" s="3" t="s">
        <v>1278</v>
      </c>
      <c r="D2629" s="3"/>
      <c r="E2629" s="1">
        <v>2244</v>
      </c>
      <c r="F2629" s="1">
        <v>13</v>
      </c>
      <c r="G2629" s="1">
        <v>16398</v>
      </c>
      <c r="H2629" s="1">
        <v>14138</v>
      </c>
      <c r="I2629" s="1">
        <v>14138</v>
      </c>
      <c r="J2629" s="1" t="s">
        <v>321</v>
      </c>
      <c r="K2629" t="s">
        <v>322</v>
      </c>
      <c r="L2629" t="s">
        <v>320</v>
      </c>
      <c r="M2629" t="s">
        <v>320</v>
      </c>
      <c r="N2629" t="str">
        <f t="shared" si="41"/>
        <v>ASC-CAHPS-H1B-SCHEDULING/REGISTRATION</v>
      </c>
      <c r="O2629">
        <f>COUNTIF([1]BriansMasterCategoryDefinitionL!$F$2:$F$525,N2629)</f>
        <v>1</v>
      </c>
    </row>
    <row r="2630" spans="1:15" hidden="1" x14ac:dyDescent="0.25">
      <c r="A2630" s="1">
        <v>79</v>
      </c>
      <c r="B2630" t="s">
        <v>1189</v>
      </c>
      <c r="C2630" s="3" t="s">
        <v>1278</v>
      </c>
      <c r="D2630" s="3"/>
      <c r="E2630" s="1">
        <v>2244</v>
      </c>
      <c r="F2630" s="1">
        <v>13</v>
      </c>
      <c r="G2630" s="1">
        <v>16399</v>
      </c>
      <c r="H2630" s="1">
        <v>11475</v>
      </c>
      <c r="I2630" s="1">
        <v>11475</v>
      </c>
      <c r="J2630" s="1" t="s">
        <v>326</v>
      </c>
      <c r="K2630" t="s">
        <v>327</v>
      </c>
      <c r="L2630" t="s">
        <v>300</v>
      </c>
      <c r="M2630" t="s">
        <v>300</v>
      </c>
      <c r="N2630" t="str">
        <f t="shared" si="41"/>
        <v>ASC-CAHPS-H4WW-CARE FROM STAFF</v>
      </c>
      <c r="O2630">
        <f>COUNTIF([1]BriansMasterCategoryDefinitionL!$F$2:$F$525,N2630)</f>
        <v>1</v>
      </c>
    </row>
    <row r="2631" spans="1:15" hidden="1" x14ac:dyDescent="0.25">
      <c r="A2631" s="1">
        <v>79</v>
      </c>
      <c r="B2631" t="s">
        <v>1189</v>
      </c>
      <c r="C2631" s="3" t="s">
        <v>1278</v>
      </c>
      <c r="D2631" s="3"/>
      <c r="E2631" s="1">
        <v>2244</v>
      </c>
      <c r="F2631" s="1">
        <v>13</v>
      </c>
      <c r="G2631" s="1">
        <v>16105</v>
      </c>
      <c r="H2631" s="1">
        <v>16105</v>
      </c>
      <c r="I2631" s="1">
        <v>5864</v>
      </c>
      <c r="J2631" s="1" t="s">
        <v>184</v>
      </c>
      <c r="K2631" t="s">
        <v>324</v>
      </c>
      <c r="L2631" t="s">
        <v>300</v>
      </c>
      <c r="M2631" t="s">
        <v>300</v>
      </c>
      <c r="N2631" t="str">
        <f t="shared" si="41"/>
        <v>ASC-CAHPS-H2O-CARE FROM STAFF</v>
      </c>
      <c r="O2631">
        <f>COUNTIF([1]BriansMasterCategoryDefinitionL!$F$2:$F$525,N2631)</f>
        <v>1</v>
      </c>
    </row>
    <row r="2632" spans="1:15" hidden="1" x14ac:dyDescent="0.25">
      <c r="A2632" s="1">
        <v>79</v>
      </c>
      <c r="B2632" t="s">
        <v>1189</v>
      </c>
      <c r="C2632" s="3" t="s">
        <v>1278</v>
      </c>
      <c r="D2632" s="3"/>
      <c r="E2632" s="1">
        <v>2244</v>
      </c>
      <c r="F2632" s="1">
        <v>13</v>
      </c>
      <c r="G2632" s="1">
        <v>16106</v>
      </c>
      <c r="H2632" s="1">
        <v>16106</v>
      </c>
      <c r="I2632" s="1">
        <v>5865</v>
      </c>
      <c r="J2632" s="1" t="s">
        <v>186</v>
      </c>
      <c r="K2632" t="s">
        <v>325</v>
      </c>
      <c r="L2632" t="s">
        <v>300</v>
      </c>
      <c r="M2632" t="s">
        <v>300</v>
      </c>
      <c r="N2632" t="str">
        <f t="shared" si="41"/>
        <v>ASC-CAHPS-H2J-CARE FROM STAFF</v>
      </c>
      <c r="O2632">
        <f>COUNTIF([1]BriansMasterCategoryDefinitionL!$F$2:$F$525,N2632)</f>
        <v>1</v>
      </c>
    </row>
    <row r="2633" spans="1:15" hidden="1" x14ac:dyDescent="0.25">
      <c r="A2633" s="1">
        <v>79</v>
      </c>
      <c r="B2633" t="s">
        <v>1189</v>
      </c>
      <c r="C2633" s="3" t="s">
        <v>1278</v>
      </c>
      <c r="D2633" s="3"/>
      <c r="E2633" s="1">
        <v>2244</v>
      </c>
      <c r="F2633" s="1">
        <v>13</v>
      </c>
      <c r="G2633" s="1">
        <v>16400</v>
      </c>
      <c r="H2633" s="1">
        <v>11478</v>
      </c>
      <c r="I2633" s="1">
        <v>11478</v>
      </c>
      <c r="J2633" s="1" t="s">
        <v>328</v>
      </c>
      <c r="K2633" t="s">
        <v>386</v>
      </c>
      <c r="L2633" t="s">
        <v>300</v>
      </c>
      <c r="M2633" t="s">
        <v>300</v>
      </c>
      <c r="N2633" t="str">
        <f t="shared" si="41"/>
        <v>ASC-CAHPS-H2-CARE FROM STAFF</v>
      </c>
      <c r="O2633">
        <f>COUNTIF([1]BriansMasterCategoryDefinitionL!$F$2:$F$525,N2633)</f>
        <v>1</v>
      </c>
    </row>
    <row r="2634" spans="1:15" hidden="1" x14ac:dyDescent="0.25">
      <c r="A2634" s="1">
        <v>79</v>
      </c>
      <c r="B2634" t="s">
        <v>1189</v>
      </c>
      <c r="C2634" s="3" t="s">
        <v>1278</v>
      </c>
      <c r="D2634" s="3"/>
      <c r="E2634" s="1">
        <v>2244</v>
      </c>
      <c r="F2634" s="1">
        <v>13</v>
      </c>
      <c r="G2634" s="1">
        <v>16104</v>
      </c>
      <c r="H2634" s="1">
        <v>16104</v>
      </c>
      <c r="I2634" s="1">
        <v>5863</v>
      </c>
      <c r="J2634" s="1" t="s">
        <v>235</v>
      </c>
      <c r="K2634" t="s">
        <v>323</v>
      </c>
      <c r="L2634" t="s">
        <v>300</v>
      </c>
      <c r="M2634" t="s">
        <v>300</v>
      </c>
      <c r="N2634" t="str">
        <f t="shared" si="41"/>
        <v>ASC-CAHPS-H2C-CARE FROM STAFF</v>
      </c>
      <c r="O2634">
        <f>COUNTIF([1]BriansMasterCategoryDefinitionL!$F$2:$F$525,N2634)</f>
        <v>1</v>
      </c>
    </row>
    <row r="2635" spans="1:15" hidden="1" x14ac:dyDescent="0.25">
      <c r="A2635" s="1">
        <v>79</v>
      </c>
      <c r="B2635" t="s">
        <v>1189</v>
      </c>
      <c r="C2635" s="3" t="s">
        <v>1278</v>
      </c>
      <c r="D2635" s="3"/>
      <c r="E2635" s="1">
        <v>2244</v>
      </c>
      <c r="F2635" s="1">
        <v>13</v>
      </c>
      <c r="G2635" s="1">
        <v>21768</v>
      </c>
      <c r="H2635" s="1">
        <v>21768</v>
      </c>
      <c r="I2635" s="1">
        <v>11477</v>
      </c>
      <c r="J2635" s="1" t="s">
        <v>337</v>
      </c>
      <c r="K2635" t="s">
        <v>338</v>
      </c>
      <c r="L2635" t="s">
        <v>266</v>
      </c>
      <c r="M2635" t="s">
        <v>300</v>
      </c>
      <c r="N2635" t="str">
        <f t="shared" si="41"/>
        <v>ASC-CAHPS-H5C-CARE FROM STAFF</v>
      </c>
      <c r="O2635">
        <f>COUNTIF([1]BriansMasterCategoryDefinitionL!$F$2:$F$525,N2635)</f>
        <v>1</v>
      </c>
    </row>
    <row r="2636" spans="1:15" hidden="1" x14ac:dyDescent="0.25">
      <c r="A2636" s="1">
        <v>79</v>
      </c>
      <c r="B2636" t="s">
        <v>1189</v>
      </c>
      <c r="C2636" s="3" t="s">
        <v>1278</v>
      </c>
      <c r="D2636" s="3"/>
      <c r="E2636" s="1">
        <v>2244</v>
      </c>
      <c r="F2636" s="1">
        <v>13</v>
      </c>
      <c r="G2636" s="1">
        <v>21771</v>
      </c>
      <c r="H2636" s="1">
        <v>11476</v>
      </c>
      <c r="I2636" s="1">
        <v>11476</v>
      </c>
      <c r="J2636" s="1" t="s">
        <v>330</v>
      </c>
      <c r="K2636" t="s">
        <v>331</v>
      </c>
      <c r="L2636" t="s">
        <v>300</v>
      </c>
      <c r="M2636" t="s">
        <v>387</v>
      </c>
      <c r="N2636" t="str">
        <f t="shared" si="41"/>
        <v>ASC-CAHPS-H4AA-SAME DAY SURGERY</v>
      </c>
      <c r="O2636">
        <f>COUNTIF([1]BriansMasterCategoryDefinitionL!$F$2:$F$525,N2636)</f>
        <v>1</v>
      </c>
    </row>
    <row r="2637" spans="1:15" hidden="1" x14ac:dyDescent="0.25">
      <c r="A2637" s="1">
        <v>79</v>
      </c>
      <c r="B2637" t="s">
        <v>1189</v>
      </c>
      <c r="C2637" s="3" t="s">
        <v>1278</v>
      </c>
      <c r="D2637" s="3"/>
      <c r="E2637" s="1">
        <v>2244</v>
      </c>
      <c r="F2637" s="1">
        <v>13</v>
      </c>
      <c r="G2637" s="1">
        <v>21770</v>
      </c>
      <c r="H2637" s="1">
        <v>11474</v>
      </c>
      <c r="I2637" s="1">
        <v>5877</v>
      </c>
      <c r="J2637" s="1" t="s">
        <v>332</v>
      </c>
      <c r="K2637" t="s">
        <v>333</v>
      </c>
      <c r="L2637" t="s">
        <v>300</v>
      </c>
      <c r="M2637" t="s">
        <v>387</v>
      </c>
      <c r="N2637" t="str">
        <f t="shared" si="41"/>
        <v>ASC-CAHPS-H4AF-SAME DAY SURGERY</v>
      </c>
      <c r="O2637">
        <f>COUNTIF([1]BriansMasterCategoryDefinitionL!$F$2:$F$525,N2637)</f>
        <v>1</v>
      </c>
    </row>
    <row r="2638" spans="1:15" hidden="1" x14ac:dyDescent="0.25">
      <c r="A2638" s="1">
        <v>79</v>
      </c>
      <c r="B2638" t="s">
        <v>1189</v>
      </c>
      <c r="C2638" s="3" t="s">
        <v>1278</v>
      </c>
      <c r="D2638" s="3"/>
      <c r="E2638" s="1">
        <v>2244</v>
      </c>
      <c r="F2638" s="1">
        <v>13</v>
      </c>
      <c r="G2638" s="1">
        <v>21769</v>
      </c>
      <c r="H2638" s="1">
        <v>11487</v>
      </c>
      <c r="I2638" s="1">
        <v>5879</v>
      </c>
      <c r="J2638" s="1" t="s">
        <v>334</v>
      </c>
      <c r="K2638" t="s">
        <v>335</v>
      </c>
      <c r="L2638" t="s">
        <v>300</v>
      </c>
      <c r="M2638" t="s">
        <v>387</v>
      </c>
      <c r="N2638" t="str">
        <f t="shared" si="41"/>
        <v>ASC-CAHPS-H4AM-SAME DAY SURGERY</v>
      </c>
      <c r="O2638">
        <f>COUNTIF([1]BriansMasterCategoryDefinitionL!$F$2:$F$525,N2638)</f>
        <v>1</v>
      </c>
    </row>
    <row r="2639" spans="1:15" hidden="1" x14ac:dyDescent="0.25">
      <c r="A2639" s="1">
        <v>79</v>
      </c>
      <c r="B2639" t="s">
        <v>1189</v>
      </c>
      <c r="C2639" s="3" t="s">
        <v>1278</v>
      </c>
      <c r="D2639" s="3"/>
      <c r="E2639" s="1">
        <v>2244</v>
      </c>
      <c r="F2639" s="1">
        <v>13</v>
      </c>
      <c r="G2639" s="1">
        <v>21545</v>
      </c>
      <c r="H2639" s="1">
        <v>11498</v>
      </c>
      <c r="I2639" s="1">
        <v>11498</v>
      </c>
      <c r="J2639" s="1" t="s">
        <v>225</v>
      </c>
      <c r="K2639" t="s">
        <v>336</v>
      </c>
      <c r="L2639" t="s">
        <v>306</v>
      </c>
      <c r="M2639" t="s">
        <v>387</v>
      </c>
      <c r="N2639" t="str">
        <f t="shared" si="41"/>
        <v>ASC-CAHPS-H3-SAME DAY SURGERY</v>
      </c>
      <c r="O2639">
        <f>COUNTIF([1]BriansMasterCategoryDefinitionL!$F$2:$F$525,N2639)</f>
        <v>1</v>
      </c>
    </row>
    <row r="2640" spans="1:15" hidden="1" x14ac:dyDescent="0.25">
      <c r="A2640" s="1">
        <v>79</v>
      </c>
      <c r="B2640" t="s">
        <v>1189</v>
      </c>
      <c r="C2640" s="3" t="s">
        <v>1278</v>
      </c>
      <c r="D2640" s="3"/>
      <c r="E2640" s="1">
        <v>2244</v>
      </c>
      <c r="F2640" s="1">
        <v>13</v>
      </c>
      <c r="G2640" s="1">
        <v>21544</v>
      </c>
      <c r="H2640" s="1">
        <v>21544</v>
      </c>
      <c r="I2640" s="1">
        <v>11492</v>
      </c>
      <c r="J2640" s="1" t="s">
        <v>308</v>
      </c>
      <c r="K2640" t="s">
        <v>309</v>
      </c>
      <c r="L2640" t="s">
        <v>310</v>
      </c>
      <c r="M2640" t="s">
        <v>387</v>
      </c>
      <c r="N2640" t="str">
        <f t="shared" si="41"/>
        <v>ASC-CAHPS-H8A-SAME DAY SURGERY</v>
      </c>
      <c r="O2640">
        <f>COUNTIF([1]BriansMasterCategoryDefinitionL!$F$2:$F$525,N2640)</f>
        <v>1</v>
      </c>
    </row>
    <row r="2641" spans="1:15" hidden="1" x14ac:dyDescent="0.25">
      <c r="A2641" s="1">
        <v>79</v>
      </c>
      <c r="B2641" t="s">
        <v>1189</v>
      </c>
      <c r="C2641" s="3" t="s">
        <v>1278</v>
      </c>
      <c r="D2641" s="3"/>
      <c r="E2641" s="1">
        <v>2244</v>
      </c>
      <c r="F2641" s="1">
        <v>13</v>
      </c>
      <c r="G2641" s="1">
        <v>21543</v>
      </c>
      <c r="H2641" s="1">
        <v>21543</v>
      </c>
      <c r="I2641" s="1">
        <v>11493</v>
      </c>
      <c r="J2641" s="1" t="s">
        <v>343</v>
      </c>
      <c r="K2641" t="s">
        <v>344</v>
      </c>
      <c r="L2641" t="s">
        <v>310</v>
      </c>
      <c r="M2641" t="s">
        <v>387</v>
      </c>
      <c r="N2641" t="str">
        <f t="shared" si="41"/>
        <v>ASC-CAHPS-H7X-SAME DAY SURGERY</v>
      </c>
      <c r="O2641">
        <f>COUNTIF([1]BriansMasterCategoryDefinitionL!$F$2:$F$525,N2641)</f>
        <v>1</v>
      </c>
    </row>
    <row r="2642" spans="1:15" hidden="1" x14ac:dyDescent="0.25">
      <c r="A2642" s="1">
        <v>79</v>
      </c>
      <c r="B2642" t="s">
        <v>1189</v>
      </c>
      <c r="C2642" s="3" t="s">
        <v>1278</v>
      </c>
      <c r="D2642" s="3"/>
      <c r="E2642" s="1">
        <v>2244</v>
      </c>
      <c r="F2642" s="1">
        <v>13</v>
      </c>
      <c r="G2642" s="1">
        <v>16108</v>
      </c>
      <c r="H2642" s="1">
        <v>16108</v>
      </c>
      <c r="I2642" s="1">
        <v>16108</v>
      </c>
      <c r="J2642" s="1" t="s">
        <v>295</v>
      </c>
      <c r="K2642" t="s">
        <v>296</v>
      </c>
      <c r="L2642" t="s">
        <v>266</v>
      </c>
      <c r="M2642" t="s">
        <v>266</v>
      </c>
      <c r="N2642" t="str">
        <f t="shared" si="41"/>
        <v>ASC-CAHPS-H5D-WAIT TIME</v>
      </c>
      <c r="O2642">
        <f>COUNTIF([1]BriansMasterCategoryDefinitionL!$F$2:$F$525,N2642)</f>
        <v>1</v>
      </c>
    </row>
    <row r="2643" spans="1:15" hidden="1" x14ac:dyDescent="0.25">
      <c r="A2643" s="1">
        <v>79</v>
      </c>
      <c r="B2643" t="s">
        <v>1189</v>
      </c>
      <c r="C2643" s="3" t="s">
        <v>1278</v>
      </c>
      <c r="D2643" s="3"/>
      <c r="E2643" s="1">
        <v>2244</v>
      </c>
      <c r="F2643" s="1">
        <v>13</v>
      </c>
      <c r="G2643" s="1">
        <v>16109</v>
      </c>
      <c r="H2643" s="1">
        <v>513</v>
      </c>
      <c r="I2643" s="1">
        <v>15716</v>
      </c>
      <c r="J2643" s="1" t="s">
        <v>339</v>
      </c>
      <c r="K2643" t="s">
        <v>340</v>
      </c>
      <c r="L2643" t="s">
        <v>341</v>
      </c>
      <c r="M2643" t="s">
        <v>341</v>
      </c>
      <c r="N2643" t="str">
        <f t="shared" si="41"/>
        <v>ASC-CAHPS-H6F-FACILITY</v>
      </c>
      <c r="O2643">
        <f>COUNTIF([1]BriansMasterCategoryDefinitionL!$F$2:$F$525,N2643)</f>
        <v>1</v>
      </c>
    </row>
    <row r="2644" spans="1:15" hidden="1" x14ac:dyDescent="0.25">
      <c r="A2644" s="1">
        <v>79</v>
      </c>
      <c r="B2644" t="s">
        <v>1189</v>
      </c>
      <c r="C2644" s="3" t="s">
        <v>1278</v>
      </c>
      <c r="D2644" s="3"/>
      <c r="E2644" s="1">
        <v>2244</v>
      </c>
      <c r="F2644" s="1">
        <v>13</v>
      </c>
      <c r="G2644" s="1">
        <v>16401</v>
      </c>
      <c r="H2644" s="1">
        <v>14139</v>
      </c>
      <c r="I2644" s="1">
        <v>14139</v>
      </c>
      <c r="J2644" s="1" t="s">
        <v>342</v>
      </c>
      <c r="K2644" t="s">
        <v>289</v>
      </c>
      <c r="L2644" t="s">
        <v>341</v>
      </c>
      <c r="M2644" t="s">
        <v>341</v>
      </c>
      <c r="N2644" t="str">
        <f t="shared" si="41"/>
        <v>ASC-CAHPS-H6AA-FACILITY</v>
      </c>
      <c r="O2644">
        <f>COUNTIF([1]BriansMasterCategoryDefinitionL!$F$2:$F$525,N2644)</f>
        <v>1</v>
      </c>
    </row>
    <row r="2645" spans="1:15" hidden="1" x14ac:dyDescent="0.25">
      <c r="A2645" s="1">
        <v>79</v>
      </c>
      <c r="B2645" t="s">
        <v>1189</v>
      </c>
      <c r="C2645" s="3" t="s">
        <v>1278</v>
      </c>
      <c r="D2645" s="3"/>
      <c r="E2645" s="1">
        <v>2244</v>
      </c>
      <c r="F2645" s="1">
        <v>13</v>
      </c>
      <c r="G2645" s="1">
        <v>11481</v>
      </c>
      <c r="H2645" s="1">
        <v>11481</v>
      </c>
      <c r="I2645" s="1">
        <v>5885</v>
      </c>
      <c r="J2645" s="1" t="s">
        <v>231</v>
      </c>
      <c r="K2645" t="s">
        <v>345</v>
      </c>
      <c r="L2645" t="s">
        <v>314</v>
      </c>
      <c r="M2645" t="s">
        <v>388</v>
      </c>
      <c r="N2645" t="str">
        <f t="shared" si="41"/>
        <v>ASC-CAHPS-H30-Overall Rating of Hospital</v>
      </c>
      <c r="O2645">
        <f>COUNTIF([1]BriansMasterCategoryDefinitionL!$F$2:$F$525,N2645)</f>
        <v>1</v>
      </c>
    </row>
    <row r="2646" spans="1:15" hidden="1" x14ac:dyDescent="0.25">
      <c r="A2646" s="1">
        <v>79</v>
      </c>
      <c r="B2646" t="s">
        <v>1189</v>
      </c>
      <c r="C2646" s="3" t="s">
        <v>1278</v>
      </c>
      <c r="D2646" s="3"/>
      <c r="E2646" s="1">
        <v>2244</v>
      </c>
      <c r="F2646" s="1">
        <v>13</v>
      </c>
      <c r="G2646" s="1">
        <v>11482</v>
      </c>
      <c r="H2646" s="1">
        <v>11482</v>
      </c>
      <c r="I2646" s="1">
        <v>5886</v>
      </c>
      <c r="J2646" s="1" t="s">
        <v>252</v>
      </c>
      <c r="K2646" t="s">
        <v>346</v>
      </c>
      <c r="L2646" t="s">
        <v>314</v>
      </c>
      <c r="M2646" t="s">
        <v>389</v>
      </c>
      <c r="N2646" t="str">
        <f t="shared" si="41"/>
        <v>ASC-CAHPS-H17-Willingness to Recommend the Hospital</v>
      </c>
      <c r="O2646">
        <f>COUNTIF([1]BriansMasterCategoryDefinitionL!$F$2:$F$525,N2646)</f>
        <v>1</v>
      </c>
    </row>
    <row r="2647" spans="1:15" hidden="1" x14ac:dyDescent="0.25">
      <c r="A2647" s="1">
        <v>79</v>
      </c>
      <c r="B2647" t="s">
        <v>1189</v>
      </c>
      <c r="C2647" s="3" t="s">
        <v>1278</v>
      </c>
      <c r="D2647" s="3"/>
      <c r="E2647" s="1">
        <v>2533</v>
      </c>
      <c r="F2647" s="1">
        <v>2</v>
      </c>
      <c r="G2647" s="1">
        <v>18241</v>
      </c>
      <c r="H2647" s="1">
        <v>15997</v>
      </c>
      <c r="I2647" s="1">
        <v>5863</v>
      </c>
      <c r="J2647" s="1" t="s">
        <v>235</v>
      </c>
      <c r="K2647" t="s">
        <v>236</v>
      </c>
      <c r="L2647" t="s">
        <v>237</v>
      </c>
      <c r="M2647" t="s">
        <v>237</v>
      </c>
      <c r="N2647" t="str">
        <f t="shared" si="41"/>
        <v>ASC-CAHPS-H2C-YOUR CARE FROM NURSES</v>
      </c>
      <c r="O2647">
        <f>COUNTIF([1]BriansMasterCategoryDefinitionL!$F$2:$F$525,N2647)</f>
        <v>0</v>
      </c>
    </row>
    <row r="2648" spans="1:15" hidden="1" x14ac:dyDescent="0.25">
      <c r="A2648" s="1">
        <v>79</v>
      </c>
      <c r="B2648" t="s">
        <v>1189</v>
      </c>
      <c r="C2648" s="3" t="s">
        <v>1278</v>
      </c>
      <c r="D2648" s="3"/>
      <c r="E2648" s="1">
        <v>2533</v>
      </c>
      <c r="F2648" s="1">
        <v>2</v>
      </c>
      <c r="G2648" s="1">
        <v>18242</v>
      </c>
      <c r="H2648" s="1">
        <v>15998</v>
      </c>
      <c r="I2648" s="1">
        <v>5864</v>
      </c>
      <c r="J2648" s="1" t="s">
        <v>184</v>
      </c>
      <c r="K2648" t="s">
        <v>238</v>
      </c>
      <c r="L2648" t="s">
        <v>237</v>
      </c>
      <c r="M2648" t="s">
        <v>237</v>
      </c>
      <c r="N2648" t="str">
        <f t="shared" si="41"/>
        <v>ASC-CAHPS-H2O-YOUR CARE FROM NURSES</v>
      </c>
      <c r="O2648">
        <f>COUNTIF([1]BriansMasterCategoryDefinitionL!$F$2:$F$525,N2648)</f>
        <v>0</v>
      </c>
    </row>
    <row r="2649" spans="1:15" hidden="1" x14ac:dyDescent="0.25">
      <c r="A2649" s="1">
        <v>79</v>
      </c>
      <c r="B2649" t="s">
        <v>1189</v>
      </c>
      <c r="C2649" s="3" t="s">
        <v>1278</v>
      </c>
      <c r="D2649" s="3"/>
      <c r="E2649" s="1">
        <v>2533</v>
      </c>
      <c r="F2649" s="1">
        <v>2</v>
      </c>
      <c r="G2649" s="1">
        <v>18243</v>
      </c>
      <c r="H2649" s="1">
        <v>15999</v>
      </c>
      <c r="I2649" s="1">
        <v>5865</v>
      </c>
      <c r="J2649" s="1" t="s">
        <v>186</v>
      </c>
      <c r="K2649" t="s">
        <v>239</v>
      </c>
      <c r="L2649" t="s">
        <v>237</v>
      </c>
      <c r="M2649" t="s">
        <v>237</v>
      </c>
      <c r="N2649" t="str">
        <f t="shared" si="41"/>
        <v>ASC-CAHPS-H2J-YOUR CARE FROM NURSES</v>
      </c>
      <c r="O2649">
        <f>COUNTIF([1]BriansMasterCategoryDefinitionL!$F$2:$F$525,N2649)</f>
        <v>0</v>
      </c>
    </row>
    <row r="2650" spans="1:15" hidden="1" x14ac:dyDescent="0.25">
      <c r="A2650" s="1">
        <v>79</v>
      </c>
      <c r="B2650" t="s">
        <v>1189</v>
      </c>
      <c r="C2650" s="3" t="s">
        <v>1278</v>
      </c>
      <c r="D2650" s="3"/>
      <c r="E2650" s="1">
        <v>2533</v>
      </c>
      <c r="F2650" s="1">
        <v>2</v>
      </c>
      <c r="G2650" s="1">
        <v>18244</v>
      </c>
      <c r="H2650" s="1">
        <v>16000</v>
      </c>
      <c r="I2650" s="1">
        <v>16000</v>
      </c>
      <c r="K2650" t="s">
        <v>240</v>
      </c>
      <c r="L2650" t="s">
        <v>237</v>
      </c>
      <c r="M2650" t="s">
        <v>237</v>
      </c>
      <c r="N2650" t="str">
        <f t="shared" si="41"/>
        <v>ASC-CAHPS--YOUR CARE FROM NURSES</v>
      </c>
      <c r="O2650">
        <f>COUNTIF([1]BriansMasterCategoryDefinitionL!$F$2:$F$525,N2650)</f>
        <v>0</v>
      </c>
    </row>
    <row r="2651" spans="1:15" hidden="1" x14ac:dyDescent="0.25">
      <c r="A2651" s="1">
        <v>79</v>
      </c>
      <c r="B2651" t="s">
        <v>1189</v>
      </c>
      <c r="C2651" s="3" t="s">
        <v>1278</v>
      </c>
      <c r="D2651" s="3"/>
      <c r="E2651" s="1">
        <v>2533</v>
      </c>
      <c r="F2651" s="1">
        <v>2</v>
      </c>
      <c r="G2651" s="1">
        <v>18245</v>
      </c>
      <c r="H2651" s="1">
        <v>16002</v>
      </c>
      <c r="I2651" s="1">
        <v>5869</v>
      </c>
      <c r="J2651" s="1" t="s">
        <v>158</v>
      </c>
      <c r="K2651" t="s">
        <v>241</v>
      </c>
      <c r="L2651" t="s">
        <v>242</v>
      </c>
      <c r="M2651" t="s">
        <v>242</v>
      </c>
      <c r="N2651" t="str">
        <f t="shared" si="41"/>
        <v>ASC-CAHPS-H3O-YOUR CARE FROM DOCTORS</v>
      </c>
      <c r="O2651">
        <f>COUNTIF([1]BriansMasterCategoryDefinitionL!$F$2:$F$525,N2651)</f>
        <v>0</v>
      </c>
    </row>
    <row r="2652" spans="1:15" hidden="1" x14ac:dyDescent="0.25">
      <c r="A2652" s="1">
        <v>79</v>
      </c>
      <c r="B2652" t="s">
        <v>1189</v>
      </c>
      <c r="C2652" s="3" t="s">
        <v>1278</v>
      </c>
      <c r="D2652" s="3"/>
      <c r="E2652" s="1">
        <v>2533</v>
      </c>
      <c r="F2652" s="1">
        <v>2</v>
      </c>
      <c r="G2652" s="1">
        <v>18246</v>
      </c>
      <c r="H2652" s="1">
        <v>16003</v>
      </c>
      <c r="I2652" s="1">
        <v>5870</v>
      </c>
      <c r="J2652" s="1" t="s">
        <v>161</v>
      </c>
      <c r="K2652" t="s">
        <v>243</v>
      </c>
      <c r="L2652" t="s">
        <v>242</v>
      </c>
      <c r="M2652" t="s">
        <v>242</v>
      </c>
      <c r="N2652" t="str">
        <f t="shared" si="41"/>
        <v>ASC-CAHPS-H3J-YOUR CARE FROM DOCTORS</v>
      </c>
      <c r="O2652">
        <f>COUNTIF([1]BriansMasterCategoryDefinitionL!$F$2:$F$525,N2652)</f>
        <v>0</v>
      </c>
    </row>
    <row r="2653" spans="1:15" hidden="1" x14ac:dyDescent="0.25">
      <c r="A2653" s="1">
        <v>79</v>
      </c>
      <c r="B2653" t="s">
        <v>1189</v>
      </c>
      <c r="C2653" s="3" t="s">
        <v>1278</v>
      </c>
      <c r="D2653" s="3"/>
      <c r="E2653" s="1">
        <v>2533</v>
      </c>
      <c r="F2653" s="1">
        <v>2</v>
      </c>
      <c r="G2653" s="1">
        <v>18240</v>
      </c>
      <c r="H2653" s="1">
        <v>16001</v>
      </c>
      <c r="I2653" s="1">
        <v>5868</v>
      </c>
      <c r="J2653" s="1" t="s">
        <v>244</v>
      </c>
      <c r="K2653" t="s">
        <v>245</v>
      </c>
      <c r="L2653" t="s">
        <v>242</v>
      </c>
      <c r="M2653" t="s">
        <v>242</v>
      </c>
      <c r="N2653" t="str">
        <f t="shared" si="41"/>
        <v>ASC-CAHPS-H3C-YOUR CARE FROM DOCTORS</v>
      </c>
      <c r="O2653">
        <f>COUNTIF([1]BriansMasterCategoryDefinitionL!$F$2:$F$525,N2653)</f>
        <v>0</v>
      </c>
    </row>
    <row r="2654" spans="1:15" hidden="1" x14ac:dyDescent="0.25">
      <c r="A2654" s="1">
        <v>79</v>
      </c>
      <c r="B2654" t="s">
        <v>1189</v>
      </c>
      <c r="C2654" s="3" t="s">
        <v>1278</v>
      </c>
      <c r="D2654" s="3"/>
      <c r="E2654" s="1">
        <v>2533</v>
      </c>
      <c r="F2654" s="1">
        <v>2</v>
      </c>
      <c r="G2654" s="1">
        <v>18247</v>
      </c>
      <c r="H2654" s="1">
        <v>16004</v>
      </c>
      <c r="I2654" s="1">
        <v>5876</v>
      </c>
      <c r="J2654" s="1" t="s">
        <v>246</v>
      </c>
      <c r="K2654" t="s">
        <v>247</v>
      </c>
      <c r="L2654" t="s">
        <v>248</v>
      </c>
      <c r="M2654" t="s">
        <v>248</v>
      </c>
      <c r="N2654" t="str">
        <f t="shared" si="41"/>
        <v>ASC-CAHPS-H4AE-YOUR EXPERIENCE IN THIS CENTER</v>
      </c>
      <c r="O2654">
        <f>COUNTIF([1]BriansMasterCategoryDefinitionL!$F$2:$F$525,N2654)</f>
        <v>0</v>
      </c>
    </row>
    <row r="2655" spans="1:15" hidden="1" x14ac:dyDescent="0.25">
      <c r="A2655" s="1">
        <v>79</v>
      </c>
      <c r="B2655" t="s">
        <v>1189</v>
      </c>
      <c r="C2655" s="3" t="s">
        <v>1278</v>
      </c>
      <c r="D2655" s="3"/>
      <c r="E2655" s="1">
        <v>2533</v>
      </c>
      <c r="F2655" s="1">
        <v>2</v>
      </c>
      <c r="G2655" s="1">
        <v>18248</v>
      </c>
      <c r="H2655" s="1">
        <v>16005</v>
      </c>
      <c r="I2655" s="1">
        <v>16005</v>
      </c>
      <c r="K2655" t="s">
        <v>249</v>
      </c>
      <c r="L2655" t="s">
        <v>248</v>
      </c>
      <c r="M2655" t="s">
        <v>248</v>
      </c>
      <c r="N2655" t="str">
        <f t="shared" si="41"/>
        <v>ASC-CAHPS--YOUR EXPERIENCE IN THIS CENTER</v>
      </c>
      <c r="O2655">
        <f>COUNTIF([1]BriansMasterCategoryDefinitionL!$F$2:$F$525,N2655)</f>
        <v>0</v>
      </c>
    </row>
    <row r="2656" spans="1:15" hidden="1" x14ac:dyDescent="0.25">
      <c r="A2656" s="1">
        <v>79</v>
      </c>
      <c r="B2656" t="s">
        <v>1189</v>
      </c>
      <c r="C2656" s="3" t="s">
        <v>1278</v>
      </c>
      <c r="D2656" s="3"/>
      <c r="E2656" s="1">
        <v>2533</v>
      </c>
      <c r="F2656" s="1">
        <v>2</v>
      </c>
      <c r="G2656" s="1">
        <v>18273</v>
      </c>
      <c r="H2656" s="1">
        <v>15338</v>
      </c>
      <c r="I2656" s="1">
        <v>5885</v>
      </c>
      <c r="J2656" s="1" t="s">
        <v>231</v>
      </c>
      <c r="K2656" t="s">
        <v>250</v>
      </c>
      <c r="L2656" t="s">
        <v>251</v>
      </c>
      <c r="M2656" t="s">
        <v>251</v>
      </c>
      <c r="N2656" t="str">
        <f t="shared" si="41"/>
        <v>ASC-CAHPS-H30-OVERALL RATING OF CENTER</v>
      </c>
      <c r="O2656">
        <f>COUNTIF([1]BriansMasterCategoryDefinitionL!$F$2:$F$525,N2656)</f>
        <v>0</v>
      </c>
    </row>
    <row r="2657" spans="1:15" hidden="1" x14ac:dyDescent="0.25">
      <c r="A2657" s="1">
        <v>79</v>
      </c>
      <c r="B2657" t="s">
        <v>1189</v>
      </c>
      <c r="C2657" s="3" t="s">
        <v>1278</v>
      </c>
      <c r="D2657" s="3"/>
      <c r="E2657" s="1">
        <v>2533</v>
      </c>
      <c r="F2657" s="1">
        <v>2</v>
      </c>
      <c r="G2657" s="1">
        <v>18274</v>
      </c>
      <c r="H2657" s="1">
        <v>16008</v>
      </c>
      <c r="I2657" s="1">
        <v>5886</v>
      </c>
      <c r="J2657" s="1" t="s">
        <v>252</v>
      </c>
      <c r="K2657" t="s">
        <v>253</v>
      </c>
      <c r="L2657" t="s">
        <v>251</v>
      </c>
      <c r="M2657" t="s">
        <v>251</v>
      </c>
      <c r="N2657" t="str">
        <f t="shared" si="41"/>
        <v>ASC-CAHPS-H17-OVERALL RATING OF CENTER</v>
      </c>
      <c r="O2657">
        <f>COUNTIF([1]BriansMasterCategoryDefinitionL!$F$2:$F$525,N2657)</f>
        <v>0</v>
      </c>
    </row>
    <row r="2658" spans="1:15" hidden="1" x14ac:dyDescent="0.25">
      <c r="A2658" s="1">
        <v>79</v>
      </c>
      <c r="B2658" t="s">
        <v>1189</v>
      </c>
      <c r="C2658" s="3" t="s">
        <v>1278</v>
      </c>
      <c r="D2658" s="3"/>
      <c r="E2658" s="1">
        <v>2542</v>
      </c>
      <c r="F2658" s="1">
        <v>2</v>
      </c>
      <c r="G2658" s="1">
        <v>16397</v>
      </c>
      <c r="H2658" s="1">
        <v>11618</v>
      </c>
      <c r="I2658" s="1">
        <v>11618</v>
      </c>
      <c r="J2658" s="1" t="s">
        <v>318</v>
      </c>
      <c r="K2658" t="s">
        <v>319</v>
      </c>
      <c r="L2658" t="s">
        <v>320</v>
      </c>
      <c r="M2658" t="s">
        <v>320</v>
      </c>
      <c r="N2658" t="str">
        <f t="shared" si="41"/>
        <v>ASC-CAHPS-H1D-SCHEDULING/REGISTRATION</v>
      </c>
      <c r="O2658">
        <f>COUNTIF([1]BriansMasterCategoryDefinitionL!$F$2:$F$525,N2658)</f>
        <v>1</v>
      </c>
    </row>
    <row r="2659" spans="1:15" hidden="1" x14ac:dyDescent="0.25">
      <c r="A2659" s="1">
        <v>79</v>
      </c>
      <c r="B2659" t="s">
        <v>1189</v>
      </c>
      <c r="C2659" s="3" t="s">
        <v>1278</v>
      </c>
      <c r="D2659" s="3"/>
      <c r="E2659" s="1">
        <v>2542</v>
      </c>
      <c r="F2659" s="1">
        <v>2</v>
      </c>
      <c r="G2659" s="1">
        <v>16398</v>
      </c>
      <c r="H2659" s="1">
        <v>14138</v>
      </c>
      <c r="I2659" s="1">
        <v>14138</v>
      </c>
      <c r="J2659" s="1" t="s">
        <v>321</v>
      </c>
      <c r="K2659" t="s">
        <v>322</v>
      </c>
      <c r="L2659" t="s">
        <v>320</v>
      </c>
      <c r="M2659" t="s">
        <v>320</v>
      </c>
      <c r="N2659" t="str">
        <f t="shared" si="41"/>
        <v>ASC-CAHPS-H1B-SCHEDULING/REGISTRATION</v>
      </c>
      <c r="O2659">
        <f>COUNTIF([1]BriansMasterCategoryDefinitionL!$F$2:$F$525,N2659)</f>
        <v>1</v>
      </c>
    </row>
    <row r="2660" spans="1:15" hidden="1" x14ac:dyDescent="0.25">
      <c r="A2660" s="1">
        <v>79</v>
      </c>
      <c r="B2660" t="s">
        <v>1189</v>
      </c>
      <c r="C2660" s="3" t="s">
        <v>1278</v>
      </c>
      <c r="D2660" s="3"/>
      <c r="E2660" s="1">
        <v>2542</v>
      </c>
      <c r="F2660" s="1">
        <v>2</v>
      </c>
      <c r="G2660" s="1">
        <v>16399</v>
      </c>
      <c r="H2660" s="1">
        <v>11475</v>
      </c>
      <c r="I2660" s="1">
        <v>11475</v>
      </c>
      <c r="J2660" s="1" t="s">
        <v>326</v>
      </c>
      <c r="K2660" t="s">
        <v>327</v>
      </c>
      <c r="L2660" t="s">
        <v>300</v>
      </c>
      <c r="M2660" t="s">
        <v>300</v>
      </c>
      <c r="N2660" t="str">
        <f t="shared" si="41"/>
        <v>ASC-CAHPS-H4WW-CARE FROM STAFF</v>
      </c>
      <c r="O2660">
        <f>COUNTIF([1]BriansMasterCategoryDefinitionL!$F$2:$F$525,N2660)</f>
        <v>1</v>
      </c>
    </row>
    <row r="2661" spans="1:15" hidden="1" x14ac:dyDescent="0.25">
      <c r="A2661" s="1">
        <v>79</v>
      </c>
      <c r="B2661" t="s">
        <v>1189</v>
      </c>
      <c r="C2661" s="3" t="s">
        <v>1278</v>
      </c>
      <c r="D2661" s="3"/>
      <c r="E2661" s="1">
        <v>2542</v>
      </c>
      <c r="F2661" s="1">
        <v>2</v>
      </c>
      <c r="G2661" s="1">
        <v>16400</v>
      </c>
      <c r="H2661" s="1">
        <v>11478</v>
      </c>
      <c r="I2661" s="1">
        <v>11478</v>
      </c>
      <c r="J2661" s="1" t="s">
        <v>328</v>
      </c>
      <c r="K2661" t="s">
        <v>386</v>
      </c>
      <c r="L2661" t="s">
        <v>300</v>
      </c>
      <c r="M2661" t="s">
        <v>300</v>
      </c>
      <c r="N2661" t="str">
        <f t="shared" si="41"/>
        <v>ASC-CAHPS-H2-CARE FROM STAFF</v>
      </c>
      <c r="O2661">
        <f>COUNTIF([1]BriansMasterCategoryDefinitionL!$F$2:$F$525,N2661)</f>
        <v>1</v>
      </c>
    </row>
    <row r="2662" spans="1:15" hidden="1" x14ac:dyDescent="0.25">
      <c r="A2662" s="1">
        <v>79</v>
      </c>
      <c r="B2662" t="s">
        <v>1189</v>
      </c>
      <c r="C2662" s="3" t="s">
        <v>1278</v>
      </c>
      <c r="D2662" s="3"/>
      <c r="E2662" s="1">
        <v>2542</v>
      </c>
      <c r="F2662" s="1">
        <v>2</v>
      </c>
      <c r="G2662" s="1">
        <v>16104</v>
      </c>
      <c r="H2662" s="1">
        <v>16104</v>
      </c>
      <c r="I2662" s="1">
        <v>5863</v>
      </c>
      <c r="J2662" s="1" t="s">
        <v>235</v>
      </c>
      <c r="K2662" t="s">
        <v>323</v>
      </c>
      <c r="L2662" t="s">
        <v>300</v>
      </c>
      <c r="M2662" t="s">
        <v>300</v>
      </c>
      <c r="N2662" t="str">
        <f t="shared" si="41"/>
        <v>ASC-CAHPS-H2C-CARE FROM STAFF</v>
      </c>
      <c r="O2662">
        <f>COUNTIF([1]BriansMasterCategoryDefinitionL!$F$2:$F$525,N2662)</f>
        <v>1</v>
      </c>
    </row>
    <row r="2663" spans="1:15" hidden="1" x14ac:dyDescent="0.25">
      <c r="A2663" s="1">
        <v>79</v>
      </c>
      <c r="B2663" t="s">
        <v>1189</v>
      </c>
      <c r="C2663" s="3" t="s">
        <v>1278</v>
      </c>
      <c r="D2663" s="3"/>
      <c r="E2663" s="1">
        <v>2542</v>
      </c>
      <c r="F2663" s="1">
        <v>2</v>
      </c>
      <c r="G2663" s="1">
        <v>16105</v>
      </c>
      <c r="H2663" s="1">
        <v>16105</v>
      </c>
      <c r="I2663" s="1">
        <v>5864</v>
      </c>
      <c r="J2663" s="1" t="s">
        <v>184</v>
      </c>
      <c r="K2663" t="s">
        <v>324</v>
      </c>
      <c r="L2663" t="s">
        <v>300</v>
      </c>
      <c r="M2663" t="s">
        <v>300</v>
      </c>
      <c r="N2663" t="str">
        <f t="shared" si="41"/>
        <v>ASC-CAHPS-H2O-CARE FROM STAFF</v>
      </c>
      <c r="O2663">
        <f>COUNTIF([1]BriansMasterCategoryDefinitionL!$F$2:$F$525,N2663)</f>
        <v>1</v>
      </c>
    </row>
    <row r="2664" spans="1:15" hidden="1" x14ac:dyDescent="0.25">
      <c r="A2664" s="1">
        <v>79</v>
      </c>
      <c r="B2664" t="s">
        <v>1189</v>
      </c>
      <c r="C2664" s="3" t="s">
        <v>1278</v>
      </c>
      <c r="D2664" s="3"/>
      <c r="E2664" s="1">
        <v>2542</v>
      </c>
      <c r="F2664" s="1">
        <v>2</v>
      </c>
      <c r="G2664" s="1">
        <v>16106</v>
      </c>
      <c r="H2664" s="1">
        <v>16106</v>
      </c>
      <c r="I2664" s="1">
        <v>5865</v>
      </c>
      <c r="J2664" s="1" t="s">
        <v>186</v>
      </c>
      <c r="K2664" t="s">
        <v>325</v>
      </c>
      <c r="L2664" t="s">
        <v>300</v>
      </c>
      <c r="M2664" t="s">
        <v>300</v>
      </c>
      <c r="N2664" t="str">
        <f t="shared" si="41"/>
        <v>ASC-CAHPS-H2J-CARE FROM STAFF</v>
      </c>
      <c r="O2664">
        <f>COUNTIF([1]BriansMasterCategoryDefinitionL!$F$2:$F$525,N2664)</f>
        <v>1</v>
      </c>
    </row>
    <row r="2665" spans="1:15" hidden="1" x14ac:dyDescent="0.25">
      <c r="A2665" s="1">
        <v>79</v>
      </c>
      <c r="B2665" t="s">
        <v>1189</v>
      </c>
      <c r="C2665" s="3" t="s">
        <v>1278</v>
      </c>
      <c r="D2665" s="3"/>
      <c r="E2665" s="1">
        <v>2542</v>
      </c>
      <c r="F2665" s="1">
        <v>2</v>
      </c>
      <c r="G2665" s="1">
        <v>21769</v>
      </c>
      <c r="H2665" s="1">
        <v>11487</v>
      </c>
      <c r="I2665" s="1">
        <v>5879</v>
      </c>
      <c r="J2665" s="1" t="s">
        <v>334</v>
      </c>
      <c r="K2665" t="s">
        <v>335</v>
      </c>
      <c r="L2665" t="s">
        <v>300</v>
      </c>
      <c r="M2665" t="s">
        <v>300</v>
      </c>
      <c r="N2665" t="str">
        <f t="shared" si="41"/>
        <v>ASC-CAHPS-H4AM-CARE FROM STAFF</v>
      </c>
      <c r="O2665">
        <f>COUNTIF([1]BriansMasterCategoryDefinitionL!$F$2:$F$525,N2665)</f>
        <v>0</v>
      </c>
    </row>
    <row r="2666" spans="1:15" hidden="1" x14ac:dyDescent="0.25">
      <c r="A2666" s="1">
        <v>79</v>
      </c>
      <c r="B2666" t="s">
        <v>1189</v>
      </c>
      <c r="C2666" s="3" t="s">
        <v>1278</v>
      </c>
      <c r="D2666" s="3"/>
      <c r="E2666" s="1">
        <v>2542</v>
      </c>
      <c r="F2666" s="1">
        <v>2</v>
      </c>
      <c r="G2666" s="1">
        <v>21770</v>
      </c>
      <c r="H2666" s="1">
        <v>11474</v>
      </c>
      <c r="I2666" s="1">
        <v>5877</v>
      </c>
      <c r="J2666" s="1" t="s">
        <v>332</v>
      </c>
      <c r="K2666" t="s">
        <v>333</v>
      </c>
      <c r="L2666" t="s">
        <v>300</v>
      </c>
      <c r="M2666" t="s">
        <v>300</v>
      </c>
      <c r="N2666" t="str">
        <f t="shared" si="41"/>
        <v>ASC-CAHPS-H4AF-CARE FROM STAFF</v>
      </c>
      <c r="O2666">
        <f>COUNTIF([1]BriansMasterCategoryDefinitionL!$F$2:$F$525,N2666)</f>
        <v>0</v>
      </c>
    </row>
    <row r="2667" spans="1:15" hidden="1" x14ac:dyDescent="0.25">
      <c r="A2667" s="1">
        <v>79</v>
      </c>
      <c r="B2667" t="s">
        <v>1189</v>
      </c>
      <c r="C2667" s="3" t="s">
        <v>1278</v>
      </c>
      <c r="D2667" s="3"/>
      <c r="E2667" s="1">
        <v>2542</v>
      </c>
      <c r="F2667" s="1">
        <v>2</v>
      </c>
      <c r="G2667" s="1">
        <v>21771</v>
      </c>
      <c r="H2667" s="1">
        <v>11476</v>
      </c>
      <c r="I2667" s="1">
        <v>11476</v>
      </c>
      <c r="J2667" s="1" t="s">
        <v>330</v>
      </c>
      <c r="K2667" t="s">
        <v>331</v>
      </c>
      <c r="L2667" t="s">
        <v>300</v>
      </c>
      <c r="M2667" t="s">
        <v>300</v>
      </c>
      <c r="N2667" t="str">
        <f t="shared" si="41"/>
        <v>ASC-CAHPS-H4AA-CARE FROM STAFF</v>
      </c>
      <c r="O2667">
        <f>COUNTIF([1]BriansMasterCategoryDefinitionL!$F$2:$F$525,N2667)</f>
        <v>0</v>
      </c>
    </row>
    <row r="2668" spans="1:15" hidden="1" x14ac:dyDescent="0.25">
      <c r="A2668" s="1">
        <v>79</v>
      </c>
      <c r="B2668" t="s">
        <v>1189</v>
      </c>
      <c r="C2668" s="3" t="s">
        <v>1278</v>
      </c>
      <c r="D2668" s="3"/>
      <c r="E2668" s="1">
        <v>2542</v>
      </c>
      <c r="F2668" s="1">
        <v>2</v>
      </c>
      <c r="G2668" s="1">
        <v>21545</v>
      </c>
      <c r="H2668" s="1">
        <v>11498</v>
      </c>
      <c r="I2668" s="1">
        <v>11498</v>
      </c>
      <c r="J2668" s="1" t="s">
        <v>225</v>
      </c>
      <c r="K2668" t="s">
        <v>336</v>
      </c>
      <c r="L2668" t="s">
        <v>306</v>
      </c>
      <c r="M2668" t="s">
        <v>307</v>
      </c>
      <c r="N2668" t="str">
        <f t="shared" si="41"/>
        <v>ASC-CAHPS-H3-Care From Doctors</v>
      </c>
      <c r="O2668">
        <f>COUNTIF([1]BriansMasterCategoryDefinitionL!$F$2:$F$525,N2668)</f>
        <v>0</v>
      </c>
    </row>
    <row r="2669" spans="1:15" hidden="1" x14ac:dyDescent="0.25">
      <c r="A2669" s="1">
        <v>79</v>
      </c>
      <c r="B2669" t="s">
        <v>1189</v>
      </c>
      <c r="C2669" s="3" t="s">
        <v>1278</v>
      </c>
      <c r="D2669" s="3"/>
      <c r="E2669" s="1">
        <v>2542</v>
      </c>
      <c r="F2669" s="1">
        <v>2</v>
      </c>
      <c r="G2669" s="1">
        <v>21768</v>
      </c>
      <c r="H2669" s="1">
        <v>21768</v>
      </c>
      <c r="I2669" s="1">
        <v>11477</v>
      </c>
      <c r="J2669" s="1" t="s">
        <v>337</v>
      </c>
      <c r="K2669" t="s">
        <v>338</v>
      </c>
      <c r="L2669" t="s">
        <v>266</v>
      </c>
      <c r="M2669" t="s">
        <v>266</v>
      </c>
      <c r="N2669" t="str">
        <f t="shared" si="41"/>
        <v>ASC-CAHPS-H5C-WAIT TIME</v>
      </c>
      <c r="O2669">
        <f>COUNTIF([1]BriansMasterCategoryDefinitionL!$F$2:$F$525,N2669)</f>
        <v>0</v>
      </c>
    </row>
    <row r="2670" spans="1:15" hidden="1" x14ac:dyDescent="0.25">
      <c r="A2670" s="1">
        <v>79</v>
      </c>
      <c r="B2670" t="s">
        <v>1189</v>
      </c>
      <c r="C2670" s="3" t="s">
        <v>1278</v>
      </c>
      <c r="D2670" s="3"/>
      <c r="E2670" s="1">
        <v>2542</v>
      </c>
      <c r="F2670" s="1">
        <v>2</v>
      </c>
      <c r="G2670" s="1">
        <v>16108</v>
      </c>
      <c r="H2670" s="1">
        <v>16108</v>
      </c>
      <c r="I2670" s="1">
        <v>16108</v>
      </c>
      <c r="J2670" s="1" t="s">
        <v>295</v>
      </c>
      <c r="K2670" t="s">
        <v>296</v>
      </c>
      <c r="L2670" t="s">
        <v>266</v>
      </c>
      <c r="M2670" t="s">
        <v>266</v>
      </c>
      <c r="N2670" t="str">
        <f t="shared" si="41"/>
        <v>ASC-CAHPS-H5D-WAIT TIME</v>
      </c>
      <c r="O2670">
        <f>COUNTIF([1]BriansMasterCategoryDefinitionL!$F$2:$F$525,N2670)</f>
        <v>1</v>
      </c>
    </row>
    <row r="2671" spans="1:15" hidden="1" x14ac:dyDescent="0.25">
      <c r="A2671" s="1">
        <v>79</v>
      </c>
      <c r="B2671" t="s">
        <v>1189</v>
      </c>
      <c r="C2671" s="3" t="s">
        <v>1278</v>
      </c>
      <c r="D2671" s="3"/>
      <c r="E2671" s="1">
        <v>2542</v>
      </c>
      <c r="F2671" s="1">
        <v>2</v>
      </c>
      <c r="G2671" s="1">
        <v>16109</v>
      </c>
      <c r="H2671" s="1">
        <v>513</v>
      </c>
      <c r="I2671" s="1">
        <v>15716</v>
      </c>
      <c r="J2671" s="1" t="s">
        <v>339</v>
      </c>
      <c r="K2671" t="s">
        <v>340</v>
      </c>
      <c r="L2671" t="s">
        <v>341</v>
      </c>
      <c r="M2671" t="s">
        <v>341</v>
      </c>
      <c r="N2671" t="str">
        <f t="shared" si="41"/>
        <v>ASC-CAHPS-H6F-FACILITY</v>
      </c>
      <c r="O2671">
        <f>COUNTIF([1]BriansMasterCategoryDefinitionL!$F$2:$F$525,N2671)</f>
        <v>1</v>
      </c>
    </row>
    <row r="2672" spans="1:15" hidden="1" x14ac:dyDescent="0.25">
      <c r="A2672" s="1">
        <v>79</v>
      </c>
      <c r="B2672" t="s">
        <v>1189</v>
      </c>
      <c r="C2672" s="3" t="s">
        <v>1278</v>
      </c>
      <c r="D2672" s="3"/>
      <c r="E2672" s="1">
        <v>2542</v>
      </c>
      <c r="F2672" s="1">
        <v>2</v>
      </c>
      <c r="G2672" s="1">
        <v>16401</v>
      </c>
      <c r="H2672" s="1">
        <v>14139</v>
      </c>
      <c r="I2672" s="1">
        <v>14139</v>
      </c>
      <c r="J2672" s="1" t="s">
        <v>342</v>
      </c>
      <c r="K2672" t="s">
        <v>289</v>
      </c>
      <c r="L2672" t="s">
        <v>341</v>
      </c>
      <c r="M2672" t="s">
        <v>341</v>
      </c>
      <c r="N2672" t="str">
        <f t="shared" si="41"/>
        <v>ASC-CAHPS-H6AA-FACILITY</v>
      </c>
      <c r="O2672">
        <f>COUNTIF([1]BriansMasterCategoryDefinitionL!$F$2:$F$525,N2672)</f>
        <v>1</v>
      </c>
    </row>
    <row r="2673" spans="1:15" hidden="1" x14ac:dyDescent="0.25">
      <c r="A2673" s="1">
        <v>79</v>
      </c>
      <c r="B2673" t="s">
        <v>1189</v>
      </c>
      <c r="C2673" s="3" t="s">
        <v>1278</v>
      </c>
      <c r="D2673" s="3"/>
      <c r="E2673" s="1">
        <v>2542</v>
      </c>
      <c r="F2673" s="1">
        <v>2</v>
      </c>
      <c r="G2673" s="1">
        <v>21543</v>
      </c>
      <c r="H2673" s="1">
        <v>21543</v>
      </c>
      <c r="I2673" s="1">
        <v>11493</v>
      </c>
      <c r="J2673" s="1" t="s">
        <v>343</v>
      </c>
      <c r="K2673" t="s">
        <v>344</v>
      </c>
      <c r="L2673" t="s">
        <v>310</v>
      </c>
      <c r="M2673" t="s">
        <v>310</v>
      </c>
      <c r="N2673" t="str">
        <f t="shared" si="41"/>
        <v>ASC-CAHPS-H7X-DISCHARGE/OUTCOME</v>
      </c>
      <c r="O2673">
        <f>COUNTIF([1]BriansMasterCategoryDefinitionL!$F$2:$F$525,N2673)</f>
        <v>0</v>
      </c>
    </row>
    <row r="2674" spans="1:15" hidden="1" x14ac:dyDescent="0.25">
      <c r="A2674" s="1">
        <v>79</v>
      </c>
      <c r="B2674" t="s">
        <v>1189</v>
      </c>
      <c r="C2674" s="3" t="s">
        <v>1278</v>
      </c>
      <c r="D2674" s="3"/>
      <c r="E2674" s="1">
        <v>2542</v>
      </c>
      <c r="F2674" s="1">
        <v>2</v>
      </c>
      <c r="G2674" s="1">
        <v>21544</v>
      </c>
      <c r="H2674" s="1">
        <v>21544</v>
      </c>
      <c r="I2674" s="1">
        <v>11492</v>
      </c>
      <c r="J2674" s="1" t="s">
        <v>308</v>
      </c>
      <c r="K2674" t="s">
        <v>309</v>
      </c>
      <c r="L2674" t="s">
        <v>310</v>
      </c>
      <c r="M2674" t="s">
        <v>310</v>
      </c>
      <c r="N2674" t="str">
        <f t="shared" si="41"/>
        <v>ASC-CAHPS-H8A-DISCHARGE/OUTCOME</v>
      </c>
      <c r="O2674">
        <f>COUNTIF([1]BriansMasterCategoryDefinitionL!$F$2:$F$525,N2674)</f>
        <v>0</v>
      </c>
    </row>
    <row r="2675" spans="1:15" hidden="1" x14ac:dyDescent="0.25">
      <c r="A2675" s="1">
        <v>79</v>
      </c>
      <c r="B2675" t="s">
        <v>1189</v>
      </c>
      <c r="C2675" s="3" t="s">
        <v>1278</v>
      </c>
      <c r="D2675" s="3"/>
      <c r="E2675" s="1">
        <v>2542</v>
      </c>
      <c r="F2675" s="1">
        <v>2</v>
      </c>
      <c r="G2675" s="1">
        <v>11481</v>
      </c>
      <c r="H2675" s="1">
        <v>11481</v>
      </c>
      <c r="I2675" s="1">
        <v>5885</v>
      </c>
      <c r="J2675" s="1" t="s">
        <v>231</v>
      </c>
      <c r="K2675" t="s">
        <v>345</v>
      </c>
      <c r="L2675" t="s">
        <v>314</v>
      </c>
      <c r="M2675" t="s">
        <v>314</v>
      </c>
      <c r="N2675" t="str">
        <f t="shared" si="41"/>
        <v>ASC-CAHPS-H30-Overall Rating</v>
      </c>
      <c r="O2675">
        <f>COUNTIF([1]BriansMasterCategoryDefinitionL!$F$2:$F$525,N2675)</f>
        <v>0</v>
      </c>
    </row>
    <row r="2676" spans="1:15" hidden="1" x14ac:dyDescent="0.25">
      <c r="A2676" s="1">
        <v>79</v>
      </c>
      <c r="B2676" t="s">
        <v>1189</v>
      </c>
      <c r="C2676" s="3" t="s">
        <v>1278</v>
      </c>
      <c r="D2676" s="3"/>
      <c r="E2676" s="1">
        <v>2542</v>
      </c>
      <c r="F2676" s="1">
        <v>2</v>
      </c>
      <c r="G2676" s="1">
        <v>11482</v>
      </c>
      <c r="H2676" s="1">
        <v>11482</v>
      </c>
      <c r="I2676" s="1">
        <v>5886</v>
      </c>
      <c r="J2676" s="1" t="s">
        <v>252</v>
      </c>
      <c r="K2676" t="s">
        <v>346</v>
      </c>
      <c r="L2676" t="s">
        <v>314</v>
      </c>
      <c r="M2676" t="s">
        <v>314</v>
      </c>
      <c r="N2676" t="str">
        <f t="shared" si="41"/>
        <v>ASC-CAHPS-H17-Overall Rating</v>
      </c>
      <c r="O2676">
        <f>COUNTIF([1]BriansMasterCategoryDefinitionL!$F$2:$F$525,N2676)</f>
        <v>0</v>
      </c>
    </row>
    <row r="2677" spans="1:15" hidden="1" x14ac:dyDescent="0.25">
      <c r="A2677" s="1">
        <v>37</v>
      </c>
      <c r="B2677" t="s">
        <v>1190</v>
      </c>
      <c r="C2677" s="3" t="s">
        <v>1283</v>
      </c>
      <c r="D2677" s="3"/>
      <c r="E2677" s="1">
        <v>2064</v>
      </c>
      <c r="F2677" s="1">
        <v>853</v>
      </c>
      <c r="G2677" s="1">
        <v>19286</v>
      </c>
      <c r="H2677" s="1">
        <v>14081</v>
      </c>
      <c r="I2677" s="1">
        <v>14081</v>
      </c>
      <c r="J2677" s="1" t="s">
        <v>418</v>
      </c>
      <c r="K2677" t="s">
        <v>516</v>
      </c>
      <c r="L2677" t="s">
        <v>413</v>
      </c>
      <c r="M2677" t="s">
        <v>413</v>
      </c>
      <c r="N2677" t="str">
        <f t="shared" si="41"/>
        <v>CG-CAHPS 12 Month-H1DB-Getting Timely Appointments, Care, and Information</v>
      </c>
      <c r="O2677">
        <f>COUNTIF([1]BriansMasterCategoryDefinitionL!$F$2:$F$525,N2677)</f>
        <v>1</v>
      </c>
    </row>
    <row r="2678" spans="1:15" hidden="1" x14ac:dyDescent="0.25">
      <c r="A2678" s="1">
        <v>37</v>
      </c>
      <c r="B2678" t="s">
        <v>1190</v>
      </c>
      <c r="C2678" s="3" t="s">
        <v>1283</v>
      </c>
      <c r="D2678" s="3"/>
      <c r="E2678" s="1">
        <v>2064</v>
      </c>
      <c r="F2678" s="1">
        <v>853</v>
      </c>
      <c r="G2678" s="1">
        <v>19284</v>
      </c>
      <c r="H2678" s="1">
        <v>14080</v>
      </c>
      <c r="I2678" s="1">
        <v>14080</v>
      </c>
      <c r="J2678" s="1" t="s">
        <v>416</v>
      </c>
      <c r="K2678" t="s">
        <v>515</v>
      </c>
      <c r="L2678" t="s">
        <v>413</v>
      </c>
      <c r="M2678" t="s">
        <v>413</v>
      </c>
      <c r="N2678" t="str">
        <f t="shared" si="41"/>
        <v>CG-CAHPS 12 Month-H1DA-Getting Timely Appointments, Care, and Information</v>
      </c>
      <c r="O2678">
        <f>COUNTIF([1]BriansMasterCategoryDefinitionL!$F$2:$F$525,N2678)</f>
        <v>1</v>
      </c>
    </row>
    <row r="2679" spans="1:15" hidden="1" x14ac:dyDescent="0.25">
      <c r="A2679" s="1">
        <v>37</v>
      </c>
      <c r="B2679" t="s">
        <v>1190</v>
      </c>
      <c r="C2679" s="3" t="s">
        <v>1283</v>
      </c>
      <c r="D2679" s="3"/>
      <c r="E2679" s="1">
        <v>2064</v>
      </c>
      <c r="F2679" s="1">
        <v>853</v>
      </c>
      <c r="G2679" s="1">
        <v>19291</v>
      </c>
      <c r="H2679" s="1">
        <v>14084</v>
      </c>
      <c r="I2679" s="1">
        <v>14084</v>
      </c>
      <c r="J2679" s="1" t="s">
        <v>422</v>
      </c>
      <c r="K2679" t="s">
        <v>519</v>
      </c>
      <c r="L2679" t="s">
        <v>413</v>
      </c>
      <c r="M2679" t="s">
        <v>413</v>
      </c>
      <c r="N2679" t="str">
        <f t="shared" si="41"/>
        <v>CG-CAHPS 12 Month-H5DD-Getting Timely Appointments, Care, and Information</v>
      </c>
      <c r="O2679">
        <f>COUNTIF([1]BriansMasterCategoryDefinitionL!$F$2:$F$525,N2679)</f>
        <v>1</v>
      </c>
    </row>
    <row r="2680" spans="1:15" hidden="1" x14ac:dyDescent="0.25">
      <c r="A2680" s="1">
        <v>37</v>
      </c>
      <c r="B2680" t="s">
        <v>1190</v>
      </c>
      <c r="C2680" s="3" t="s">
        <v>1283</v>
      </c>
      <c r="D2680" s="3"/>
      <c r="E2680" s="1">
        <v>2064</v>
      </c>
      <c r="F2680" s="1">
        <v>853</v>
      </c>
      <c r="G2680" s="1">
        <v>19290</v>
      </c>
      <c r="H2680" s="1">
        <v>14083</v>
      </c>
      <c r="I2680" s="1">
        <v>14083</v>
      </c>
      <c r="J2680" s="1" t="s">
        <v>414</v>
      </c>
      <c r="K2680" t="s">
        <v>415</v>
      </c>
      <c r="L2680" t="s">
        <v>413</v>
      </c>
      <c r="M2680" t="s">
        <v>413</v>
      </c>
      <c r="N2680" t="str">
        <f t="shared" si="41"/>
        <v>CG-CAHPS 12 Month-H9DB-Getting Timely Appointments, Care, and Information</v>
      </c>
      <c r="O2680">
        <f>COUNTIF([1]BriansMasterCategoryDefinitionL!$F$2:$F$525,N2680)</f>
        <v>1</v>
      </c>
    </row>
    <row r="2681" spans="1:15" hidden="1" x14ac:dyDescent="0.25">
      <c r="A2681" s="1">
        <v>37</v>
      </c>
      <c r="B2681" t="s">
        <v>1190</v>
      </c>
      <c r="C2681" s="3" t="s">
        <v>1283</v>
      </c>
      <c r="D2681" s="3"/>
      <c r="E2681" s="1">
        <v>2064</v>
      </c>
      <c r="F2681" s="1">
        <v>853</v>
      </c>
      <c r="G2681" s="1">
        <v>19289</v>
      </c>
      <c r="H2681" s="1">
        <v>14082</v>
      </c>
      <c r="I2681" s="1">
        <v>14082</v>
      </c>
      <c r="J2681" s="1" t="s">
        <v>411</v>
      </c>
      <c r="K2681" t="s">
        <v>412</v>
      </c>
      <c r="L2681" t="s">
        <v>413</v>
      </c>
      <c r="M2681" t="s">
        <v>413</v>
      </c>
      <c r="N2681" t="str">
        <f t="shared" si="41"/>
        <v>CG-CAHPS 12 Month-H9DA-Getting Timely Appointments, Care, and Information</v>
      </c>
      <c r="O2681">
        <f>COUNTIF([1]BriansMasterCategoryDefinitionL!$F$2:$F$525,N2681)</f>
        <v>1</v>
      </c>
    </row>
    <row r="2682" spans="1:15" hidden="1" x14ac:dyDescent="0.25">
      <c r="A2682" s="1">
        <v>37</v>
      </c>
      <c r="B2682" t="s">
        <v>1190</v>
      </c>
      <c r="C2682" s="3" t="s">
        <v>1283</v>
      </c>
      <c r="D2682" s="3"/>
      <c r="E2682" s="1">
        <v>2064</v>
      </c>
      <c r="F2682" s="1">
        <v>853</v>
      </c>
      <c r="G2682" s="1">
        <v>19298</v>
      </c>
      <c r="H2682" s="1">
        <v>14090</v>
      </c>
      <c r="I2682" s="1">
        <v>14090</v>
      </c>
      <c r="J2682" s="1" t="s">
        <v>165</v>
      </c>
      <c r="K2682" t="s">
        <v>523</v>
      </c>
      <c r="L2682" t="s">
        <v>439</v>
      </c>
      <c r="M2682" t="s">
        <v>434</v>
      </c>
      <c r="N2682" t="str">
        <f t="shared" si="41"/>
        <v>CG-CAHPS 12 Month-H3AA-How Well Providers Communicate With Patients</v>
      </c>
      <c r="O2682">
        <f>COUNTIF([1]BriansMasterCategoryDefinitionL!$F$2:$F$525,N2682)</f>
        <v>1</v>
      </c>
    </row>
    <row r="2683" spans="1:15" hidden="1" x14ac:dyDescent="0.25">
      <c r="A2683" s="1">
        <v>37</v>
      </c>
      <c r="B2683" t="s">
        <v>1190</v>
      </c>
      <c r="C2683" s="3" t="s">
        <v>1283</v>
      </c>
      <c r="D2683" s="3"/>
      <c r="E2683" s="1">
        <v>2064</v>
      </c>
      <c r="F2683" s="1">
        <v>853</v>
      </c>
      <c r="G2683" s="1">
        <v>19297</v>
      </c>
      <c r="H2683" s="1">
        <v>14089</v>
      </c>
      <c r="I2683" s="1">
        <v>14089</v>
      </c>
      <c r="J2683" s="1" t="s">
        <v>163</v>
      </c>
      <c r="K2683" t="s">
        <v>437</v>
      </c>
      <c r="L2683" t="s">
        <v>439</v>
      </c>
      <c r="M2683" t="s">
        <v>434</v>
      </c>
      <c r="N2683" t="str">
        <f t="shared" si="41"/>
        <v>CG-CAHPS 12 Month-H3CS-How Well Providers Communicate With Patients</v>
      </c>
      <c r="O2683">
        <f>COUNTIF([1]BriansMasterCategoryDefinitionL!$F$2:$F$525,N2683)</f>
        <v>1</v>
      </c>
    </row>
    <row r="2684" spans="1:15" hidden="1" x14ac:dyDescent="0.25">
      <c r="A2684" s="1">
        <v>37</v>
      </c>
      <c r="B2684" t="s">
        <v>1190</v>
      </c>
      <c r="C2684" s="3" t="s">
        <v>1283</v>
      </c>
      <c r="D2684" s="3"/>
      <c r="E2684" s="1">
        <v>2064</v>
      </c>
      <c r="F2684" s="1">
        <v>853</v>
      </c>
      <c r="G2684" s="1">
        <v>19296</v>
      </c>
      <c r="H2684" s="1">
        <v>14088</v>
      </c>
      <c r="I2684" s="1">
        <v>14088</v>
      </c>
      <c r="J2684" s="1" t="s">
        <v>440</v>
      </c>
      <c r="K2684" t="s">
        <v>522</v>
      </c>
      <c r="L2684" t="s">
        <v>439</v>
      </c>
      <c r="M2684" t="s">
        <v>434</v>
      </c>
      <c r="N2684" t="str">
        <f t="shared" si="41"/>
        <v>CG-CAHPS 12 Month-H3D-How Well Providers Communicate With Patients</v>
      </c>
      <c r="O2684">
        <f>COUNTIF([1]BriansMasterCategoryDefinitionL!$F$2:$F$525,N2684)</f>
        <v>1</v>
      </c>
    </row>
    <row r="2685" spans="1:15" hidden="1" x14ac:dyDescent="0.25">
      <c r="A2685" s="1">
        <v>37</v>
      </c>
      <c r="B2685" t="s">
        <v>1190</v>
      </c>
      <c r="C2685" s="3" t="s">
        <v>1283</v>
      </c>
      <c r="D2685" s="3"/>
      <c r="E2685" s="1">
        <v>2064</v>
      </c>
      <c r="F2685" s="1">
        <v>853</v>
      </c>
      <c r="G2685" s="1">
        <v>19295</v>
      </c>
      <c r="H2685" s="1">
        <v>14087</v>
      </c>
      <c r="I2685" s="1">
        <v>14087</v>
      </c>
      <c r="J2685" s="1" t="s">
        <v>435</v>
      </c>
      <c r="K2685" t="s">
        <v>436</v>
      </c>
      <c r="L2685" t="s">
        <v>439</v>
      </c>
      <c r="M2685" t="s">
        <v>434</v>
      </c>
      <c r="N2685" t="str">
        <f t="shared" si="41"/>
        <v>CG-CAHPS 12 Month-H3FF-How Well Providers Communicate With Patients</v>
      </c>
      <c r="O2685">
        <f>COUNTIF([1]BriansMasterCategoryDefinitionL!$F$2:$F$525,N2685)</f>
        <v>1</v>
      </c>
    </row>
    <row r="2686" spans="1:15" hidden="1" x14ac:dyDescent="0.25">
      <c r="A2686" s="1">
        <v>37</v>
      </c>
      <c r="B2686" t="s">
        <v>1190</v>
      </c>
      <c r="C2686" s="3" t="s">
        <v>1283</v>
      </c>
      <c r="D2686" s="3"/>
      <c r="E2686" s="1">
        <v>2064</v>
      </c>
      <c r="F2686" s="1">
        <v>853</v>
      </c>
      <c r="G2686" s="1">
        <v>19293</v>
      </c>
      <c r="H2686" s="1">
        <v>14086</v>
      </c>
      <c r="I2686" s="1">
        <v>5869</v>
      </c>
      <c r="J2686" s="1" t="s">
        <v>158</v>
      </c>
      <c r="K2686" t="s">
        <v>433</v>
      </c>
      <c r="L2686" t="s">
        <v>439</v>
      </c>
      <c r="M2686" t="s">
        <v>434</v>
      </c>
      <c r="N2686" t="str">
        <f t="shared" si="41"/>
        <v>CG-CAHPS 12 Month-H3O-How Well Providers Communicate With Patients</v>
      </c>
      <c r="O2686">
        <f>COUNTIF([1]BriansMasterCategoryDefinitionL!$F$2:$F$525,N2686)</f>
        <v>1</v>
      </c>
    </row>
    <row r="2687" spans="1:15" hidden="1" x14ac:dyDescent="0.25">
      <c r="A2687" s="1">
        <v>37</v>
      </c>
      <c r="B2687" t="s">
        <v>1190</v>
      </c>
      <c r="C2687" s="3" t="s">
        <v>1283</v>
      </c>
      <c r="D2687" s="3"/>
      <c r="E2687" s="1">
        <v>2064</v>
      </c>
      <c r="F2687" s="1">
        <v>853</v>
      </c>
      <c r="G2687" s="1">
        <v>19292</v>
      </c>
      <c r="H2687" s="1">
        <v>14085</v>
      </c>
      <c r="I2687" s="1">
        <v>5870</v>
      </c>
      <c r="J2687" s="1" t="s">
        <v>161</v>
      </c>
      <c r="K2687" t="s">
        <v>521</v>
      </c>
      <c r="L2687" t="s">
        <v>439</v>
      </c>
      <c r="M2687" t="s">
        <v>434</v>
      </c>
      <c r="N2687" t="str">
        <f t="shared" si="41"/>
        <v>CG-CAHPS 12 Month-H3J-How Well Providers Communicate With Patients</v>
      </c>
      <c r="O2687">
        <f>COUNTIF([1]BriansMasterCategoryDefinitionL!$F$2:$F$525,N2687)</f>
        <v>1</v>
      </c>
    </row>
    <row r="2688" spans="1:15" hidden="1" x14ac:dyDescent="0.25">
      <c r="A2688" s="1">
        <v>37</v>
      </c>
      <c r="B2688" t="s">
        <v>1190</v>
      </c>
      <c r="C2688" s="3" t="s">
        <v>1283</v>
      </c>
      <c r="D2688" s="3"/>
      <c r="E2688" s="1">
        <v>2064</v>
      </c>
      <c r="F2688" s="1">
        <v>853</v>
      </c>
      <c r="G2688" s="1">
        <v>19300</v>
      </c>
      <c r="H2688" s="1">
        <v>14091</v>
      </c>
      <c r="I2688" s="1">
        <v>14091</v>
      </c>
      <c r="J2688" s="1" t="s">
        <v>443</v>
      </c>
      <c r="K2688" t="s">
        <v>505</v>
      </c>
      <c r="L2688" t="s">
        <v>445</v>
      </c>
      <c r="M2688" t="s">
        <v>446</v>
      </c>
      <c r="N2688" t="str">
        <f t="shared" si="41"/>
        <v>CG-CAHPS 12 Month-H4FC-Follow-Up On Test Results</v>
      </c>
      <c r="O2688">
        <f>COUNTIF([1]BriansMasterCategoryDefinitionL!$F$2:$F$525,N2688)</f>
        <v>1</v>
      </c>
    </row>
    <row r="2689" spans="1:15" hidden="1" x14ac:dyDescent="0.25">
      <c r="A2689" s="1">
        <v>37</v>
      </c>
      <c r="B2689" t="s">
        <v>1190</v>
      </c>
      <c r="C2689" s="3" t="s">
        <v>1283</v>
      </c>
      <c r="D2689" s="3"/>
      <c r="E2689" s="1">
        <v>2064</v>
      </c>
      <c r="F2689" s="1">
        <v>853</v>
      </c>
      <c r="G2689" s="1">
        <v>19301</v>
      </c>
      <c r="H2689" s="1">
        <v>14092</v>
      </c>
      <c r="I2689" s="1">
        <v>5885</v>
      </c>
      <c r="J2689" s="1" t="s">
        <v>231</v>
      </c>
      <c r="K2689" t="s">
        <v>447</v>
      </c>
      <c r="L2689" t="s">
        <v>448</v>
      </c>
      <c r="M2689" t="s">
        <v>448</v>
      </c>
      <c r="N2689" t="str">
        <f t="shared" si="41"/>
        <v>CG-CAHPS 12 Month-H30-Patients' Rating of the Provider</v>
      </c>
      <c r="O2689">
        <f>COUNTIF([1]BriansMasterCategoryDefinitionL!$F$2:$F$525,N2689)</f>
        <v>1</v>
      </c>
    </row>
    <row r="2690" spans="1:15" hidden="1" x14ac:dyDescent="0.25">
      <c r="A2690" s="1">
        <v>37</v>
      </c>
      <c r="B2690" t="s">
        <v>1190</v>
      </c>
      <c r="C2690" s="3" t="s">
        <v>1283</v>
      </c>
      <c r="D2690" s="3"/>
      <c r="E2690" s="1">
        <v>2064</v>
      </c>
      <c r="F2690" s="1">
        <v>853</v>
      </c>
      <c r="G2690" s="1">
        <v>19303</v>
      </c>
      <c r="H2690" s="1">
        <v>14094</v>
      </c>
      <c r="I2690" s="1">
        <v>14094</v>
      </c>
      <c r="J2690" s="1" t="s">
        <v>488</v>
      </c>
      <c r="K2690" t="s">
        <v>489</v>
      </c>
      <c r="L2690" t="s">
        <v>486</v>
      </c>
      <c r="M2690" t="s">
        <v>487</v>
      </c>
      <c r="N2690" t="str">
        <f t="shared" si="41"/>
        <v>CG-CAHPS 12 Month-H9C-Helpful, Courteous, And Respectful Office Staff</v>
      </c>
      <c r="O2690">
        <f>COUNTIF([1]BriansMasterCategoryDefinitionL!$F$2:$F$525,N2690)</f>
        <v>1</v>
      </c>
    </row>
    <row r="2691" spans="1:15" hidden="1" x14ac:dyDescent="0.25">
      <c r="A2691" s="1">
        <v>37</v>
      </c>
      <c r="B2691" t="s">
        <v>1190</v>
      </c>
      <c r="C2691" s="3" t="s">
        <v>1283</v>
      </c>
      <c r="D2691" s="3"/>
      <c r="E2691" s="1">
        <v>2064</v>
      </c>
      <c r="F2691" s="1">
        <v>853</v>
      </c>
      <c r="G2691" s="1">
        <v>19302</v>
      </c>
      <c r="H2691" s="1">
        <v>14093</v>
      </c>
      <c r="I2691" s="1">
        <v>14093</v>
      </c>
      <c r="J2691" s="1" t="s">
        <v>484</v>
      </c>
      <c r="K2691" t="s">
        <v>485</v>
      </c>
      <c r="L2691" t="s">
        <v>486</v>
      </c>
      <c r="M2691" t="s">
        <v>487</v>
      </c>
      <c r="N2691" t="str">
        <f t="shared" ref="N2691:N2754" si="42">CONCATENATE(C2691,"-",J2691,"-",M2691)</f>
        <v>CG-CAHPS 12 Month-H9H-Helpful, Courteous, And Respectful Office Staff</v>
      </c>
      <c r="O2691">
        <f>COUNTIF([1]BriansMasterCategoryDefinitionL!$F$2:$F$525,N2691)</f>
        <v>1</v>
      </c>
    </row>
    <row r="2692" spans="1:15" hidden="1" x14ac:dyDescent="0.25">
      <c r="A2692" s="1">
        <v>37</v>
      </c>
      <c r="B2692" t="s">
        <v>1190</v>
      </c>
      <c r="C2692" s="3" t="s">
        <v>1283</v>
      </c>
      <c r="D2692" s="3"/>
      <c r="E2692" s="1">
        <v>2016</v>
      </c>
      <c r="F2692" s="1">
        <v>368</v>
      </c>
      <c r="G2692" s="1">
        <v>19291</v>
      </c>
      <c r="H2692" s="1">
        <v>14084</v>
      </c>
      <c r="I2692" s="1">
        <v>14084</v>
      </c>
      <c r="J2692" s="1" t="s">
        <v>422</v>
      </c>
      <c r="K2692" t="s">
        <v>519</v>
      </c>
      <c r="L2692" t="s">
        <v>413</v>
      </c>
      <c r="M2692" t="s">
        <v>413</v>
      </c>
      <c r="N2692" t="str">
        <f t="shared" si="42"/>
        <v>CG-CAHPS 12 Month-H5DD-Getting Timely Appointments, Care, and Information</v>
      </c>
      <c r="O2692">
        <f>COUNTIF([1]BriansMasterCategoryDefinitionL!$F$2:$F$525,N2692)</f>
        <v>1</v>
      </c>
    </row>
    <row r="2693" spans="1:15" hidden="1" x14ac:dyDescent="0.25">
      <c r="A2693" s="1">
        <v>37</v>
      </c>
      <c r="B2693" t="s">
        <v>1190</v>
      </c>
      <c r="C2693" s="3" t="s">
        <v>1283</v>
      </c>
      <c r="D2693" s="3"/>
      <c r="E2693" s="1">
        <v>2016</v>
      </c>
      <c r="F2693" s="1">
        <v>368</v>
      </c>
      <c r="G2693" s="1">
        <v>19290</v>
      </c>
      <c r="H2693" s="1">
        <v>14083</v>
      </c>
      <c r="I2693" s="1">
        <v>14083</v>
      </c>
      <c r="J2693" s="1" t="s">
        <v>414</v>
      </c>
      <c r="K2693" t="s">
        <v>415</v>
      </c>
      <c r="L2693" t="s">
        <v>413</v>
      </c>
      <c r="M2693" t="s">
        <v>413</v>
      </c>
      <c r="N2693" t="str">
        <f t="shared" si="42"/>
        <v>CG-CAHPS 12 Month-H9DB-Getting Timely Appointments, Care, and Information</v>
      </c>
      <c r="O2693">
        <f>COUNTIF([1]BriansMasterCategoryDefinitionL!$F$2:$F$525,N2693)</f>
        <v>1</v>
      </c>
    </row>
    <row r="2694" spans="1:15" hidden="1" x14ac:dyDescent="0.25">
      <c r="A2694" s="1">
        <v>37</v>
      </c>
      <c r="B2694" t="s">
        <v>1190</v>
      </c>
      <c r="C2694" s="3" t="s">
        <v>1283</v>
      </c>
      <c r="D2694" s="3"/>
      <c r="E2694" s="1">
        <v>2016</v>
      </c>
      <c r="F2694" s="1">
        <v>368</v>
      </c>
      <c r="G2694" s="1">
        <v>19289</v>
      </c>
      <c r="H2694" s="1">
        <v>14082</v>
      </c>
      <c r="I2694" s="1">
        <v>14082</v>
      </c>
      <c r="J2694" s="1" t="s">
        <v>411</v>
      </c>
      <c r="K2694" t="s">
        <v>412</v>
      </c>
      <c r="L2694" t="s">
        <v>413</v>
      </c>
      <c r="M2694" t="s">
        <v>413</v>
      </c>
      <c r="N2694" t="str">
        <f t="shared" si="42"/>
        <v>CG-CAHPS 12 Month-H9DA-Getting Timely Appointments, Care, and Information</v>
      </c>
      <c r="O2694">
        <f>COUNTIF([1]BriansMasterCategoryDefinitionL!$F$2:$F$525,N2694)</f>
        <v>1</v>
      </c>
    </row>
    <row r="2695" spans="1:15" hidden="1" x14ac:dyDescent="0.25">
      <c r="A2695" s="1">
        <v>37</v>
      </c>
      <c r="B2695" t="s">
        <v>1190</v>
      </c>
      <c r="C2695" s="3" t="s">
        <v>1283</v>
      </c>
      <c r="D2695" s="3"/>
      <c r="E2695" s="1">
        <v>2016</v>
      </c>
      <c r="F2695" s="1">
        <v>368</v>
      </c>
      <c r="G2695" s="1">
        <v>19286</v>
      </c>
      <c r="H2695" s="1">
        <v>14081</v>
      </c>
      <c r="I2695" s="1">
        <v>14081</v>
      </c>
      <c r="J2695" s="1" t="s">
        <v>418</v>
      </c>
      <c r="K2695" t="s">
        <v>516</v>
      </c>
      <c r="L2695" t="s">
        <v>413</v>
      </c>
      <c r="M2695" t="s">
        <v>413</v>
      </c>
      <c r="N2695" t="str">
        <f t="shared" si="42"/>
        <v>CG-CAHPS 12 Month-H1DB-Getting Timely Appointments, Care, and Information</v>
      </c>
      <c r="O2695">
        <f>COUNTIF([1]BriansMasterCategoryDefinitionL!$F$2:$F$525,N2695)</f>
        <v>1</v>
      </c>
    </row>
    <row r="2696" spans="1:15" hidden="1" x14ac:dyDescent="0.25">
      <c r="A2696" s="1">
        <v>37</v>
      </c>
      <c r="B2696" t="s">
        <v>1190</v>
      </c>
      <c r="C2696" s="3" t="s">
        <v>1283</v>
      </c>
      <c r="D2696" s="3"/>
      <c r="E2696" s="1">
        <v>2016</v>
      </c>
      <c r="F2696" s="1">
        <v>368</v>
      </c>
      <c r="G2696" s="1">
        <v>19284</v>
      </c>
      <c r="H2696" s="1">
        <v>14080</v>
      </c>
      <c r="I2696" s="1">
        <v>14080</v>
      </c>
      <c r="J2696" s="1" t="s">
        <v>416</v>
      </c>
      <c r="K2696" t="s">
        <v>515</v>
      </c>
      <c r="L2696" t="s">
        <v>413</v>
      </c>
      <c r="M2696" t="s">
        <v>413</v>
      </c>
      <c r="N2696" t="str">
        <f t="shared" si="42"/>
        <v>CG-CAHPS 12 Month-H1DA-Getting Timely Appointments, Care, and Information</v>
      </c>
      <c r="O2696">
        <f>COUNTIF([1]BriansMasterCategoryDefinitionL!$F$2:$F$525,N2696)</f>
        <v>1</v>
      </c>
    </row>
    <row r="2697" spans="1:15" hidden="1" x14ac:dyDescent="0.25">
      <c r="A2697" s="1">
        <v>37</v>
      </c>
      <c r="B2697" t="s">
        <v>1190</v>
      </c>
      <c r="C2697" s="3" t="s">
        <v>1283</v>
      </c>
      <c r="D2697" s="3"/>
      <c r="E2697" s="1">
        <v>2016</v>
      </c>
      <c r="F2697" s="1">
        <v>368</v>
      </c>
      <c r="G2697" s="1">
        <v>19292</v>
      </c>
      <c r="H2697" s="1">
        <v>14085</v>
      </c>
      <c r="I2697" s="1">
        <v>5870</v>
      </c>
      <c r="J2697" s="1" t="s">
        <v>161</v>
      </c>
      <c r="K2697" t="s">
        <v>521</v>
      </c>
      <c r="L2697" t="s">
        <v>439</v>
      </c>
      <c r="M2697" t="s">
        <v>434</v>
      </c>
      <c r="N2697" t="str">
        <f t="shared" si="42"/>
        <v>CG-CAHPS 12 Month-H3J-How Well Providers Communicate With Patients</v>
      </c>
      <c r="O2697">
        <f>COUNTIF([1]BriansMasterCategoryDefinitionL!$F$2:$F$525,N2697)</f>
        <v>1</v>
      </c>
    </row>
    <row r="2698" spans="1:15" hidden="1" x14ac:dyDescent="0.25">
      <c r="A2698" s="1">
        <v>37</v>
      </c>
      <c r="B2698" t="s">
        <v>1190</v>
      </c>
      <c r="C2698" s="3" t="s">
        <v>1283</v>
      </c>
      <c r="D2698" s="3"/>
      <c r="E2698" s="1">
        <v>2016</v>
      </c>
      <c r="F2698" s="1">
        <v>368</v>
      </c>
      <c r="G2698" s="1">
        <v>19296</v>
      </c>
      <c r="H2698" s="1">
        <v>14088</v>
      </c>
      <c r="I2698" s="1">
        <v>14088</v>
      </c>
      <c r="J2698" s="1" t="s">
        <v>440</v>
      </c>
      <c r="K2698" t="s">
        <v>522</v>
      </c>
      <c r="L2698" t="s">
        <v>439</v>
      </c>
      <c r="M2698" t="s">
        <v>434</v>
      </c>
      <c r="N2698" t="str">
        <f t="shared" si="42"/>
        <v>CG-CAHPS 12 Month-H3D-How Well Providers Communicate With Patients</v>
      </c>
      <c r="O2698">
        <f>COUNTIF([1]BriansMasterCategoryDefinitionL!$F$2:$F$525,N2698)</f>
        <v>1</v>
      </c>
    </row>
    <row r="2699" spans="1:15" hidden="1" x14ac:dyDescent="0.25">
      <c r="A2699" s="1">
        <v>37</v>
      </c>
      <c r="B2699" t="s">
        <v>1190</v>
      </c>
      <c r="C2699" s="3" t="s">
        <v>1283</v>
      </c>
      <c r="D2699" s="3"/>
      <c r="E2699" s="1">
        <v>2016</v>
      </c>
      <c r="F2699" s="1">
        <v>368</v>
      </c>
      <c r="G2699" s="1">
        <v>19295</v>
      </c>
      <c r="H2699" s="1">
        <v>14087</v>
      </c>
      <c r="I2699" s="1">
        <v>14087</v>
      </c>
      <c r="J2699" s="1" t="s">
        <v>435</v>
      </c>
      <c r="K2699" t="s">
        <v>436</v>
      </c>
      <c r="L2699" t="s">
        <v>439</v>
      </c>
      <c r="M2699" t="s">
        <v>434</v>
      </c>
      <c r="N2699" t="str">
        <f t="shared" si="42"/>
        <v>CG-CAHPS 12 Month-H3FF-How Well Providers Communicate With Patients</v>
      </c>
      <c r="O2699">
        <f>COUNTIF([1]BriansMasterCategoryDefinitionL!$F$2:$F$525,N2699)</f>
        <v>1</v>
      </c>
    </row>
    <row r="2700" spans="1:15" hidden="1" x14ac:dyDescent="0.25">
      <c r="A2700" s="1">
        <v>37</v>
      </c>
      <c r="B2700" t="s">
        <v>1190</v>
      </c>
      <c r="C2700" s="3" t="s">
        <v>1283</v>
      </c>
      <c r="D2700" s="3"/>
      <c r="E2700" s="1">
        <v>2016</v>
      </c>
      <c r="F2700" s="1">
        <v>368</v>
      </c>
      <c r="G2700" s="1">
        <v>19293</v>
      </c>
      <c r="H2700" s="1">
        <v>14086</v>
      </c>
      <c r="I2700" s="1">
        <v>5869</v>
      </c>
      <c r="J2700" s="1" t="s">
        <v>158</v>
      </c>
      <c r="K2700" t="s">
        <v>433</v>
      </c>
      <c r="L2700" t="s">
        <v>439</v>
      </c>
      <c r="M2700" t="s">
        <v>434</v>
      </c>
      <c r="N2700" t="str">
        <f t="shared" si="42"/>
        <v>CG-CAHPS 12 Month-H3O-How Well Providers Communicate With Patients</v>
      </c>
      <c r="O2700">
        <f>COUNTIF([1]BriansMasterCategoryDefinitionL!$F$2:$F$525,N2700)</f>
        <v>1</v>
      </c>
    </row>
    <row r="2701" spans="1:15" hidden="1" x14ac:dyDescent="0.25">
      <c r="A2701" s="1">
        <v>37</v>
      </c>
      <c r="B2701" t="s">
        <v>1190</v>
      </c>
      <c r="C2701" s="3" t="s">
        <v>1283</v>
      </c>
      <c r="D2701" s="3"/>
      <c r="E2701" s="1">
        <v>2016</v>
      </c>
      <c r="F2701" s="1">
        <v>368</v>
      </c>
      <c r="G2701" s="1">
        <v>19297</v>
      </c>
      <c r="H2701" s="1">
        <v>14089</v>
      </c>
      <c r="I2701" s="1">
        <v>14089</v>
      </c>
      <c r="J2701" s="1" t="s">
        <v>163</v>
      </c>
      <c r="K2701" t="s">
        <v>437</v>
      </c>
      <c r="L2701" t="s">
        <v>439</v>
      </c>
      <c r="M2701" t="s">
        <v>434</v>
      </c>
      <c r="N2701" t="str">
        <f t="shared" si="42"/>
        <v>CG-CAHPS 12 Month-H3CS-How Well Providers Communicate With Patients</v>
      </c>
      <c r="O2701">
        <f>COUNTIF([1]BriansMasterCategoryDefinitionL!$F$2:$F$525,N2701)</f>
        <v>1</v>
      </c>
    </row>
    <row r="2702" spans="1:15" hidden="1" x14ac:dyDescent="0.25">
      <c r="A2702" s="1">
        <v>37</v>
      </c>
      <c r="B2702" t="s">
        <v>1190</v>
      </c>
      <c r="C2702" s="3" t="s">
        <v>1283</v>
      </c>
      <c r="D2702" s="3"/>
      <c r="E2702" s="1">
        <v>2016</v>
      </c>
      <c r="F2702" s="1">
        <v>368</v>
      </c>
      <c r="G2702" s="1">
        <v>19298</v>
      </c>
      <c r="H2702" s="1">
        <v>14090</v>
      </c>
      <c r="I2702" s="1">
        <v>14090</v>
      </c>
      <c r="J2702" s="1" t="s">
        <v>165</v>
      </c>
      <c r="K2702" t="s">
        <v>523</v>
      </c>
      <c r="L2702" t="s">
        <v>439</v>
      </c>
      <c r="M2702" t="s">
        <v>434</v>
      </c>
      <c r="N2702" t="str">
        <f t="shared" si="42"/>
        <v>CG-CAHPS 12 Month-H3AA-How Well Providers Communicate With Patients</v>
      </c>
      <c r="O2702">
        <f>COUNTIF([1]BriansMasterCategoryDefinitionL!$F$2:$F$525,N2702)</f>
        <v>1</v>
      </c>
    </row>
    <row r="2703" spans="1:15" hidden="1" x14ac:dyDescent="0.25">
      <c r="A2703" s="1">
        <v>37</v>
      </c>
      <c r="B2703" t="s">
        <v>1190</v>
      </c>
      <c r="C2703" s="3" t="s">
        <v>1283</v>
      </c>
      <c r="D2703" s="3"/>
      <c r="E2703" s="1">
        <v>2016</v>
      </c>
      <c r="F2703" s="1">
        <v>368</v>
      </c>
      <c r="G2703" s="1">
        <v>19300</v>
      </c>
      <c r="H2703" s="1">
        <v>14091</v>
      </c>
      <c r="I2703" s="1">
        <v>14091</v>
      </c>
      <c r="J2703" s="1" t="s">
        <v>443</v>
      </c>
      <c r="K2703" t="s">
        <v>505</v>
      </c>
      <c r="L2703" t="s">
        <v>445</v>
      </c>
      <c r="M2703" t="s">
        <v>446</v>
      </c>
      <c r="N2703" t="str">
        <f t="shared" si="42"/>
        <v>CG-CAHPS 12 Month-H4FC-Follow-Up On Test Results</v>
      </c>
      <c r="O2703">
        <f>COUNTIF([1]BriansMasterCategoryDefinitionL!$F$2:$F$525,N2703)</f>
        <v>1</v>
      </c>
    </row>
    <row r="2704" spans="1:15" hidden="1" x14ac:dyDescent="0.25">
      <c r="A2704" s="1">
        <v>37</v>
      </c>
      <c r="B2704" t="s">
        <v>1190</v>
      </c>
      <c r="C2704" s="3" t="s">
        <v>1283</v>
      </c>
      <c r="D2704" s="3"/>
      <c r="E2704" s="1">
        <v>2016</v>
      </c>
      <c r="F2704" s="1">
        <v>368</v>
      </c>
      <c r="G2704" s="1">
        <v>19301</v>
      </c>
      <c r="H2704" s="1">
        <v>14092</v>
      </c>
      <c r="I2704" s="1">
        <v>5885</v>
      </c>
      <c r="J2704" s="1" t="s">
        <v>231</v>
      </c>
      <c r="K2704" t="s">
        <v>447</v>
      </c>
      <c r="L2704" t="s">
        <v>448</v>
      </c>
      <c r="M2704" t="s">
        <v>448</v>
      </c>
      <c r="N2704" t="str">
        <f t="shared" si="42"/>
        <v>CG-CAHPS 12 Month-H30-Patients' Rating of the Provider</v>
      </c>
      <c r="O2704">
        <f>COUNTIF([1]BriansMasterCategoryDefinitionL!$F$2:$F$525,N2704)</f>
        <v>1</v>
      </c>
    </row>
    <row r="2705" spans="1:15" hidden="1" x14ac:dyDescent="0.25">
      <c r="A2705" s="1">
        <v>37</v>
      </c>
      <c r="B2705" t="s">
        <v>1190</v>
      </c>
      <c r="C2705" s="3" t="s">
        <v>1283</v>
      </c>
      <c r="D2705" s="3"/>
      <c r="E2705" s="1">
        <v>2016</v>
      </c>
      <c r="F2705" s="1">
        <v>368</v>
      </c>
      <c r="G2705" s="1">
        <v>19303</v>
      </c>
      <c r="H2705" s="1">
        <v>14094</v>
      </c>
      <c r="I2705" s="1">
        <v>14094</v>
      </c>
      <c r="J2705" s="1" t="s">
        <v>488</v>
      </c>
      <c r="K2705" t="s">
        <v>489</v>
      </c>
      <c r="L2705" t="s">
        <v>486</v>
      </c>
      <c r="M2705" t="s">
        <v>487</v>
      </c>
      <c r="N2705" t="str">
        <f t="shared" si="42"/>
        <v>CG-CAHPS 12 Month-H9C-Helpful, Courteous, And Respectful Office Staff</v>
      </c>
      <c r="O2705">
        <f>COUNTIF([1]BriansMasterCategoryDefinitionL!$F$2:$F$525,N2705)</f>
        <v>1</v>
      </c>
    </row>
    <row r="2706" spans="1:15" hidden="1" x14ac:dyDescent="0.25">
      <c r="A2706" s="1">
        <v>37</v>
      </c>
      <c r="B2706" t="s">
        <v>1190</v>
      </c>
      <c r="C2706" s="3" t="s">
        <v>1283</v>
      </c>
      <c r="D2706" s="3"/>
      <c r="E2706" s="1">
        <v>2016</v>
      </c>
      <c r="F2706" s="1">
        <v>368</v>
      </c>
      <c r="G2706" s="1">
        <v>19302</v>
      </c>
      <c r="H2706" s="1">
        <v>14093</v>
      </c>
      <c r="I2706" s="1">
        <v>14093</v>
      </c>
      <c r="J2706" s="1" t="s">
        <v>484</v>
      </c>
      <c r="K2706" t="s">
        <v>485</v>
      </c>
      <c r="L2706" t="s">
        <v>486</v>
      </c>
      <c r="M2706" t="s">
        <v>487</v>
      </c>
      <c r="N2706" t="str">
        <f t="shared" si="42"/>
        <v>CG-CAHPS 12 Month-H9H-Helpful, Courteous, And Respectful Office Staff</v>
      </c>
      <c r="O2706">
        <f>COUNTIF([1]BriansMasterCategoryDefinitionL!$F$2:$F$525,N2706)</f>
        <v>1</v>
      </c>
    </row>
    <row r="2707" spans="1:15" hidden="1" x14ac:dyDescent="0.25">
      <c r="A2707" s="1">
        <v>37</v>
      </c>
      <c r="B2707" t="s">
        <v>1190</v>
      </c>
      <c r="C2707" s="3" t="s">
        <v>1283</v>
      </c>
      <c r="D2707" s="3"/>
      <c r="E2707" s="1">
        <v>2172</v>
      </c>
      <c r="F2707" s="1">
        <v>85</v>
      </c>
      <c r="G2707" s="1">
        <v>20791</v>
      </c>
      <c r="H2707" s="1">
        <v>14081</v>
      </c>
      <c r="I2707" s="1">
        <v>14081</v>
      </c>
      <c r="J2707" s="1" t="s">
        <v>418</v>
      </c>
      <c r="K2707" t="s">
        <v>516</v>
      </c>
      <c r="L2707" t="s">
        <v>413</v>
      </c>
      <c r="M2707" t="s">
        <v>413</v>
      </c>
      <c r="N2707" t="str">
        <f t="shared" si="42"/>
        <v>CG-CAHPS 12 Month-H1DB-Getting Timely Appointments, Care, and Information</v>
      </c>
      <c r="O2707">
        <f>COUNTIF([1]BriansMasterCategoryDefinitionL!$F$2:$F$525,N2707)</f>
        <v>1</v>
      </c>
    </row>
    <row r="2708" spans="1:15" hidden="1" x14ac:dyDescent="0.25">
      <c r="A2708" s="1">
        <v>37</v>
      </c>
      <c r="B2708" t="s">
        <v>1190</v>
      </c>
      <c r="C2708" s="3" t="s">
        <v>1283</v>
      </c>
      <c r="D2708" s="3"/>
      <c r="E2708" s="1">
        <v>2172</v>
      </c>
      <c r="F2708" s="1">
        <v>85</v>
      </c>
      <c r="G2708" s="1">
        <v>20790</v>
      </c>
      <c r="H2708" s="1">
        <v>14080</v>
      </c>
      <c r="I2708" s="1">
        <v>14080</v>
      </c>
      <c r="J2708" s="1" t="s">
        <v>416</v>
      </c>
      <c r="K2708" t="s">
        <v>525</v>
      </c>
      <c r="L2708" t="s">
        <v>413</v>
      </c>
      <c r="M2708" t="s">
        <v>413</v>
      </c>
      <c r="N2708" t="str">
        <f t="shared" si="42"/>
        <v>CG-CAHPS 12 Month-H1DA-Getting Timely Appointments, Care, and Information</v>
      </c>
      <c r="O2708">
        <f>COUNTIF([1]BriansMasterCategoryDefinitionL!$F$2:$F$525,N2708)</f>
        <v>1</v>
      </c>
    </row>
    <row r="2709" spans="1:15" hidden="1" x14ac:dyDescent="0.25">
      <c r="A2709" s="1">
        <v>37</v>
      </c>
      <c r="B2709" t="s">
        <v>1190</v>
      </c>
      <c r="C2709" s="3" t="s">
        <v>1283</v>
      </c>
      <c r="D2709" s="3"/>
      <c r="E2709" s="1">
        <v>2172</v>
      </c>
      <c r="F2709" s="1">
        <v>85</v>
      </c>
      <c r="G2709" s="1">
        <v>20793</v>
      </c>
      <c r="H2709" s="1">
        <v>14083</v>
      </c>
      <c r="I2709" s="1">
        <v>14083</v>
      </c>
      <c r="J2709" s="1" t="s">
        <v>414</v>
      </c>
      <c r="K2709" t="s">
        <v>415</v>
      </c>
      <c r="L2709" t="s">
        <v>413</v>
      </c>
      <c r="M2709" t="s">
        <v>413</v>
      </c>
      <c r="N2709" t="str">
        <f t="shared" si="42"/>
        <v>CG-CAHPS 12 Month-H9DB-Getting Timely Appointments, Care, and Information</v>
      </c>
      <c r="O2709">
        <f>COUNTIF([1]BriansMasterCategoryDefinitionL!$F$2:$F$525,N2709)</f>
        <v>1</v>
      </c>
    </row>
    <row r="2710" spans="1:15" hidden="1" x14ac:dyDescent="0.25">
      <c r="A2710" s="1">
        <v>37</v>
      </c>
      <c r="B2710" t="s">
        <v>1190</v>
      </c>
      <c r="C2710" s="3" t="s">
        <v>1283</v>
      </c>
      <c r="D2710" s="3"/>
      <c r="E2710" s="1">
        <v>2172</v>
      </c>
      <c r="F2710" s="1">
        <v>85</v>
      </c>
      <c r="G2710" s="1">
        <v>20792</v>
      </c>
      <c r="H2710" s="1">
        <v>14082</v>
      </c>
      <c r="I2710" s="1">
        <v>14082</v>
      </c>
      <c r="J2710" s="1" t="s">
        <v>411</v>
      </c>
      <c r="K2710" t="s">
        <v>412</v>
      </c>
      <c r="L2710" t="s">
        <v>413</v>
      </c>
      <c r="M2710" t="s">
        <v>413</v>
      </c>
      <c r="N2710" t="str">
        <f t="shared" si="42"/>
        <v>CG-CAHPS 12 Month-H9DA-Getting Timely Appointments, Care, and Information</v>
      </c>
      <c r="O2710">
        <f>COUNTIF([1]BriansMasterCategoryDefinitionL!$F$2:$F$525,N2710)</f>
        <v>1</v>
      </c>
    </row>
    <row r="2711" spans="1:15" hidden="1" x14ac:dyDescent="0.25">
      <c r="A2711" s="1">
        <v>37</v>
      </c>
      <c r="B2711" t="s">
        <v>1190</v>
      </c>
      <c r="C2711" s="3" t="s">
        <v>1283</v>
      </c>
      <c r="D2711" s="3"/>
      <c r="E2711" s="1">
        <v>2172</v>
      </c>
      <c r="F2711" s="1">
        <v>85</v>
      </c>
      <c r="G2711" s="1">
        <v>20794</v>
      </c>
      <c r="H2711" s="1">
        <v>14084</v>
      </c>
      <c r="I2711" s="1">
        <v>14084</v>
      </c>
      <c r="J2711" s="1" t="s">
        <v>422</v>
      </c>
      <c r="K2711" t="s">
        <v>519</v>
      </c>
      <c r="L2711" t="s">
        <v>413</v>
      </c>
      <c r="M2711" t="s">
        <v>413</v>
      </c>
      <c r="N2711" t="str">
        <f t="shared" si="42"/>
        <v>CG-CAHPS 12 Month-H5DD-Getting Timely Appointments, Care, and Information</v>
      </c>
      <c r="O2711">
        <f>COUNTIF([1]BriansMasterCategoryDefinitionL!$F$2:$F$525,N2711)</f>
        <v>1</v>
      </c>
    </row>
    <row r="2712" spans="1:15" hidden="1" x14ac:dyDescent="0.25">
      <c r="A2712" s="1">
        <v>37</v>
      </c>
      <c r="B2712" t="s">
        <v>1190</v>
      </c>
      <c r="C2712" s="3" t="s">
        <v>1283</v>
      </c>
      <c r="D2712" s="3"/>
      <c r="E2712" s="1">
        <v>2172</v>
      </c>
      <c r="F2712" s="1">
        <v>85</v>
      </c>
      <c r="G2712" s="1">
        <v>20659</v>
      </c>
      <c r="H2712" s="1">
        <v>20659</v>
      </c>
      <c r="I2712" s="1">
        <v>19433</v>
      </c>
      <c r="J2712" s="1" t="s">
        <v>482</v>
      </c>
      <c r="K2712" t="s">
        <v>504</v>
      </c>
      <c r="L2712" t="s">
        <v>480</v>
      </c>
      <c r="M2712" t="s">
        <v>490</v>
      </c>
      <c r="N2712" s="5" t="str">
        <f t="shared" si="42"/>
        <v>CG-CAHPS 12 Month-Y3FH-PCMH - Self Management Support</v>
      </c>
      <c r="O2712" s="5">
        <f>COUNTIF([1]BriansMasterCategoryDefinitionL!$F$2:$F$525,N2712)</f>
        <v>0</v>
      </c>
    </row>
    <row r="2713" spans="1:15" hidden="1" x14ac:dyDescent="0.25">
      <c r="A2713" s="1">
        <v>37</v>
      </c>
      <c r="B2713" t="s">
        <v>1190</v>
      </c>
      <c r="C2713" s="3" t="s">
        <v>1283</v>
      </c>
      <c r="D2713" s="3"/>
      <c r="E2713" s="1">
        <v>2172</v>
      </c>
      <c r="F2713" s="1">
        <v>85</v>
      </c>
      <c r="G2713" s="1">
        <v>20658</v>
      </c>
      <c r="H2713" s="1">
        <v>20658</v>
      </c>
      <c r="I2713" s="1">
        <v>19432</v>
      </c>
      <c r="J2713" s="1" t="s">
        <v>478</v>
      </c>
      <c r="K2713" t="s">
        <v>503</v>
      </c>
      <c r="L2713" t="s">
        <v>480</v>
      </c>
      <c r="M2713" t="s">
        <v>490</v>
      </c>
      <c r="N2713" s="5" t="str">
        <f t="shared" si="42"/>
        <v>CG-CAHPS 12 Month-Y3FG-PCMH - Self Management Support</v>
      </c>
      <c r="O2713" s="5">
        <f>COUNTIF([1]BriansMasterCategoryDefinitionL!$F$2:$F$525,N2713)</f>
        <v>0</v>
      </c>
    </row>
    <row r="2714" spans="1:15" hidden="1" x14ac:dyDescent="0.25">
      <c r="A2714" s="1">
        <v>37</v>
      </c>
      <c r="B2714" t="s">
        <v>1190</v>
      </c>
      <c r="C2714" s="3" t="s">
        <v>1283</v>
      </c>
      <c r="D2714" s="3"/>
      <c r="E2714" s="1">
        <v>2172</v>
      </c>
      <c r="F2714" s="1">
        <v>85</v>
      </c>
      <c r="G2714" s="1">
        <v>20801</v>
      </c>
      <c r="H2714" s="1">
        <v>14091</v>
      </c>
      <c r="I2714" s="1">
        <v>14091</v>
      </c>
      <c r="J2714" s="1" t="s">
        <v>443</v>
      </c>
      <c r="K2714" t="s">
        <v>505</v>
      </c>
      <c r="L2714" t="s">
        <v>445</v>
      </c>
      <c r="M2714" t="s">
        <v>491</v>
      </c>
      <c r="N2714" s="5" t="str">
        <f t="shared" si="42"/>
        <v>CG-CAHPS 12 Month-H4FC-PCMH - Coordination of Care</v>
      </c>
      <c r="O2714" s="5">
        <f>COUNTIF([1]BriansMasterCategoryDefinitionL!$F$2:$F$525,N2714)</f>
        <v>0</v>
      </c>
    </row>
    <row r="2715" spans="1:15" hidden="1" x14ac:dyDescent="0.25">
      <c r="A2715" s="1">
        <v>37</v>
      </c>
      <c r="B2715" t="s">
        <v>1190</v>
      </c>
      <c r="C2715" s="3" t="s">
        <v>1283</v>
      </c>
      <c r="D2715" s="3"/>
      <c r="E2715" s="1">
        <v>2172</v>
      </c>
      <c r="F2715" s="1">
        <v>85</v>
      </c>
      <c r="G2715" s="1">
        <v>20657</v>
      </c>
      <c r="H2715" s="1">
        <v>20657</v>
      </c>
      <c r="I2715" s="1">
        <v>19431</v>
      </c>
      <c r="J2715" s="1" t="s">
        <v>449</v>
      </c>
      <c r="K2715" t="s">
        <v>506</v>
      </c>
      <c r="L2715" t="s">
        <v>451</v>
      </c>
      <c r="M2715" t="s">
        <v>491</v>
      </c>
      <c r="N2715" s="5" t="str">
        <f t="shared" si="42"/>
        <v>CG-CAHPS 12 Month-H3DB-PCMH - Coordination of Care</v>
      </c>
      <c r="O2715" s="5">
        <f>COUNTIF([1]BriansMasterCategoryDefinitionL!$F$2:$F$525,N2715)</f>
        <v>0</v>
      </c>
    </row>
    <row r="2716" spans="1:15" hidden="1" x14ac:dyDescent="0.25">
      <c r="A2716" s="1">
        <v>37</v>
      </c>
      <c r="B2716" t="s">
        <v>1190</v>
      </c>
      <c r="C2716" s="3" t="s">
        <v>1283</v>
      </c>
      <c r="D2716" s="3"/>
      <c r="E2716" s="1">
        <v>2172</v>
      </c>
      <c r="F2716" s="1">
        <v>85</v>
      </c>
      <c r="G2716" s="1">
        <v>20661</v>
      </c>
      <c r="H2716" s="1">
        <v>20661</v>
      </c>
      <c r="I2716" s="1">
        <v>20661</v>
      </c>
      <c r="J2716" s="1" t="s">
        <v>452</v>
      </c>
      <c r="K2716" t="s">
        <v>507</v>
      </c>
      <c r="L2716" t="s">
        <v>451</v>
      </c>
      <c r="M2716" t="s">
        <v>491</v>
      </c>
      <c r="N2716" s="5" t="str">
        <f t="shared" si="42"/>
        <v>CG-CAHPS 12 Month-Y4AM1-PCMH - Coordination of Care</v>
      </c>
      <c r="O2716" s="5">
        <f>COUNTIF([1]BriansMasterCategoryDefinitionL!$F$2:$F$525,N2716)</f>
        <v>0</v>
      </c>
    </row>
    <row r="2717" spans="1:15" hidden="1" x14ac:dyDescent="0.25">
      <c r="A2717" s="1">
        <v>37</v>
      </c>
      <c r="B2717" t="s">
        <v>1190</v>
      </c>
      <c r="C2717" s="3" t="s">
        <v>1283</v>
      </c>
      <c r="D2717" s="3"/>
      <c r="E2717" s="1">
        <v>2172</v>
      </c>
      <c r="F2717" s="1">
        <v>85</v>
      </c>
      <c r="G2717" s="1">
        <v>20662</v>
      </c>
      <c r="H2717" s="1">
        <v>20662</v>
      </c>
      <c r="I2717" s="1">
        <v>20662</v>
      </c>
      <c r="J2717" s="1" t="s">
        <v>508</v>
      </c>
      <c r="K2717" t="s">
        <v>509</v>
      </c>
      <c r="L2717" t="s">
        <v>451</v>
      </c>
      <c r="M2717" t="s">
        <v>510</v>
      </c>
      <c r="N2717" s="5" t="str">
        <f t="shared" si="42"/>
        <v>CG-CAHPS 12 Month-Y19D-PCMH - Comprehensiveness/Whole Person Care — Adult Behavioral</v>
      </c>
      <c r="O2717" s="5">
        <f>COUNTIF([1]BriansMasterCategoryDefinitionL!$F$2:$F$525,N2717)</f>
        <v>0</v>
      </c>
    </row>
    <row r="2718" spans="1:15" hidden="1" x14ac:dyDescent="0.25">
      <c r="A2718" s="1">
        <v>37</v>
      </c>
      <c r="B2718" t="s">
        <v>1190</v>
      </c>
      <c r="C2718" s="3" t="s">
        <v>1283</v>
      </c>
      <c r="D2718" s="3"/>
      <c r="E2718" s="1">
        <v>2172</v>
      </c>
      <c r="F2718" s="1">
        <v>85</v>
      </c>
      <c r="G2718" s="1">
        <v>20664</v>
      </c>
      <c r="H2718" s="1">
        <v>20664</v>
      </c>
      <c r="I2718" s="1">
        <v>20664</v>
      </c>
      <c r="J2718" s="1" t="s">
        <v>513</v>
      </c>
      <c r="K2718" t="s">
        <v>514</v>
      </c>
      <c r="L2718" t="s">
        <v>451</v>
      </c>
      <c r="M2718" t="s">
        <v>510</v>
      </c>
      <c r="N2718" s="5" t="str">
        <f t="shared" si="42"/>
        <v>CG-CAHPS 12 Month-Y19P-PCMH - Comprehensiveness/Whole Person Care — Adult Behavioral</v>
      </c>
      <c r="O2718" s="5">
        <f>COUNTIF([1]BriansMasterCategoryDefinitionL!$F$2:$F$525,N2718)</f>
        <v>0</v>
      </c>
    </row>
    <row r="2719" spans="1:15" hidden="1" x14ac:dyDescent="0.25">
      <c r="A2719" s="1">
        <v>37</v>
      </c>
      <c r="B2719" t="s">
        <v>1190</v>
      </c>
      <c r="C2719" s="3" t="s">
        <v>1283</v>
      </c>
      <c r="D2719" s="3"/>
      <c r="E2719" s="1">
        <v>2172</v>
      </c>
      <c r="F2719" s="1">
        <v>85</v>
      </c>
      <c r="G2719" s="1">
        <v>20663</v>
      </c>
      <c r="H2719" s="1">
        <v>20663</v>
      </c>
      <c r="I2719" s="1">
        <v>20663</v>
      </c>
      <c r="J2719" s="1" t="s">
        <v>511</v>
      </c>
      <c r="K2719" t="s">
        <v>512</v>
      </c>
      <c r="L2719" t="s">
        <v>451</v>
      </c>
      <c r="M2719" t="s">
        <v>510</v>
      </c>
      <c r="N2719" s="5" t="str">
        <f t="shared" si="42"/>
        <v>CG-CAHPS 12 Month-Y19W-PCMH - Comprehensiveness/Whole Person Care — Adult Behavioral</v>
      </c>
      <c r="O2719" s="5">
        <f>COUNTIF([1]BriansMasterCategoryDefinitionL!$F$2:$F$525,N2719)</f>
        <v>0</v>
      </c>
    </row>
    <row r="2720" spans="1:15" hidden="1" x14ac:dyDescent="0.25">
      <c r="A2720" s="1">
        <v>37</v>
      </c>
      <c r="B2720" t="s">
        <v>1190</v>
      </c>
      <c r="C2720" s="3" t="s">
        <v>1283</v>
      </c>
      <c r="D2720" s="3"/>
      <c r="E2720" s="1">
        <v>2172</v>
      </c>
      <c r="F2720" s="1">
        <v>85</v>
      </c>
      <c r="G2720" s="1">
        <v>20797</v>
      </c>
      <c r="H2720" s="1">
        <v>14087</v>
      </c>
      <c r="I2720" s="1">
        <v>14087</v>
      </c>
      <c r="J2720" s="1" t="s">
        <v>435</v>
      </c>
      <c r="K2720" t="s">
        <v>436</v>
      </c>
      <c r="L2720" t="s">
        <v>434</v>
      </c>
      <c r="M2720" t="s">
        <v>434</v>
      </c>
      <c r="N2720" t="str">
        <f t="shared" si="42"/>
        <v>CG-CAHPS 12 Month-H3FF-How Well Providers Communicate With Patients</v>
      </c>
      <c r="O2720">
        <f>COUNTIF([1]BriansMasterCategoryDefinitionL!$F$2:$F$525,N2720)</f>
        <v>1</v>
      </c>
    </row>
    <row r="2721" spans="1:15" hidden="1" x14ac:dyDescent="0.25">
      <c r="A2721" s="1">
        <v>37</v>
      </c>
      <c r="B2721" t="s">
        <v>1190</v>
      </c>
      <c r="C2721" s="3" t="s">
        <v>1283</v>
      </c>
      <c r="D2721" s="3"/>
      <c r="E2721" s="1">
        <v>2172</v>
      </c>
      <c r="F2721" s="1">
        <v>85</v>
      </c>
      <c r="G2721" s="1">
        <v>20796</v>
      </c>
      <c r="H2721" s="1">
        <v>14086</v>
      </c>
      <c r="I2721" s="1">
        <v>5869</v>
      </c>
      <c r="J2721" s="1" t="s">
        <v>158</v>
      </c>
      <c r="K2721" t="s">
        <v>433</v>
      </c>
      <c r="L2721" t="s">
        <v>434</v>
      </c>
      <c r="M2721" t="s">
        <v>434</v>
      </c>
      <c r="N2721" t="str">
        <f t="shared" si="42"/>
        <v>CG-CAHPS 12 Month-H3O-How Well Providers Communicate With Patients</v>
      </c>
      <c r="O2721">
        <f>COUNTIF([1]BriansMasterCategoryDefinitionL!$F$2:$F$525,N2721)</f>
        <v>1</v>
      </c>
    </row>
    <row r="2722" spans="1:15" hidden="1" x14ac:dyDescent="0.25">
      <c r="A2722" s="1">
        <v>37</v>
      </c>
      <c r="B2722" t="s">
        <v>1190</v>
      </c>
      <c r="C2722" s="3" t="s">
        <v>1283</v>
      </c>
      <c r="D2722" s="3"/>
      <c r="E2722" s="1">
        <v>2172</v>
      </c>
      <c r="F2722" s="1">
        <v>85</v>
      </c>
      <c r="G2722" s="1">
        <v>20795</v>
      </c>
      <c r="H2722" s="1">
        <v>14085</v>
      </c>
      <c r="I2722" s="1">
        <v>5870</v>
      </c>
      <c r="J2722" s="1" t="s">
        <v>161</v>
      </c>
      <c r="K2722" t="s">
        <v>521</v>
      </c>
      <c r="L2722" t="s">
        <v>434</v>
      </c>
      <c r="M2722" t="s">
        <v>434</v>
      </c>
      <c r="N2722" t="str">
        <f t="shared" si="42"/>
        <v>CG-CAHPS 12 Month-H3J-How Well Providers Communicate With Patients</v>
      </c>
      <c r="O2722">
        <f>COUNTIF([1]BriansMasterCategoryDefinitionL!$F$2:$F$525,N2722)</f>
        <v>1</v>
      </c>
    </row>
    <row r="2723" spans="1:15" hidden="1" x14ac:dyDescent="0.25">
      <c r="A2723" s="1">
        <v>37</v>
      </c>
      <c r="B2723" t="s">
        <v>1190</v>
      </c>
      <c r="C2723" s="3" t="s">
        <v>1283</v>
      </c>
      <c r="D2723" s="3"/>
      <c r="E2723" s="1">
        <v>2172</v>
      </c>
      <c r="F2723" s="1">
        <v>85</v>
      </c>
      <c r="G2723" s="1">
        <v>20798</v>
      </c>
      <c r="H2723" s="1">
        <v>14088</v>
      </c>
      <c r="I2723" s="1">
        <v>14088</v>
      </c>
      <c r="J2723" s="1" t="s">
        <v>440</v>
      </c>
      <c r="K2723" t="s">
        <v>522</v>
      </c>
      <c r="L2723" t="s">
        <v>434</v>
      </c>
      <c r="M2723" t="s">
        <v>434</v>
      </c>
      <c r="N2723" t="str">
        <f t="shared" si="42"/>
        <v>CG-CAHPS 12 Month-H3D-How Well Providers Communicate With Patients</v>
      </c>
      <c r="O2723">
        <f>COUNTIF([1]BriansMasterCategoryDefinitionL!$F$2:$F$525,N2723)</f>
        <v>1</v>
      </c>
    </row>
    <row r="2724" spans="1:15" hidden="1" x14ac:dyDescent="0.25">
      <c r="A2724" s="1">
        <v>37</v>
      </c>
      <c r="B2724" t="s">
        <v>1190</v>
      </c>
      <c r="C2724" s="3" t="s">
        <v>1283</v>
      </c>
      <c r="D2724" s="3"/>
      <c r="E2724" s="1">
        <v>2172</v>
      </c>
      <c r="F2724" s="1">
        <v>85</v>
      </c>
      <c r="G2724" s="1">
        <v>20799</v>
      </c>
      <c r="H2724" s="1">
        <v>14089</v>
      </c>
      <c r="I2724" s="1">
        <v>14089</v>
      </c>
      <c r="J2724" s="1" t="s">
        <v>163</v>
      </c>
      <c r="K2724" t="s">
        <v>437</v>
      </c>
      <c r="L2724" t="s">
        <v>434</v>
      </c>
      <c r="M2724" t="s">
        <v>434</v>
      </c>
      <c r="N2724" t="str">
        <f t="shared" si="42"/>
        <v>CG-CAHPS 12 Month-H3CS-How Well Providers Communicate With Patients</v>
      </c>
      <c r="O2724">
        <f>COUNTIF([1]BriansMasterCategoryDefinitionL!$F$2:$F$525,N2724)</f>
        <v>1</v>
      </c>
    </row>
    <row r="2725" spans="1:15" hidden="1" x14ac:dyDescent="0.25">
      <c r="A2725" s="1">
        <v>37</v>
      </c>
      <c r="B2725" t="s">
        <v>1190</v>
      </c>
      <c r="C2725" s="3" t="s">
        <v>1283</v>
      </c>
      <c r="D2725" s="3"/>
      <c r="E2725" s="1">
        <v>2172</v>
      </c>
      <c r="F2725" s="1">
        <v>85</v>
      </c>
      <c r="G2725" s="1">
        <v>20800</v>
      </c>
      <c r="H2725" s="1">
        <v>14090</v>
      </c>
      <c r="I2725" s="1">
        <v>14090</v>
      </c>
      <c r="J2725" s="1" t="s">
        <v>165</v>
      </c>
      <c r="K2725" t="s">
        <v>523</v>
      </c>
      <c r="L2725" t="s">
        <v>434</v>
      </c>
      <c r="M2725" t="s">
        <v>434</v>
      </c>
      <c r="N2725" t="str">
        <f t="shared" si="42"/>
        <v>CG-CAHPS 12 Month-H3AA-How Well Providers Communicate With Patients</v>
      </c>
      <c r="O2725">
        <f>COUNTIF([1]BriansMasterCategoryDefinitionL!$F$2:$F$525,N2725)</f>
        <v>1</v>
      </c>
    </row>
    <row r="2726" spans="1:15" hidden="1" x14ac:dyDescent="0.25">
      <c r="A2726" s="1">
        <v>37</v>
      </c>
      <c r="B2726" t="s">
        <v>1190</v>
      </c>
      <c r="C2726" s="3" t="s">
        <v>1283</v>
      </c>
      <c r="D2726" s="3"/>
      <c r="E2726" s="1">
        <v>2172</v>
      </c>
      <c r="F2726" s="1">
        <v>85</v>
      </c>
      <c r="G2726" s="1">
        <v>20801</v>
      </c>
      <c r="H2726" s="1">
        <v>14091</v>
      </c>
      <c r="I2726" s="1">
        <v>14091</v>
      </c>
      <c r="J2726" s="1" t="s">
        <v>443</v>
      </c>
      <c r="K2726" t="s">
        <v>505</v>
      </c>
      <c r="L2726" t="s">
        <v>445</v>
      </c>
      <c r="M2726" t="s">
        <v>446</v>
      </c>
      <c r="N2726" t="str">
        <f t="shared" si="42"/>
        <v>CG-CAHPS 12 Month-H4FC-Follow-Up On Test Results</v>
      </c>
      <c r="O2726">
        <f>COUNTIF([1]BriansMasterCategoryDefinitionL!$F$2:$F$525,N2726)</f>
        <v>1</v>
      </c>
    </row>
    <row r="2727" spans="1:15" hidden="1" x14ac:dyDescent="0.25">
      <c r="A2727" s="1">
        <v>37</v>
      </c>
      <c r="B2727" t="s">
        <v>1190</v>
      </c>
      <c r="C2727" s="3" t="s">
        <v>1283</v>
      </c>
      <c r="D2727" s="3"/>
      <c r="E2727" s="1">
        <v>2172</v>
      </c>
      <c r="F2727" s="1">
        <v>85</v>
      </c>
      <c r="G2727" s="1">
        <v>20789</v>
      </c>
      <c r="H2727" s="1">
        <v>14092</v>
      </c>
      <c r="I2727" s="1">
        <v>5885</v>
      </c>
      <c r="J2727" s="1" t="s">
        <v>231</v>
      </c>
      <c r="K2727" t="s">
        <v>447</v>
      </c>
      <c r="L2727" t="s">
        <v>448</v>
      </c>
      <c r="M2727" t="s">
        <v>448</v>
      </c>
      <c r="N2727" t="str">
        <f t="shared" si="42"/>
        <v>CG-CAHPS 12 Month-H30-Patients' Rating of the Provider</v>
      </c>
      <c r="O2727">
        <f>COUNTIF([1]BriansMasterCategoryDefinitionL!$F$2:$F$525,N2727)</f>
        <v>1</v>
      </c>
    </row>
    <row r="2728" spans="1:15" hidden="1" x14ac:dyDescent="0.25">
      <c r="A2728" s="1">
        <v>37</v>
      </c>
      <c r="B2728" t="s">
        <v>1190</v>
      </c>
      <c r="C2728" s="3" t="s">
        <v>1283</v>
      </c>
      <c r="D2728" s="3"/>
      <c r="E2728" s="1">
        <v>2172</v>
      </c>
      <c r="F2728" s="1">
        <v>85</v>
      </c>
      <c r="G2728" s="1">
        <v>20657</v>
      </c>
      <c r="H2728" s="1">
        <v>20657</v>
      </c>
      <c r="I2728" s="1">
        <v>19431</v>
      </c>
      <c r="J2728" s="1" t="s">
        <v>449</v>
      </c>
      <c r="K2728" t="s">
        <v>506</v>
      </c>
      <c r="L2728" t="s">
        <v>451</v>
      </c>
      <c r="M2728" t="s">
        <v>451</v>
      </c>
      <c r="N2728" s="5" t="str">
        <f t="shared" si="42"/>
        <v>CG-CAHPS 12 Month-H3DB-Coordination of Care</v>
      </c>
      <c r="O2728" s="5">
        <f>COUNTIF([1]BriansMasterCategoryDefinitionL!$F$2:$F$525,N2728)</f>
        <v>0</v>
      </c>
    </row>
    <row r="2729" spans="1:15" hidden="1" x14ac:dyDescent="0.25">
      <c r="A2729" s="1">
        <v>37</v>
      </c>
      <c r="B2729" t="s">
        <v>1190</v>
      </c>
      <c r="C2729" s="3" t="s">
        <v>1283</v>
      </c>
      <c r="D2729" s="3"/>
      <c r="E2729" s="1">
        <v>2172</v>
      </c>
      <c r="F2729" s="1">
        <v>85</v>
      </c>
      <c r="G2729" s="1">
        <v>20661</v>
      </c>
      <c r="H2729" s="1">
        <v>20661</v>
      </c>
      <c r="I2729" s="1">
        <v>20661</v>
      </c>
      <c r="J2729" s="1" t="s">
        <v>452</v>
      </c>
      <c r="K2729" t="s">
        <v>507</v>
      </c>
      <c r="L2729" t="s">
        <v>451</v>
      </c>
      <c r="M2729" t="s">
        <v>451</v>
      </c>
      <c r="N2729" s="5" t="str">
        <f t="shared" si="42"/>
        <v>CG-CAHPS 12 Month-Y4AM1-Coordination of Care</v>
      </c>
      <c r="O2729" s="5">
        <f>COUNTIF([1]BriansMasterCategoryDefinitionL!$F$2:$F$525,N2729)</f>
        <v>0</v>
      </c>
    </row>
    <row r="2730" spans="1:15" hidden="1" x14ac:dyDescent="0.25">
      <c r="A2730" s="1">
        <v>37</v>
      </c>
      <c r="B2730" t="s">
        <v>1190</v>
      </c>
      <c r="C2730" s="3" t="s">
        <v>1283</v>
      </c>
      <c r="D2730" s="3"/>
      <c r="E2730" s="1">
        <v>2172</v>
      </c>
      <c r="F2730" s="1">
        <v>85</v>
      </c>
      <c r="G2730" s="1">
        <v>20662</v>
      </c>
      <c r="H2730" s="1">
        <v>20662</v>
      </c>
      <c r="I2730" s="1">
        <v>20662</v>
      </c>
      <c r="J2730" s="1" t="s">
        <v>508</v>
      </c>
      <c r="K2730" t="s">
        <v>509</v>
      </c>
      <c r="L2730" t="s">
        <v>451</v>
      </c>
      <c r="M2730" t="s">
        <v>451</v>
      </c>
      <c r="N2730" s="5" t="str">
        <f t="shared" si="42"/>
        <v>CG-CAHPS 12 Month-Y19D-Coordination of Care</v>
      </c>
      <c r="O2730" s="5">
        <f>COUNTIF([1]BriansMasterCategoryDefinitionL!$F$2:$F$525,N2730)</f>
        <v>0</v>
      </c>
    </row>
    <row r="2731" spans="1:15" hidden="1" x14ac:dyDescent="0.25">
      <c r="A2731" s="1">
        <v>37</v>
      </c>
      <c r="B2731" t="s">
        <v>1190</v>
      </c>
      <c r="C2731" s="3" t="s">
        <v>1283</v>
      </c>
      <c r="D2731" s="3"/>
      <c r="E2731" s="1">
        <v>2172</v>
      </c>
      <c r="F2731" s="1">
        <v>85</v>
      </c>
      <c r="G2731" s="1">
        <v>20663</v>
      </c>
      <c r="H2731" s="1">
        <v>20663</v>
      </c>
      <c r="I2731" s="1">
        <v>20663</v>
      </c>
      <c r="J2731" s="1" t="s">
        <v>511</v>
      </c>
      <c r="K2731" t="s">
        <v>512</v>
      </c>
      <c r="L2731" t="s">
        <v>451</v>
      </c>
      <c r="M2731" t="s">
        <v>451</v>
      </c>
      <c r="N2731" s="5" t="str">
        <f t="shared" si="42"/>
        <v>CG-CAHPS 12 Month-Y19W-Coordination of Care</v>
      </c>
      <c r="O2731" s="5">
        <f>COUNTIF([1]BriansMasterCategoryDefinitionL!$F$2:$F$525,N2731)</f>
        <v>0</v>
      </c>
    </row>
    <row r="2732" spans="1:15" hidden="1" x14ac:dyDescent="0.25">
      <c r="A2732" s="1">
        <v>37</v>
      </c>
      <c r="B2732" t="s">
        <v>1190</v>
      </c>
      <c r="C2732" s="3" t="s">
        <v>1283</v>
      </c>
      <c r="D2732" s="3"/>
      <c r="E2732" s="1">
        <v>2172</v>
      </c>
      <c r="F2732" s="1">
        <v>85</v>
      </c>
      <c r="G2732" s="1">
        <v>20664</v>
      </c>
      <c r="H2732" s="1">
        <v>20664</v>
      </c>
      <c r="I2732" s="1">
        <v>20664</v>
      </c>
      <c r="J2732" s="1" t="s">
        <v>513</v>
      </c>
      <c r="K2732" t="s">
        <v>514</v>
      </c>
      <c r="L2732" t="s">
        <v>451</v>
      </c>
      <c r="M2732" t="s">
        <v>451</v>
      </c>
      <c r="N2732" s="5" t="str">
        <f t="shared" si="42"/>
        <v>CG-CAHPS 12 Month-Y19P-Coordination of Care</v>
      </c>
      <c r="O2732" s="5">
        <f>COUNTIF([1]BriansMasterCategoryDefinitionL!$F$2:$F$525,N2732)</f>
        <v>0</v>
      </c>
    </row>
    <row r="2733" spans="1:15" hidden="1" x14ac:dyDescent="0.25">
      <c r="A2733" s="1">
        <v>37</v>
      </c>
      <c r="B2733" t="s">
        <v>1190</v>
      </c>
      <c r="C2733" s="3" t="s">
        <v>1283</v>
      </c>
      <c r="D2733" s="3"/>
      <c r="E2733" s="1">
        <v>2172</v>
      </c>
      <c r="F2733" s="1">
        <v>85</v>
      </c>
      <c r="G2733" s="1">
        <v>20658</v>
      </c>
      <c r="H2733" s="1">
        <v>20658</v>
      </c>
      <c r="I2733" s="1">
        <v>19432</v>
      </c>
      <c r="J2733" s="1" t="s">
        <v>478</v>
      </c>
      <c r="K2733" t="s">
        <v>503</v>
      </c>
      <c r="L2733" t="s">
        <v>480</v>
      </c>
      <c r="M2733" t="s">
        <v>481</v>
      </c>
      <c r="N2733" s="5" t="str">
        <f t="shared" si="42"/>
        <v>CG-CAHPS 12 Month-Y3FG-PCMH – SELF MANAGEMENT SUPPORT</v>
      </c>
      <c r="O2733" s="5">
        <f>COUNTIF([1]BriansMasterCategoryDefinitionL!$F$2:$F$525,N2733)</f>
        <v>0</v>
      </c>
    </row>
    <row r="2734" spans="1:15" hidden="1" x14ac:dyDescent="0.25">
      <c r="A2734" s="1">
        <v>37</v>
      </c>
      <c r="B2734" t="s">
        <v>1190</v>
      </c>
      <c r="C2734" s="3" t="s">
        <v>1283</v>
      </c>
      <c r="D2734" s="3"/>
      <c r="E2734" s="1">
        <v>2172</v>
      </c>
      <c r="F2734" s="1">
        <v>85</v>
      </c>
      <c r="G2734" s="1">
        <v>20659</v>
      </c>
      <c r="H2734" s="1">
        <v>20659</v>
      </c>
      <c r="I2734" s="1">
        <v>19433</v>
      </c>
      <c r="J2734" s="1" t="s">
        <v>482</v>
      </c>
      <c r="K2734" t="s">
        <v>504</v>
      </c>
      <c r="L2734" t="s">
        <v>480</v>
      </c>
      <c r="M2734" t="s">
        <v>481</v>
      </c>
      <c r="N2734" s="5" t="str">
        <f t="shared" si="42"/>
        <v>CG-CAHPS 12 Month-Y3FH-PCMH – SELF MANAGEMENT SUPPORT</v>
      </c>
      <c r="O2734" s="5">
        <f>COUNTIF([1]BriansMasterCategoryDefinitionL!$F$2:$F$525,N2734)</f>
        <v>0</v>
      </c>
    </row>
    <row r="2735" spans="1:15" hidden="1" x14ac:dyDescent="0.25">
      <c r="A2735" s="1">
        <v>37</v>
      </c>
      <c r="B2735" t="s">
        <v>1190</v>
      </c>
      <c r="C2735" s="3" t="s">
        <v>1283</v>
      </c>
      <c r="D2735" s="3"/>
      <c r="E2735" s="1">
        <v>2172</v>
      </c>
      <c r="F2735" s="1">
        <v>85</v>
      </c>
      <c r="G2735" s="1">
        <v>20833</v>
      </c>
      <c r="H2735" s="1">
        <v>20833</v>
      </c>
      <c r="I2735" s="1">
        <v>14093</v>
      </c>
      <c r="J2735" s="1" t="s">
        <v>484</v>
      </c>
      <c r="K2735" t="s">
        <v>485</v>
      </c>
      <c r="L2735" t="s">
        <v>486</v>
      </c>
      <c r="M2735" t="s">
        <v>487</v>
      </c>
      <c r="N2735" t="str">
        <f t="shared" si="42"/>
        <v>CG-CAHPS 12 Month-H9H-Helpful, Courteous, And Respectful Office Staff</v>
      </c>
      <c r="O2735">
        <f>COUNTIF([1]BriansMasterCategoryDefinitionL!$F$2:$F$525,N2735)</f>
        <v>1</v>
      </c>
    </row>
    <row r="2736" spans="1:15" hidden="1" x14ac:dyDescent="0.25">
      <c r="A2736" s="1">
        <v>37</v>
      </c>
      <c r="B2736" t="s">
        <v>1190</v>
      </c>
      <c r="C2736" s="3" t="s">
        <v>1283</v>
      </c>
      <c r="D2736" s="3"/>
      <c r="E2736" s="1">
        <v>2172</v>
      </c>
      <c r="F2736" s="1">
        <v>85</v>
      </c>
      <c r="G2736" s="1">
        <v>20835</v>
      </c>
      <c r="H2736" s="1">
        <v>20835</v>
      </c>
      <c r="I2736" s="1">
        <v>14094</v>
      </c>
      <c r="J2736" s="1" t="s">
        <v>488</v>
      </c>
      <c r="K2736" t="s">
        <v>489</v>
      </c>
      <c r="L2736" t="s">
        <v>486</v>
      </c>
      <c r="M2736" t="s">
        <v>487</v>
      </c>
      <c r="N2736" t="str">
        <f t="shared" si="42"/>
        <v>CG-CAHPS 12 Month-H9C-Helpful, Courteous, And Respectful Office Staff</v>
      </c>
      <c r="O2736">
        <f>COUNTIF([1]BriansMasterCategoryDefinitionL!$F$2:$F$525,N2736)</f>
        <v>1</v>
      </c>
    </row>
    <row r="2737" spans="1:15" hidden="1" x14ac:dyDescent="0.25">
      <c r="A2737" s="1">
        <v>37</v>
      </c>
      <c r="B2737" t="s">
        <v>1190</v>
      </c>
      <c r="C2737" s="3" t="s">
        <v>1283</v>
      </c>
      <c r="D2737" s="3"/>
      <c r="E2737" s="1">
        <v>2179</v>
      </c>
      <c r="F2737" s="1">
        <v>56</v>
      </c>
      <c r="G2737" s="1">
        <v>20659</v>
      </c>
      <c r="H2737" s="1">
        <v>20659</v>
      </c>
      <c r="I2737" s="1">
        <v>19433</v>
      </c>
      <c r="J2737" s="1" t="s">
        <v>482</v>
      </c>
      <c r="K2737" t="s">
        <v>504</v>
      </c>
      <c r="L2737" t="s">
        <v>480</v>
      </c>
      <c r="M2737" t="s">
        <v>490</v>
      </c>
      <c r="N2737" s="5" t="str">
        <f t="shared" si="42"/>
        <v>CG-CAHPS 12 Month-Y3FH-PCMH - Self Management Support</v>
      </c>
      <c r="O2737" s="5">
        <f>COUNTIF([1]BriansMasterCategoryDefinitionL!$F$2:$F$525,N2737)</f>
        <v>0</v>
      </c>
    </row>
    <row r="2738" spans="1:15" hidden="1" x14ac:dyDescent="0.25">
      <c r="A2738" s="1">
        <v>37</v>
      </c>
      <c r="B2738" t="s">
        <v>1190</v>
      </c>
      <c r="C2738" s="3" t="s">
        <v>1283</v>
      </c>
      <c r="D2738" s="3"/>
      <c r="E2738" s="1">
        <v>2179</v>
      </c>
      <c r="F2738" s="1">
        <v>56</v>
      </c>
      <c r="G2738" s="1">
        <v>20658</v>
      </c>
      <c r="H2738" s="1">
        <v>20658</v>
      </c>
      <c r="I2738" s="1">
        <v>19432</v>
      </c>
      <c r="J2738" s="1" t="s">
        <v>478</v>
      </c>
      <c r="K2738" t="s">
        <v>503</v>
      </c>
      <c r="L2738" t="s">
        <v>480</v>
      </c>
      <c r="M2738" t="s">
        <v>490</v>
      </c>
      <c r="N2738" s="5" t="str">
        <f t="shared" si="42"/>
        <v>CG-CAHPS 12 Month-Y3FG-PCMH - Self Management Support</v>
      </c>
      <c r="O2738" s="5">
        <f>COUNTIF([1]BriansMasterCategoryDefinitionL!$F$2:$F$525,N2738)</f>
        <v>0</v>
      </c>
    </row>
    <row r="2739" spans="1:15" hidden="1" x14ac:dyDescent="0.25">
      <c r="A2739" s="1">
        <v>37</v>
      </c>
      <c r="B2739" t="s">
        <v>1190</v>
      </c>
      <c r="C2739" s="3" t="s">
        <v>1283</v>
      </c>
      <c r="D2739" s="3"/>
      <c r="E2739" s="1">
        <v>2179</v>
      </c>
      <c r="F2739" s="1">
        <v>56</v>
      </c>
      <c r="G2739" s="1">
        <v>20801</v>
      </c>
      <c r="H2739" s="1">
        <v>14091</v>
      </c>
      <c r="I2739" s="1">
        <v>14091</v>
      </c>
      <c r="J2739" s="1" t="s">
        <v>443</v>
      </c>
      <c r="K2739" t="s">
        <v>505</v>
      </c>
      <c r="L2739" t="s">
        <v>445</v>
      </c>
      <c r="M2739" t="s">
        <v>491</v>
      </c>
      <c r="N2739" s="5" t="str">
        <f t="shared" si="42"/>
        <v>CG-CAHPS 12 Month-H4FC-PCMH - Coordination of Care</v>
      </c>
      <c r="O2739" s="5">
        <f>COUNTIF([1]BriansMasterCategoryDefinitionL!$F$2:$F$525,N2739)</f>
        <v>0</v>
      </c>
    </row>
    <row r="2740" spans="1:15" hidden="1" x14ac:dyDescent="0.25">
      <c r="A2740" s="1">
        <v>37</v>
      </c>
      <c r="B2740" t="s">
        <v>1190</v>
      </c>
      <c r="C2740" s="3" t="s">
        <v>1283</v>
      </c>
      <c r="D2740" s="3"/>
      <c r="E2740" s="1">
        <v>2179</v>
      </c>
      <c r="F2740" s="1">
        <v>56</v>
      </c>
      <c r="G2740" s="1">
        <v>20661</v>
      </c>
      <c r="H2740" s="1">
        <v>20661</v>
      </c>
      <c r="I2740" s="1">
        <v>20661</v>
      </c>
      <c r="J2740" s="1" t="s">
        <v>452</v>
      </c>
      <c r="K2740" t="s">
        <v>507</v>
      </c>
      <c r="L2740" t="s">
        <v>451</v>
      </c>
      <c r="M2740" t="s">
        <v>491</v>
      </c>
      <c r="N2740" s="5" t="str">
        <f t="shared" si="42"/>
        <v>CG-CAHPS 12 Month-Y4AM1-PCMH - Coordination of Care</v>
      </c>
      <c r="O2740" s="5">
        <f>COUNTIF([1]BriansMasterCategoryDefinitionL!$F$2:$F$525,N2740)</f>
        <v>0</v>
      </c>
    </row>
    <row r="2741" spans="1:15" hidden="1" x14ac:dyDescent="0.25">
      <c r="A2741" s="1">
        <v>37</v>
      </c>
      <c r="B2741" t="s">
        <v>1190</v>
      </c>
      <c r="C2741" s="3" t="s">
        <v>1283</v>
      </c>
      <c r="D2741" s="3"/>
      <c r="E2741" s="1">
        <v>2179</v>
      </c>
      <c r="F2741" s="1">
        <v>56</v>
      </c>
      <c r="G2741" s="1">
        <v>20657</v>
      </c>
      <c r="H2741" s="1">
        <v>20657</v>
      </c>
      <c r="I2741" s="1">
        <v>19431</v>
      </c>
      <c r="J2741" s="1" t="s">
        <v>449</v>
      </c>
      <c r="K2741" t="s">
        <v>506</v>
      </c>
      <c r="L2741" t="s">
        <v>451</v>
      </c>
      <c r="M2741" t="s">
        <v>491</v>
      </c>
      <c r="N2741" s="5" t="str">
        <f t="shared" si="42"/>
        <v>CG-CAHPS 12 Month-H3DB-PCMH - Coordination of Care</v>
      </c>
      <c r="O2741" s="5">
        <f>COUNTIF([1]BriansMasterCategoryDefinitionL!$F$2:$F$525,N2741)</f>
        <v>0</v>
      </c>
    </row>
    <row r="2742" spans="1:15" hidden="1" x14ac:dyDescent="0.25">
      <c r="A2742" s="1">
        <v>37</v>
      </c>
      <c r="B2742" t="s">
        <v>1190</v>
      </c>
      <c r="C2742" s="3" t="s">
        <v>1283</v>
      </c>
      <c r="D2742" s="3"/>
      <c r="E2742" s="1">
        <v>2179</v>
      </c>
      <c r="F2742" s="1">
        <v>56</v>
      </c>
      <c r="G2742" s="1">
        <v>20663</v>
      </c>
      <c r="H2742" s="1">
        <v>20663</v>
      </c>
      <c r="I2742" s="1">
        <v>20663</v>
      </c>
      <c r="J2742" s="1" t="s">
        <v>511</v>
      </c>
      <c r="K2742" t="s">
        <v>512</v>
      </c>
      <c r="L2742" t="s">
        <v>451</v>
      </c>
      <c r="M2742" t="s">
        <v>510</v>
      </c>
      <c r="N2742" s="5" t="str">
        <f t="shared" si="42"/>
        <v>CG-CAHPS 12 Month-Y19W-PCMH - Comprehensiveness/Whole Person Care — Adult Behavioral</v>
      </c>
      <c r="O2742" s="5">
        <f>COUNTIF([1]BriansMasterCategoryDefinitionL!$F$2:$F$525,N2742)</f>
        <v>0</v>
      </c>
    </row>
    <row r="2743" spans="1:15" hidden="1" x14ac:dyDescent="0.25">
      <c r="A2743" s="1">
        <v>37</v>
      </c>
      <c r="B2743" t="s">
        <v>1190</v>
      </c>
      <c r="C2743" s="3" t="s">
        <v>1283</v>
      </c>
      <c r="D2743" s="3"/>
      <c r="E2743" s="1">
        <v>2179</v>
      </c>
      <c r="F2743" s="1">
        <v>56</v>
      </c>
      <c r="G2743" s="1">
        <v>20662</v>
      </c>
      <c r="H2743" s="1">
        <v>20662</v>
      </c>
      <c r="I2743" s="1">
        <v>20662</v>
      </c>
      <c r="J2743" s="1" t="s">
        <v>508</v>
      </c>
      <c r="K2743" t="s">
        <v>509</v>
      </c>
      <c r="L2743" t="s">
        <v>451</v>
      </c>
      <c r="M2743" t="s">
        <v>510</v>
      </c>
      <c r="N2743" s="5" t="str">
        <f t="shared" si="42"/>
        <v>CG-CAHPS 12 Month-Y19D-PCMH - Comprehensiveness/Whole Person Care — Adult Behavioral</v>
      </c>
      <c r="O2743" s="5">
        <f>COUNTIF([1]BriansMasterCategoryDefinitionL!$F$2:$F$525,N2743)</f>
        <v>0</v>
      </c>
    </row>
    <row r="2744" spans="1:15" hidden="1" x14ac:dyDescent="0.25">
      <c r="A2744" s="1">
        <v>37</v>
      </c>
      <c r="B2744" t="s">
        <v>1190</v>
      </c>
      <c r="C2744" s="3" t="s">
        <v>1283</v>
      </c>
      <c r="D2744" s="3"/>
      <c r="E2744" s="1">
        <v>2179</v>
      </c>
      <c r="F2744" s="1">
        <v>56</v>
      </c>
      <c r="G2744" s="1">
        <v>20664</v>
      </c>
      <c r="H2744" s="1">
        <v>20664</v>
      </c>
      <c r="I2744" s="1">
        <v>20664</v>
      </c>
      <c r="J2744" s="1" t="s">
        <v>513</v>
      </c>
      <c r="K2744" t="s">
        <v>514</v>
      </c>
      <c r="L2744" t="s">
        <v>451</v>
      </c>
      <c r="M2744" t="s">
        <v>510</v>
      </c>
      <c r="N2744" s="5" t="str">
        <f t="shared" si="42"/>
        <v>CG-CAHPS 12 Month-Y19P-PCMH - Comprehensiveness/Whole Person Care — Adult Behavioral</v>
      </c>
      <c r="O2744" s="5">
        <f>COUNTIF([1]BriansMasterCategoryDefinitionL!$F$2:$F$525,N2744)</f>
        <v>0</v>
      </c>
    </row>
    <row r="2745" spans="1:15" hidden="1" x14ac:dyDescent="0.25">
      <c r="A2745" s="1">
        <v>37</v>
      </c>
      <c r="B2745" t="s">
        <v>1190</v>
      </c>
      <c r="C2745" s="3" t="s">
        <v>1283</v>
      </c>
      <c r="D2745" s="3"/>
      <c r="E2745" s="1">
        <v>2179</v>
      </c>
      <c r="F2745" s="1">
        <v>56</v>
      </c>
      <c r="G2745" s="1">
        <v>20794</v>
      </c>
      <c r="H2745" s="1">
        <v>14084</v>
      </c>
      <c r="I2745" s="1">
        <v>14084</v>
      </c>
      <c r="J2745" s="1" t="s">
        <v>422</v>
      </c>
      <c r="K2745" t="s">
        <v>519</v>
      </c>
      <c r="L2745" t="s">
        <v>413</v>
      </c>
      <c r="M2745" t="s">
        <v>413</v>
      </c>
      <c r="N2745" t="str">
        <f t="shared" si="42"/>
        <v>CG-CAHPS 12 Month-H5DD-Getting Timely Appointments, Care, and Information</v>
      </c>
      <c r="O2745">
        <f>COUNTIF([1]BriansMasterCategoryDefinitionL!$F$2:$F$525,N2745)</f>
        <v>1</v>
      </c>
    </row>
    <row r="2746" spans="1:15" hidden="1" x14ac:dyDescent="0.25">
      <c r="A2746" s="1">
        <v>37</v>
      </c>
      <c r="B2746" t="s">
        <v>1190</v>
      </c>
      <c r="C2746" s="3" t="s">
        <v>1283</v>
      </c>
      <c r="D2746" s="3"/>
      <c r="E2746" s="1">
        <v>2179</v>
      </c>
      <c r="F2746" s="1">
        <v>56</v>
      </c>
      <c r="G2746" s="1">
        <v>20790</v>
      </c>
      <c r="H2746" s="1">
        <v>14080</v>
      </c>
      <c r="I2746" s="1">
        <v>14080</v>
      </c>
      <c r="J2746" s="1" t="s">
        <v>416</v>
      </c>
      <c r="K2746" t="s">
        <v>525</v>
      </c>
      <c r="L2746" t="s">
        <v>413</v>
      </c>
      <c r="M2746" t="s">
        <v>413</v>
      </c>
      <c r="N2746" t="str">
        <f t="shared" si="42"/>
        <v>CG-CAHPS 12 Month-H1DA-Getting Timely Appointments, Care, and Information</v>
      </c>
      <c r="O2746">
        <f>COUNTIF([1]BriansMasterCategoryDefinitionL!$F$2:$F$525,N2746)</f>
        <v>1</v>
      </c>
    </row>
    <row r="2747" spans="1:15" hidden="1" x14ac:dyDescent="0.25">
      <c r="A2747" s="1">
        <v>37</v>
      </c>
      <c r="B2747" t="s">
        <v>1190</v>
      </c>
      <c r="C2747" s="3" t="s">
        <v>1283</v>
      </c>
      <c r="D2747" s="3"/>
      <c r="E2747" s="1">
        <v>2179</v>
      </c>
      <c r="F2747" s="1">
        <v>56</v>
      </c>
      <c r="G2747" s="1">
        <v>20793</v>
      </c>
      <c r="H2747" s="1">
        <v>14083</v>
      </c>
      <c r="I2747" s="1">
        <v>14083</v>
      </c>
      <c r="J2747" s="1" t="s">
        <v>414</v>
      </c>
      <c r="K2747" t="s">
        <v>415</v>
      </c>
      <c r="L2747" t="s">
        <v>413</v>
      </c>
      <c r="M2747" t="s">
        <v>413</v>
      </c>
      <c r="N2747" t="str">
        <f t="shared" si="42"/>
        <v>CG-CAHPS 12 Month-H9DB-Getting Timely Appointments, Care, and Information</v>
      </c>
      <c r="O2747">
        <f>COUNTIF([1]BriansMasterCategoryDefinitionL!$F$2:$F$525,N2747)</f>
        <v>1</v>
      </c>
    </row>
    <row r="2748" spans="1:15" hidden="1" x14ac:dyDescent="0.25">
      <c r="A2748" s="1">
        <v>37</v>
      </c>
      <c r="B2748" t="s">
        <v>1190</v>
      </c>
      <c r="C2748" s="3" t="s">
        <v>1283</v>
      </c>
      <c r="D2748" s="3"/>
      <c r="E2748" s="1">
        <v>2179</v>
      </c>
      <c r="F2748" s="1">
        <v>56</v>
      </c>
      <c r="G2748" s="1">
        <v>20792</v>
      </c>
      <c r="H2748" s="1">
        <v>14082</v>
      </c>
      <c r="I2748" s="1">
        <v>14082</v>
      </c>
      <c r="J2748" s="1" t="s">
        <v>411</v>
      </c>
      <c r="K2748" t="s">
        <v>412</v>
      </c>
      <c r="L2748" t="s">
        <v>413</v>
      </c>
      <c r="M2748" t="s">
        <v>413</v>
      </c>
      <c r="N2748" t="str">
        <f t="shared" si="42"/>
        <v>CG-CAHPS 12 Month-H9DA-Getting Timely Appointments, Care, and Information</v>
      </c>
      <c r="O2748">
        <f>COUNTIF([1]BriansMasterCategoryDefinitionL!$F$2:$F$525,N2748)</f>
        <v>1</v>
      </c>
    </row>
    <row r="2749" spans="1:15" hidden="1" x14ac:dyDescent="0.25">
      <c r="A2749" s="1">
        <v>37</v>
      </c>
      <c r="B2749" t="s">
        <v>1190</v>
      </c>
      <c r="C2749" s="3" t="s">
        <v>1283</v>
      </c>
      <c r="D2749" s="3"/>
      <c r="E2749" s="1">
        <v>2179</v>
      </c>
      <c r="F2749" s="1">
        <v>56</v>
      </c>
      <c r="G2749" s="1">
        <v>20791</v>
      </c>
      <c r="H2749" s="1">
        <v>14081</v>
      </c>
      <c r="I2749" s="1">
        <v>14081</v>
      </c>
      <c r="J2749" s="1" t="s">
        <v>418</v>
      </c>
      <c r="K2749" t="s">
        <v>516</v>
      </c>
      <c r="L2749" t="s">
        <v>413</v>
      </c>
      <c r="M2749" t="s">
        <v>413</v>
      </c>
      <c r="N2749" t="str">
        <f t="shared" si="42"/>
        <v>CG-CAHPS 12 Month-H1DB-Getting Timely Appointments, Care, and Information</v>
      </c>
      <c r="O2749">
        <f>COUNTIF([1]BriansMasterCategoryDefinitionL!$F$2:$F$525,N2749)</f>
        <v>1</v>
      </c>
    </row>
    <row r="2750" spans="1:15" hidden="1" x14ac:dyDescent="0.25">
      <c r="A2750" s="1">
        <v>37</v>
      </c>
      <c r="B2750" t="s">
        <v>1190</v>
      </c>
      <c r="C2750" s="3" t="s">
        <v>1283</v>
      </c>
      <c r="D2750" s="3"/>
      <c r="E2750" s="1">
        <v>2179</v>
      </c>
      <c r="F2750" s="1">
        <v>56</v>
      </c>
      <c r="G2750" s="1">
        <v>20795</v>
      </c>
      <c r="H2750" s="1">
        <v>14085</v>
      </c>
      <c r="I2750" s="1">
        <v>5870</v>
      </c>
      <c r="J2750" s="1" t="s">
        <v>161</v>
      </c>
      <c r="K2750" t="s">
        <v>521</v>
      </c>
      <c r="L2750" t="s">
        <v>434</v>
      </c>
      <c r="M2750" t="s">
        <v>434</v>
      </c>
      <c r="N2750" t="str">
        <f t="shared" si="42"/>
        <v>CG-CAHPS 12 Month-H3J-How Well Providers Communicate With Patients</v>
      </c>
      <c r="O2750">
        <f>COUNTIF([1]BriansMasterCategoryDefinitionL!$F$2:$F$525,N2750)</f>
        <v>1</v>
      </c>
    </row>
    <row r="2751" spans="1:15" hidden="1" x14ac:dyDescent="0.25">
      <c r="A2751" s="1">
        <v>37</v>
      </c>
      <c r="B2751" t="s">
        <v>1190</v>
      </c>
      <c r="C2751" s="3" t="s">
        <v>1283</v>
      </c>
      <c r="D2751" s="3"/>
      <c r="E2751" s="1">
        <v>2179</v>
      </c>
      <c r="F2751" s="1">
        <v>56</v>
      </c>
      <c r="G2751" s="1">
        <v>20799</v>
      </c>
      <c r="H2751" s="1">
        <v>14089</v>
      </c>
      <c r="I2751" s="1">
        <v>14089</v>
      </c>
      <c r="J2751" s="1" t="s">
        <v>163</v>
      </c>
      <c r="K2751" t="s">
        <v>437</v>
      </c>
      <c r="L2751" t="s">
        <v>434</v>
      </c>
      <c r="M2751" t="s">
        <v>434</v>
      </c>
      <c r="N2751" t="str">
        <f t="shared" si="42"/>
        <v>CG-CAHPS 12 Month-H3CS-How Well Providers Communicate With Patients</v>
      </c>
      <c r="O2751">
        <f>COUNTIF([1]BriansMasterCategoryDefinitionL!$F$2:$F$525,N2751)</f>
        <v>1</v>
      </c>
    </row>
    <row r="2752" spans="1:15" hidden="1" x14ac:dyDescent="0.25">
      <c r="A2752" s="1">
        <v>37</v>
      </c>
      <c r="B2752" t="s">
        <v>1190</v>
      </c>
      <c r="C2752" s="3" t="s">
        <v>1283</v>
      </c>
      <c r="D2752" s="3"/>
      <c r="E2752" s="1">
        <v>2179</v>
      </c>
      <c r="F2752" s="1">
        <v>56</v>
      </c>
      <c r="G2752" s="1">
        <v>20798</v>
      </c>
      <c r="H2752" s="1">
        <v>14088</v>
      </c>
      <c r="I2752" s="1">
        <v>14088</v>
      </c>
      <c r="J2752" s="1" t="s">
        <v>440</v>
      </c>
      <c r="K2752" t="s">
        <v>522</v>
      </c>
      <c r="L2752" t="s">
        <v>434</v>
      </c>
      <c r="M2752" t="s">
        <v>434</v>
      </c>
      <c r="N2752" t="str">
        <f t="shared" si="42"/>
        <v>CG-CAHPS 12 Month-H3D-How Well Providers Communicate With Patients</v>
      </c>
      <c r="O2752">
        <f>COUNTIF([1]BriansMasterCategoryDefinitionL!$F$2:$F$525,N2752)</f>
        <v>1</v>
      </c>
    </row>
    <row r="2753" spans="1:15" hidden="1" x14ac:dyDescent="0.25">
      <c r="A2753" s="1">
        <v>37</v>
      </c>
      <c r="B2753" t="s">
        <v>1190</v>
      </c>
      <c r="C2753" s="3" t="s">
        <v>1283</v>
      </c>
      <c r="D2753" s="3"/>
      <c r="E2753" s="1">
        <v>2179</v>
      </c>
      <c r="F2753" s="1">
        <v>56</v>
      </c>
      <c r="G2753" s="1">
        <v>20797</v>
      </c>
      <c r="H2753" s="1">
        <v>14087</v>
      </c>
      <c r="I2753" s="1">
        <v>14087</v>
      </c>
      <c r="J2753" s="1" t="s">
        <v>435</v>
      </c>
      <c r="K2753" t="s">
        <v>436</v>
      </c>
      <c r="L2753" t="s">
        <v>434</v>
      </c>
      <c r="M2753" t="s">
        <v>434</v>
      </c>
      <c r="N2753" t="str">
        <f t="shared" si="42"/>
        <v>CG-CAHPS 12 Month-H3FF-How Well Providers Communicate With Patients</v>
      </c>
      <c r="O2753">
        <f>COUNTIF([1]BriansMasterCategoryDefinitionL!$F$2:$F$525,N2753)</f>
        <v>1</v>
      </c>
    </row>
    <row r="2754" spans="1:15" hidden="1" x14ac:dyDescent="0.25">
      <c r="A2754" s="1">
        <v>37</v>
      </c>
      <c r="B2754" t="s">
        <v>1190</v>
      </c>
      <c r="C2754" s="3" t="s">
        <v>1283</v>
      </c>
      <c r="D2754" s="3"/>
      <c r="E2754" s="1">
        <v>2179</v>
      </c>
      <c r="F2754" s="1">
        <v>56</v>
      </c>
      <c r="G2754" s="1">
        <v>20796</v>
      </c>
      <c r="H2754" s="1">
        <v>14086</v>
      </c>
      <c r="I2754" s="1">
        <v>5869</v>
      </c>
      <c r="J2754" s="1" t="s">
        <v>158</v>
      </c>
      <c r="K2754" t="s">
        <v>433</v>
      </c>
      <c r="L2754" t="s">
        <v>434</v>
      </c>
      <c r="M2754" t="s">
        <v>434</v>
      </c>
      <c r="N2754" t="str">
        <f t="shared" si="42"/>
        <v>CG-CAHPS 12 Month-H3O-How Well Providers Communicate With Patients</v>
      </c>
      <c r="O2754">
        <f>COUNTIF([1]BriansMasterCategoryDefinitionL!$F$2:$F$525,N2754)</f>
        <v>1</v>
      </c>
    </row>
    <row r="2755" spans="1:15" hidden="1" x14ac:dyDescent="0.25">
      <c r="A2755" s="1">
        <v>37</v>
      </c>
      <c r="B2755" t="s">
        <v>1190</v>
      </c>
      <c r="C2755" s="3" t="s">
        <v>1283</v>
      </c>
      <c r="D2755" s="3"/>
      <c r="E2755" s="1">
        <v>2179</v>
      </c>
      <c r="F2755" s="1">
        <v>56</v>
      </c>
      <c r="G2755" s="1">
        <v>20800</v>
      </c>
      <c r="H2755" s="1">
        <v>14090</v>
      </c>
      <c r="I2755" s="1">
        <v>14090</v>
      </c>
      <c r="J2755" s="1" t="s">
        <v>165</v>
      </c>
      <c r="K2755" t="s">
        <v>523</v>
      </c>
      <c r="L2755" t="s">
        <v>434</v>
      </c>
      <c r="M2755" t="s">
        <v>434</v>
      </c>
      <c r="N2755" t="str">
        <f t="shared" ref="N2755:N2818" si="43">CONCATENATE(C2755,"-",J2755,"-",M2755)</f>
        <v>CG-CAHPS 12 Month-H3AA-How Well Providers Communicate With Patients</v>
      </c>
      <c r="O2755">
        <f>COUNTIF([1]BriansMasterCategoryDefinitionL!$F$2:$F$525,N2755)</f>
        <v>1</v>
      </c>
    </row>
    <row r="2756" spans="1:15" hidden="1" x14ac:dyDescent="0.25">
      <c r="A2756" s="1">
        <v>37</v>
      </c>
      <c r="B2756" t="s">
        <v>1190</v>
      </c>
      <c r="C2756" s="3" t="s">
        <v>1283</v>
      </c>
      <c r="D2756" s="3"/>
      <c r="E2756" s="1">
        <v>2179</v>
      </c>
      <c r="F2756" s="1">
        <v>56</v>
      </c>
      <c r="G2756" s="1">
        <v>20801</v>
      </c>
      <c r="H2756" s="1">
        <v>14091</v>
      </c>
      <c r="I2756" s="1">
        <v>14091</v>
      </c>
      <c r="J2756" s="1" t="s">
        <v>443</v>
      </c>
      <c r="K2756" t="s">
        <v>505</v>
      </c>
      <c r="L2756" t="s">
        <v>445</v>
      </c>
      <c r="M2756" t="s">
        <v>446</v>
      </c>
      <c r="N2756" t="str">
        <f t="shared" si="43"/>
        <v>CG-CAHPS 12 Month-H4FC-Follow-Up On Test Results</v>
      </c>
      <c r="O2756">
        <f>COUNTIF([1]BriansMasterCategoryDefinitionL!$F$2:$F$525,N2756)</f>
        <v>1</v>
      </c>
    </row>
    <row r="2757" spans="1:15" hidden="1" x14ac:dyDescent="0.25">
      <c r="A2757" s="1">
        <v>37</v>
      </c>
      <c r="B2757" t="s">
        <v>1190</v>
      </c>
      <c r="C2757" s="3" t="s">
        <v>1283</v>
      </c>
      <c r="D2757" s="3"/>
      <c r="E2757" s="1">
        <v>2179</v>
      </c>
      <c r="F2757" s="1">
        <v>56</v>
      </c>
      <c r="G2757" s="1">
        <v>20789</v>
      </c>
      <c r="H2757" s="1">
        <v>14092</v>
      </c>
      <c r="I2757" s="1">
        <v>5885</v>
      </c>
      <c r="J2757" s="1" t="s">
        <v>231</v>
      </c>
      <c r="K2757" t="s">
        <v>447</v>
      </c>
      <c r="L2757" t="s">
        <v>448</v>
      </c>
      <c r="M2757" t="s">
        <v>448</v>
      </c>
      <c r="N2757" t="str">
        <f t="shared" si="43"/>
        <v>CG-CAHPS 12 Month-H30-Patients' Rating of the Provider</v>
      </c>
      <c r="O2757">
        <f>COUNTIF([1]BriansMasterCategoryDefinitionL!$F$2:$F$525,N2757)</f>
        <v>1</v>
      </c>
    </row>
    <row r="2758" spans="1:15" hidden="1" x14ac:dyDescent="0.25">
      <c r="A2758" s="1">
        <v>37</v>
      </c>
      <c r="B2758" t="s">
        <v>1190</v>
      </c>
      <c r="C2758" s="3" t="s">
        <v>1283</v>
      </c>
      <c r="D2758" s="3"/>
      <c r="E2758" s="1">
        <v>2179</v>
      </c>
      <c r="F2758" s="1">
        <v>56</v>
      </c>
      <c r="G2758" s="1">
        <v>20661</v>
      </c>
      <c r="H2758" s="1">
        <v>20661</v>
      </c>
      <c r="I2758" s="1">
        <v>20661</v>
      </c>
      <c r="J2758" s="1" t="s">
        <v>452</v>
      </c>
      <c r="K2758" t="s">
        <v>507</v>
      </c>
      <c r="L2758" t="s">
        <v>451</v>
      </c>
      <c r="M2758" t="s">
        <v>451</v>
      </c>
      <c r="N2758" s="5" t="str">
        <f t="shared" si="43"/>
        <v>CG-CAHPS 12 Month-Y4AM1-Coordination of Care</v>
      </c>
      <c r="O2758" s="5">
        <f>COUNTIF([1]BriansMasterCategoryDefinitionL!$F$2:$F$525,N2758)</f>
        <v>0</v>
      </c>
    </row>
    <row r="2759" spans="1:15" hidden="1" x14ac:dyDescent="0.25">
      <c r="A2759" s="1">
        <v>37</v>
      </c>
      <c r="B2759" t="s">
        <v>1190</v>
      </c>
      <c r="C2759" s="3" t="s">
        <v>1283</v>
      </c>
      <c r="D2759" s="3"/>
      <c r="E2759" s="1">
        <v>2179</v>
      </c>
      <c r="F2759" s="1">
        <v>56</v>
      </c>
      <c r="G2759" s="1">
        <v>20663</v>
      </c>
      <c r="H2759" s="1">
        <v>20663</v>
      </c>
      <c r="I2759" s="1">
        <v>20663</v>
      </c>
      <c r="J2759" s="1" t="s">
        <v>511</v>
      </c>
      <c r="K2759" t="s">
        <v>512</v>
      </c>
      <c r="L2759" t="s">
        <v>451</v>
      </c>
      <c r="M2759" t="s">
        <v>451</v>
      </c>
      <c r="N2759" s="5" t="str">
        <f t="shared" si="43"/>
        <v>CG-CAHPS 12 Month-Y19W-Coordination of Care</v>
      </c>
      <c r="O2759" s="5">
        <f>COUNTIF([1]BriansMasterCategoryDefinitionL!$F$2:$F$525,N2759)</f>
        <v>0</v>
      </c>
    </row>
    <row r="2760" spans="1:15" hidden="1" x14ac:dyDescent="0.25">
      <c r="A2760" s="1">
        <v>37</v>
      </c>
      <c r="B2760" t="s">
        <v>1190</v>
      </c>
      <c r="C2760" s="3" t="s">
        <v>1283</v>
      </c>
      <c r="D2760" s="3"/>
      <c r="E2760" s="1">
        <v>2179</v>
      </c>
      <c r="F2760" s="1">
        <v>56</v>
      </c>
      <c r="G2760" s="1">
        <v>20662</v>
      </c>
      <c r="H2760" s="1">
        <v>20662</v>
      </c>
      <c r="I2760" s="1">
        <v>20662</v>
      </c>
      <c r="J2760" s="1" t="s">
        <v>508</v>
      </c>
      <c r="K2760" t="s">
        <v>509</v>
      </c>
      <c r="L2760" t="s">
        <v>451</v>
      </c>
      <c r="M2760" t="s">
        <v>451</v>
      </c>
      <c r="N2760" s="5" t="str">
        <f t="shared" si="43"/>
        <v>CG-CAHPS 12 Month-Y19D-Coordination of Care</v>
      </c>
      <c r="O2760" s="5">
        <f>COUNTIF([1]BriansMasterCategoryDefinitionL!$F$2:$F$525,N2760)</f>
        <v>0</v>
      </c>
    </row>
    <row r="2761" spans="1:15" hidden="1" x14ac:dyDescent="0.25">
      <c r="A2761" s="1">
        <v>37</v>
      </c>
      <c r="B2761" t="s">
        <v>1190</v>
      </c>
      <c r="C2761" s="3" t="s">
        <v>1283</v>
      </c>
      <c r="D2761" s="3"/>
      <c r="E2761" s="1">
        <v>2179</v>
      </c>
      <c r="F2761" s="1">
        <v>56</v>
      </c>
      <c r="G2761" s="1">
        <v>20664</v>
      </c>
      <c r="H2761" s="1">
        <v>20664</v>
      </c>
      <c r="I2761" s="1">
        <v>20664</v>
      </c>
      <c r="J2761" s="1" t="s">
        <v>513</v>
      </c>
      <c r="K2761" t="s">
        <v>514</v>
      </c>
      <c r="L2761" t="s">
        <v>451</v>
      </c>
      <c r="M2761" t="s">
        <v>451</v>
      </c>
      <c r="N2761" s="5" t="str">
        <f t="shared" si="43"/>
        <v>CG-CAHPS 12 Month-Y19P-Coordination of Care</v>
      </c>
      <c r="O2761" s="5">
        <f>COUNTIF([1]BriansMasterCategoryDefinitionL!$F$2:$F$525,N2761)</f>
        <v>0</v>
      </c>
    </row>
    <row r="2762" spans="1:15" hidden="1" x14ac:dyDescent="0.25">
      <c r="A2762" s="1">
        <v>37</v>
      </c>
      <c r="B2762" t="s">
        <v>1190</v>
      </c>
      <c r="C2762" s="3" t="s">
        <v>1283</v>
      </c>
      <c r="D2762" s="3"/>
      <c r="E2762" s="1">
        <v>2179</v>
      </c>
      <c r="F2762" s="1">
        <v>56</v>
      </c>
      <c r="G2762" s="1">
        <v>20657</v>
      </c>
      <c r="H2762" s="1">
        <v>20657</v>
      </c>
      <c r="I2762" s="1">
        <v>19431</v>
      </c>
      <c r="J2762" s="1" t="s">
        <v>449</v>
      </c>
      <c r="K2762" t="s">
        <v>506</v>
      </c>
      <c r="L2762" t="s">
        <v>451</v>
      </c>
      <c r="M2762" t="s">
        <v>451</v>
      </c>
      <c r="N2762" s="5" t="str">
        <f t="shared" si="43"/>
        <v>CG-CAHPS 12 Month-H3DB-Coordination of Care</v>
      </c>
      <c r="O2762" s="5">
        <f>COUNTIF([1]BriansMasterCategoryDefinitionL!$F$2:$F$525,N2762)</f>
        <v>0</v>
      </c>
    </row>
    <row r="2763" spans="1:15" hidden="1" x14ac:dyDescent="0.25">
      <c r="A2763" s="1">
        <v>37</v>
      </c>
      <c r="B2763" t="s">
        <v>1190</v>
      </c>
      <c r="C2763" s="3" t="s">
        <v>1283</v>
      </c>
      <c r="D2763" s="3"/>
      <c r="E2763" s="1">
        <v>2179</v>
      </c>
      <c r="F2763" s="1">
        <v>56</v>
      </c>
      <c r="G2763" s="1">
        <v>20658</v>
      </c>
      <c r="H2763" s="1">
        <v>20658</v>
      </c>
      <c r="I2763" s="1">
        <v>19432</v>
      </c>
      <c r="J2763" s="1" t="s">
        <v>478</v>
      </c>
      <c r="K2763" t="s">
        <v>503</v>
      </c>
      <c r="L2763" t="s">
        <v>480</v>
      </c>
      <c r="M2763" t="s">
        <v>481</v>
      </c>
      <c r="N2763" s="5" t="str">
        <f t="shared" si="43"/>
        <v>CG-CAHPS 12 Month-Y3FG-PCMH – SELF MANAGEMENT SUPPORT</v>
      </c>
      <c r="O2763" s="5">
        <f>COUNTIF([1]BriansMasterCategoryDefinitionL!$F$2:$F$525,N2763)</f>
        <v>0</v>
      </c>
    </row>
    <row r="2764" spans="1:15" hidden="1" x14ac:dyDescent="0.25">
      <c r="A2764" s="1">
        <v>37</v>
      </c>
      <c r="B2764" t="s">
        <v>1190</v>
      </c>
      <c r="C2764" s="3" t="s">
        <v>1283</v>
      </c>
      <c r="D2764" s="3"/>
      <c r="E2764" s="1">
        <v>2179</v>
      </c>
      <c r="F2764" s="1">
        <v>56</v>
      </c>
      <c r="G2764" s="1">
        <v>20659</v>
      </c>
      <c r="H2764" s="1">
        <v>20659</v>
      </c>
      <c r="I2764" s="1">
        <v>19433</v>
      </c>
      <c r="J2764" s="1" t="s">
        <v>482</v>
      </c>
      <c r="K2764" t="s">
        <v>504</v>
      </c>
      <c r="L2764" t="s">
        <v>480</v>
      </c>
      <c r="M2764" t="s">
        <v>481</v>
      </c>
      <c r="N2764" s="5" t="str">
        <f t="shared" si="43"/>
        <v>CG-CAHPS 12 Month-Y3FH-PCMH – SELF MANAGEMENT SUPPORT</v>
      </c>
      <c r="O2764" s="5">
        <f>COUNTIF([1]BriansMasterCategoryDefinitionL!$F$2:$F$525,N2764)</f>
        <v>0</v>
      </c>
    </row>
    <row r="2765" spans="1:15" hidden="1" x14ac:dyDescent="0.25">
      <c r="A2765" s="1">
        <v>37</v>
      </c>
      <c r="B2765" t="s">
        <v>1190</v>
      </c>
      <c r="C2765" s="3" t="s">
        <v>1283</v>
      </c>
      <c r="D2765" s="3"/>
      <c r="E2765" s="1">
        <v>2179</v>
      </c>
      <c r="F2765" s="1">
        <v>56</v>
      </c>
      <c r="G2765" s="1">
        <v>20835</v>
      </c>
      <c r="H2765" s="1">
        <v>20835</v>
      </c>
      <c r="I2765" s="1">
        <v>14094</v>
      </c>
      <c r="J2765" s="1" t="s">
        <v>488</v>
      </c>
      <c r="K2765" t="s">
        <v>489</v>
      </c>
      <c r="L2765" t="s">
        <v>486</v>
      </c>
      <c r="M2765" t="s">
        <v>487</v>
      </c>
      <c r="N2765" t="str">
        <f t="shared" si="43"/>
        <v>CG-CAHPS 12 Month-H9C-Helpful, Courteous, And Respectful Office Staff</v>
      </c>
      <c r="O2765">
        <f>COUNTIF([1]BriansMasterCategoryDefinitionL!$F$2:$F$525,N2765)</f>
        <v>1</v>
      </c>
    </row>
    <row r="2766" spans="1:15" hidden="1" x14ac:dyDescent="0.25">
      <c r="A2766" s="1">
        <v>37</v>
      </c>
      <c r="B2766" t="s">
        <v>1190</v>
      </c>
      <c r="C2766" s="3" t="s">
        <v>1283</v>
      </c>
      <c r="D2766" s="3"/>
      <c r="E2766" s="1">
        <v>2179</v>
      </c>
      <c r="F2766" s="1">
        <v>56</v>
      </c>
      <c r="G2766" s="1">
        <v>20833</v>
      </c>
      <c r="H2766" s="1">
        <v>20833</v>
      </c>
      <c r="I2766" s="1">
        <v>14093</v>
      </c>
      <c r="J2766" s="1" t="s">
        <v>484</v>
      </c>
      <c r="K2766" t="s">
        <v>485</v>
      </c>
      <c r="L2766" t="s">
        <v>486</v>
      </c>
      <c r="M2766" t="s">
        <v>487</v>
      </c>
      <c r="N2766" t="str">
        <f t="shared" si="43"/>
        <v>CG-CAHPS 12 Month-H9H-Helpful, Courteous, And Respectful Office Staff</v>
      </c>
      <c r="O2766">
        <f>COUNTIF([1]BriansMasterCategoryDefinitionL!$F$2:$F$525,N2766)</f>
        <v>1</v>
      </c>
    </row>
    <row r="2767" spans="1:15" hidden="1" x14ac:dyDescent="0.25">
      <c r="A2767" s="1">
        <v>37</v>
      </c>
      <c r="B2767" t="s">
        <v>1190</v>
      </c>
      <c r="C2767" s="3" t="s">
        <v>1283</v>
      </c>
      <c r="D2767" s="3"/>
      <c r="E2767" s="1">
        <v>2306</v>
      </c>
      <c r="F2767" s="1">
        <v>39</v>
      </c>
      <c r="G2767" s="1">
        <v>20790</v>
      </c>
      <c r="H2767" s="1">
        <v>14080</v>
      </c>
      <c r="I2767" s="1">
        <v>14080</v>
      </c>
      <c r="J2767" s="1" t="s">
        <v>416</v>
      </c>
      <c r="K2767" t="s">
        <v>525</v>
      </c>
      <c r="L2767" t="s">
        <v>413</v>
      </c>
      <c r="M2767" t="s">
        <v>413</v>
      </c>
      <c r="N2767" t="str">
        <f t="shared" si="43"/>
        <v>CG-CAHPS 12 Month-H1DA-Getting Timely Appointments, Care, and Information</v>
      </c>
      <c r="O2767">
        <f>COUNTIF([1]BriansMasterCategoryDefinitionL!$F$2:$F$525,N2767)</f>
        <v>1</v>
      </c>
    </row>
    <row r="2768" spans="1:15" hidden="1" x14ac:dyDescent="0.25">
      <c r="A2768" s="1">
        <v>37</v>
      </c>
      <c r="B2768" t="s">
        <v>1190</v>
      </c>
      <c r="C2768" s="3" t="s">
        <v>1283</v>
      </c>
      <c r="D2768" s="3"/>
      <c r="E2768" s="1">
        <v>2306</v>
      </c>
      <c r="F2768" s="1">
        <v>39</v>
      </c>
      <c r="G2768" s="1">
        <v>20791</v>
      </c>
      <c r="H2768" s="1">
        <v>14081</v>
      </c>
      <c r="I2768" s="1">
        <v>14081</v>
      </c>
      <c r="J2768" s="1" t="s">
        <v>418</v>
      </c>
      <c r="K2768" t="s">
        <v>516</v>
      </c>
      <c r="L2768" t="s">
        <v>413</v>
      </c>
      <c r="M2768" t="s">
        <v>413</v>
      </c>
      <c r="N2768" t="str">
        <f t="shared" si="43"/>
        <v>CG-CAHPS 12 Month-H1DB-Getting Timely Appointments, Care, and Information</v>
      </c>
      <c r="O2768">
        <f>COUNTIF([1]BriansMasterCategoryDefinitionL!$F$2:$F$525,N2768)</f>
        <v>1</v>
      </c>
    </row>
    <row r="2769" spans="1:15" hidden="1" x14ac:dyDescent="0.25">
      <c r="A2769" s="1">
        <v>37</v>
      </c>
      <c r="B2769" t="s">
        <v>1190</v>
      </c>
      <c r="C2769" s="3" t="s">
        <v>1283</v>
      </c>
      <c r="D2769" s="3"/>
      <c r="E2769" s="1">
        <v>2306</v>
      </c>
      <c r="F2769" s="1">
        <v>39</v>
      </c>
      <c r="G2769" s="1">
        <v>20792</v>
      </c>
      <c r="H2769" s="1">
        <v>14082</v>
      </c>
      <c r="I2769" s="1">
        <v>14082</v>
      </c>
      <c r="J2769" s="1" t="s">
        <v>411</v>
      </c>
      <c r="K2769" t="s">
        <v>412</v>
      </c>
      <c r="L2769" t="s">
        <v>413</v>
      </c>
      <c r="M2769" t="s">
        <v>413</v>
      </c>
      <c r="N2769" t="str">
        <f t="shared" si="43"/>
        <v>CG-CAHPS 12 Month-H9DA-Getting Timely Appointments, Care, and Information</v>
      </c>
      <c r="O2769">
        <f>COUNTIF([1]BriansMasterCategoryDefinitionL!$F$2:$F$525,N2769)</f>
        <v>1</v>
      </c>
    </row>
    <row r="2770" spans="1:15" hidden="1" x14ac:dyDescent="0.25">
      <c r="A2770" s="1">
        <v>37</v>
      </c>
      <c r="B2770" t="s">
        <v>1190</v>
      </c>
      <c r="C2770" s="3" t="s">
        <v>1283</v>
      </c>
      <c r="D2770" s="3"/>
      <c r="E2770" s="1">
        <v>2306</v>
      </c>
      <c r="F2770" s="1">
        <v>39</v>
      </c>
      <c r="G2770" s="1">
        <v>20793</v>
      </c>
      <c r="H2770" s="1">
        <v>14083</v>
      </c>
      <c r="I2770" s="1">
        <v>14083</v>
      </c>
      <c r="J2770" s="1" t="s">
        <v>414</v>
      </c>
      <c r="K2770" t="s">
        <v>415</v>
      </c>
      <c r="L2770" t="s">
        <v>413</v>
      </c>
      <c r="M2770" t="s">
        <v>413</v>
      </c>
      <c r="N2770" t="str">
        <f t="shared" si="43"/>
        <v>CG-CAHPS 12 Month-H9DB-Getting Timely Appointments, Care, and Information</v>
      </c>
      <c r="O2770">
        <f>COUNTIF([1]BriansMasterCategoryDefinitionL!$F$2:$F$525,N2770)</f>
        <v>1</v>
      </c>
    </row>
    <row r="2771" spans="1:15" hidden="1" x14ac:dyDescent="0.25">
      <c r="A2771" s="1">
        <v>37</v>
      </c>
      <c r="B2771" t="s">
        <v>1190</v>
      </c>
      <c r="C2771" s="3" t="s">
        <v>1283</v>
      </c>
      <c r="D2771" s="3"/>
      <c r="E2771" s="1">
        <v>2306</v>
      </c>
      <c r="F2771" s="1">
        <v>39</v>
      </c>
      <c r="G2771" s="1">
        <v>20794</v>
      </c>
      <c r="H2771" s="1">
        <v>14084</v>
      </c>
      <c r="I2771" s="1">
        <v>14084</v>
      </c>
      <c r="J2771" s="1" t="s">
        <v>422</v>
      </c>
      <c r="K2771" t="s">
        <v>519</v>
      </c>
      <c r="L2771" t="s">
        <v>413</v>
      </c>
      <c r="M2771" t="s">
        <v>413</v>
      </c>
      <c r="N2771" t="str">
        <f t="shared" si="43"/>
        <v>CG-CAHPS 12 Month-H5DD-Getting Timely Appointments, Care, and Information</v>
      </c>
      <c r="O2771">
        <f>COUNTIF([1]BriansMasterCategoryDefinitionL!$F$2:$F$525,N2771)</f>
        <v>1</v>
      </c>
    </row>
    <row r="2772" spans="1:15" hidden="1" x14ac:dyDescent="0.25">
      <c r="A2772" s="1">
        <v>37</v>
      </c>
      <c r="B2772" t="s">
        <v>1190</v>
      </c>
      <c r="C2772" s="3" t="s">
        <v>1283</v>
      </c>
      <c r="D2772" s="3"/>
      <c r="E2772" s="1">
        <v>2306</v>
      </c>
      <c r="F2772" s="1">
        <v>39</v>
      </c>
      <c r="G2772" s="1">
        <v>20795</v>
      </c>
      <c r="H2772" s="1">
        <v>14085</v>
      </c>
      <c r="I2772" s="1">
        <v>5870</v>
      </c>
      <c r="J2772" s="1" t="s">
        <v>161</v>
      </c>
      <c r="K2772" t="s">
        <v>521</v>
      </c>
      <c r="L2772" t="s">
        <v>434</v>
      </c>
      <c r="M2772" t="s">
        <v>434</v>
      </c>
      <c r="N2772" t="str">
        <f t="shared" si="43"/>
        <v>CG-CAHPS 12 Month-H3J-How Well Providers Communicate With Patients</v>
      </c>
      <c r="O2772">
        <f>COUNTIF([1]BriansMasterCategoryDefinitionL!$F$2:$F$525,N2772)</f>
        <v>1</v>
      </c>
    </row>
    <row r="2773" spans="1:15" hidden="1" x14ac:dyDescent="0.25">
      <c r="A2773" s="1">
        <v>37</v>
      </c>
      <c r="B2773" t="s">
        <v>1190</v>
      </c>
      <c r="C2773" s="3" t="s">
        <v>1283</v>
      </c>
      <c r="D2773" s="3"/>
      <c r="E2773" s="1">
        <v>2306</v>
      </c>
      <c r="F2773" s="1">
        <v>39</v>
      </c>
      <c r="G2773" s="1">
        <v>20796</v>
      </c>
      <c r="H2773" s="1">
        <v>14086</v>
      </c>
      <c r="I2773" s="1">
        <v>5869</v>
      </c>
      <c r="J2773" s="1" t="s">
        <v>158</v>
      </c>
      <c r="K2773" t="s">
        <v>433</v>
      </c>
      <c r="L2773" t="s">
        <v>434</v>
      </c>
      <c r="M2773" t="s">
        <v>434</v>
      </c>
      <c r="N2773" t="str">
        <f t="shared" si="43"/>
        <v>CG-CAHPS 12 Month-H3O-How Well Providers Communicate With Patients</v>
      </c>
      <c r="O2773">
        <f>COUNTIF([1]BriansMasterCategoryDefinitionL!$F$2:$F$525,N2773)</f>
        <v>1</v>
      </c>
    </row>
    <row r="2774" spans="1:15" hidden="1" x14ac:dyDescent="0.25">
      <c r="A2774" s="1">
        <v>37</v>
      </c>
      <c r="B2774" t="s">
        <v>1190</v>
      </c>
      <c r="C2774" s="3" t="s">
        <v>1283</v>
      </c>
      <c r="D2774" s="3"/>
      <c r="E2774" s="1">
        <v>2306</v>
      </c>
      <c r="F2774" s="1">
        <v>39</v>
      </c>
      <c r="G2774" s="1">
        <v>20797</v>
      </c>
      <c r="H2774" s="1">
        <v>14087</v>
      </c>
      <c r="I2774" s="1">
        <v>14087</v>
      </c>
      <c r="J2774" s="1" t="s">
        <v>435</v>
      </c>
      <c r="K2774" t="s">
        <v>436</v>
      </c>
      <c r="L2774" t="s">
        <v>434</v>
      </c>
      <c r="M2774" t="s">
        <v>434</v>
      </c>
      <c r="N2774" t="str">
        <f t="shared" si="43"/>
        <v>CG-CAHPS 12 Month-H3FF-How Well Providers Communicate With Patients</v>
      </c>
      <c r="O2774">
        <f>COUNTIF([1]BriansMasterCategoryDefinitionL!$F$2:$F$525,N2774)</f>
        <v>1</v>
      </c>
    </row>
    <row r="2775" spans="1:15" hidden="1" x14ac:dyDescent="0.25">
      <c r="A2775" s="1">
        <v>37</v>
      </c>
      <c r="B2775" t="s">
        <v>1190</v>
      </c>
      <c r="C2775" s="3" t="s">
        <v>1283</v>
      </c>
      <c r="D2775" s="3"/>
      <c r="E2775" s="1">
        <v>2306</v>
      </c>
      <c r="F2775" s="1">
        <v>39</v>
      </c>
      <c r="G2775" s="1">
        <v>20798</v>
      </c>
      <c r="H2775" s="1">
        <v>14088</v>
      </c>
      <c r="I2775" s="1">
        <v>14088</v>
      </c>
      <c r="J2775" s="1" t="s">
        <v>440</v>
      </c>
      <c r="K2775" t="s">
        <v>522</v>
      </c>
      <c r="L2775" t="s">
        <v>434</v>
      </c>
      <c r="M2775" t="s">
        <v>434</v>
      </c>
      <c r="N2775" t="str">
        <f t="shared" si="43"/>
        <v>CG-CAHPS 12 Month-H3D-How Well Providers Communicate With Patients</v>
      </c>
      <c r="O2775">
        <f>COUNTIF([1]BriansMasterCategoryDefinitionL!$F$2:$F$525,N2775)</f>
        <v>1</v>
      </c>
    </row>
    <row r="2776" spans="1:15" hidden="1" x14ac:dyDescent="0.25">
      <c r="A2776" s="1">
        <v>37</v>
      </c>
      <c r="B2776" t="s">
        <v>1190</v>
      </c>
      <c r="C2776" s="3" t="s">
        <v>1283</v>
      </c>
      <c r="D2776" s="3"/>
      <c r="E2776" s="1">
        <v>2306</v>
      </c>
      <c r="F2776" s="1">
        <v>39</v>
      </c>
      <c r="G2776" s="1">
        <v>20799</v>
      </c>
      <c r="H2776" s="1">
        <v>14089</v>
      </c>
      <c r="I2776" s="1">
        <v>14089</v>
      </c>
      <c r="J2776" s="1" t="s">
        <v>163</v>
      </c>
      <c r="K2776" t="s">
        <v>437</v>
      </c>
      <c r="L2776" t="s">
        <v>434</v>
      </c>
      <c r="M2776" t="s">
        <v>434</v>
      </c>
      <c r="N2776" t="str">
        <f t="shared" si="43"/>
        <v>CG-CAHPS 12 Month-H3CS-How Well Providers Communicate With Patients</v>
      </c>
      <c r="O2776">
        <f>COUNTIF([1]BriansMasterCategoryDefinitionL!$F$2:$F$525,N2776)</f>
        <v>1</v>
      </c>
    </row>
    <row r="2777" spans="1:15" hidden="1" x14ac:dyDescent="0.25">
      <c r="A2777" s="1">
        <v>37</v>
      </c>
      <c r="B2777" t="s">
        <v>1190</v>
      </c>
      <c r="C2777" s="3" t="s">
        <v>1283</v>
      </c>
      <c r="D2777" s="3"/>
      <c r="E2777" s="1">
        <v>2306</v>
      </c>
      <c r="F2777" s="1">
        <v>39</v>
      </c>
      <c r="G2777" s="1">
        <v>20800</v>
      </c>
      <c r="H2777" s="1">
        <v>14090</v>
      </c>
      <c r="I2777" s="1">
        <v>14090</v>
      </c>
      <c r="J2777" s="1" t="s">
        <v>165</v>
      </c>
      <c r="K2777" t="s">
        <v>523</v>
      </c>
      <c r="L2777" t="s">
        <v>434</v>
      </c>
      <c r="M2777" t="s">
        <v>434</v>
      </c>
      <c r="N2777" t="str">
        <f t="shared" si="43"/>
        <v>CG-CAHPS 12 Month-H3AA-How Well Providers Communicate With Patients</v>
      </c>
      <c r="O2777">
        <f>COUNTIF([1]BriansMasterCategoryDefinitionL!$F$2:$F$525,N2777)</f>
        <v>1</v>
      </c>
    </row>
    <row r="2778" spans="1:15" hidden="1" x14ac:dyDescent="0.25">
      <c r="A2778" s="1">
        <v>37</v>
      </c>
      <c r="B2778" t="s">
        <v>1190</v>
      </c>
      <c r="C2778" s="3" t="s">
        <v>1283</v>
      </c>
      <c r="D2778" s="3"/>
      <c r="E2778" s="1">
        <v>2306</v>
      </c>
      <c r="F2778" s="1">
        <v>39</v>
      </c>
      <c r="G2778" s="1">
        <v>20801</v>
      </c>
      <c r="H2778" s="1">
        <v>14091</v>
      </c>
      <c r="I2778" s="1">
        <v>14091</v>
      </c>
      <c r="J2778" s="1" t="s">
        <v>443</v>
      </c>
      <c r="K2778" t="s">
        <v>505</v>
      </c>
      <c r="L2778" t="s">
        <v>445</v>
      </c>
      <c r="M2778" t="s">
        <v>446</v>
      </c>
      <c r="N2778" t="str">
        <f t="shared" si="43"/>
        <v>CG-CAHPS 12 Month-H4FC-Follow-Up On Test Results</v>
      </c>
      <c r="O2778">
        <f>COUNTIF([1]BriansMasterCategoryDefinitionL!$F$2:$F$525,N2778)</f>
        <v>1</v>
      </c>
    </row>
    <row r="2779" spans="1:15" hidden="1" x14ac:dyDescent="0.25">
      <c r="A2779" s="1">
        <v>37</v>
      </c>
      <c r="B2779" t="s">
        <v>1190</v>
      </c>
      <c r="C2779" s="3" t="s">
        <v>1283</v>
      </c>
      <c r="D2779" s="3"/>
      <c r="E2779" s="1">
        <v>2306</v>
      </c>
      <c r="F2779" s="1">
        <v>39</v>
      </c>
      <c r="G2779" s="1">
        <v>20789</v>
      </c>
      <c r="H2779" s="1">
        <v>14092</v>
      </c>
      <c r="I2779" s="1">
        <v>5885</v>
      </c>
      <c r="J2779" s="1" t="s">
        <v>231</v>
      </c>
      <c r="K2779" t="s">
        <v>447</v>
      </c>
      <c r="L2779" t="s">
        <v>448</v>
      </c>
      <c r="M2779" t="s">
        <v>448</v>
      </c>
      <c r="N2779" t="str">
        <f t="shared" si="43"/>
        <v>CG-CAHPS 12 Month-H30-Patients' Rating of the Provider</v>
      </c>
      <c r="O2779">
        <f>COUNTIF([1]BriansMasterCategoryDefinitionL!$F$2:$F$525,N2779)</f>
        <v>1</v>
      </c>
    </row>
    <row r="2780" spans="1:15" hidden="1" x14ac:dyDescent="0.25">
      <c r="A2780" s="1">
        <v>37</v>
      </c>
      <c r="B2780" t="s">
        <v>1190</v>
      </c>
      <c r="C2780" s="3" t="s">
        <v>1283</v>
      </c>
      <c r="D2780" s="3"/>
      <c r="E2780" s="1">
        <v>2306</v>
      </c>
      <c r="F2780" s="1">
        <v>39</v>
      </c>
      <c r="G2780" s="1">
        <v>20661</v>
      </c>
      <c r="H2780" s="1">
        <v>20661</v>
      </c>
      <c r="I2780" s="1">
        <v>20661</v>
      </c>
      <c r="J2780" s="1" t="s">
        <v>452</v>
      </c>
      <c r="K2780" t="s">
        <v>507</v>
      </c>
      <c r="L2780" t="s">
        <v>451</v>
      </c>
      <c r="M2780" t="s">
        <v>451</v>
      </c>
      <c r="N2780" t="str">
        <f t="shared" si="43"/>
        <v>CG-CAHPS 12 Month-Y4AM1-Coordination of Care</v>
      </c>
      <c r="O2780">
        <f>COUNTIF([1]BriansMasterCategoryDefinitionL!$F$2:$F$525,N2780)</f>
        <v>0</v>
      </c>
    </row>
    <row r="2781" spans="1:15" hidden="1" x14ac:dyDescent="0.25">
      <c r="A2781" s="1">
        <v>37</v>
      </c>
      <c r="B2781" t="s">
        <v>1190</v>
      </c>
      <c r="C2781" s="3" t="s">
        <v>1283</v>
      </c>
      <c r="D2781" s="3"/>
      <c r="E2781" s="1">
        <v>2306</v>
      </c>
      <c r="F2781" s="1">
        <v>39</v>
      </c>
      <c r="G2781" s="1">
        <v>20658</v>
      </c>
      <c r="H2781" s="1">
        <v>20658</v>
      </c>
      <c r="I2781" s="1">
        <v>19432</v>
      </c>
      <c r="J2781" s="1" t="s">
        <v>478</v>
      </c>
      <c r="K2781" t="s">
        <v>503</v>
      </c>
      <c r="L2781" t="s">
        <v>480</v>
      </c>
      <c r="M2781" t="s">
        <v>481</v>
      </c>
      <c r="N2781" t="str">
        <f t="shared" si="43"/>
        <v>CG-CAHPS 12 Month-Y3FG-PCMH – SELF MANAGEMENT SUPPORT</v>
      </c>
      <c r="O2781">
        <f>COUNTIF([1]BriansMasterCategoryDefinitionL!$F$2:$F$525,N2781)</f>
        <v>0</v>
      </c>
    </row>
    <row r="2782" spans="1:15" hidden="1" x14ac:dyDescent="0.25">
      <c r="A2782" s="1">
        <v>37</v>
      </c>
      <c r="B2782" t="s">
        <v>1190</v>
      </c>
      <c r="C2782" s="3" t="s">
        <v>1283</v>
      </c>
      <c r="D2782" s="3"/>
      <c r="E2782" s="1">
        <v>2306</v>
      </c>
      <c r="F2782" s="1">
        <v>39</v>
      </c>
      <c r="G2782" s="1">
        <v>20659</v>
      </c>
      <c r="H2782" s="1">
        <v>20659</v>
      </c>
      <c r="I2782" s="1">
        <v>19433</v>
      </c>
      <c r="J2782" s="1" t="s">
        <v>482</v>
      </c>
      <c r="K2782" t="s">
        <v>504</v>
      </c>
      <c r="L2782" t="s">
        <v>480</v>
      </c>
      <c r="M2782" t="s">
        <v>481</v>
      </c>
      <c r="N2782" t="str">
        <f t="shared" si="43"/>
        <v>CG-CAHPS 12 Month-Y3FH-PCMH – SELF MANAGEMENT SUPPORT</v>
      </c>
      <c r="O2782">
        <f>COUNTIF([1]BriansMasterCategoryDefinitionL!$F$2:$F$525,N2782)</f>
        <v>0</v>
      </c>
    </row>
    <row r="2783" spans="1:15" hidden="1" x14ac:dyDescent="0.25">
      <c r="A2783" s="1">
        <v>37</v>
      </c>
      <c r="B2783" t="s">
        <v>1190</v>
      </c>
      <c r="C2783" s="3" t="s">
        <v>1283</v>
      </c>
      <c r="D2783" s="3"/>
      <c r="E2783" s="1">
        <v>2306</v>
      </c>
      <c r="F2783" s="1">
        <v>39</v>
      </c>
      <c r="G2783" s="1">
        <v>20833</v>
      </c>
      <c r="H2783" s="1">
        <v>20833</v>
      </c>
      <c r="I2783" s="1">
        <v>14093</v>
      </c>
      <c r="J2783" s="1" t="s">
        <v>484</v>
      </c>
      <c r="K2783" t="s">
        <v>485</v>
      </c>
      <c r="L2783" t="s">
        <v>486</v>
      </c>
      <c r="M2783" t="s">
        <v>487</v>
      </c>
      <c r="N2783" t="str">
        <f t="shared" si="43"/>
        <v>CG-CAHPS 12 Month-H9H-Helpful, Courteous, And Respectful Office Staff</v>
      </c>
      <c r="O2783">
        <f>COUNTIF([1]BriansMasterCategoryDefinitionL!$F$2:$F$525,N2783)</f>
        <v>1</v>
      </c>
    </row>
    <row r="2784" spans="1:15" hidden="1" x14ac:dyDescent="0.25">
      <c r="A2784" s="1">
        <v>37</v>
      </c>
      <c r="B2784" t="s">
        <v>1190</v>
      </c>
      <c r="C2784" s="3" t="s">
        <v>1283</v>
      </c>
      <c r="D2784" s="3"/>
      <c r="E2784" s="1">
        <v>2306</v>
      </c>
      <c r="F2784" s="1">
        <v>39</v>
      </c>
      <c r="G2784" s="1">
        <v>20835</v>
      </c>
      <c r="H2784" s="1">
        <v>20835</v>
      </c>
      <c r="I2784" s="1">
        <v>14094</v>
      </c>
      <c r="J2784" s="1" t="s">
        <v>488</v>
      </c>
      <c r="K2784" t="s">
        <v>489</v>
      </c>
      <c r="L2784" t="s">
        <v>486</v>
      </c>
      <c r="M2784" t="s">
        <v>487</v>
      </c>
      <c r="N2784" t="str">
        <f t="shared" si="43"/>
        <v>CG-CAHPS 12 Month-H9C-Helpful, Courteous, And Respectful Office Staff</v>
      </c>
      <c r="O2784">
        <f>COUNTIF([1]BriansMasterCategoryDefinitionL!$F$2:$F$525,N2784)</f>
        <v>1</v>
      </c>
    </row>
    <row r="2785" spans="1:15" hidden="1" x14ac:dyDescent="0.25">
      <c r="A2785" s="1">
        <v>37</v>
      </c>
      <c r="B2785" t="s">
        <v>1190</v>
      </c>
      <c r="C2785" s="3" t="s">
        <v>1283</v>
      </c>
      <c r="D2785" s="3"/>
      <c r="E2785" s="1">
        <v>2511</v>
      </c>
      <c r="F2785" s="1">
        <v>31</v>
      </c>
      <c r="G2785" s="1">
        <v>19284</v>
      </c>
      <c r="H2785" s="1">
        <v>14080</v>
      </c>
      <c r="I2785" s="1">
        <v>14080</v>
      </c>
      <c r="J2785" s="1" t="s">
        <v>416</v>
      </c>
      <c r="K2785" t="s">
        <v>515</v>
      </c>
      <c r="L2785" t="s">
        <v>413</v>
      </c>
      <c r="M2785" t="s">
        <v>413</v>
      </c>
      <c r="N2785" t="str">
        <f t="shared" si="43"/>
        <v>CG-CAHPS 12 Month-H1DA-Getting Timely Appointments, Care, and Information</v>
      </c>
      <c r="O2785">
        <f>COUNTIF([1]BriansMasterCategoryDefinitionL!$F$2:$F$525,N2785)</f>
        <v>1</v>
      </c>
    </row>
    <row r="2786" spans="1:15" hidden="1" x14ac:dyDescent="0.25">
      <c r="A2786" s="1">
        <v>37</v>
      </c>
      <c r="B2786" t="s">
        <v>1190</v>
      </c>
      <c r="C2786" s="3" t="s">
        <v>1283</v>
      </c>
      <c r="D2786" s="3"/>
      <c r="E2786" s="1">
        <v>2511</v>
      </c>
      <c r="F2786" s="1">
        <v>31</v>
      </c>
      <c r="G2786" s="1">
        <v>19286</v>
      </c>
      <c r="H2786" s="1">
        <v>14081</v>
      </c>
      <c r="I2786" s="1">
        <v>14081</v>
      </c>
      <c r="J2786" s="1" t="s">
        <v>418</v>
      </c>
      <c r="K2786" t="s">
        <v>516</v>
      </c>
      <c r="L2786" t="s">
        <v>413</v>
      </c>
      <c r="M2786" t="s">
        <v>413</v>
      </c>
      <c r="N2786" t="str">
        <f t="shared" si="43"/>
        <v>CG-CAHPS 12 Month-H1DB-Getting Timely Appointments, Care, and Information</v>
      </c>
      <c r="O2786">
        <f>COUNTIF([1]BriansMasterCategoryDefinitionL!$F$2:$F$525,N2786)</f>
        <v>1</v>
      </c>
    </row>
    <row r="2787" spans="1:15" hidden="1" x14ac:dyDescent="0.25">
      <c r="A2787" s="1">
        <v>37</v>
      </c>
      <c r="B2787" t="s">
        <v>1190</v>
      </c>
      <c r="C2787" s="3" t="s">
        <v>1283</v>
      </c>
      <c r="D2787" s="3"/>
      <c r="E2787" s="1">
        <v>2511</v>
      </c>
      <c r="F2787" s="1">
        <v>31</v>
      </c>
      <c r="G2787" s="1">
        <v>19289</v>
      </c>
      <c r="H2787" s="1">
        <v>14082</v>
      </c>
      <c r="I2787" s="1">
        <v>14082</v>
      </c>
      <c r="J2787" s="1" t="s">
        <v>411</v>
      </c>
      <c r="K2787" t="s">
        <v>412</v>
      </c>
      <c r="L2787" t="s">
        <v>413</v>
      </c>
      <c r="M2787" t="s">
        <v>413</v>
      </c>
      <c r="N2787" t="str">
        <f t="shared" si="43"/>
        <v>CG-CAHPS 12 Month-H9DA-Getting Timely Appointments, Care, and Information</v>
      </c>
      <c r="O2787">
        <f>COUNTIF([1]BriansMasterCategoryDefinitionL!$F$2:$F$525,N2787)</f>
        <v>1</v>
      </c>
    </row>
    <row r="2788" spans="1:15" hidden="1" x14ac:dyDescent="0.25">
      <c r="A2788" s="1">
        <v>37</v>
      </c>
      <c r="B2788" t="s">
        <v>1190</v>
      </c>
      <c r="C2788" s="3" t="s">
        <v>1283</v>
      </c>
      <c r="D2788" s="3"/>
      <c r="E2788" s="1">
        <v>2511</v>
      </c>
      <c r="F2788" s="1">
        <v>31</v>
      </c>
      <c r="G2788" s="1">
        <v>19290</v>
      </c>
      <c r="H2788" s="1">
        <v>14083</v>
      </c>
      <c r="I2788" s="1">
        <v>14083</v>
      </c>
      <c r="J2788" s="1" t="s">
        <v>414</v>
      </c>
      <c r="K2788" t="s">
        <v>415</v>
      </c>
      <c r="L2788" t="s">
        <v>413</v>
      </c>
      <c r="M2788" t="s">
        <v>413</v>
      </c>
      <c r="N2788" t="str">
        <f t="shared" si="43"/>
        <v>CG-CAHPS 12 Month-H9DB-Getting Timely Appointments, Care, and Information</v>
      </c>
      <c r="O2788">
        <f>COUNTIF([1]BriansMasterCategoryDefinitionL!$F$2:$F$525,N2788)</f>
        <v>1</v>
      </c>
    </row>
    <row r="2789" spans="1:15" hidden="1" x14ac:dyDescent="0.25">
      <c r="A2789" s="1">
        <v>37</v>
      </c>
      <c r="B2789" t="s">
        <v>1190</v>
      </c>
      <c r="C2789" s="3" t="s">
        <v>1283</v>
      </c>
      <c r="D2789" s="3"/>
      <c r="E2789" s="1">
        <v>2511</v>
      </c>
      <c r="F2789" s="1">
        <v>31</v>
      </c>
      <c r="G2789" s="1">
        <v>19291</v>
      </c>
      <c r="H2789" s="1">
        <v>14084</v>
      </c>
      <c r="I2789" s="1">
        <v>14084</v>
      </c>
      <c r="J2789" s="1" t="s">
        <v>422</v>
      </c>
      <c r="K2789" t="s">
        <v>519</v>
      </c>
      <c r="L2789" t="s">
        <v>413</v>
      </c>
      <c r="M2789" t="s">
        <v>413</v>
      </c>
      <c r="N2789" t="str">
        <f t="shared" si="43"/>
        <v>CG-CAHPS 12 Month-H5DD-Getting Timely Appointments, Care, and Information</v>
      </c>
      <c r="O2789">
        <f>COUNTIF([1]BriansMasterCategoryDefinitionL!$F$2:$F$525,N2789)</f>
        <v>1</v>
      </c>
    </row>
    <row r="2790" spans="1:15" hidden="1" x14ac:dyDescent="0.25">
      <c r="A2790" s="1">
        <v>37</v>
      </c>
      <c r="B2790" t="s">
        <v>1190</v>
      </c>
      <c r="C2790" s="3" t="s">
        <v>1283</v>
      </c>
      <c r="D2790" s="3"/>
      <c r="E2790" s="1">
        <v>2511</v>
      </c>
      <c r="F2790" s="1">
        <v>31</v>
      </c>
      <c r="G2790" s="1">
        <v>19292</v>
      </c>
      <c r="H2790" s="1">
        <v>14085</v>
      </c>
      <c r="I2790" s="1">
        <v>5870</v>
      </c>
      <c r="J2790" s="1" t="s">
        <v>161</v>
      </c>
      <c r="K2790" t="s">
        <v>521</v>
      </c>
      <c r="L2790" t="s">
        <v>439</v>
      </c>
      <c r="M2790" t="s">
        <v>434</v>
      </c>
      <c r="N2790" t="str">
        <f t="shared" si="43"/>
        <v>CG-CAHPS 12 Month-H3J-How Well Providers Communicate With Patients</v>
      </c>
      <c r="O2790">
        <f>COUNTIF([1]BriansMasterCategoryDefinitionL!$F$2:$F$525,N2790)</f>
        <v>1</v>
      </c>
    </row>
    <row r="2791" spans="1:15" hidden="1" x14ac:dyDescent="0.25">
      <c r="A2791" s="1">
        <v>37</v>
      </c>
      <c r="B2791" t="s">
        <v>1190</v>
      </c>
      <c r="C2791" s="3" t="s">
        <v>1283</v>
      </c>
      <c r="D2791" s="3"/>
      <c r="E2791" s="1">
        <v>2511</v>
      </c>
      <c r="F2791" s="1">
        <v>31</v>
      </c>
      <c r="G2791" s="1">
        <v>19293</v>
      </c>
      <c r="H2791" s="1">
        <v>14086</v>
      </c>
      <c r="I2791" s="1">
        <v>5869</v>
      </c>
      <c r="J2791" s="1" t="s">
        <v>158</v>
      </c>
      <c r="K2791" t="s">
        <v>433</v>
      </c>
      <c r="L2791" t="s">
        <v>439</v>
      </c>
      <c r="M2791" t="s">
        <v>434</v>
      </c>
      <c r="N2791" t="str">
        <f t="shared" si="43"/>
        <v>CG-CAHPS 12 Month-H3O-How Well Providers Communicate With Patients</v>
      </c>
      <c r="O2791">
        <f>COUNTIF([1]BriansMasterCategoryDefinitionL!$F$2:$F$525,N2791)</f>
        <v>1</v>
      </c>
    </row>
    <row r="2792" spans="1:15" hidden="1" x14ac:dyDescent="0.25">
      <c r="A2792" s="1">
        <v>37</v>
      </c>
      <c r="B2792" t="s">
        <v>1190</v>
      </c>
      <c r="C2792" s="3" t="s">
        <v>1283</v>
      </c>
      <c r="D2792" s="3"/>
      <c r="E2792" s="1">
        <v>2511</v>
      </c>
      <c r="F2792" s="1">
        <v>31</v>
      </c>
      <c r="G2792" s="1">
        <v>19295</v>
      </c>
      <c r="H2792" s="1">
        <v>14087</v>
      </c>
      <c r="I2792" s="1">
        <v>14087</v>
      </c>
      <c r="J2792" s="1" t="s">
        <v>435</v>
      </c>
      <c r="K2792" t="s">
        <v>436</v>
      </c>
      <c r="L2792" t="s">
        <v>439</v>
      </c>
      <c r="M2792" t="s">
        <v>434</v>
      </c>
      <c r="N2792" t="str">
        <f t="shared" si="43"/>
        <v>CG-CAHPS 12 Month-H3FF-How Well Providers Communicate With Patients</v>
      </c>
      <c r="O2792">
        <f>COUNTIF([1]BriansMasterCategoryDefinitionL!$F$2:$F$525,N2792)</f>
        <v>1</v>
      </c>
    </row>
    <row r="2793" spans="1:15" hidden="1" x14ac:dyDescent="0.25">
      <c r="A2793" s="1">
        <v>37</v>
      </c>
      <c r="B2793" t="s">
        <v>1190</v>
      </c>
      <c r="C2793" s="3" t="s">
        <v>1283</v>
      </c>
      <c r="D2793" s="3"/>
      <c r="E2793" s="1">
        <v>2511</v>
      </c>
      <c r="F2793" s="1">
        <v>31</v>
      </c>
      <c r="G2793" s="1">
        <v>19296</v>
      </c>
      <c r="H2793" s="1">
        <v>14088</v>
      </c>
      <c r="I2793" s="1">
        <v>14088</v>
      </c>
      <c r="J2793" s="1" t="s">
        <v>440</v>
      </c>
      <c r="K2793" t="s">
        <v>522</v>
      </c>
      <c r="L2793" t="s">
        <v>439</v>
      </c>
      <c r="M2793" t="s">
        <v>434</v>
      </c>
      <c r="N2793" t="str">
        <f t="shared" si="43"/>
        <v>CG-CAHPS 12 Month-H3D-How Well Providers Communicate With Patients</v>
      </c>
      <c r="O2793">
        <f>COUNTIF([1]BriansMasterCategoryDefinitionL!$F$2:$F$525,N2793)</f>
        <v>1</v>
      </c>
    </row>
    <row r="2794" spans="1:15" hidden="1" x14ac:dyDescent="0.25">
      <c r="A2794" s="1">
        <v>37</v>
      </c>
      <c r="B2794" t="s">
        <v>1190</v>
      </c>
      <c r="C2794" s="3" t="s">
        <v>1283</v>
      </c>
      <c r="D2794" s="3"/>
      <c r="E2794" s="1">
        <v>2511</v>
      </c>
      <c r="F2794" s="1">
        <v>31</v>
      </c>
      <c r="G2794" s="1">
        <v>19297</v>
      </c>
      <c r="H2794" s="1">
        <v>14089</v>
      </c>
      <c r="I2794" s="1">
        <v>14089</v>
      </c>
      <c r="J2794" s="1" t="s">
        <v>163</v>
      </c>
      <c r="K2794" t="s">
        <v>437</v>
      </c>
      <c r="L2794" t="s">
        <v>439</v>
      </c>
      <c r="M2794" t="s">
        <v>434</v>
      </c>
      <c r="N2794" t="str">
        <f t="shared" si="43"/>
        <v>CG-CAHPS 12 Month-H3CS-How Well Providers Communicate With Patients</v>
      </c>
      <c r="O2794">
        <f>COUNTIF([1]BriansMasterCategoryDefinitionL!$F$2:$F$525,N2794)</f>
        <v>1</v>
      </c>
    </row>
    <row r="2795" spans="1:15" hidden="1" x14ac:dyDescent="0.25">
      <c r="A2795" s="1">
        <v>37</v>
      </c>
      <c r="B2795" t="s">
        <v>1190</v>
      </c>
      <c r="C2795" s="3" t="s">
        <v>1283</v>
      </c>
      <c r="D2795" s="3"/>
      <c r="E2795" s="1">
        <v>2511</v>
      </c>
      <c r="F2795" s="1">
        <v>31</v>
      </c>
      <c r="G2795" s="1">
        <v>19298</v>
      </c>
      <c r="H2795" s="1">
        <v>14090</v>
      </c>
      <c r="I2795" s="1">
        <v>14090</v>
      </c>
      <c r="J2795" s="1" t="s">
        <v>165</v>
      </c>
      <c r="K2795" t="s">
        <v>523</v>
      </c>
      <c r="L2795" t="s">
        <v>439</v>
      </c>
      <c r="M2795" t="s">
        <v>434</v>
      </c>
      <c r="N2795" t="str">
        <f t="shared" si="43"/>
        <v>CG-CAHPS 12 Month-H3AA-How Well Providers Communicate With Patients</v>
      </c>
      <c r="O2795">
        <f>COUNTIF([1]BriansMasterCategoryDefinitionL!$F$2:$F$525,N2795)</f>
        <v>1</v>
      </c>
    </row>
    <row r="2796" spans="1:15" hidden="1" x14ac:dyDescent="0.25">
      <c r="A2796" s="1">
        <v>37</v>
      </c>
      <c r="B2796" t="s">
        <v>1190</v>
      </c>
      <c r="C2796" s="3" t="s">
        <v>1283</v>
      </c>
      <c r="D2796" s="3"/>
      <c r="E2796" s="1">
        <v>2511</v>
      </c>
      <c r="F2796" s="1">
        <v>31</v>
      </c>
      <c r="G2796" s="1">
        <v>19300</v>
      </c>
      <c r="H2796" s="1">
        <v>14091</v>
      </c>
      <c r="I2796" s="1">
        <v>14091</v>
      </c>
      <c r="J2796" s="1" t="s">
        <v>443</v>
      </c>
      <c r="K2796" t="s">
        <v>505</v>
      </c>
      <c r="L2796" t="s">
        <v>445</v>
      </c>
      <c r="M2796" t="s">
        <v>446</v>
      </c>
      <c r="N2796" t="str">
        <f t="shared" si="43"/>
        <v>CG-CAHPS 12 Month-H4FC-Follow-Up On Test Results</v>
      </c>
      <c r="O2796">
        <f>COUNTIF([1]BriansMasterCategoryDefinitionL!$F$2:$F$525,N2796)</f>
        <v>1</v>
      </c>
    </row>
    <row r="2797" spans="1:15" hidden="1" x14ac:dyDescent="0.25">
      <c r="A2797" s="1">
        <v>37</v>
      </c>
      <c r="B2797" t="s">
        <v>1190</v>
      </c>
      <c r="C2797" s="3" t="s">
        <v>1283</v>
      </c>
      <c r="D2797" s="3"/>
      <c r="E2797" s="1">
        <v>2511</v>
      </c>
      <c r="F2797" s="1">
        <v>31</v>
      </c>
      <c r="G2797" s="1">
        <v>19301</v>
      </c>
      <c r="H2797" s="1">
        <v>14092</v>
      </c>
      <c r="I2797" s="1">
        <v>5885</v>
      </c>
      <c r="J2797" s="1" t="s">
        <v>231</v>
      </c>
      <c r="K2797" t="s">
        <v>447</v>
      </c>
      <c r="L2797" t="s">
        <v>448</v>
      </c>
      <c r="M2797" t="s">
        <v>448</v>
      </c>
      <c r="N2797" t="str">
        <f t="shared" si="43"/>
        <v>CG-CAHPS 12 Month-H30-Patients' Rating of the Provider</v>
      </c>
      <c r="O2797">
        <f>COUNTIF([1]BriansMasterCategoryDefinitionL!$F$2:$F$525,N2797)</f>
        <v>1</v>
      </c>
    </row>
    <row r="2798" spans="1:15" hidden="1" x14ac:dyDescent="0.25">
      <c r="A2798" s="1">
        <v>37</v>
      </c>
      <c r="B2798" t="s">
        <v>1190</v>
      </c>
      <c r="C2798" s="3" t="s">
        <v>1283</v>
      </c>
      <c r="D2798" s="3"/>
      <c r="E2798" s="1">
        <v>2511</v>
      </c>
      <c r="F2798" s="1">
        <v>31</v>
      </c>
      <c r="G2798" s="1">
        <v>19302</v>
      </c>
      <c r="H2798" s="1">
        <v>14093</v>
      </c>
      <c r="I2798" s="1">
        <v>14093</v>
      </c>
      <c r="J2798" s="1" t="s">
        <v>484</v>
      </c>
      <c r="K2798" t="s">
        <v>485</v>
      </c>
      <c r="L2798" t="s">
        <v>486</v>
      </c>
      <c r="M2798" t="s">
        <v>487</v>
      </c>
      <c r="N2798" t="str">
        <f t="shared" si="43"/>
        <v>CG-CAHPS 12 Month-H9H-Helpful, Courteous, And Respectful Office Staff</v>
      </c>
      <c r="O2798">
        <f>COUNTIF([1]BriansMasterCategoryDefinitionL!$F$2:$F$525,N2798)</f>
        <v>1</v>
      </c>
    </row>
    <row r="2799" spans="1:15" hidden="1" x14ac:dyDescent="0.25">
      <c r="A2799" s="1">
        <v>37</v>
      </c>
      <c r="B2799" t="s">
        <v>1190</v>
      </c>
      <c r="C2799" s="3" t="s">
        <v>1283</v>
      </c>
      <c r="D2799" s="3"/>
      <c r="E2799" s="1">
        <v>2511</v>
      </c>
      <c r="F2799" s="1">
        <v>31</v>
      </c>
      <c r="G2799" s="1">
        <v>19303</v>
      </c>
      <c r="H2799" s="1">
        <v>14094</v>
      </c>
      <c r="I2799" s="1">
        <v>14094</v>
      </c>
      <c r="J2799" s="1" t="s">
        <v>488</v>
      </c>
      <c r="K2799" t="s">
        <v>489</v>
      </c>
      <c r="L2799" t="s">
        <v>486</v>
      </c>
      <c r="M2799" t="s">
        <v>487</v>
      </c>
      <c r="N2799" t="str">
        <f t="shared" si="43"/>
        <v>CG-CAHPS 12 Month-H9C-Helpful, Courteous, And Respectful Office Staff</v>
      </c>
      <c r="O2799">
        <f>COUNTIF([1]BriansMasterCategoryDefinitionL!$F$2:$F$525,N2799)</f>
        <v>1</v>
      </c>
    </row>
    <row r="2800" spans="1:15" hidden="1" x14ac:dyDescent="0.25">
      <c r="A2800" s="1">
        <v>37</v>
      </c>
      <c r="B2800" t="s">
        <v>1190</v>
      </c>
      <c r="C2800" s="3" t="s">
        <v>1283</v>
      </c>
      <c r="D2800" s="3"/>
      <c r="E2800" s="1">
        <v>2277</v>
      </c>
      <c r="F2800" s="1">
        <v>3</v>
      </c>
      <c r="G2800" s="1">
        <v>19536</v>
      </c>
      <c r="H2800" s="1">
        <v>14080</v>
      </c>
      <c r="I2800" s="1">
        <v>14080</v>
      </c>
      <c r="J2800" s="1" t="s">
        <v>416</v>
      </c>
      <c r="K2800" t="s">
        <v>1191</v>
      </c>
      <c r="L2800" t="s">
        <v>1192</v>
      </c>
      <c r="M2800" t="s">
        <v>413</v>
      </c>
      <c r="N2800" t="str">
        <f t="shared" si="43"/>
        <v>CG-CAHPS 12 Month-H1DA-Getting Timely Appointments, Care, and Information</v>
      </c>
      <c r="O2800">
        <f>COUNTIF([1]BriansMasterCategoryDefinitionL!$F$2:$F$525,N2800)</f>
        <v>1</v>
      </c>
    </row>
    <row r="2801" spans="1:15" hidden="1" x14ac:dyDescent="0.25">
      <c r="A2801" s="1">
        <v>37</v>
      </c>
      <c r="B2801" t="s">
        <v>1190</v>
      </c>
      <c r="C2801" s="3" t="s">
        <v>1283</v>
      </c>
      <c r="D2801" s="3"/>
      <c r="E2801" s="1">
        <v>2277</v>
      </c>
      <c r="F2801" s="1">
        <v>3</v>
      </c>
      <c r="G2801" s="1">
        <v>19537</v>
      </c>
      <c r="H2801" s="1">
        <v>14081</v>
      </c>
      <c r="I2801" s="1">
        <v>14081</v>
      </c>
      <c r="J2801" s="1" t="s">
        <v>418</v>
      </c>
      <c r="K2801" t="s">
        <v>1193</v>
      </c>
      <c r="L2801" t="s">
        <v>1192</v>
      </c>
      <c r="M2801" t="s">
        <v>413</v>
      </c>
      <c r="N2801" t="str">
        <f t="shared" si="43"/>
        <v>CG-CAHPS 12 Month-H1DB-Getting Timely Appointments, Care, and Information</v>
      </c>
      <c r="O2801">
        <f>COUNTIF([1]BriansMasterCategoryDefinitionL!$F$2:$F$525,N2801)</f>
        <v>1</v>
      </c>
    </row>
    <row r="2802" spans="1:15" hidden="1" x14ac:dyDescent="0.25">
      <c r="A2802" s="1">
        <v>37</v>
      </c>
      <c r="B2802" t="s">
        <v>1190</v>
      </c>
      <c r="C2802" s="3" t="s">
        <v>1283</v>
      </c>
      <c r="D2802" s="3"/>
      <c r="E2802" s="1">
        <v>2277</v>
      </c>
      <c r="F2802" s="1">
        <v>3</v>
      </c>
      <c r="G2802" s="1">
        <v>19538</v>
      </c>
      <c r="H2802" s="1">
        <v>14082</v>
      </c>
      <c r="I2802" s="1">
        <v>14082</v>
      </c>
      <c r="J2802" s="1" t="s">
        <v>411</v>
      </c>
      <c r="K2802" t="s">
        <v>412</v>
      </c>
      <c r="L2802" t="s">
        <v>520</v>
      </c>
      <c r="M2802" t="s">
        <v>413</v>
      </c>
      <c r="N2802" t="str">
        <f t="shared" si="43"/>
        <v>CG-CAHPS 12 Month-H9DA-Getting Timely Appointments, Care, and Information</v>
      </c>
      <c r="O2802">
        <f>COUNTIF([1]BriansMasterCategoryDefinitionL!$F$2:$F$525,N2802)</f>
        <v>1</v>
      </c>
    </row>
    <row r="2803" spans="1:15" hidden="1" x14ac:dyDescent="0.25">
      <c r="A2803" s="1">
        <v>37</v>
      </c>
      <c r="B2803" t="s">
        <v>1190</v>
      </c>
      <c r="C2803" s="3" t="s">
        <v>1283</v>
      </c>
      <c r="D2803" s="3"/>
      <c r="E2803" s="1">
        <v>2277</v>
      </c>
      <c r="F2803" s="1">
        <v>3</v>
      </c>
      <c r="G2803" s="1">
        <v>19539</v>
      </c>
      <c r="H2803" s="1">
        <v>14083</v>
      </c>
      <c r="I2803" s="1">
        <v>14083</v>
      </c>
      <c r="J2803" s="1" t="s">
        <v>414</v>
      </c>
      <c r="K2803" t="s">
        <v>415</v>
      </c>
      <c r="L2803" t="s">
        <v>520</v>
      </c>
      <c r="M2803" t="s">
        <v>413</v>
      </c>
      <c r="N2803" t="str">
        <f t="shared" si="43"/>
        <v>CG-CAHPS 12 Month-H9DB-Getting Timely Appointments, Care, and Information</v>
      </c>
      <c r="O2803">
        <f>COUNTIF([1]BriansMasterCategoryDefinitionL!$F$2:$F$525,N2803)</f>
        <v>1</v>
      </c>
    </row>
    <row r="2804" spans="1:15" hidden="1" x14ac:dyDescent="0.25">
      <c r="A2804" s="1">
        <v>37</v>
      </c>
      <c r="B2804" t="s">
        <v>1190</v>
      </c>
      <c r="C2804" s="3" t="s">
        <v>1283</v>
      </c>
      <c r="D2804" s="3"/>
      <c r="E2804" s="1">
        <v>2277</v>
      </c>
      <c r="F2804" s="1">
        <v>3</v>
      </c>
      <c r="G2804" s="1">
        <v>19540</v>
      </c>
      <c r="H2804" s="1">
        <v>14084</v>
      </c>
      <c r="I2804" s="1">
        <v>14084</v>
      </c>
      <c r="J2804" s="1" t="s">
        <v>422</v>
      </c>
      <c r="K2804" t="s">
        <v>519</v>
      </c>
      <c r="L2804" t="s">
        <v>520</v>
      </c>
      <c r="M2804" t="s">
        <v>413</v>
      </c>
      <c r="N2804" t="str">
        <f t="shared" si="43"/>
        <v>CG-CAHPS 12 Month-H5DD-Getting Timely Appointments, Care, and Information</v>
      </c>
      <c r="O2804">
        <f>COUNTIF([1]BriansMasterCategoryDefinitionL!$F$2:$F$525,N2804)</f>
        <v>1</v>
      </c>
    </row>
    <row r="2805" spans="1:15" hidden="1" x14ac:dyDescent="0.25">
      <c r="A2805" s="1">
        <v>37</v>
      </c>
      <c r="B2805" t="s">
        <v>1190</v>
      </c>
      <c r="C2805" s="3" t="s">
        <v>1283</v>
      </c>
      <c r="D2805" s="3"/>
      <c r="E2805" s="1">
        <v>2277</v>
      </c>
      <c r="F2805" s="1">
        <v>3</v>
      </c>
      <c r="G2805" s="1">
        <v>19547</v>
      </c>
      <c r="H2805" s="1">
        <v>14091</v>
      </c>
      <c r="I2805" s="1">
        <v>14091</v>
      </c>
      <c r="J2805" s="1" t="s">
        <v>443</v>
      </c>
      <c r="K2805" t="s">
        <v>1194</v>
      </c>
      <c r="L2805" t="s">
        <v>1195</v>
      </c>
      <c r="M2805" t="s">
        <v>446</v>
      </c>
      <c r="N2805" t="str">
        <f t="shared" si="43"/>
        <v>CG-CAHPS 12 Month-H4FC-Follow-Up On Test Results</v>
      </c>
      <c r="O2805">
        <f>COUNTIF([1]BriansMasterCategoryDefinitionL!$F$2:$F$525,N2805)</f>
        <v>1</v>
      </c>
    </row>
    <row r="2806" spans="1:15" hidden="1" x14ac:dyDescent="0.25">
      <c r="A2806" s="1">
        <v>37</v>
      </c>
      <c r="B2806" t="s">
        <v>1190</v>
      </c>
      <c r="C2806" s="3" t="s">
        <v>1283</v>
      </c>
      <c r="D2806" s="3"/>
      <c r="E2806" s="1">
        <v>2277</v>
      </c>
      <c r="F2806" s="1">
        <v>3</v>
      </c>
      <c r="G2806" s="1">
        <v>19543</v>
      </c>
      <c r="H2806" s="1">
        <v>14087</v>
      </c>
      <c r="I2806" s="1">
        <v>14087</v>
      </c>
      <c r="J2806" s="1" t="s">
        <v>435</v>
      </c>
      <c r="K2806" t="s">
        <v>1196</v>
      </c>
      <c r="L2806" t="s">
        <v>1195</v>
      </c>
      <c r="M2806" t="s">
        <v>434</v>
      </c>
      <c r="N2806" t="str">
        <f t="shared" si="43"/>
        <v>CG-CAHPS 12 Month-H3FF-How Well Providers Communicate With Patients</v>
      </c>
      <c r="O2806">
        <f>COUNTIF([1]BriansMasterCategoryDefinitionL!$F$2:$F$525,N2806)</f>
        <v>1</v>
      </c>
    </row>
    <row r="2807" spans="1:15" hidden="1" x14ac:dyDescent="0.25">
      <c r="A2807" s="1">
        <v>37</v>
      </c>
      <c r="B2807" t="s">
        <v>1190</v>
      </c>
      <c r="C2807" s="3" t="s">
        <v>1283</v>
      </c>
      <c r="D2807" s="3"/>
      <c r="E2807" s="1">
        <v>2277</v>
      </c>
      <c r="F2807" s="1">
        <v>3</v>
      </c>
      <c r="G2807" s="1">
        <v>19546</v>
      </c>
      <c r="H2807" s="1">
        <v>14090</v>
      </c>
      <c r="I2807" s="1">
        <v>14090</v>
      </c>
      <c r="J2807" s="1" t="s">
        <v>165</v>
      </c>
      <c r="K2807" t="s">
        <v>523</v>
      </c>
      <c r="L2807" t="s">
        <v>1195</v>
      </c>
      <c r="M2807" t="s">
        <v>434</v>
      </c>
      <c r="N2807" t="str">
        <f t="shared" si="43"/>
        <v>CG-CAHPS 12 Month-H3AA-How Well Providers Communicate With Patients</v>
      </c>
      <c r="O2807">
        <f>COUNTIF([1]BriansMasterCategoryDefinitionL!$F$2:$F$525,N2807)</f>
        <v>1</v>
      </c>
    </row>
    <row r="2808" spans="1:15" hidden="1" x14ac:dyDescent="0.25">
      <c r="A2808" s="1">
        <v>37</v>
      </c>
      <c r="B2808" t="s">
        <v>1190</v>
      </c>
      <c r="C2808" s="3" t="s">
        <v>1283</v>
      </c>
      <c r="D2808" s="3"/>
      <c r="E2808" s="1">
        <v>2277</v>
      </c>
      <c r="F2808" s="1">
        <v>3</v>
      </c>
      <c r="G2808" s="1">
        <v>19542</v>
      </c>
      <c r="H2808" s="1">
        <v>14086</v>
      </c>
      <c r="I2808" s="1">
        <v>5869</v>
      </c>
      <c r="J2808" s="1" t="s">
        <v>158</v>
      </c>
      <c r="K2808" t="s">
        <v>433</v>
      </c>
      <c r="L2808" t="s">
        <v>1195</v>
      </c>
      <c r="M2808" t="s">
        <v>434</v>
      </c>
      <c r="N2808" t="str">
        <f t="shared" si="43"/>
        <v>CG-CAHPS 12 Month-H3O-How Well Providers Communicate With Patients</v>
      </c>
      <c r="O2808">
        <f>COUNTIF([1]BriansMasterCategoryDefinitionL!$F$2:$F$525,N2808)</f>
        <v>1</v>
      </c>
    </row>
    <row r="2809" spans="1:15" hidden="1" x14ac:dyDescent="0.25">
      <c r="A2809" s="1">
        <v>37</v>
      </c>
      <c r="B2809" t="s">
        <v>1190</v>
      </c>
      <c r="C2809" s="3" t="s">
        <v>1283</v>
      </c>
      <c r="D2809" s="3"/>
      <c r="E2809" s="1">
        <v>2277</v>
      </c>
      <c r="F2809" s="1">
        <v>3</v>
      </c>
      <c r="G2809" s="1">
        <v>19545</v>
      </c>
      <c r="H2809" s="1">
        <v>14089</v>
      </c>
      <c r="I2809" s="1">
        <v>14089</v>
      </c>
      <c r="J2809" s="1" t="s">
        <v>163</v>
      </c>
      <c r="K2809" t="s">
        <v>437</v>
      </c>
      <c r="L2809" t="s">
        <v>1195</v>
      </c>
      <c r="M2809" t="s">
        <v>434</v>
      </c>
      <c r="N2809" t="str">
        <f t="shared" si="43"/>
        <v>CG-CAHPS 12 Month-H3CS-How Well Providers Communicate With Patients</v>
      </c>
      <c r="O2809">
        <f>COUNTIF([1]BriansMasterCategoryDefinitionL!$F$2:$F$525,N2809)</f>
        <v>1</v>
      </c>
    </row>
    <row r="2810" spans="1:15" hidden="1" x14ac:dyDescent="0.25">
      <c r="A2810" s="1">
        <v>37</v>
      </c>
      <c r="B2810" t="s">
        <v>1190</v>
      </c>
      <c r="C2810" s="3" t="s">
        <v>1283</v>
      </c>
      <c r="D2810" s="3"/>
      <c r="E2810" s="1">
        <v>2277</v>
      </c>
      <c r="F2810" s="1">
        <v>3</v>
      </c>
      <c r="G2810" s="1">
        <v>19541</v>
      </c>
      <c r="H2810" s="1">
        <v>14085</v>
      </c>
      <c r="I2810" s="1">
        <v>5870</v>
      </c>
      <c r="J2810" s="1" t="s">
        <v>161</v>
      </c>
      <c r="K2810" t="s">
        <v>521</v>
      </c>
      <c r="L2810" t="s">
        <v>1195</v>
      </c>
      <c r="M2810" t="s">
        <v>434</v>
      </c>
      <c r="N2810" t="str">
        <f t="shared" si="43"/>
        <v>CG-CAHPS 12 Month-H3J-How Well Providers Communicate With Patients</v>
      </c>
      <c r="O2810">
        <f>COUNTIF([1]BriansMasterCategoryDefinitionL!$F$2:$F$525,N2810)</f>
        <v>1</v>
      </c>
    </row>
    <row r="2811" spans="1:15" hidden="1" x14ac:dyDescent="0.25">
      <c r="A2811" s="1">
        <v>37</v>
      </c>
      <c r="B2811" t="s">
        <v>1190</v>
      </c>
      <c r="C2811" s="3" t="s">
        <v>1283</v>
      </c>
      <c r="D2811" s="3"/>
      <c r="E2811" s="1">
        <v>2277</v>
      </c>
      <c r="F2811" s="1">
        <v>3</v>
      </c>
      <c r="G2811" s="1">
        <v>19544</v>
      </c>
      <c r="H2811" s="1">
        <v>14088</v>
      </c>
      <c r="I2811" s="1">
        <v>14088</v>
      </c>
      <c r="J2811" s="1" t="s">
        <v>440</v>
      </c>
      <c r="K2811" t="s">
        <v>522</v>
      </c>
      <c r="L2811" t="s">
        <v>1195</v>
      </c>
      <c r="M2811" t="s">
        <v>434</v>
      </c>
      <c r="N2811" t="str">
        <f t="shared" si="43"/>
        <v>CG-CAHPS 12 Month-H3D-How Well Providers Communicate With Patients</v>
      </c>
      <c r="O2811">
        <f>COUNTIF([1]BriansMasterCategoryDefinitionL!$F$2:$F$525,N2811)</f>
        <v>1</v>
      </c>
    </row>
    <row r="2812" spans="1:15" hidden="1" x14ac:dyDescent="0.25">
      <c r="A2812" s="1">
        <v>37</v>
      </c>
      <c r="B2812" t="s">
        <v>1190</v>
      </c>
      <c r="C2812" s="3" t="s">
        <v>1283</v>
      </c>
      <c r="D2812" s="3"/>
      <c r="E2812" s="1">
        <v>2277</v>
      </c>
      <c r="F2812" s="1">
        <v>3</v>
      </c>
      <c r="G2812" s="1">
        <v>19548</v>
      </c>
      <c r="H2812" s="1">
        <v>14092</v>
      </c>
      <c r="I2812" s="1">
        <v>5885</v>
      </c>
      <c r="J2812" s="1" t="s">
        <v>231</v>
      </c>
      <c r="K2812" t="s">
        <v>447</v>
      </c>
      <c r="L2812" t="s">
        <v>314</v>
      </c>
      <c r="M2812" t="s">
        <v>448</v>
      </c>
      <c r="N2812" t="str">
        <f t="shared" si="43"/>
        <v>CG-CAHPS 12 Month-H30-Patients' Rating of the Provider</v>
      </c>
      <c r="O2812">
        <f>COUNTIF([1]BriansMasterCategoryDefinitionL!$F$2:$F$525,N2812)</f>
        <v>1</v>
      </c>
    </row>
    <row r="2813" spans="1:15" hidden="1" x14ac:dyDescent="0.25">
      <c r="A2813" s="1">
        <v>37</v>
      </c>
      <c r="B2813" t="s">
        <v>1190</v>
      </c>
      <c r="C2813" s="3" t="s">
        <v>1283</v>
      </c>
      <c r="D2813" s="3"/>
      <c r="E2813" s="1">
        <v>2277</v>
      </c>
      <c r="F2813" s="1">
        <v>3</v>
      </c>
      <c r="G2813" s="1">
        <v>19549</v>
      </c>
      <c r="H2813" s="1">
        <v>19549</v>
      </c>
      <c r="I2813" s="1">
        <v>19549</v>
      </c>
      <c r="J2813" s="1" t="s">
        <v>1197</v>
      </c>
      <c r="K2813" t="s">
        <v>1198</v>
      </c>
      <c r="L2813" t="s">
        <v>1199</v>
      </c>
      <c r="M2813" t="s">
        <v>1199</v>
      </c>
      <c r="N2813" t="str">
        <f t="shared" si="43"/>
        <v>CG-CAHPS 12 Month-H30C-Overall Clinic Rating</v>
      </c>
      <c r="O2813">
        <f>COUNTIF([1]BriansMasterCategoryDefinitionL!$F$2:$F$525,N2813)</f>
        <v>0</v>
      </c>
    </row>
    <row r="2814" spans="1:15" hidden="1" x14ac:dyDescent="0.25">
      <c r="A2814" s="1">
        <v>37</v>
      </c>
      <c r="B2814" t="s">
        <v>1190</v>
      </c>
      <c r="C2814" s="3" t="s">
        <v>1283</v>
      </c>
      <c r="D2814" s="3"/>
      <c r="E2814" s="1">
        <v>2277</v>
      </c>
      <c r="F2814" s="1">
        <v>3</v>
      </c>
      <c r="G2814" s="1">
        <v>19550</v>
      </c>
      <c r="H2814" s="1">
        <v>14093</v>
      </c>
      <c r="I2814" s="1">
        <v>14093</v>
      </c>
      <c r="J2814" s="1" t="s">
        <v>484</v>
      </c>
      <c r="K2814" t="s">
        <v>485</v>
      </c>
      <c r="L2814" t="s">
        <v>1200</v>
      </c>
      <c r="M2814" t="s">
        <v>487</v>
      </c>
      <c r="N2814" t="str">
        <f t="shared" si="43"/>
        <v>CG-CAHPS 12 Month-H9H-Helpful, Courteous, And Respectful Office Staff</v>
      </c>
      <c r="O2814">
        <f>COUNTIF([1]BriansMasterCategoryDefinitionL!$F$2:$F$525,N2814)</f>
        <v>1</v>
      </c>
    </row>
    <row r="2815" spans="1:15" hidden="1" x14ac:dyDescent="0.25">
      <c r="A2815" s="1">
        <v>37</v>
      </c>
      <c r="B2815" t="s">
        <v>1190</v>
      </c>
      <c r="C2815" s="3" t="s">
        <v>1283</v>
      </c>
      <c r="D2815" s="3"/>
      <c r="E2815" s="1">
        <v>2277</v>
      </c>
      <c r="F2815" s="1">
        <v>3</v>
      </c>
      <c r="G2815" s="1">
        <v>19551</v>
      </c>
      <c r="H2815" s="1">
        <v>14094</v>
      </c>
      <c r="I2815" s="1">
        <v>14094</v>
      </c>
      <c r="J2815" s="1" t="s">
        <v>488</v>
      </c>
      <c r="K2815" t="s">
        <v>489</v>
      </c>
      <c r="L2815" t="s">
        <v>1200</v>
      </c>
      <c r="M2815" t="s">
        <v>487</v>
      </c>
      <c r="N2815" t="str">
        <f t="shared" si="43"/>
        <v>CG-CAHPS 12 Month-H9C-Helpful, Courteous, And Respectful Office Staff</v>
      </c>
      <c r="O2815">
        <f>COUNTIF([1]BriansMasterCategoryDefinitionL!$F$2:$F$525,N2815)</f>
        <v>1</v>
      </c>
    </row>
    <row r="2816" spans="1:15" hidden="1" x14ac:dyDescent="0.25">
      <c r="A2816" s="1">
        <v>37</v>
      </c>
      <c r="B2816" t="s">
        <v>1190</v>
      </c>
      <c r="C2816" s="3" t="s">
        <v>1283</v>
      </c>
      <c r="D2816" s="3"/>
      <c r="E2816" s="1">
        <v>2329</v>
      </c>
      <c r="F2816" s="1">
        <v>3</v>
      </c>
      <c r="G2816" s="1">
        <v>14080</v>
      </c>
      <c r="H2816" s="1">
        <v>14080</v>
      </c>
      <c r="I2816" s="1">
        <v>14080</v>
      </c>
      <c r="J2816" s="1" t="s">
        <v>416</v>
      </c>
      <c r="K2816" t="s">
        <v>1201</v>
      </c>
      <c r="L2816" t="s">
        <v>1192</v>
      </c>
      <c r="M2816" t="s">
        <v>413</v>
      </c>
      <c r="N2816" t="str">
        <f t="shared" si="43"/>
        <v>CG-CAHPS 12 Month-H1DA-Getting Timely Appointments, Care, and Information</v>
      </c>
      <c r="O2816">
        <f>COUNTIF([1]BriansMasterCategoryDefinitionL!$F$2:$F$525,N2816)</f>
        <v>1</v>
      </c>
    </row>
    <row r="2817" spans="1:15" hidden="1" x14ac:dyDescent="0.25">
      <c r="A2817" s="1">
        <v>37</v>
      </c>
      <c r="B2817" t="s">
        <v>1190</v>
      </c>
      <c r="C2817" s="3" t="s">
        <v>1283</v>
      </c>
      <c r="D2817" s="3"/>
      <c r="E2817" s="1">
        <v>2329</v>
      </c>
      <c r="F2817" s="1">
        <v>3</v>
      </c>
      <c r="G2817" s="1">
        <v>14081</v>
      </c>
      <c r="H2817" s="1">
        <v>14081</v>
      </c>
      <c r="I2817" s="1">
        <v>14081</v>
      </c>
      <c r="J2817" s="1" t="s">
        <v>418</v>
      </c>
      <c r="K2817" t="s">
        <v>1202</v>
      </c>
      <c r="L2817" t="s">
        <v>1192</v>
      </c>
      <c r="M2817" t="s">
        <v>413</v>
      </c>
      <c r="N2817" t="str">
        <f t="shared" si="43"/>
        <v>CG-CAHPS 12 Month-H1DB-Getting Timely Appointments, Care, and Information</v>
      </c>
      <c r="O2817">
        <f>COUNTIF([1]BriansMasterCategoryDefinitionL!$F$2:$F$525,N2817)</f>
        <v>1</v>
      </c>
    </row>
    <row r="2818" spans="1:15" hidden="1" x14ac:dyDescent="0.25">
      <c r="A2818" s="1">
        <v>37</v>
      </c>
      <c r="B2818" t="s">
        <v>1190</v>
      </c>
      <c r="C2818" s="3" t="s">
        <v>1283</v>
      </c>
      <c r="D2818" s="3"/>
      <c r="E2818" s="1">
        <v>2329</v>
      </c>
      <c r="F2818" s="1">
        <v>3</v>
      </c>
      <c r="G2818" s="1">
        <v>14082</v>
      </c>
      <c r="H2818" s="1">
        <v>14082</v>
      </c>
      <c r="I2818" s="1">
        <v>14082</v>
      </c>
      <c r="J2818" s="1" t="s">
        <v>411</v>
      </c>
      <c r="K2818" t="s">
        <v>1203</v>
      </c>
      <c r="L2818" t="s">
        <v>520</v>
      </c>
      <c r="M2818" t="s">
        <v>413</v>
      </c>
      <c r="N2818" t="str">
        <f t="shared" si="43"/>
        <v>CG-CAHPS 12 Month-H9DA-Getting Timely Appointments, Care, and Information</v>
      </c>
      <c r="O2818">
        <f>COUNTIF([1]BriansMasterCategoryDefinitionL!$F$2:$F$525,N2818)</f>
        <v>1</v>
      </c>
    </row>
    <row r="2819" spans="1:15" hidden="1" x14ac:dyDescent="0.25">
      <c r="A2819" s="1">
        <v>37</v>
      </c>
      <c r="B2819" t="s">
        <v>1190</v>
      </c>
      <c r="C2819" s="3" t="s">
        <v>1283</v>
      </c>
      <c r="D2819" s="3"/>
      <c r="E2819" s="1">
        <v>2329</v>
      </c>
      <c r="F2819" s="1">
        <v>3</v>
      </c>
      <c r="G2819" s="1">
        <v>14083</v>
      </c>
      <c r="H2819" s="1">
        <v>14083</v>
      </c>
      <c r="I2819" s="1">
        <v>14083</v>
      </c>
      <c r="J2819" s="1" t="s">
        <v>414</v>
      </c>
      <c r="K2819" t="s">
        <v>1204</v>
      </c>
      <c r="L2819" t="s">
        <v>520</v>
      </c>
      <c r="M2819" t="s">
        <v>413</v>
      </c>
      <c r="N2819" t="str">
        <f t="shared" ref="N2819:N2882" si="44">CONCATENATE(C2819,"-",J2819,"-",M2819)</f>
        <v>CG-CAHPS 12 Month-H9DB-Getting Timely Appointments, Care, and Information</v>
      </c>
      <c r="O2819">
        <f>COUNTIF([1]BriansMasterCategoryDefinitionL!$F$2:$F$525,N2819)</f>
        <v>1</v>
      </c>
    </row>
    <row r="2820" spans="1:15" hidden="1" x14ac:dyDescent="0.25">
      <c r="A2820" s="1">
        <v>37</v>
      </c>
      <c r="B2820" t="s">
        <v>1190</v>
      </c>
      <c r="C2820" s="3" t="s">
        <v>1283</v>
      </c>
      <c r="D2820" s="3"/>
      <c r="E2820" s="1">
        <v>2329</v>
      </c>
      <c r="F2820" s="1">
        <v>3</v>
      </c>
      <c r="G2820" s="1">
        <v>14084</v>
      </c>
      <c r="H2820" s="1">
        <v>14084</v>
      </c>
      <c r="I2820" s="1">
        <v>14084</v>
      </c>
      <c r="J2820" s="1" t="s">
        <v>422</v>
      </c>
      <c r="K2820" t="s">
        <v>1205</v>
      </c>
      <c r="L2820" t="s">
        <v>520</v>
      </c>
      <c r="M2820" t="s">
        <v>413</v>
      </c>
      <c r="N2820" t="str">
        <f t="shared" si="44"/>
        <v>CG-CAHPS 12 Month-H5DD-Getting Timely Appointments, Care, and Information</v>
      </c>
      <c r="O2820">
        <f>COUNTIF([1]BriansMasterCategoryDefinitionL!$F$2:$F$525,N2820)</f>
        <v>1</v>
      </c>
    </row>
    <row r="2821" spans="1:15" hidden="1" x14ac:dyDescent="0.25">
      <c r="A2821" s="1">
        <v>37</v>
      </c>
      <c r="B2821" t="s">
        <v>1190</v>
      </c>
      <c r="C2821" s="3" t="s">
        <v>1283</v>
      </c>
      <c r="D2821" s="3"/>
      <c r="E2821" s="1">
        <v>2329</v>
      </c>
      <c r="F2821" s="1">
        <v>3</v>
      </c>
      <c r="G2821" s="1">
        <v>14091</v>
      </c>
      <c r="H2821" s="1">
        <v>14091</v>
      </c>
      <c r="I2821" s="1">
        <v>14091</v>
      </c>
      <c r="J2821" s="1" t="s">
        <v>443</v>
      </c>
      <c r="K2821" t="s">
        <v>1206</v>
      </c>
      <c r="L2821" t="s">
        <v>1207</v>
      </c>
      <c r="M2821" t="s">
        <v>446</v>
      </c>
      <c r="N2821" t="str">
        <f t="shared" si="44"/>
        <v>CG-CAHPS 12 Month-H4FC-Follow-Up On Test Results</v>
      </c>
      <c r="O2821">
        <f>COUNTIF([1]BriansMasterCategoryDefinitionL!$F$2:$F$525,N2821)</f>
        <v>1</v>
      </c>
    </row>
    <row r="2822" spans="1:15" hidden="1" x14ac:dyDescent="0.25">
      <c r="A2822" s="1">
        <v>37</v>
      </c>
      <c r="B2822" t="s">
        <v>1190</v>
      </c>
      <c r="C2822" s="3" t="s">
        <v>1283</v>
      </c>
      <c r="D2822" s="3"/>
      <c r="E2822" s="1">
        <v>2329</v>
      </c>
      <c r="F2822" s="1">
        <v>3</v>
      </c>
      <c r="G2822" s="1">
        <v>14085</v>
      </c>
      <c r="H2822" s="1">
        <v>14085</v>
      </c>
      <c r="I2822" s="1">
        <v>5870</v>
      </c>
      <c r="J2822" s="1" t="s">
        <v>161</v>
      </c>
      <c r="K2822" t="s">
        <v>1208</v>
      </c>
      <c r="L2822" t="s">
        <v>1207</v>
      </c>
      <c r="M2822" t="s">
        <v>434</v>
      </c>
      <c r="N2822" t="str">
        <f t="shared" si="44"/>
        <v>CG-CAHPS 12 Month-H3J-How Well Providers Communicate With Patients</v>
      </c>
      <c r="O2822">
        <f>COUNTIF([1]BriansMasterCategoryDefinitionL!$F$2:$F$525,N2822)</f>
        <v>1</v>
      </c>
    </row>
    <row r="2823" spans="1:15" hidden="1" x14ac:dyDescent="0.25">
      <c r="A2823" s="1">
        <v>37</v>
      </c>
      <c r="B2823" t="s">
        <v>1190</v>
      </c>
      <c r="C2823" s="3" t="s">
        <v>1283</v>
      </c>
      <c r="D2823" s="3"/>
      <c r="E2823" s="1">
        <v>2329</v>
      </c>
      <c r="F2823" s="1">
        <v>3</v>
      </c>
      <c r="G2823" s="1">
        <v>14088</v>
      </c>
      <c r="H2823" s="1">
        <v>14088</v>
      </c>
      <c r="I2823" s="1">
        <v>14088</v>
      </c>
      <c r="J2823" s="1" t="s">
        <v>440</v>
      </c>
      <c r="K2823" t="s">
        <v>1209</v>
      </c>
      <c r="L2823" t="s">
        <v>1207</v>
      </c>
      <c r="M2823" t="s">
        <v>434</v>
      </c>
      <c r="N2823" t="str">
        <f t="shared" si="44"/>
        <v>CG-CAHPS 12 Month-H3D-How Well Providers Communicate With Patients</v>
      </c>
      <c r="O2823">
        <f>COUNTIF([1]BriansMasterCategoryDefinitionL!$F$2:$F$525,N2823)</f>
        <v>1</v>
      </c>
    </row>
    <row r="2824" spans="1:15" hidden="1" x14ac:dyDescent="0.25">
      <c r="A2824" s="1">
        <v>37</v>
      </c>
      <c r="B2824" t="s">
        <v>1190</v>
      </c>
      <c r="C2824" s="3" t="s">
        <v>1283</v>
      </c>
      <c r="D2824" s="3"/>
      <c r="E2824" s="1">
        <v>2329</v>
      </c>
      <c r="F2824" s="1">
        <v>3</v>
      </c>
      <c r="G2824" s="1">
        <v>14090</v>
      </c>
      <c r="H2824" s="1">
        <v>14090</v>
      </c>
      <c r="I2824" s="1">
        <v>14090</v>
      </c>
      <c r="J2824" s="1" t="s">
        <v>165</v>
      </c>
      <c r="K2824" t="s">
        <v>1210</v>
      </c>
      <c r="L2824" t="s">
        <v>1207</v>
      </c>
      <c r="M2824" t="s">
        <v>434</v>
      </c>
      <c r="N2824" t="str">
        <f t="shared" si="44"/>
        <v>CG-CAHPS 12 Month-H3AA-How Well Providers Communicate With Patients</v>
      </c>
      <c r="O2824">
        <f>COUNTIF([1]BriansMasterCategoryDefinitionL!$F$2:$F$525,N2824)</f>
        <v>1</v>
      </c>
    </row>
    <row r="2825" spans="1:15" hidden="1" x14ac:dyDescent="0.25">
      <c r="A2825" s="1">
        <v>37</v>
      </c>
      <c r="B2825" t="s">
        <v>1190</v>
      </c>
      <c r="C2825" s="3" t="s">
        <v>1283</v>
      </c>
      <c r="D2825" s="3"/>
      <c r="E2825" s="1">
        <v>2329</v>
      </c>
      <c r="F2825" s="1">
        <v>3</v>
      </c>
      <c r="G2825" s="1">
        <v>14087</v>
      </c>
      <c r="H2825" s="1">
        <v>14087</v>
      </c>
      <c r="I2825" s="1">
        <v>14087</v>
      </c>
      <c r="J2825" s="1" t="s">
        <v>435</v>
      </c>
      <c r="K2825" t="s">
        <v>1211</v>
      </c>
      <c r="L2825" t="s">
        <v>1207</v>
      </c>
      <c r="M2825" t="s">
        <v>434</v>
      </c>
      <c r="N2825" t="str">
        <f t="shared" si="44"/>
        <v>CG-CAHPS 12 Month-H3FF-How Well Providers Communicate With Patients</v>
      </c>
      <c r="O2825">
        <f>COUNTIF([1]BriansMasterCategoryDefinitionL!$F$2:$F$525,N2825)</f>
        <v>1</v>
      </c>
    </row>
    <row r="2826" spans="1:15" hidden="1" x14ac:dyDescent="0.25">
      <c r="A2826" s="1">
        <v>37</v>
      </c>
      <c r="B2826" t="s">
        <v>1190</v>
      </c>
      <c r="C2826" s="3" t="s">
        <v>1283</v>
      </c>
      <c r="D2826" s="3"/>
      <c r="E2826" s="1">
        <v>2329</v>
      </c>
      <c r="F2826" s="1">
        <v>3</v>
      </c>
      <c r="G2826" s="1">
        <v>14086</v>
      </c>
      <c r="H2826" s="1">
        <v>14086</v>
      </c>
      <c r="I2826" s="1">
        <v>5869</v>
      </c>
      <c r="J2826" s="1" t="s">
        <v>158</v>
      </c>
      <c r="K2826" t="s">
        <v>1212</v>
      </c>
      <c r="L2826" t="s">
        <v>1207</v>
      </c>
      <c r="M2826" t="s">
        <v>434</v>
      </c>
      <c r="N2826" t="str">
        <f t="shared" si="44"/>
        <v>CG-CAHPS 12 Month-H3O-How Well Providers Communicate With Patients</v>
      </c>
      <c r="O2826">
        <f>COUNTIF([1]BriansMasterCategoryDefinitionL!$F$2:$F$525,N2826)</f>
        <v>1</v>
      </c>
    </row>
    <row r="2827" spans="1:15" hidden="1" x14ac:dyDescent="0.25">
      <c r="A2827" s="1">
        <v>37</v>
      </c>
      <c r="B2827" t="s">
        <v>1190</v>
      </c>
      <c r="C2827" s="3" t="s">
        <v>1283</v>
      </c>
      <c r="D2827" s="3"/>
      <c r="E2827" s="1">
        <v>2329</v>
      </c>
      <c r="F2827" s="1">
        <v>3</v>
      </c>
      <c r="G2827" s="1">
        <v>14089</v>
      </c>
      <c r="H2827" s="1">
        <v>14089</v>
      </c>
      <c r="I2827" s="1">
        <v>14089</v>
      </c>
      <c r="J2827" s="1" t="s">
        <v>163</v>
      </c>
      <c r="K2827" t="s">
        <v>1213</v>
      </c>
      <c r="L2827" t="s">
        <v>1207</v>
      </c>
      <c r="M2827" t="s">
        <v>434</v>
      </c>
      <c r="N2827" t="str">
        <f t="shared" si="44"/>
        <v>CG-CAHPS 12 Month-H3CS-How Well Providers Communicate With Patients</v>
      </c>
      <c r="O2827">
        <f>COUNTIF([1]BriansMasterCategoryDefinitionL!$F$2:$F$525,N2827)</f>
        <v>1</v>
      </c>
    </row>
    <row r="2828" spans="1:15" hidden="1" x14ac:dyDescent="0.25">
      <c r="A2828" s="1">
        <v>37</v>
      </c>
      <c r="B2828" t="s">
        <v>1190</v>
      </c>
      <c r="C2828" s="3" t="s">
        <v>1283</v>
      </c>
      <c r="D2828" s="3"/>
      <c r="E2828" s="1">
        <v>2329</v>
      </c>
      <c r="F2828" s="1">
        <v>3</v>
      </c>
      <c r="G2828" s="1">
        <v>14092</v>
      </c>
      <c r="H2828" s="1">
        <v>14092</v>
      </c>
      <c r="I2828" s="1">
        <v>5885</v>
      </c>
      <c r="J2828" s="1" t="s">
        <v>231</v>
      </c>
      <c r="K2828" t="s">
        <v>1214</v>
      </c>
      <c r="L2828" t="s">
        <v>314</v>
      </c>
      <c r="M2828" t="s">
        <v>448</v>
      </c>
      <c r="N2828" t="str">
        <f t="shared" si="44"/>
        <v>CG-CAHPS 12 Month-H30-Patients' Rating of the Provider</v>
      </c>
      <c r="O2828">
        <f>COUNTIF([1]BriansMasterCategoryDefinitionL!$F$2:$F$525,N2828)</f>
        <v>1</v>
      </c>
    </row>
    <row r="2829" spans="1:15" hidden="1" x14ac:dyDescent="0.25">
      <c r="A2829" s="1">
        <v>37</v>
      </c>
      <c r="B2829" t="s">
        <v>1190</v>
      </c>
      <c r="C2829" s="3" t="s">
        <v>1283</v>
      </c>
      <c r="D2829" s="3"/>
      <c r="E2829" s="1">
        <v>2329</v>
      </c>
      <c r="F2829" s="1">
        <v>3</v>
      </c>
      <c r="G2829" s="1">
        <v>14093</v>
      </c>
      <c r="H2829" s="1">
        <v>14093</v>
      </c>
      <c r="I2829" s="1">
        <v>14093</v>
      </c>
      <c r="J2829" s="1" t="s">
        <v>484</v>
      </c>
      <c r="K2829" t="s">
        <v>1215</v>
      </c>
      <c r="L2829" t="s">
        <v>1200</v>
      </c>
      <c r="M2829" t="s">
        <v>487</v>
      </c>
      <c r="N2829" t="str">
        <f t="shared" si="44"/>
        <v>CG-CAHPS 12 Month-H9H-Helpful, Courteous, And Respectful Office Staff</v>
      </c>
      <c r="O2829">
        <f>COUNTIF([1]BriansMasterCategoryDefinitionL!$F$2:$F$525,N2829)</f>
        <v>1</v>
      </c>
    </row>
    <row r="2830" spans="1:15" hidden="1" x14ac:dyDescent="0.25">
      <c r="A2830" s="1">
        <v>37</v>
      </c>
      <c r="B2830" t="s">
        <v>1190</v>
      </c>
      <c r="C2830" s="3" t="s">
        <v>1283</v>
      </c>
      <c r="D2830" s="3"/>
      <c r="E2830" s="1">
        <v>2329</v>
      </c>
      <c r="F2830" s="1">
        <v>3</v>
      </c>
      <c r="G2830" s="1">
        <v>14094</v>
      </c>
      <c r="H2830" s="1">
        <v>14094</v>
      </c>
      <c r="I2830" s="1">
        <v>14094</v>
      </c>
      <c r="J2830" s="1" t="s">
        <v>488</v>
      </c>
      <c r="K2830" t="s">
        <v>1216</v>
      </c>
      <c r="L2830" t="s">
        <v>1200</v>
      </c>
      <c r="M2830" t="s">
        <v>487</v>
      </c>
      <c r="N2830" t="str">
        <f t="shared" si="44"/>
        <v>CG-CAHPS 12 Month-H9C-Helpful, Courteous, And Respectful Office Staff</v>
      </c>
      <c r="O2830">
        <f>COUNTIF([1]BriansMasterCategoryDefinitionL!$F$2:$F$525,N2830)</f>
        <v>1</v>
      </c>
    </row>
    <row r="2831" spans="1:15" hidden="1" x14ac:dyDescent="0.25">
      <c r="A2831" s="1">
        <v>37</v>
      </c>
      <c r="B2831" t="s">
        <v>1190</v>
      </c>
      <c r="C2831" s="3" t="s">
        <v>1283</v>
      </c>
      <c r="D2831" s="3"/>
      <c r="E2831" s="1">
        <v>1255</v>
      </c>
      <c r="F2831" s="1">
        <v>2</v>
      </c>
      <c r="G2831" s="1">
        <v>14080</v>
      </c>
      <c r="H2831" s="1">
        <v>14080</v>
      </c>
      <c r="I2831" s="1">
        <v>14080</v>
      </c>
      <c r="J2831" s="1" t="s">
        <v>416</v>
      </c>
      <c r="K2831" t="s">
        <v>1201</v>
      </c>
      <c r="L2831" t="s">
        <v>1192</v>
      </c>
      <c r="M2831" t="s">
        <v>413</v>
      </c>
      <c r="N2831" t="str">
        <f t="shared" si="44"/>
        <v>CG-CAHPS 12 Month-H1DA-Getting Timely Appointments, Care, and Information</v>
      </c>
      <c r="O2831">
        <f>COUNTIF([1]BriansMasterCategoryDefinitionL!$F$2:$F$525,N2831)</f>
        <v>1</v>
      </c>
    </row>
    <row r="2832" spans="1:15" hidden="1" x14ac:dyDescent="0.25">
      <c r="A2832" s="1">
        <v>37</v>
      </c>
      <c r="B2832" t="s">
        <v>1190</v>
      </c>
      <c r="C2832" s="3" t="s">
        <v>1283</v>
      </c>
      <c r="D2832" s="3"/>
      <c r="E2832" s="1">
        <v>1255</v>
      </c>
      <c r="F2832" s="1">
        <v>2</v>
      </c>
      <c r="G2832" s="1">
        <v>14081</v>
      </c>
      <c r="H2832" s="1">
        <v>14081</v>
      </c>
      <c r="I2832" s="1">
        <v>14081</v>
      </c>
      <c r="J2832" s="1" t="s">
        <v>418</v>
      </c>
      <c r="K2832" t="s">
        <v>1202</v>
      </c>
      <c r="L2832" t="s">
        <v>1192</v>
      </c>
      <c r="M2832" t="s">
        <v>413</v>
      </c>
      <c r="N2832" t="str">
        <f t="shared" si="44"/>
        <v>CG-CAHPS 12 Month-H1DB-Getting Timely Appointments, Care, and Information</v>
      </c>
      <c r="O2832">
        <f>COUNTIF([1]BriansMasterCategoryDefinitionL!$F$2:$F$525,N2832)</f>
        <v>1</v>
      </c>
    </row>
    <row r="2833" spans="1:15" hidden="1" x14ac:dyDescent="0.25">
      <c r="A2833" s="1">
        <v>37</v>
      </c>
      <c r="B2833" t="s">
        <v>1190</v>
      </c>
      <c r="C2833" s="3" t="s">
        <v>1283</v>
      </c>
      <c r="D2833" s="3"/>
      <c r="E2833" s="1">
        <v>1255</v>
      </c>
      <c r="F2833" s="1">
        <v>2</v>
      </c>
      <c r="G2833" s="1">
        <v>14082</v>
      </c>
      <c r="H2833" s="1">
        <v>14082</v>
      </c>
      <c r="I2833" s="1">
        <v>14082</v>
      </c>
      <c r="J2833" s="1" t="s">
        <v>411</v>
      </c>
      <c r="K2833" t="s">
        <v>1203</v>
      </c>
      <c r="L2833" t="s">
        <v>520</v>
      </c>
      <c r="M2833" t="s">
        <v>413</v>
      </c>
      <c r="N2833" t="str">
        <f t="shared" si="44"/>
        <v>CG-CAHPS 12 Month-H9DA-Getting Timely Appointments, Care, and Information</v>
      </c>
      <c r="O2833">
        <f>COUNTIF([1]BriansMasterCategoryDefinitionL!$F$2:$F$525,N2833)</f>
        <v>1</v>
      </c>
    </row>
    <row r="2834" spans="1:15" hidden="1" x14ac:dyDescent="0.25">
      <c r="A2834" s="1">
        <v>37</v>
      </c>
      <c r="B2834" t="s">
        <v>1190</v>
      </c>
      <c r="C2834" s="3" t="s">
        <v>1283</v>
      </c>
      <c r="D2834" s="3"/>
      <c r="E2834" s="1">
        <v>1255</v>
      </c>
      <c r="F2834" s="1">
        <v>2</v>
      </c>
      <c r="G2834" s="1">
        <v>14083</v>
      </c>
      <c r="H2834" s="1">
        <v>14083</v>
      </c>
      <c r="I2834" s="1">
        <v>14083</v>
      </c>
      <c r="J2834" s="1" t="s">
        <v>414</v>
      </c>
      <c r="K2834" t="s">
        <v>1204</v>
      </c>
      <c r="L2834" t="s">
        <v>520</v>
      </c>
      <c r="M2834" t="s">
        <v>413</v>
      </c>
      <c r="N2834" t="str">
        <f t="shared" si="44"/>
        <v>CG-CAHPS 12 Month-H9DB-Getting Timely Appointments, Care, and Information</v>
      </c>
      <c r="O2834">
        <f>COUNTIF([1]BriansMasterCategoryDefinitionL!$F$2:$F$525,N2834)</f>
        <v>1</v>
      </c>
    </row>
    <row r="2835" spans="1:15" hidden="1" x14ac:dyDescent="0.25">
      <c r="A2835" s="1">
        <v>37</v>
      </c>
      <c r="B2835" t="s">
        <v>1190</v>
      </c>
      <c r="C2835" s="3" t="s">
        <v>1283</v>
      </c>
      <c r="D2835" s="3"/>
      <c r="E2835" s="1">
        <v>1255</v>
      </c>
      <c r="F2835" s="1">
        <v>2</v>
      </c>
      <c r="G2835" s="1">
        <v>14084</v>
      </c>
      <c r="H2835" s="1">
        <v>14084</v>
      </c>
      <c r="I2835" s="1">
        <v>14084</v>
      </c>
      <c r="J2835" s="1" t="s">
        <v>422</v>
      </c>
      <c r="K2835" t="s">
        <v>1205</v>
      </c>
      <c r="L2835" t="s">
        <v>520</v>
      </c>
      <c r="M2835" t="s">
        <v>413</v>
      </c>
      <c r="N2835" t="str">
        <f t="shared" si="44"/>
        <v>CG-CAHPS 12 Month-H5DD-Getting Timely Appointments, Care, and Information</v>
      </c>
      <c r="O2835">
        <f>COUNTIF([1]BriansMasterCategoryDefinitionL!$F$2:$F$525,N2835)</f>
        <v>1</v>
      </c>
    </row>
    <row r="2836" spans="1:15" hidden="1" x14ac:dyDescent="0.25">
      <c r="A2836" s="1">
        <v>37</v>
      </c>
      <c r="B2836" t="s">
        <v>1190</v>
      </c>
      <c r="C2836" s="3" t="s">
        <v>1283</v>
      </c>
      <c r="D2836" s="3"/>
      <c r="E2836" s="1">
        <v>1255</v>
      </c>
      <c r="F2836" s="1">
        <v>2</v>
      </c>
      <c r="G2836" s="1">
        <v>14091</v>
      </c>
      <c r="H2836" s="1">
        <v>14091</v>
      </c>
      <c r="I2836" s="1">
        <v>14091</v>
      </c>
      <c r="J2836" s="1" t="s">
        <v>443</v>
      </c>
      <c r="K2836" t="s">
        <v>1206</v>
      </c>
      <c r="L2836" t="s">
        <v>1207</v>
      </c>
      <c r="M2836" t="s">
        <v>446</v>
      </c>
      <c r="N2836" t="str">
        <f t="shared" si="44"/>
        <v>CG-CAHPS 12 Month-H4FC-Follow-Up On Test Results</v>
      </c>
      <c r="O2836">
        <f>COUNTIF([1]BriansMasterCategoryDefinitionL!$F$2:$F$525,N2836)</f>
        <v>1</v>
      </c>
    </row>
    <row r="2837" spans="1:15" hidden="1" x14ac:dyDescent="0.25">
      <c r="A2837" s="1">
        <v>37</v>
      </c>
      <c r="B2837" t="s">
        <v>1190</v>
      </c>
      <c r="C2837" s="3" t="s">
        <v>1283</v>
      </c>
      <c r="D2837" s="3"/>
      <c r="E2837" s="1">
        <v>1255</v>
      </c>
      <c r="F2837" s="1">
        <v>2</v>
      </c>
      <c r="G2837" s="1">
        <v>14085</v>
      </c>
      <c r="H2837" s="1">
        <v>14085</v>
      </c>
      <c r="I2837" s="1">
        <v>5870</v>
      </c>
      <c r="J2837" s="1" t="s">
        <v>161</v>
      </c>
      <c r="K2837" t="s">
        <v>1208</v>
      </c>
      <c r="L2837" t="s">
        <v>1207</v>
      </c>
      <c r="M2837" t="s">
        <v>434</v>
      </c>
      <c r="N2837" t="str">
        <f t="shared" si="44"/>
        <v>CG-CAHPS 12 Month-H3J-How Well Providers Communicate With Patients</v>
      </c>
      <c r="O2837">
        <f>COUNTIF([1]BriansMasterCategoryDefinitionL!$F$2:$F$525,N2837)</f>
        <v>1</v>
      </c>
    </row>
    <row r="2838" spans="1:15" hidden="1" x14ac:dyDescent="0.25">
      <c r="A2838" s="1">
        <v>37</v>
      </c>
      <c r="B2838" t="s">
        <v>1190</v>
      </c>
      <c r="C2838" s="3" t="s">
        <v>1283</v>
      </c>
      <c r="D2838" s="3"/>
      <c r="E2838" s="1">
        <v>1255</v>
      </c>
      <c r="F2838" s="1">
        <v>2</v>
      </c>
      <c r="G2838" s="1">
        <v>14088</v>
      </c>
      <c r="H2838" s="1">
        <v>14088</v>
      </c>
      <c r="I2838" s="1">
        <v>14088</v>
      </c>
      <c r="J2838" s="1" t="s">
        <v>440</v>
      </c>
      <c r="K2838" t="s">
        <v>1209</v>
      </c>
      <c r="L2838" t="s">
        <v>1207</v>
      </c>
      <c r="M2838" t="s">
        <v>434</v>
      </c>
      <c r="N2838" t="str">
        <f t="shared" si="44"/>
        <v>CG-CAHPS 12 Month-H3D-How Well Providers Communicate With Patients</v>
      </c>
      <c r="O2838">
        <f>COUNTIF([1]BriansMasterCategoryDefinitionL!$F$2:$F$525,N2838)</f>
        <v>1</v>
      </c>
    </row>
    <row r="2839" spans="1:15" hidden="1" x14ac:dyDescent="0.25">
      <c r="A2839" s="1">
        <v>37</v>
      </c>
      <c r="B2839" t="s">
        <v>1190</v>
      </c>
      <c r="C2839" s="3" t="s">
        <v>1283</v>
      </c>
      <c r="D2839" s="3"/>
      <c r="E2839" s="1">
        <v>1255</v>
      </c>
      <c r="F2839" s="1">
        <v>2</v>
      </c>
      <c r="G2839" s="1">
        <v>14086</v>
      </c>
      <c r="H2839" s="1">
        <v>14086</v>
      </c>
      <c r="I2839" s="1">
        <v>5869</v>
      </c>
      <c r="J2839" s="1" t="s">
        <v>158</v>
      </c>
      <c r="K2839" t="s">
        <v>1212</v>
      </c>
      <c r="L2839" t="s">
        <v>1207</v>
      </c>
      <c r="M2839" t="s">
        <v>434</v>
      </c>
      <c r="N2839" t="str">
        <f t="shared" si="44"/>
        <v>CG-CAHPS 12 Month-H3O-How Well Providers Communicate With Patients</v>
      </c>
      <c r="O2839">
        <f>COUNTIF([1]BriansMasterCategoryDefinitionL!$F$2:$F$525,N2839)</f>
        <v>1</v>
      </c>
    </row>
    <row r="2840" spans="1:15" hidden="1" x14ac:dyDescent="0.25">
      <c r="A2840" s="1">
        <v>37</v>
      </c>
      <c r="B2840" t="s">
        <v>1190</v>
      </c>
      <c r="C2840" s="3" t="s">
        <v>1283</v>
      </c>
      <c r="D2840" s="3"/>
      <c r="E2840" s="1">
        <v>1255</v>
      </c>
      <c r="F2840" s="1">
        <v>2</v>
      </c>
      <c r="G2840" s="1">
        <v>14089</v>
      </c>
      <c r="H2840" s="1">
        <v>14089</v>
      </c>
      <c r="I2840" s="1">
        <v>14089</v>
      </c>
      <c r="J2840" s="1" t="s">
        <v>163</v>
      </c>
      <c r="K2840" t="s">
        <v>1213</v>
      </c>
      <c r="L2840" t="s">
        <v>1207</v>
      </c>
      <c r="M2840" t="s">
        <v>434</v>
      </c>
      <c r="N2840" t="str">
        <f t="shared" si="44"/>
        <v>CG-CAHPS 12 Month-H3CS-How Well Providers Communicate With Patients</v>
      </c>
      <c r="O2840">
        <f>COUNTIF([1]BriansMasterCategoryDefinitionL!$F$2:$F$525,N2840)</f>
        <v>1</v>
      </c>
    </row>
    <row r="2841" spans="1:15" hidden="1" x14ac:dyDescent="0.25">
      <c r="A2841" s="1">
        <v>37</v>
      </c>
      <c r="B2841" t="s">
        <v>1190</v>
      </c>
      <c r="C2841" s="3" t="s">
        <v>1283</v>
      </c>
      <c r="D2841" s="3"/>
      <c r="E2841" s="1">
        <v>1255</v>
      </c>
      <c r="F2841" s="1">
        <v>2</v>
      </c>
      <c r="G2841" s="1">
        <v>14087</v>
      </c>
      <c r="H2841" s="1">
        <v>14087</v>
      </c>
      <c r="I2841" s="1">
        <v>14087</v>
      </c>
      <c r="J2841" s="1" t="s">
        <v>435</v>
      </c>
      <c r="K2841" t="s">
        <v>1211</v>
      </c>
      <c r="L2841" t="s">
        <v>1207</v>
      </c>
      <c r="M2841" t="s">
        <v>434</v>
      </c>
      <c r="N2841" t="str">
        <f t="shared" si="44"/>
        <v>CG-CAHPS 12 Month-H3FF-How Well Providers Communicate With Patients</v>
      </c>
      <c r="O2841">
        <f>COUNTIF([1]BriansMasterCategoryDefinitionL!$F$2:$F$525,N2841)</f>
        <v>1</v>
      </c>
    </row>
    <row r="2842" spans="1:15" hidden="1" x14ac:dyDescent="0.25">
      <c r="A2842" s="1">
        <v>37</v>
      </c>
      <c r="B2842" t="s">
        <v>1190</v>
      </c>
      <c r="C2842" s="3" t="s">
        <v>1283</v>
      </c>
      <c r="D2842" s="3"/>
      <c r="E2842" s="1">
        <v>1255</v>
      </c>
      <c r="F2842" s="1">
        <v>2</v>
      </c>
      <c r="G2842" s="1">
        <v>14090</v>
      </c>
      <c r="H2842" s="1">
        <v>14090</v>
      </c>
      <c r="I2842" s="1">
        <v>14090</v>
      </c>
      <c r="J2842" s="1" t="s">
        <v>165</v>
      </c>
      <c r="K2842" t="s">
        <v>1210</v>
      </c>
      <c r="L2842" t="s">
        <v>1207</v>
      </c>
      <c r="M2842" t="s">
        <v>434</v>
      </c>
      <c r="N2842" t="str">
        <f t="shared" si="44"/>
        <v>CG-CAHPS 12 Month-H3AA-How Well Providers Communicate With Patients</v>
      </c>
      <c r="O2842">
        <f>COUNTIF([1]BriansMasterCategoryDefinitionL!$F$2:$F$525,N2842)</f>
        <v>1</v>
      </c>
    </row>
    <row r="2843" spans="1:15" hidden="1" x14ac:dyDescent="0.25">
      <c r="A2843" s="1">
        <v>37</v>
      </c>
      <c r="B2843" t="s">
        <v>1190</v>
      </c>
      <c r="C2843" s="3" t="s">
        <v>1283</v>
      </c>
      <c r="D2843" s="3"/>
      <c r="E2843" s="1">
        <v>1255</v>
      </c>
      <c r="F2843" s="1">
        <v>2</v>
      </c>
      <c r="G2843" s="1">
        <v>14092</v>
      </c>
      <c r="H2843" s="1">
        <v>14092</v>
      </c>
      <c r="I2843" s="1">
        <v>5885</v>
      </c>
      <c r="J2843" s="1" t="s">
        <v>231</v>
      </c>
      <c r="K2843" t="s">
        <v>1214</v>
      </c>
      <c r="L2843" t="s">
        <v>314</v>
      </c>
      <c r="M2843" t="s">
        <v>448</v>
      </c>
      <c r="N2843" t="str">
        <f t="shared" si="44"/>
        <v>CG-CAHPS 12 Month-H30-Patients' Rating of the Provider</v>
      </c>
      <c r="O2843">
        <f>COUNTIF([1]BriansMasterCategoryDefinitionL!$F$2:$F$525,N2843)</f>
        <v>1</v>
      </c>
    </row>
    <row r="2844" spans="1:15" hidden="1" x14ac:dyDescent="0.25">
      <c r="A2844" s="1">
        <v>37</v>
      </c>
      <c r="B2844" t="s">
        <v>1190</v>
      </c>
      <c r="C2844" s="3" t="s">
        <v>1283</v>
      </c>
      <c r="D2844" s="3"/>
      <c r="E2844" s="1">
        <v>1255</v>
      </c>
      <c r="F2844" s="1">
        <v>2</v>
      </c>
      <c r="G2844" s="1">
        <v>14093</v>
      </c>
      <c r="H2844" s="1">
        <v>14093</v>
      </c>
      <c r="I2844" s="1">
        <v>14093</v>
      </c>
      <c r="J2844" s="1" t="s">
        <v>484</v>
      </c>
      <c r="K2844" t="s">
        <v>1215</v>
      </c>
      <c r="L2844" t="s">
        <v>1200</v>
      </c>
      <c r="M2844" t="s">
        <v>487</v>
      </c>
      <c r="N2844" t="str">
        <f t="shared" si="44"/>
        <v>CG-CAHPS 12 Month-H9H-Helpful, Courteous, And Respectful Office Staff</v>
      </c>
      <c r="O2844">
        <f>COUNTIF([1]BriansMasterCategoryDefinitionL!$F$2:$F$525,N2844)</f>
        <v>1</v>
      </c>
    </row>
    <row r="2845" spans="1:15" hidden="1" x14ac:dyDescent="0.25">
      <c r="A2845" s="1">
        <v>37</v>
      </c>
      <c r="B2845" t="s">
        <v>1190</v>
      </c>
      <c r="C2845" s="3" t="s">
        <v>1283</v>
      </c>
      <c r="D2845" s="3"/>
      <c r="E2845" s="1">
        <v>1255</v>
      </c>
      <c r="F2845" s="1">
        <v>2</v>
      </c>
      <c r="G2845" s="1">
        <v>14094</v>
      </c>
      <c r="H2845" s="1">
        <v>14094</v>
      </c>
      <c r="I2845" s="1">
        <v>14094</v>
      </c>
      <c r="J2845" s="1" t="s">
        <v>488</v>
      </c>
      <c r="K2845" t="s">
        <v>1216</v>
      </c>
      <c r="L2845" t="s">
        <v>1200</v>
      </c>
      <c r="M2845" t="s">
        <v>487</v>
      </c>
      <c r="N2845" t="str">
        <f t="shared" si="44"/>
        <v>CG-CAHPS 12 Month-H9C-Helpful, Courteous, And Respectful Office Staff</v>
      </c>
      <c r="O2845">
        <f>COUNTIF([1]BriansMasterCategoryDefinitionL!$F$2:$F$525,N2845)</f>
        <v>1</v>
      </c>
    </row>
    <row r="2846" spans="1:15" hidden="1" x14ac:dyDescent="0.25">
      <c r="A2846" s="1">
        <v>133</v>
      </c>
      <c r="B2846" t="s">
        <v>1217</v>
      </c>
      <c r="C2846" s="3" t="s">
        <v>1292</v>
      </c>
      <c r="D2846" s="3"/>
      <c r="E2846" s="1">
        <v>2266</v>
      </c>
      <c r="F2846" s="1">
        <v>24</v>
      </c>
      <c r="G2846" s="1">
        <v>21782</v>
      </c>
      <c r="H2846" s="1">
        <v>21782</v>
      </c>
      <c r="I2846" s="1">
        <v>21782</v>
      </c>
      <c r="J2846" s="1" t="s">
        <v>1218</v>
      </c>
      <c r="K2846" t="s">
        <v>1219</v>
      </c>
      <c r="L2846" t="s">
        <v>1220</v>
      </c>
      <c r="M2846" t="s">
        <v>1220</v>
      </c>
      <c r="N2846" s="5" t="str">
        <f t="shared" si="44"/>
        <v>Urgent Care-H6FC-Arrival and Registration</v>
      </c>
      <c r="O2846" s="5">
        <f>COUNTIF([1]BriansMasterCategoryDefinitionL!$F$2:$F$525,N2846)</f>
        <v>0</v>
      </c>
    </row>
    <row r="2847" spans="1:15" hidden="1" x14ac:dyDescent="0.25">
      <c r="A2847" s="1">
        <v>133</v>
      </c>
      <c r="B2847" t="s">
        <v>1217</v>
      </c>
      <c r="C2847" s="3" t="s">
        <v>1292</v>
      </c>
      <c r="D2847" s="3"/>
      <c r="E2847" s="1">
        <v>2266</v>
      </c>
      <c r="F2847" s="1">
        <v>24</v>
      </c>
      <c r="G2847" s="1">
        <v>21783</v>
      </c>
      <c r="H2847" s="1">
        <v>21783</v>
      </c>
      <c r="I2847" s="1">
        <v>21783</v>
      </c>
      <c r="J2847" s="1" t="s">
        <v>1221</v>
      </c>
      <c r="K2847" t="s">
        <v>1222</v>
      </c>
      <c r="L2847" t="s">
        <v>1220</v>
      </c>
      <c r="M2847" t="s">
        <v>1220</v>
      </c>
      <c r="N2847" s="5" t="str">
        <f t="shared" si="44"/>
        <v>Urgent Care-H1Q-Arrival and Registration</v>
      </c>
      <c r="O2847" s="5">
        <f>COUNTIF([1]BriansMasterCategoryDefinitionL!$F$2:$F$525,N2847)</f>
        <v>0</v>
      </c>
    </row>
    <row r="2848" spans="1:15" hidden="1" x14ac:dyDescent="0.25">
      <c r="A2848" s="1">
        <v>133</v>
      </c>
      <c r="B2848" t="s">
        <v>1217</v>
      </c>
      <c r="C2848" s="3" t="s">
        <v>1292</v>
      </c>
      <c r="D2848" s="3"/>
      <c r="E2848" s="1">
        <v>2266</v>
      </c>
      <c r="F2848" s="1">
        <v>24</v>
      </c>
      <c r="G2848" s="1">
        <v>21786</v>
      </c>
      <c r="H2848" s="1">
        <v>21786</v>
      </c>
      <c r="I2848" s="1">
        <v>21786</v>
      </c>
      <c r="J2848" s="1" t="s">
        <v>1223</v>
      </c>
      <c r="K2848" t="s">
        <v>1224</v>
      </c>
      <c r="L2848" t="s">
        <v>1220</v>
      </c>
      <c r="M2848" t="s">
        <v>1220</v>
      </c>
      <c r="N2848" s="5" t="str">
        <f t="shared" si="44"/>
        <v>Urgent Care-H1ET-Arrival and Registration</v>
      </c>
      <c r="O2848" s="5">
        <f>COUNTIF([1]BriansMasterCategoryDefinitionL!$F$2:$F$525,N2848)</f>
        <v>0</v>
      </c>
    </row>
    <row r="2849" spans="1:15" hidden="1" x14ac:dyDescent="0.25">
      <c r="A2849" s="1">
        <v>133</v>
      </c>
      <c r="B2849" t="s">
        <v>1217</v>
      </c>
      <c r="C2849" s="3" t="s">
        <v>1292</v>
      </c>
      <c r="D2849" s="3"/>
      <c r="E2849" s="1">
        <v>2266</v>
      </c>
      <c r="F2849" s="1">
        <v>24</v>
      </c>
      <c r="G2849" s="1">
        <v>21787</v>
      </c>
      <c r="H2849" s="1">
        <v>21787</v>
      </c>
      <c r="I2849" s="1">
        <v>21787</v>
      </c>
      <c r="J2849" s="1" t="s">
        <v>1225</v>
      </c>
      <c r="K2849" t="s">
        <v>1226</v>
      </c>
      <c r="L2849" t="s">
        <v>1220</v>
      </c>
      <c r="M2849" t="s">
        <v>1220</v>
      </c>
      <c r="N2849" s="5" t="str">
        <f t="shared" si="44"/>
        <v>Urgent Care-H10JD-Arrival and Registration</v>
      </c>
      <c r="O2849" s="5">
        <f>COUNTIF([1]BriansMasterCategoryDefinitionL!$F$2:$F$525,N2849)</f>
        <v>0</v>
      </c>
    </row>
    <row r="2850" spans="1:15" hidden="1" x14ac:dyDescent="0.25">
      <c r="A2850" s="1">
        <v>133</v>
      </c>
      <c r="B2850" t="s">
        <v>1217</v>
      </c>
      <c r="C2850" s="3" t="s">
        <v>1292</v>
      </c>
      <c r="D2850" s="3"/>
      <c r="E2850" s="1">
        <v>2266</v>
      </c>
      <c r="F2850" s="1">
        <v>24</v>
      </c>
      <c r="G2850" s="1">
        <v>21788</v>
      </c>
      <c r="H2850" s="1">
        <v>21788</v>
      </c>
      <c r="I2850" s="1">
        <v>21788</v>
      </c>
      <c r="J2850" s="1" t="s">
        <v>1227</v>
      </c>
      <c r="K2850" t="s">
        <v>1228</v>
      </c>
      <c r="L2850" t="s">
        <v>1220</v>
      </c>
      <c r="M2850" t="s">
        <v>1220</v>
      </c>
      <c r="N2850" s="5" t="str">
        <f t="shared" si="44"/>
        <v>Urgent Care-H6EG-Arrival and Registration</v>
      </c>
      <c r="O2850" s="5">
        <f>COUNTIF([1]BriansMasterCategoryDefinitionL!$F$2:$F$525,N2850)</f>
        <v>0</v>
      </c>
    </row>
    <row r="2851" spans="1:15" hidden="1" x14ac:dyDescent="0.25">
      <c r="A2851" s="1">
        <v>133</v>
      </c>
      <c r="B2851" t="s">
        <v>1217</v>
      </c>
      <c r="C2851" s="3" t="s">
        <v>1292</v>
      </c>
      <c r="D2851" s="3"/>
      <c r="E2851" s="1">
        <v>2266</v>
      </c>
      <c r="F2851" s="1">
        <v>24</v>
      </c>
      <c r="G2851" s="1">
        <v>21789</v>
      </c>
      <c r="H2851" s="1">
        <v>21789</v>
      </c>
      <c r="I2851" s="1">
        <v>21789</v>
      </c>
      <c r="J2851" s="1" t="s">
        <v>1229</v>
      </c>
      <c r="K2851" t="s">
        <v>1230</v>
      </c>
      <c r="L2851" t="s">
        <v>1023</v>
      </c>
      <c r="M2851" t="s">
        <v>1023</v>
      </c>
      <c r="N2851" t="str">
        <f t="shared" si="44"/>
        <v>Urgent Care-H2MD-General Experience</v>
      </c>
      <c r="O2851">
        <f>COUNTIF([1]BriansMasterCategoryDefinitionL!$F$2:$F$525,N2851)</f>
        <v>1</v>
      </c>
    </row>
    <row r="2852" spans="1:15" hidden="1" x14ac:dyDescent="0.25">
      <c r="A2852" s="1">
        <v>133</v>
      </c>
      <c r="B2852" t="s">
        <v>1217</v>
      </c>
      <c r="C2852" s="3" t="s">
        <v>1292</v>
      </c>
      <c r="D2852" s="3"/>
      <c r="E2852" s="1">
        <v>2266</v>
      </c>
      <c r="F2852" s="1">
        <v>24</v>
      </c>
      <c r="G2852" s="1">
        <v>21791</v>
      </c>
      <c r="H2852" s="1">
        <v>21791</v>
      </c>
      <c r="I2852" s="1">
        <v>21791</v>
      </c>
      <c r="J2852" s="1" t="s">
        <v>1231</v>
      </c>
      <c r="K2852" t="s">
        <v>1232</v>
      </c>
      <c r="L2852" t="s">
        <v>1023</v>
      </c>
      <c r="M2852" t="s">
        <v>1023</v>
      </c>
      <c r="N2852" t="str">
        <f t="shared" si="44"/>
        <v>Urgent Care-H4AF2-General Experience</v>
      </c>
      <c r="O2852">
        <f>COUNTIF([1]BriansMasterCategoryDefinitionL!$F$2:$F$525,N2852)</f>
        <v>1</v>
      </c>
    </row>
    <row r="2853" spans="1:15" hidden="1" x14ac:dyDescent="0.25">
      <c r="A2853" s="1">
        <v>133</v>
      </c>
      <c r="B2853" t="s">
        <v>1217</v>
      </c>
      <c r="C2853" s="3" t="s">
        <v>1292</v>
      </c>
      <c r="D2853" s="3"/>
      <c r="E2853" s="1">
        <v>2266</v>
      </c>
      <c r="F2853" s="1">
        <v>24</v>
      </c>
      <c r="G2853" s="1">
        <v>21792</v>
      </c>
      <c r="H2853" s="1">
        <v>21792</v>
      </c>
      <c r="I2853" s="1">
        <v>21792</v>
      </c>
      <c r="J2853" s="1" t="s">
        <v>1233</v>
      </c>
      <c r="K2853" t="s">
        <v>1234</v>
      </c>
      <c r="L2853" t="s">
        <v>1023</v>
      </c>
      <c r="M2853" t="s">
        <v>1023</v>
      </c>
      <c r="N2853" t="str">
        <f t="shared" si="44"/>
        <v>Urgent Care-H5CD-General Experience</v>
      </c>
      <c r="O2853">
        <f>COUNTIF([1]BriansMasterCategoryDefinitionL!$F$2:$F$525,N2853)</f>
        <v>1</v>
      </c>
    </row>
    <row r="2854" spans="1:15" hidden="1" x14ac:dyDescent="0.25">
      <c r="A2854" s="1">
        <v>133</v>
      </c>
      <c r="B2854" t="s">
        <v>1217</v>
      </c>
      <c r="C2854" s="3" t="s">
        <v>1292</v>
      </c>
      <c r="D2854" s="3"/>
      <c r="E2854" s="1">
        <v>2266</v>
      </c>
      <c r="F2854" s="1">
        <v>24</v>
      </c>
      <c r="G2854" s="1">
        <v>21793</v>
      </c>
      <c r="H2854" s="1">
        <v>21793</v>
      </c>
      <c r="I2854" s="1">
        <v>21793</v>
      </c>
      <c r="J2854" s="1" t="s">
        <v>1235</v>
      </c>
      <c r="K2854" t="s">
        <v>1236</v>
      </c>
      <c r="L2854" t="s">
        <v>1023</v>
      </c>
      <c r="M2854" t="s">
        <v>1023</v>
      </c>
      <c r="N2854" t="str">
        <f t="shared" si="44"/>
        <v>Urgent Care-H6AA1-General Experience</v>
      </c>
      <c r="O2854">
        <f>COUNTIF([1]BriansMasterCategoryDefinitionL!$F$2:$F$525,N2854)</f>
        <v>1</v>
      </c>
    </row>
    <row r="2855" spans="1:15" hidden="1" x14ac:dyDescent="0.25">
      <c r="A2855" s="1">
        <v>133</v>
      </c>
      <c r="B2855" t="s">
        <v>1217</v>
      </c>
      <c r="C2855" s="3" t="s">
        <v>1292</v>
      </c>
      <c r="D2855" s="3"/>
      <c r="E2855" s="1">
        <v>2266</v>
      </c>
      <c r="F2855" s="1">
        <v>24</v>
      </c>
      <c r="G2855" s="1">
        <v>21794</v>
      </c>
      <c r="H2855" s="1">
        <v>21794</v>
      </c>
      <c r="I2855" s="1">
        <v>21794</v>
      </c>
      <c r="J2855" s="1" t="s">
        <v>1237</v>
      </c>
      <c r="K2855" t="s">
        <v>1238</v>
      </c>
      <c r="L2855" t="s">
        <v>1023</v>
      </c>
      <c r="M2855" t="s">
        <v>1023</v>
      </c>
      <c r="N2855" t="str">
        <f t="shared" si="44"/>
        <v>Urgent Care-H5BD-General Experience</v>
      </c>
      <c r="O2855">
        <f>COUNTIF([1]BriansMasterCategoryDefinitionL!$F$2:$F$525,N2855)</f>
        <v>1</v>
      </c>
    </row>
    <row r="2856" spans="1:15" hidden="1" x14ac:dyDescent="0.25">
      <c r="A2856" s="1">
        <v>133</v>
      </c>
      <c r="B2856" t="s">
        <v>1217</v>
      </c>
      <c r="C2856" s="3" t="s">
        <v>1292</v>
      </c>
      <c r="D2856" s="3"/>
      <c r="E2856" s="1">
        <v>2266</v>
      </c>
      <c r="F2856" s="1">
        <v>24</v>
      </c>
      <c r="G2856" s="1">
        <v>21795</v>
      </c>
      <c r="H2856" s="1">
        <v>21795</v>
      </c>
      <c r="I2856" s="1">
        <v>21795</v>
      </c>
      <c r="J2856" s="1" t="s">
        <v>1239</v>
      </c>
      <c r="K2856" t="s">
        <v>1240</v>
      </c>
      <c r="L2856" t="s">
        <v>1241</v>
      </c>
      <c r="M2856" t="s">
        <v>1241</v>
      </c>
      <c r="N2856" s="5" t="str">
        <f t="shared" si="44"/>
        <v>Urgent Care-H3CSD-Provider</v>
      </c>
      <c r="O2856" s="5">
        <f>COUNTIF([1]BriansMasterCategoryDefinitionL!$F$2:$F$525,N2856)</f>
        <v>0</v>
      </c>
    </row>
    <row r="2857" spans="1:15" hidden="1" x14ac:dyDescent="0.25">
      <c r="A2857" s="1">
        <v>133</v>
      </c>
      <c r="B2857" t="s">
        <v>1217</v>
      </c>
      <c r="C2857" s="3" t="s">
        <v>1292</v>
      </c>
      <c r="D2857" s="3"/>
      <c r="E2857" s="1">
        <v>2266</v>
      </c>
      <c r="F2857" s="1">
        <v>24</v>
      </c>
      <c r="G2857" s="1">
        <v>21796</v>
      </c>
      <c r="H2857" s="1">
        <v>21796</v>
      </c>
      <c r="I2857" s="1">
        <v>21796</v>
      </c>
      <c r="J2857" s="1" t="s">
        <v>1242</v>
      </c>
      <c r="K2857" t="s">
        <v>1243</v>
      </c>
      <c r="L2857" t="s">
        <v>1241</v>
      </c>
      <c r="M2857" t="s">
        <v>1241</v>
      </c>
      <c r="N2857" s="5" t="str">
        <f t="shared" si="44"/>
        <v>Urgent Care-H3OD-Provider</v>
      </c>
      <c r="O2857" s="5">
        <f>COUNTIF([1]BriansMasterCategoryDefinitionL!$F$2:$F$525,N2857)</f>
        <v>0</v>
      </c>
    </row>
    <row r="2858" spans="1:15" hidden="1" x14ac:dyDescent="0.25">
      <c r="A2858" s="1">
        <v>133</v>
      </c>
      <c r="B2858" t="s">
        <v>1217</v>
      </c>
      <c r="C2858" s="3" t="s">
        <v>1292</v>
      </c>
      <c r="D2858" s="3"/>
      <c r="E2858" s="1">
        <v>2266</v>
      </c>
      <c r="F2858" s="1">
        <v>24</v>
      </c>
      <c r="G2858" s="1">
        <v>21797</v>
      </c>
      <c r="H2858" s="1">
        <v>21797</v>
      </c>
      <c r="I2858" s="1">
        <v>21797</v>
      </c>
      <c r="J2858" s="1" t="s">
        <v>1244</v>
      </c>
      <c r="K2858" t="s">
        <v>1245</v>
      </c>
      <c r="L2858" t="s">
        <v>1241</v>
      </c>
      <c r="M2858" t="s">
        <v>1241</v>
      </c>
      <c r="N2858" s="5" t="str">
        <f t="shared" si="44"/>
        <v>Urgent Care-H3JD-Provider</v>
      </c>
      <c r="O2858" s="5">
        <f>COUNTIF([1]BriansMasterCategoryDefinitionL!$F$2:$F$525,N2858)</f>
        <v>0</v>
      </c>
    </row>
    <row r="2859" spans="1:15" hidden="1" x14ac:dyDescent="0.25">
      <c r="A2859" s="1">
        <v>133</v>
      </c>
      <c r="B2859" t="s">
        <v>1217</v>
      </c>
      <c r="C2859" s="3" t="s">
        <v>1292</v>
      </c>
      <c r="D2859" s="3"/>
      <c r="E2859" s="1">
        <v>2266</v>
      </c>
      <c r="F2859" s="1">
        <v>24</v>
      </c>
      <c r="G2859" s="1">
        <v>21798</v>
      </c>
      <c r="H2859" s="1">
        <v>21798</v>
      </c>
      <c r="I2859" s="1">
        <v>19522</v>
      </c>
      <c r="J2859" s="1" t="s">
        <v>606</v>
      </c>
      <c r="K2859" t="s">
        <v>1246</v>
      </c>
      <c r="L2859" t="s">
        <v>1241</v>
      </c>
      <c r="M2859" t="s">
        <v>1241</v>
      </c>
      <c r="N2859" s="5" t="str">
        <f t="shared" si="44"/>
        <v>Urgent Care-H3AAA-Provider</v>
      </c>
      <c r="O2859" s="5">
        <f>COUNTIF([1]BriansMasterCategoryDefinitionL!$F$2:$F$525,N2859)</f>
        <v>0</v>
      </c>
    </row>
    <row r="2860" spans="1:15" hidden="1" x14ac:dyDescent="0.25">
      <c r="A2860" s="1">
        <v>133</v>
      </c>
      <c r="B2860" t="s">
        <v>1217</v>
      </c>
      <c r="C2860" s="3" t="s">
        <v>1292</v>
      </c>
      <c r="D2860" s="3"/>
      <c r="E2860" s="1">
        <v>2266</v>
      </c>
      <c r="F2860" s="1">
        <v>24</v>
      </c>
      <c r="G2860" s="1">
        <v>21824</v>
      </c>
      <c r="H2860" s="1">
        <v>11498</v>
      </c>
      <c r="I2860" s="1">
        <v>11498</v>
      </c>
      <c r="J2860" s="1" t="s">
        <v>225</v>
      </c>
      <c r="K2860" t="s">
        <v>1247</v>
      </c>
      <c r="L2860" t="s">
        <v>1241</v>
      </c>
      <c r="M2860" t="s">
        <v>1241</v>
      </c>
      <c r="N2860" s="5" t="str">
        <f t="shared" si="44"/>
        <v>Urgent Care-H3-Provider</v>
      </c>
      <c r="O2860" s="5">
        <f>COUNTIF([1]BriansMasterCategoryDefinitionL!$F$2:$F$525,N2860)</f>
        <v>0</v>
      </c>
    </row>
    <row r="2861" spans="1:15" hidden="1" x14ac:dyDescent="0.25">
      <c r="A2861" s="1">
        <v>133</v>
      </c>
      <c r="B2861" t="s">
        <v>1217</v>
      </c>
      <c r="C2861" s="3" t="s">
        <v>1292</v>
      </c>
      <c r="D2861" s="3"/>
      <c r="E2861" s="1">
        <v>2266</v>
      </c>
      <c r="F2861" s="1">
        <v>24</v>
      </c>
      <c r="G2861" s="1">
        <v>21799</v>
      </c>
      <c r="H2861" s="1">
        <v>21799</v>
      </c>
      <c r="I2861" s="1">
        <v>21799</v>
      </c>
      <c r="J2861" s="1" t="s">
        <v>1248</v>
      </c>
      <c r="K2861" t="s">
        <v>1249</v>
      </c>
      <c r="L2861" t="s">
        <v>1250</v>
      </c>
      <c r="M2861" t="s">
        <v>1250</v>
      </c>
      <c r="N2861" t="str">
        <f t="shared" si="44"/>
        <v>Urgent Care-H8AA1-Discharge Instructions</v>
      </c>
      <c r="O2861">
        <f>COUNTIF([1]BriansMasterCategoryDefinitionL!$F$2:$F$525,N2861)</f>
        <v>1</v>
      </c>
    </row>
    <row r="2862" spans="1:15" hidden="1" x14ac:dyDescent="0.25">
      <c r="A2862" s="1">
        <v>133</v>
      </c>
      <c r="B2862" t="s">
        <v>1217</v>
      </c>
      <c r="C2862" s="3" t="s">
        <v>1292</v>
      </c>
      <c r="D2862" s="3"/>
      <c r="E2862" s="1">
        <v>2266</v>
      </c>
      <c r="F2862" s="1">
        <v>24</v>
      </c>
      <c r="G2862" s="1">
        <v>21801</v>
      </c>
      <c r="H2862" s="1">
        <v>21801</v>
      </c>
      <c r="I2862" s="1">
        <v>21801</v>
      </c>
      <c r="J2862" s="1" t="s">
        <v>1251</v>
      </c>
      <c r="K2862" t="s">
        <v>1252</v>
      </c>
      <c r="L2862" t="s">
        <v>1250</v>
      </c>
      <c r="M2862" t="s">
        <v>1250</v>
      </c>
      <c r="N2862" t="str">
        <f t="shared" si="44"/>
        <v>Urgent Care-H4AM3-Discharge Instructions</v>
      </c>
      <c r="O2862">
        <f>COUNTIF([1]BriansMasterCategoryDefinitionL!$F$2:$F$525,N2862)</f>
        <v>1</v>
      </c>
    </row>
    <row r="2863" spans="1:15" hidden="1" x14ac:dyDescent="0.25">
      <c r="A2863" s="1">
        <v>133</v>
      </c>
      <c r="B2863" t="s">
        <v>1217</v>
      </c>
      <c r="C2863" s="3" t="s">
        <v>1292</v>
      </c>
      <c r="D2863" s="3"/>
      <c r="E2863" s="1">
        <v>2266</v>
      </c>
      <c r="F2863" s="1">
        <v>24</v>
      </c>
      <c r="G2863" s="1">
        <v>21802</v>
      </c>
      <c r="H2863" s="1">
        <v>21802</v>
      </c>
      <c r="I2863" s="1">
        <v>19525</v>
      </c>
      <c r="J2863" s="1" t="s">
        <v>614</v>
      </c>
      <c r="K2863" t="s">
        <v>1253</v>
      </c>
      <c r="L2863" t="s">
        <v>408</v>
      </c>
      <c r="M2863" t="s">
        <v>408</v>
      </c>
      <c r="N2863" s="5" t="str">
        <f t="shared" si="44"/>
        <v>Urgent Care-H17B-Overall Ratings</v>
      </c>
      <c r="O2863" s="5">
        <f>COUNTIF([1]BriansMasterCategoryDefinitionL!$F$2:$F$525,N2863)</f>
        <v>0</v>
      </c>
    </row>
    <row r="2864" spans="1:15" hidden="1" x14ac:dyDescent="0.25">
      <c r="A2864" s="1">
        <v>133</v>
      </c>
      <c r="B2864" t="s">
        <v>1217</v>
      </c>
      <c r="C2864" s="3" t="s">
        <v>1292</v>
      </c>
      <c r="D2864" s="3"/>
      <c r="E2864" s="1">
        <v>2266</v>
      </c>
      <c r="F2864" s="1">
        <v>24</v>
      </c>
      <c r="G2864" s="1">
        <v>21822</v>
      </c>
      <c r="H2864" s="1">
        <v>11494</v>
      </c>
      <c r="I2864" s="1">
        <v>5885</v>
      </c>
      <c r="J2864" s="1" t="s">
        <v>231</v>
      </c>
      <c r="K2864" t="s">
        <v>1254</v>
      </c>
      <c r="L2864" t="s">
        <v>408</v>
      </c>
      <c r="M2864" t="s">
        <v>408</v>
      </c>
      <c r="N2864" s="5" t="str">
        <f t="shared" si="44"/>
        <v>Urgent Care-H30-Overall Ratings</v>
      </c>
      <c r="O2864" s="5">
        <f>COUNTIF([1]BriansMasterCategoryDefinitionL!$F$2:$F$525,N2864)</f>
        <v>0</v>
      </c>
    </row>
    <row r="2865" spans="1:15" hidden="1" x14ac:dyDescent="0.25">
      <c r="A2865" s="1">
        <v>133</v>
      </c>
      <c r="B2865" t="s">
        <v>1217</v>
      </c>
      <c r="C2865" s="3" t="s">
        <v>1292</v>
      </c>
      <c r="D2865" s="3"/>
      <c r="E2865" s="1">
        <v>2278</v>
      </c>
      <c r="F2865" s="1">
        <v>3</v>
      </c>
      <c r="G2865" s="1">
        <v>21782</v>
      </c>
      <c r="H2865" s="1">
        <v>21782</v>
      </c>
      <c r="I2865" s="1">
        <v>21782</v>
      </c>
      <c r="J2865" s="1" t="s">
        <v>1218</v>
      </c>
      <c r="K2865" t="s">
        <v>1219</v>
      </c>
      <c r="L2865" t="s">
        <v>1220</v>
      </c>
      <c r="M2865" t="s">
        <v>1220</v>
      </c>
      <c r="N2865" t="str">
        <f t="shared" si="44"/>
        <v>Urgent Care-H6FC-Arrival and Registration</v>
      </c>
      <c r="O2865">
        <f>COUNTIF([1]BriansMasterCategoryDefinitionL!$F$2:$F$525,N2865)</f>
        <v>0</v>
      </c>
    </row>
    <row r="2866" spans="1:15" hidden="1" x14ac:dyDescent="0.25">
      <c r="A2866" s="1">
        <v>133</v>
      </c>
      <c r="B2866" t="s">
        <v>1217</v>
      </c>
      <c r="C2866" s="3" t="s">
        <v>1292</v>
      </c>
      <c r="D2866" s="3"/>
      <c r="E2866" s="1">
        <v>2278</v>
      </c>
      <c r="F2866" s="1">
        <v>3</v>
      </c>
      <c r="G2866" s="1">
        <v>21783</v>
      </c>
      <c r="H2866" s="1">
        <v>21783</v>
      </c>
      <c r="I2866" s="1">
        <v>21783</v>
      </c>
      <c r="J2866" s="1" t="s">
        <v>1221</v>
      </c>
      <c r="K2866" t="s">
        <v>1222</v>
      </c>
      <c r="L2866" t="s">
        <v>1220</v>
      </c>
      <c r="M2866" t="s">
        <v>1220</v>
      </c>
      <c r="N2866" t="str">
        <f t="shared" si="44"/>
        <v>Urgent Care-H1Q-Arrival and Registration</v>
      </c>
      <c r="O2866">
        <f>COUNTIF([1]BriansMasterCategoryDefinitionL!$F$2:$F$525,N2866)</f>
        <v>0</v>
      </c>
    </row>
    <row r="2867" spans="1:15" hidden="1" x14ac:dyDescent="0.25">
      <c r="A2867" s="1">
        <v>133</v>
      </c>
      <c r="B2867" t="s">
        <v>1217</v>
      </c>
      <c r="C2867" s="3" t="s">
        <v>1292</v>
      </c>
      <c r="D2867" s="3"/>
      <c r="E2867" s="1">
        <v>2278</v>
      </c>
      <c r="F2867" s="1">
        <v>3</v>
      </c>
      <c r="G2867" s="1">
        <v>21786</v>
      </c>
      <c r="H2867" s="1">
        <v>21786</v>
      </c>
      <c r="I2867" s="1">
        <v>21786</v>
      </c>
      <c r="J2867" s="1" t="s">
        <v>1223</v>
      </c>
      <c r="K2867" t="s">
        <v>1224</v>
      </c>
      <c r="L2867" t="s">
        <v>1220</v>
      </c>
      <c r="M2867" t="s">
        <v>1220</v>
      </c>
      <c r="N2867" t="str">
        <f t="shared" si="44"/>
        <v>Urgent Care-H1ET-Arrival and Registration</v>
      </c>
      <c r="O2867">
        <f>COUNTIF([1]BriansMasterCategoryDefinitionL!$F$2:$F$525,N2867)</f>
        <v>0</v>
      </c>
    </row>
    <row r="2868" spans="1:15" hidden="1" x14ac:dyDescent="0.25">
      <c r="A2868" s="1">
        <v>133</v>
      </c>
      <c r="B2868" t="s">
        <v>1217</v>
      </c>
      <c r="C2868" s="3" t="s">
        <v>1292</v>
      </c>
      <c r="D2868" s="3"/>
      <c r="E2868" s="1">
        <v>2278</v>
      </c>
      <c r="F2868" s="1">
        <v>3</v>
      </c>
      <c r="G2868" s="1">
        <v>21787</v>
      </c>
      <c r="H2868" s="1">
        <v>21787</v>
      </c>
      <c r="I2868" s="1">
        <v>21787</v>
      </c>
      <c r="J2868" s="1" t="s">
        <v>1225</v>
      </c>
      <c r="K2868" t="s">
        <v>1226</v>
      </c>
      <c r="L2868" t="s">
        <v>1220</v>
      </c>
      <c r="M2868" t="s">
        <v>1220</v>
      </c>
      <c r="N2868" t="str">
        <f t="shared" si="44"/>
        <v>Urgent Care-H10JD-Arrival and Registration</v>
      </c>
      <c r="O2868">
        <f>COUNTIF([1]BriansMasterCategoryDefinitionL!$F$2:$F$525,N2868)</f>
        <v>0</v>
      </c>
    </row>
    <row r="2869" spans="1:15" hidden="1" x14ac:dyDescent="0.25">
      <c r="A2869" s="1">
        <v>133</v>
      </c>
      <c r="B2869" t="s">
        <v>1217</v>
      </c>
      <c r="C2869" s="3" t="s">
        <v>1292</v>
      </c>
      <c r="D2869" s="3"/>
      <c r="E2869" s="1">
        <v>2278</v>
      </c>
      <c r="F2869" s="1">
        <v>3</v>
      </c>
      <c r="G2869" s="1">
        <v>21788</v>
      </c>
      <c r="H2869" s="1">
        <v>21788</v>
      </c>
      <c r="I2869" s="1">
        <v>21788</v>
      </c>
      <c r="J2869" s="1" t="s">
        <v>1227</v>
      </c>
      <c r="K2869" t="s">
        <v>1228</v>
      </c>
      <c r="L2869" t="s">
        <v>1220</v>
      </c>
      <c r="M2869" t="s">
        <v>1220</v>
      </c>
      <c r="N2869" t="str">
        <f t="shared" si="44"/>
        <v>Urgent Care-H6EG-Arrival and Registration</v>
      </c>
      <c r="O2869">
        <f>COUNTIF([1]BriansMasterCategoryDefinitionL!$F$2:$F$525,N2869)</f>
        <v>0</v>
      </c>
    </row>
    <row r="2870" spans="1:15" hidden="1" x14ac:dyDescent="0.25">
      <c r="A2870" s="1">
        <v>133</v>
      </c>
      <c r="B2870" t="s">
        <v>1217</v>
      </c>
      <c r="C2870" s="3" t="s">
        <v>1292</v>
      </c>
      <c r="D2870" s="3"/>
      <c r="E2870" s="1">
        <v>2278</v>
      </c>
      <c r="F2870" s="1">
        <v>3</v>
      </c>
      <c r="G2870" s="1">
        <v>21789</v>
      </c>
      <c r="H2870" s="1">
        <v>21789</v>
      </c>
      <c r="I2870" s="1">
        <v>21789</v>
      </c>
      <c r="J2870" s="1" t="s">
        <v>1229</v>
      </c>
      <c r="K2870" t="s">
        <v>1230</v>
      </c>
      <c r="L2870" t="s">
        <v>1023</v>
      </c>
      <c r="M2870" t="s">
        <v>1023</v>
      </c>
      <c r="N2870" t="str">
        <f t="shared" si="44"/>
        <v>Urgent Care-H2MD-General Experience</v>
      </c>
      <c r="O2870">
        <f>COUNTIF([1]BriansMasterCategoryDefinitionL!$F$2:$F$525,N2870)</f>
        <v>1</v>
      </c>
    </row>
    <row r="2871" spans="1:15" hidden="1" x14ac:dyDescent="0.25">
      <c r="A2871" s="1">
        <v>133</v>
      </c>
      <c r="B2871" t="s">
        <v>1217</v>
      </c>
      <c r="C2871" s="3" t="s">
        <v>1292</v>
      </c>
      <c r="D2871" s="3"/>
      <c r="E2871" s="1">
        <v>2278</v>
      </c>
      <c r="F2871" s="1">
        <v>3</v>
      </c>
      <c r="G2871" s="1">
        <v>21791</v>
      </c>
      <c r="H2871" s="1">
        <v>21791</v>
      </c>
      <c r="I2871" s="1">
        <v>21791</v>
      </c>
      <c r="J2871" s="1" t="s">
        <v>1231</v>
      </c>
      <c r="K2871" t="s">
        <v>1232</v>
      </c>
      <c r="L2871" t="s">
        <v>1023</v>
      </c>
      <c r="M2871" t="s">
        <v>1023</v>
      </c>
      <c r="N2871" t="str">
        <f t="shared" si="44"/>
        <v>Urgent Care-H4AF2-General Experience</v>
      </c>
      <c r="O2871">
        <f>COUNTIF([1]BriansMasterCategoryDefinitionL!$F$2:$F$525,N2871)</f>
        <v>1</v>
      </c>
    </row>
    <row r="2872" spans="1:15" hidden="1" x14ac:dyDescent="0.25">
      <c r="A2872" s="1">
        <v>133</v>
      </c>
      <c r="B2872" t="s">
        <v>1217</v>
      </c>
      <c r="C2872" s="3" t="s">
        <v>1292</v>
      </c>
      <c r="D2872" s="3"/>
      <c r="E2872" s="1">
        <v>2278</v>
      </c>
      <c r="F2872" s="1">
        <v>3</v>
      </c>
      <c r="G2872" s="1">
        <v>21792</v>
      </c>
      <c r="H2872" s="1">
        <v>21792</v>
      </c>
      <c r="I2872" s="1">
        <v>21792</v>
      </c>
      <c r="J2872" s="1" t="s">
        <v>1233</v>
      </c>
      <c r="K2872" t="s">
        <v>1234</v>
      </c>
      <c r="L2872" t="s">
        <v>1023</v>
      </c>
      <c r="M2872" t="s">
        <v>1023</v>
      </c>
      <c r="N2872" t="str">
        <f t="shared" si="44"/>
        <v>Urgent Care-H5CD-General Experience</v>
      </c>
      <c r="O2872">
        <f>COUNTIF([1]BriansMasterCategoryDefinitionL!$F$2:$F$525,N2872)</f>
        <v>1</v>
      </c>
    </row>
    <row r="2873" spans="1:15" hidden="1" x14ac:dyDescent="0.25">
      <c r="A2873" s="1">
        <v>133</v>
      </c>
      <c r="B2873" t="s">
        <v>1217</v>
      </c>
      <c r="C2873" s="3" t="s">
        <v>1292</v>
      </c>
      <c r="D2873" s="3"/>
      <c r="E2873" s="1">
        <v>2278</v>
      </c>
      <c r="F2873" s="1">
        <v>3</v>
      </c>
      <c r="G2873" s="1">
        <v>21793</v>
      </c>
      <c r="H2873" s="1">
        <v>21793</v>
      </c>
      <c r="I2873" s="1">
        <v>21793</v>
      </c>
      <c r="J2873" s="1" t="s">
        <v>1235</v>
      </c>
      <c r="K2873" t="s">
        <v>1236</v>
      </c>
      <c r="L2873" t="s">
        <v>1023</v>
      </c>
      <c r="M2873" t="s">
        <v>1023</v>
      </c>
      <c r="N2873" t="str">
        <f t="shared" si="44"/>
        <v>Urgent Care-H6AA1-General Experience</v>
      </c>
      <c r="O2873">
        <f>COUNTIF([1]BriansMasterCategoryDefinitionL!$F$2:$F$525,N2873)</f>
        <v>1</v>
      </c>
    </row>
    <row r="2874" spans="1:15" hidden="1" x14ac:dyDescent="0.25">
      <c r="A2874" s="1">
        <v>133</v>
      </c>
      <c r="B2874" t="s">
        <v>1217</v>
      </c>
      <c r="C2874" s="3" t="s">
        <v>1292</v>
      </c>
      <c r="D2874" s="3"/>
      <c r="E2874" s="1">
        <v>2278</v>
      </c>
      <c r="F2874" s="1">
        <v>3</v>
      </c>
      <c r="G2874" s="1">
        <v>21794</v>
      </c>
      <c r="H2874" s="1">
        <v>21794</v>
      </c>
      <c r="I2874" s="1">
        <v>21794</v>
      </c>
      <c r="J2874" s="1" t="s">
        <v>1237</v>
      </c>
      <c r="K2874" t="s">
        <v>1238</v>
      </c>
      <c r="L2874" t="s">
        <v>1023</v>
      </c>
      <c r="M2874" t="s">
        <v>1023</v>
      </c>
      <c r="N2874" t="str">
        <f t="shared" si="44"/>
        <v>Urgent Care-H5BD-General Experience</v>
      </c>
      <c r="O2874">
        <f>COUNTIF([1]BriansMasterCategoryDefinitionL!$F$2:$F$525,N2874)</f>
        <v>1</v>
      </c>
    </row>
    <row r="2875" spans="1:15" hidden="1" x14ac:dyDescent="0.25">
      <c r="A2875" s="1">
        <v>133</v>
      </c>
      <c r="B2875" t="s">
        <v>1217</v>
      </c>
      <c r="C2875" s="3" t="s">
        <v>1292</v>
      </c>
      <c r="D2875" s="3"/>
      <c r="E2875" s="1">
        <v>2278</v>
      </c>
      <c r="F2875" s="1">
        <v>3</v>
      </c>
      <c r="G2875" s="1">
        <v>21795</v>
      </c>
      <c r="H2875" s="1">
        <v>21795</v>
      </c>
      <c r="I2875" s="1">
        <v>21795</v>
      </c>
      <c r="J2875" s="1" t="s">
        <v>1239</v>
      </c>
      <c r="K2875" t="s">
        <v>1240</v>
      </c>
      <c r="L2875" t="s">
        <v>1241</v>
      </c>
      <c r="M2875" t="s">
        <v>1241</v>
      </c>
      <c r="N2875" t="str">
        <f t="shared" si="44"/>
        <v>Urgent Care-H3CSD-Provider</v>
      </c>
      <c r="O2875">
        <f>COUNTIF([1]BriansMasterCategoryDefinitionL!$F$2:$F$525,N2875)</f>
        <v>0</v>
      </c>
    </row>
    <row r="2876" spans="1:15" hidden="1" x14ac:dyDescent="0.25">
      <c r="A2876" s="1">
        <v>133</v>
      </c>
      <c r="B2876" t="s">
        <v>1217</v>
      </c>
      <c r="C2876" s="3" t="s">
        <v>1292</v>
      </c>
      <c r="D2876" s="3"/>
      <c r="E2876" s="1">
        <v>2278</v>
      </c>
      <c r="F2876" s="1">
        <v>3</v>
      </c>
      <c r="G2876" s="1">
        <v>21796</v>
      </c>
      <c r="H2876" s="1">
        <v>21796</v>
      </c>
      <c r="I2876" s="1">
        <v>21796</v>
      </c>
      <c r="J2876" s="1" t="s">
        <v>1242</v>
      </c>
      <c r="K2876" t="s">
        <v>1243</v>
      </c>
      <c r="L2876" t="s">
        <v>1241</v>
      </c>
      <c r="M2876" t="s">
        <v>1241</v>
      </c>
      <c r="N2876" t="str">
        <f t="shared" si="44"/>
        <v>Urgent Care-H3OD-Provider</v>
      </c>
      <c r="O2876">
        <f>COUNTIF([1]BriansMasterCategoryDefinitionL!$F$2:$F$525,N2876)</f>
        <v>0</v>
      </c>
    </row>
    <row r="2877" spans="1:15" hidden="1" x14ac:dyDescent="0.25">
      <c r="A2877" s="1">
        <v>133</v>
      </c>
      <c r="B2877" t="s">
        <v>1217</v>
      </c>
      <c r="C2877" s="3" t="s">
        <v>1292</v>
      </c>
      <c r="D2877" s="3"/>
      <c r="E2877" s="1">
        <v>2278</v>
      </c>
      <c r="F2877" s="1">
        <v>3</v>
      </c>
      <c r="G2877" s="1">
        <v>21797</v>
      </c>
      <c r="H2877" s="1">
        <v>21797</v>
      </c>
      <c r="I2877" s="1">
        <v>21797</v>
      </c>
      <c r="J2877" s="1" t="s">
        <v>1244</v>
      </c>
      <c r="K2877" t="s">
        <v>1245</v>
      </c>
      <c r="L2877" t="s">
        <v>1241</v>
      </c>
      <c r="M2877" t="s">
        <v>1241</v>
      </c>
      <c r="N2877" t="str">
        <f t="shared" si="44"/>
        <v>Urgent Care-H3JD-Provider</v>
      </c>
      <c r="O2877">
        <f>COUNTIF([1]BriansMasterCategoryDefinitionL!$F$2:$F$525,N2877)</f>
        <v>0</v>
      </c>
    </row>
    <row r="2878" spans="1:15" hidden="1" x14ac:dyDescent="0.25">
      <c r="A2878" s="1">
        <v>133</v>
      </c>
      <c r="B2878" t="s">
        <v>1217</v>
      </c>
      <c r="C2878" s="3" t="s">
        <v>1292</v>
      </c>
      <c r="D2878" s="3"/>
      <c r="E2878" s="1">
        <v>2278</v>
      </c>
      <c r="F2878" s="1">
        <v>3</v>
      </c>
      <c r="G2878" s="1">
        <v>21798</v>
      </c>
      <c r="H2878" s="1">
        <v>21798</v>
      </c>
      <c r="I2878" s="1">
        <v>19522</v>
      </c>
      <c r="J2878" s="1" t="s">
        <v>606</v>
      </c>
      <c r="K2878" t="s">
        <v>1246</v>
      </c>
      <c r="L2878" t="s">
        <v>1241</v>
      </c>
      <c r="M2878" t="s">
        <v>1241</v>
      </c>
      <c r="N2878" t="str">
        <f t="shared" si="44"/>
        <v>Urgent Care-H3AAA-Provider</v>
      </c>
      <c r="O2878">
        <f>COUNTIF([1]BriansMasterCategoryDefinitionL!$F$2:$F$525,N2878)</f>
        <v>0</v>
      </c>
    </row>
    <row r="2879" spans="1:15" hidden="1" x14ac:dyDescent="0.25">
      <c r="A2879" s="1">
        <v>133</v>
      </c>
      <c r="B2879" t="s">
        <v>1217</v>
      </c>
      <c r="C2879" s="3" t="s">
        <v>1292</v>
      </c>
      <c r="D2879" s="3"/>
      <c r="E2879" s="1">
        <v>2278</v>
      </c>
      <c r="F2879" s="1">
        <v>3</v>
      </c>
      <c r="G2879" s="1">
        <v>21824</v>
      </c>
      <c r="H2879" s="1">
        <v>11498</v>
      </c>
      <c r="I2879" s="1">
        <v>11498</v>
      </c>
      <c r="J2879" s="1" t="s">
        <v>225</v>
      </c>
      <c r="K2879" t="s">
        <v>1247</v>
      </c>
      <c r="L2879" t="s">
        <v>1241</v>
      </c>
      <c r="M2879" t="s">
        <v>1241</v>
      </c>
      <c r="N2879" t="str">
        <f t="shared" si="44"/>
        <v>Urgent Care-H3-Provider</v>
      </c>
      <c r="O2879">
        <f>COUNTIF([1]BriansMasterCategoryDefinitionL!$F$2:$F$525,N2879)</f>
        <v>0</v>
      </c>
    </row>
    <row r="2880" spans="1:15" hidden="1" x14ac:dyDescent="0.25">
      <c r="A2880" s="1">
        <v>133</v>
      </c>
      <c r="B2880" t="s">
        <v>1217</v>
      </c>
      <c r="C2880" s="3" t="s">
        <v>1292</v>
      </c>
      <c r="D2880" s="3"/>
      <c r="E2880" s="1">
        <v>2278</v>
      </c>
      <c r="F2880" s="1">
        <v>3</v>
      </c>
      <c r="G2880" s="1">
        <v>21799</v>
      </c>
      <c r="H2880" s="1">
        <v>21799</v>
      </c>
      <c r="I2880" s="1">
        <v>21799</v>
      </c>
      <c r="J2880" s="1" t="s">
        <v>1248</v>
      </c>
      <c r="K2880" t="s">
        <v>1249</v>
      </c>
      <c r="L2880" t="s">
        <v>1250</v>
      </c>
      <c r="M2880" t="s">
        <v>1250</v>
      </c>
      <c r="N2880" t="str">
        <f t="shared" si="44"/>
        <v>Urgent Care-H8AA1-Discharge Instructions</v>
      </c>
      <c r="O2880">
        <f>COUNTIF([1]BriansMasterCategoryDefinitionL!$F$2:$F$525,N2880)</f>
        <v>1</v>
      </c>
    </row>
    <row r="2881" spans="1:15" hidden="1" x14ac:dyDescent="0.25">
      <c r="A2881" s="1">
        <v>133</v>
      </c>
      <c r="B2881" t="s">
        <v>1217</v>
      </c>
      <c r="C2881" s="3" t="s">
        <v>1292</v>
      </c>
      <c r="D2881" s="3"/>
      <c r="E2881" s="1">
        <v>2278</v>
      </c>
      <c r="F2881" s="1">
        <v>3</v>
      </c>
      <c r="G2881" s="1">
        <v>21801</v>
      </c>
      <c r="H2881" s="1">
        <v>21801</v>
      </c>
      <c r="I2881" s="1">
        <v>21801</v>
      </c>
      <c r="J2881" s="1" t="s">
        <v>1251</v>
      </c>
      <c r="K2881" t="s">
        <v>1252</v>
      </c>
      <c r="L2881" t="s">
        <v>1250</v>
      </c>
      <c r="M2881" t="s">
        <v>1250</v>
      </c>
      <c r="N2881" t="str">
        <f t="shared" si="44"/>
        <v>Urgent Care-H4AM3-Discharge Instructions</v>
      </c>
      <c r="O2881">
        <f>COUNTIF([1]BriansMasterCategoryDefinitionL!$F$2:$F$525,N2881)</f>
        <v>1</v>
      </c>
    </row>
    <row r="2882" spans="1:15" hidden="1" x14ac:dyDescent="0.25">
      <c r="A2882" s="1">
        <v>133</v>
      </c>
      <c r="B2882" t="s">
        <v>1217</v>
      </c>
      <c r="C2882" s="3" t="s">
        <v>1292</v>
      </c>
      <c r="D2882" s="3"/>
      <c r="E2882" s="1">
        <v>2278</v>
      </c>
      <c r="F2882" s="1">
        <v>3</v>
      </c>
      <c r="G2882" s="1">
        <v>21802</v>
      </c>
      <c r="H2882" s="1">
        <v>21802</v>
      </c>
      <c r="I2882" s="1">
        <v>19525</v>
      </c>
      <c r="J2882" s="1" t="s">
        <v>614</v>
      </c>
      <c r="K2882" t="s">
        <v>1253</v>
      </c>
      <c r="L2882" t="s">
        <v>408</v>
      </c>
      <c r="M2882" t="s">
        <v>408</v>
      </c>
      <c r="N2882" t="str">
        <f t="shared" si="44"/>
        <v>Urgent Care-H17B-Overall Ratings</v>
      </c>
      <c r="O2882">
        <f>COUNTIF([1]BriansMasterCategoryDefinitionL!$F$2:$F$525,N2882)</f>
        <v>0</v>
      </c>
    </row>
    <row r="2883" spans="1:15" hidden="1" x14ac:dyDescent="0.25">
      <c r="A2883" s="1">
        <v>133</v>
      </c>
      <c r="B2883" t="s">
        <v>1217</v>
      </c>
      <c r="C2883" s="3" t="s">
        <v>1292</v>
      </c>
      <c r="D2883" s="3"/>
      <c r="E2883" s="1">
        <v>2278</v>
      </c>
      <c r="F2883" s="1">
        <v>3</v>
      </c>
      <c r="G2883" s="1">
        <v>21822</v>
      </c>
      <c r="H2883" s="1">
        <v>11494</v>
      </c>
      <c r="I2883" s="1">
        <v>5885</v>
      </c>
      <c r="J2883" s="1" t="s">
        <v>231</v>
      </c>
      <c r="K2883" t="s">
        <v>1254</v>
      </c>
      <c r="L2883" t="s">
        <v>408</v>
      </c>
      <c r="M2883" t="s">
        <v>408</v>
      </c>
      <c r="N2883" t="str">
        <f t="shared" ref="N2883:N2946" si="45">CONCATENATE(C2883,"-",J2883,"-",M2883)</f>
        <v>Urgent Care-H30-Overall Ratings</v>
      </c>
      <c r="O2883">
        <f>COUNTIF([1]BriansMasterCategoryDefinitionL!$F$2:$F$525,N2883)</f>
        <v>0</v>
      </c>
    </row>
    <row r="2884" spans="1:15" hidden="1" x14ac:dyDescent="0.25">
      <c r="A2884" s="1">
        <v>133</v>
      </c>
      <c r="B2884" t="s">
        <v>1217</v>
      </c>
      <c r="C2884" s="3" t="s">
        <v>1292</v>
      </c>
      <c r="D2884" s="3"/>
      <c r="E2884" s="1">
        <v>2543</v>
      </c>
      <c r="F2884" s="1">
        <v>1</v>
      </c>
      <c r="G2884" s="1">
        <v>21782</v>
      </c>
      <c r="H2884" s="1">
        <v>21782</v>
      </c>
      <c r="I2884" s="1">
        <v>21782</v>
      </c>
      <c r="J2884" s="1" t="s">
        <v>1218</v>
      </c>
      <c r="K2884" t="s">
        <v>1219</v>
      </c>
      <c r="L2884" t="s">
        <v>1220</v>
      </c>
      <c r="M2884" t="s">
        <v>1220</v>
      </c>
      <c r="N2884" t="str">
        <f t="shared" si="45"/>
        <v>Urgent Care-H6FC-Arrival and Registration</v>
      </c>
      <c r="O2884">
        <f>COUNTIF([1]BriansMasterCategoryDefinitionL!$F$2:$F$525,N2884)</f>
        <v>0</v>
      </c>
    </row>
    <row r="2885" spans="1:15" hidden="1" x14ac:dyDescent="0.25">
      <c r="A2885" s="1">
        <v>133</v>
      </c>
      <c r="B2885" t="s">
        <v>1217</v>
      </c>
      <c r="C2885" s="3" t="s">
        <v>1292</v>
      </c>
      <c r="D2885" s="3"/>
      <c r="E2885" s="1">
        <v>2543</v>
      </c>
      <c r="F2885" s="1">
        <v>1</v>
      </c>
      <c r="G2885" s="1">
        <v>21783</v>
      </c>
      <c r="H2885" s="1">
        <v>21783</v>
      </c>
      <c r="I2885" s="1">
        <v>21783</v>
      </c>
      <c r="J2885" s="1" t="s">
        <v>1221</v>
      </c>
      <c r="K2885" t="s">
        <v>1222</v>
      </c>
      <c r="L2885" t="s">
        <v>1220</v>
      </c>
      <c r="M2885" t="s">
        <v>1220</v>
      </c>
      <c r="N2885" t="str">
        <f t="shared" si="45"/>
        <v>Urgent Care-H1Q-Arrival and Registration</v>
      </c>
      <c r="O2885">
        <f>COUNTIF([1]BriansMasterCategoryDefinitionL!$F$2:$F$525,N2885)</f>
        <v>0</v>
      </c>
    </row>
    <row r="2886" spans="1:15" hidden="1" x14ac:dyDescent="0.25">
      <c r="A2886" s="1">
        <v>133</v>
      </c>
      <c r="B2886" t="s">
        <v>1217</v>
      </c>
      <c r="C2886" s="3" t="s">
        <v>1292</v>
      </c>
      <c r="D2886" s="3"/>
      <c r="E2886" s="1">
        <v>2543</v>
      </c>
      <c r="F2886" s="1">
        <v>1</v>
      </c>
      <c r="G2886" s="1">
        <v>21786</v>
      </c>
      <c r="H2886" s="1">
        <v>21786</v>
      </c>
      <c r="I2886" s="1">
        <v>21786</v>
      </c>
      <c r="J2886" s="1" t="s">
        <v>1223</v>
      </c>
      <c r="K2886" t="s">
        <v>1224</v>
      </c>
      <c r="L2886" t="s">
        <v>1220</v>
      </c>
      <c r="M2886" t="s">
        <v>1220</v>
      </c>
      <c r="N2886" t="str">
        <f t="shared" si="45"/>
        <v>Urgent Care-H1ET-Arrival and Registration</v>
      </c>
      <c r="O2886">
        <f>COUNTIF([1]BriansMasterCategoryDefinitionL!$F$2:$F$525,N2886)</f>
        <v>0</v>
      </c>
    </row>
    <row r="2887" spans="1:15" hidden="1" x14ac:dyDescent="0.25">
      <c r="A2887" s="1">
        <v>133</v>
      </c>
      <c r="B2887" t="s">
        <v>1217</v>
      </c>
      <c r="C2887" s="3" t="s">
        <v>1292</v>
      </c>
      <c r="D2887" s="3"/>
      <c r="E2887" s="1">
        <v>2543</v>
      </c>
      <c r="F2887" s="1">
        <v>1</v>
      </c>
      <c r="G2887" s="1">
        <v>21787</v>
      </c>
      <c r="H2887" s="1">
        <v>21787</v>
      </c>
      <c r="I2887" s="1">
        <v>21787</v>
      </c>
      <c r="J2887" s="1" t="s">
        <v>1225</v>
      </c>
      <c r="K2887" t="s">
        <v>1226</v>
      </c>
      <c r="L2887" t="s">
        <v>1220</v>
      </c>
      <c r="M2887" t="s">
        <v>1220</v>
      </c>
      <c r="N2887" t="str">
        <f t="shared" si="45"/>
        <v>Urgent Care-H10JD-Arrival and Registration</v>
      </c>
      <c r="O2887">
        <f>COUNTIF([1]BriansMasterCategoryDefinitionL!$F$2:$F$525,N2887)</f>
        <v>0</v>
      </c>
    </row>
    <row r="2888" spans="1:15" hidden="1" x14ac:dyDescent="0.25">
      <c r="A2888" s="1">
        <v>133</v>
      </c>
      <c r="B2888" t="s">
        <v>1217</v>
      </c>
      <c r="C2888" s="3" t="s">
        <v>1292</v>
      </c>
      <c r="D2888" s="3"/>
      <c r="E2888" s="1">
        <v>2543</v>
      </c>
      <c r="F2888" s="1">
        <v>1</v>
      </c>
      <c r="G2888" s="1">
        <v>21788</v>
      </c>
      <c r="H2888" s="1">
        <v>21788</v>
      </c>
      <c r="I2888" s="1">
        <v>21788</v>
      </c>
      <c r="J2888" s="1" t="s">
        <v>1227</v>
      </c>
      <c r="K2888" t="s">
        <v>1228</v>
      </c>
      <c r="L2888" t="s">
        <v>1220</v>
      </c>
      <c r="M2888" t="s">
        <v>1220</v>
      </c>
      <c r="N2888" t="str">
        <f t="shared" si="45"/>
        <v>Urgent Care-H6EG-Arrival and Registration</v>
      </c>
      <c r="O2888">
        <f>COUNTIF([1]BriansMasterCategoryDefinitionL!$F$2:$F$525,N2888)</f>
        <v>0</v>
      </c>
    </row>
    <row r="2889" spans="1:15" hidden="1" x14ac:dyDescent="0.25">
      <c r="A2889" s="1">
        <v>133</v>
      </c>
      <c r="B2889" t="s">
        <v>1217</v>
      </c>
      <c r="C2889" s="3" t="s">
        <v>1292</v>
      </c>
      <c r="D2889" s="3"/>
      <c r="E2889" s="1">
        <v>2543</v>
      </c>
      <c r="F2889" s="1">
        <v>1</v>
      </c>
      <c r="G2889" s="1">
        <v>21789</v>
      </c>
      <c r="H2889" s="1">
        <v>21789</v>
      </c>
      <c r="I2889" s="1">
        <v>21789</v>
      </c>
      <c r="J2889" s="1" t="s">
        <v>1229</v>
      </c>
      <c r="K2889" t="s">
        <v>1230</v>
      </c>
      <c r="L2889" t="s">
        <v>1023</v>
      </c>
      <c r="M2889" t="s">
        <v>1023</v>
      </c>
      <c r="N2889" t="str">
        <f t="shared" si="45"/>
        <v>Urgent Care-H2MD-General Experience</v>
      </c>
      <c r="O2889">
        <f>COUNTIF([1]BriansMasterCategoryDefinitionL!$F$2:$F$525,N2889)</f>
        <v>1</v>
      </c>
    </row>
    <row r="2890" spans="1:15" hidden="1" x14ac:dyDescent="0.25">
      <c r="A2890" s="1">
        <v>133</v>
      </c>
      <c r="B2890" t="s">
        <v>1217</v>
      </c>
      <c r="C2890" s="3" t="s">
        <v>1292</v>
      </c>
      <c r="D2890" s="3"/>
      <c r="E2890" s="1">
        <v>2543</v>
      </c>
      <c r="F2890" s="1">
        <v>1</v>
      </c>
      <c r="G2890" s="1">
        <v>21791</v>
      </c>
      <c r="H2890" s="1">
        <v>21791</v>
      </c>
      <c r="I2890" s="1">
        <v>21791</v>
      </c>
      <c r="J2890" s="1" t="s">
        <v>1231</v>
      </c>
      <c r="K2890" t="s">
        <v>1232</v>
      </c>
      <c r="L2890" t="s">
        <v>1023</v>
      </c>
      <c r="M2890" t="s">
        <v>1023</v>
      </c>
      <c r="N2890" t="str">
        <f t="shared" si="45"/>
        <v>Urgent Care-H4AF2-General Experience</v>
      </c>
      <c r="O2890">
        <f>COUNTIF([1]BriansMasterCategoryDefinitionL!$F$2:$F$525,N2890)</f>
        <v>1</v>
      </c>
    </row>
    <row r="2891" spans="1:15" hidden="1" x14ac:dyDescent="0.25">
      <c r="A2891" s="1">
        <v>133</v>
      </c>
      <c r="B2891" t="s">
        <v>1217</v>
      </c>
      <c r="C2891" s="3" t="s">
        <v>1292</v>
      </c>
      <c r="D2891" s="3"/>
      <c r="E2891" s="1">
        <v>2543</v>
      </c>
      <c r="F2891" s="1">
        <v>1</v>
      </c>
      <c r="G2891" s="1">
        <v>21792</v>
      </c>
      <c r="H2891" s="1">
        <v>21792</v>
      </c>
      <c r="I2891" s="1">
        <v>21792</v>
      </c>
      <c r="J2891" s="1" t="s">
        <v>1233</v>
      </c>
      <c r="K2891" t="s">
        <v>1234</v>
      </c>
      <c r="L2891" t="s">
        <v>1023</v>
      </c>
      <c r="M2891" t="s">
        <v>1023</v>
      </c>
      <c r="N2891" t="str">
        <f t="shared" si="45"/>
        <v>Urgent Care-H5CD-General Experience</v>
      </c>
      <c r="O2891">
        <f>COUNTIF([1]BriansMasterCategoryDefinitionL!$F$2:$F$525,N2891)</f>
        <v>1</v>
      </c>
    </row>
    <row r="2892" spans="1:15" hidden="1" x14ac:dyDescent="0.25">
      <c r="A2892" s="1">
        <v>133</v>
      </c>
      <c r="B2892" t="s">
        <v>1217</v>
      </c>
      <c r="C2892" s="3" t="s">
        <v>1292</v>
      </c>
      <c r="D2892" s="3"/>
      <c r="E2892" s="1">
        <v>2543</v>
      </c>
      <c r="F2892" s="1">
        <v>1</v>
      </c>
      <c r="G2892" s="1">
        <v>21793</v>
      </c>
      <c r="H2892" s="1">
        <v>21793</v>
      </c>
      <c r="I2892" s="1">
        <v>21793</v>
      </c>
      <c r="J2892" s="1" t="s">
        <v>1235</v>
      </c>
      <c r="K2892" t="s">
        <v>1236</v>
      </c>
      <c r="L2892" t="s">
        <v>1023</v>
      </c>
      <c r="M2892" t="s">
        <v>1023</v>
      </c>
      <c r="N2892" t="str">
        <f t="shared" si="45"/>
        <v>Urgent Care-H6AA1-General Experience</v>
      </c>
      <c r="O2892">
        <f>COUNTIF([1]BriansMasterCategoryDefinitionL!$F$2:$F$525,N2892)</f>
        <v>1</v>
      </c>
    </row>
    <row r="2893" spans="1:15" hidden="1" x14ac:dyDescent="0.25">
      <c r="A2893" s="1">
        <v>133</v>
      </c>
      <c r="B2893" t="s">
        <v>1217</v>
      </c>
      <c r="C2893" s="3" t="s">
        <v>1292</v>
      </c>
      <c r="D2893" s="3"/>
      <c r="E2893" s="1">
        <v>2543</v>
      </c>
      <c r="F2893" s="1">
        <v>1</v>
      </c>
      <c r="G2893" s="1">
        <v>21794</v>
      </c>
      <c r="H2893" s="1">
        <v>21794</v>
      </c>
      <c r="I2893" s="1">
        <v>21794</v>
      </c>
      <c r="J2893" s="1" t="s">
        <v>1237</v>
      </c>
      <c r="K2893" t="s">
        <v>1238</v>
      </c>
      <c r="L2893" t="s">
        <v>1023</v>
      </c>
      <c r="M2893" t="s">
        <v>1023</v>
      </c>
      <c r="N2893" t="str">
        <f t="shared" si="45"/>
        <v>Urgent Care-H5BD-General Experience</v>
      </c>
      <c r="O2893">
        <f>COUNTIF([1]BriansMasterCategoryDefinitionL!$F$2:$F$525,N2893)</f>
        <v>1</v>
      </c>
    </row>
    <row r="2894" spans="1:15" hidden="1" x14ac:dyDescent="0.25">
      <c r="A2894" s="1">
        <v>133</v>
      </c>
      <c r="B2894" t="s">
        <v>1217</v>
      </c>
      <c r="C2894" s="3" t="s">
        <v>1292</v>
      </c>
      <c r="D2894" s="3"/>
      <c r="E2894" s="1">
        <v>2543</v>
      </c>
      <c r="F2894" s="1">
        <v>1</v>
      </c>
      <c r="G2894" s="1">
        <v>21795</v>
      </c>
      <c r="H2894" s="1">
        <v>21795</v>
      </c>
      <c r="I2894" s="1">
        <v>21795</v>
      </c>
      <c r="J2894" s="1" t="s">
        <v>1239</v>
      </c>
      <c r="K2894" t="s">
        <v>1240</v>
      </c>
      <c r="L2894" t="s">
        <v>1241</v>
      </c>
      <c r="M2894" t="s">
        <v>1241</v>
      </c>
      <c r="N2894" t="str">
        <f t="shared" si="45"/>
        <v>Urgent Care-H3CSD-Provider</v>
      </c>
      <c r="O2894">
        <f>COUNTIF([1]BriansMasterCategoryDefinitionL!$F$2:$F$525,N2894)</f>
        <v>0</v>
      </c>
    </row>
    <row r="2895" spans="1:15" hidden="1" x14ac:dyDescent="0.25">
      <c r="A2895" s="1">
        <v>133</v>
      </c>
      <c r="B2895" t="s">
        <v>1217</v>
      </c>
      <c r="C2895" s="3" t="s">
        <v>1292</v>
      </c>
      <c r="D2895" s="3"/>
      <c r="E2895" s="1">
        <v>2543</v>
      </c>
      <c r="F2895" s="1">
        <v>1</v>
      </c>
      <c r="G2895" s="1">
        <v>21796</v>
      </c>
      <c r="H2895" s="1">
        <v>21796</v>
      </c>
      <c r="I2895" s="1">
        <v>21796</v>
      </c>
      <c r="J2895" s="1" t="s">
        <v>1242</v>
      </c>
      <c r="K2895" t="s">
        <v>1243</v>
      </c>
      <c r="L2895" t="s">
        <v>1241</v>
      </c>
      <c r="M2895" t="s">
        <v>1241</v>
      </c>
      <c r="N2895" t="str">
        <f t="shared" si="45"/>
        <v>Urgent Care-H3OD-Provider</v>
      </c>
      <c r="O2895">
        <f>COUNTIF([1]BriansMasterCategoryDefinitionL!$F$2:$F$525,N2895)</f>
        <v>0</v>
      </c>
    </row>
    <row r="2896" spans="1:15" hidden="1" x14ac:dyDescent="0.25">
      <c r="A2896" s="1">
        <v>133</v>
      </c>
      <c r="B2896" t="s">
        <v>1217</v>
      </c>
      <c r="C2896" s="3" t="s">
        <v>1292</v>
      </c>
      <c r="D2896" s="3"/>
      <c r="E2896" s="1">
        <v>2543</v>
      </c>
      <c r="F2896" s="1">
        <v>1</v>
      </c>
      <c r="G2896" s="1">
        <v>21797</v>
      </c>
      <c r="H2896" s="1">
        <v>21797</v>
      </c>
      <c r="I2896" s="1">
        <v>21797</v>
      </c>
      <c r="J2896" s="1" t="s">
        <v>1244</v>
      </c>
      <c r="K2896" t="s">
        <v>1245</v>
      </c>
      <c r="L2896" t="s">
        <v>1241</v>
      </c>
      <c r="M2896" t="s">
        <v>1241</v>
      </c>
      <c r="N2896" t="str">
        <f t="shared" si="45"/>
        <v>Urgent Care-H3JD-Provider</v>
      </c>
      <c r="O2896">
        <f>COUNTIF([1]BriansMasterCategoryDefinitionL!$F$2:$F$525,N2896)</f>
        <v>0</v>
      </c>
    </row>
    <row r="2897" spans="1:15" hidden="1" x14ac:dyDescent="0.25">
      <c r="A2897" s="1">
        <v>133</v>
      </c>
      <c r="B2897" t="s">
        <v>1217</v>
      </c>
      <c r="C2897" s="3" t="s">
        <v>1292</v>
      </c>
      <c r="D2897" s="3"/>
      <c r="E2897" s="1">
        <v>2543</v>
      </c>
      <c r="F2897" s="1">
        <v>1</v>
      </c>
      <c r="G2897" s="1">
        <v>21798</v>
      </c>
      <c r="H2897" s="1">
        <v>21798</v>
      </c>
      <c r="I2897" s="1">
        <v>19522</v>
      </c>
      <c r="J2897" s="1" t="s">
        <v>606</v>
      </c>
      <c r="K2897" t="s">
        <v>1246</v>
      </c>
      <c r="L2897" t="s">
        <v>1241</v>
      </c>
      <c r="M2897" t="s">
        <v>1241</v>
      </c>
      <c r="N2897" t="str">
        <f t="shared" si="45"/>
        <v>Urgent Care-H3AAA-Provider</v>
      </c>
      <c r="O2897">
        <f>COUNTIF([1]BriansMasterCategoryDefinitionL!$F$2:$F$525,N2897)</f>
        <v>0</v>
      </c>
    </row>
    <row r="2898" spans="1:15" hidden="1" x14ac:dyDescent="0.25">
      <c r="A2898" s="1">
        <v>133</v>
      </c>
      <c r="B2898" t="s">
        <v>1217</v>
      </c>
      <c r="C2898" s="3" t="s">
        <v>1292</v>
      </c>
      <c r="D2898" s="3"/>
      <c r="E2898" s="1">
        <v>2543</v>
      </c>
      <c r="F2898" s="1">
        <v>1</v>
      </c>
      <c r="G2898" s="1">
        <v>21824</v>
      </c>
      <c r="H2898" s="1">
        <v>11498</v>
      </c>
      <c r="I2898" s="1">
        <v>11498</v>
      </c>
      <c r="J2898" s="1" t="s">
        <v>225</v>
      </c>
      <c r="K2898" t="s">
        <v>1247</v>
      </c>
      <c r="L2898" t="s">
        <v>1241</v>
      </c>
      <c r="M2898" t="s">
        <v>1241</v>
      </c>
      <c r="N2898" t="str">
        <f t="shared" si="45"/>
        <v>Urgent Care-H3-Provider</v>
      </c>
      <c r="O2898">
        <f>COUNTIF([1]BriansMasterCategoryDefinitionL!$F$2:$F$525,N2898)</f>
        <v>0</v>
      </c>
    </row>
    <row r="2899" spans="1:15" hidden="1" x14ac:dyDescent="0.25">
      <c r="A2899" s="1">
        <v>133</v>
      </c>
      <c r="B2899" t="s">
        <v>1217</v>
      </c>
      <c r="C2899" s="3" t="s">
        <v>1292</v>
      </c>
      <c r="D2899" s="3"/>
      <c r="E2899" s="1">
        <v>2543</v>
      </c>
      <c r="F2899" s="1">
        <v>1</v>
      </c>
      <c r="G2899" s="1">
        <v>21799</v>
      </c>
      <c r="H2899" s="1">
        <v>21799</v>
      </c>
      <c r="I2899" s="1">
        <v>21799</v>
      </c>
      <c r="J2899" s="1" t="s">
        <v>1248</v>
      </c>
      <c r="K2899" t="s">
        <v>1249</v>
      </c>
      <c r="L2899" t="s">
        <v>1250</v>
      </c>
      <c r="M2899" t="s">
        <v>1250</v>
      </c>
      <c r="N2899" t="str">
        <f t="shared" si="45"/>
        <v>Urgent Care-H8AA1-Discharge Instructions</v>
      </c>
      <c r="O2899">
        <f>COUNTIF([1]BriansMasterCategoryDefinitionL!$F$2:$F$525,N2899)</f>
        <v>1</v>
      </c>
    </row>
    <row r="2900" spans="1:15" hidden="1" x14ac:dyDescent="0.25">
      <c r="A2900" s="1">
        <v>133</v>
      </c>
      <c r="B2900" t="s">
        <v>1217</v>
      </c>
      <c r="C2900" s="3" t="s">
        <v>1292</v>
      </c>
      <c r="D2900" s="3"/>
      <c r="E2900" s="1">
        <v>2543</v>
      </c>
      <c r="F2900" s="1">
        <v>1</v>
      </c>
      <c r="G2900" s="1">
        <v>21801</v>
      </c>
      <c r="H2900" s="1">
        <v>21801</v>
      </c>
      <c r="I2900" s="1">
        <v>21801</v>
      </c>
      <c r="J2900" s="1" t="s">
        <v>1251</v>
      </c>
      <c r="K2900" t="s">
        <v>1252</v>
      </c>
      <c r="L2900" t="s">
        <v>1250</v>
      </c>
      <c r="M2900" t="s">
        <v>1250</v>
      </c>
      <c r="N2900" t="str">
        <f t="shared" si="45"/>
        <v>Urgent Care-H4AM3-Discharge Instructions</v>
      </c>
      <c r="O2900">
        <f>COUNTIF([1]BriansMasterCategoryDefinitionL!$F$2:$F$525,N2900)</f>
        <v>1</v>
      </c>
    </row>
    <row r="2901" spans="1:15" hidden="1" x14ac:dyDescent="0.25">
      <c r="A2901" s="1">
        <v>133</v>
      </c>
      <c r="B2901" t="s">
        <v>1217</v>
      </c>
      <c r="C2901" s="3" t="s">
        <v>1292</v>
      </c>
      <c r="D2901" s="3"/>
      <c r="E2901" s="1">
        <v>2543</v>
      </c>
      <c r="F2901" s="1">
        <v>1</v>
      </c>
      <c r="G2901" s="1">
        <v>21802</v>
      </c>
      <c r="H2901" s="1">
        <v>21802</v>
      </c>
      <c r="I2901" s="1">
        <v>19525</v>
      </c>
      <c r="J2901" s="1" t="s">
        <v>614</v>
      </c>
      <c r="K2901" t="s">
        <v>1253</v>
      </c>
      <c r="L2901" t="s">
        <v>408</v>
      </c>
      <c r="M2901" t="s">
        <v>408</v>
      </c>
      <c r="N2901" t="str">
        <f t="shared" si="45"/>
        <v>Urgent Care-H17B-Overall Ratings</v>
      </c>
      <c r="O2901">
        <f>COUNTIF([1]BriansMasterCategoryDefinitionL!$F$2:$F$525,N2901)</f>
        <v>0</v>
      </c>
    </row>
    <row r="2902" spans="1:15" hidden="1" x14ac:dyDescent="0.25">
      <c r="A2902" s="1">
        <v>133</v>
      </c>
      <c r="B2902" t="s">
        <v>1217</v>
      </c>
      <c r="C2902" s="3" t="s">
        <v>1292</v>
      </c>
      <c r="D2902" s="3"/>
      <c r="E2902" s="1">
        <v>2543</v>
      </c>
      <c r="F2902" s="1">
        <v>1</v>
      </c>
      <c r="G2902" s="1">
        <v>21822</v>
      </c>
      <c r="H2902" s="1">
        <v>11494</v>
      </c>
      <c r="I2902" s="1">
        <v>5885</v>
      </c>
      <c r="J2902" s="1" t="s">
        <v>231</v>
      </c>
      <c r="K2902" t="s">
        <v>1254</v>
      </c>
      <c r="L2902" t="s">
        <v>408</v>
      </c>
      <c r="M2902" t="s">
        <v>408</v>
      </c>
      <c r="N2902" t="str">
        <f t="shared" si="45"/>
        <v>Urgent Care-H30-Overall Ratings</v>
      </c>
      <c r="O2902">
        <f>COUNTIF([1]BriansMasterCategoryDefinitionL!$F$2:$F$525,N2902)</f>
        <v>0</v>
      </c>
    </row>
    <row r="2903" spans="1:15" hidden="1" x14ac:dyDescent="0.25">
      <c r="A2903" s="1">
        <v>60</v>
      </c>
      <c r="B2903" t="s">
        <v>1255</v>
      </c>
      <c r="E2903" s="1">
        <v>2449</v>
      </c>
      <c r="F2903" s="1">
        <v>1</v>
      </c>
      <c r="G2903" s="1">
        <v>23108</v>
      </c>
      <c r="H2903" s="1">
        <v>23108</v>
      </c>
      <c r="I2903" s="1">
        <v>23108</v>
      </c>
      <c r="J2903" s="1" t="s">
        <v>690</v>
      </c>
      <c r="K2903" t="s">
        <v>691</v>
      </c>
      <c r="L2903" t="s">
        <v>692</v>
      </c>
      <c r="M2903" t="s">
        <v>692</v>
      </c>
      <c r="N2903" t="str">
        <f t="shared" si="45"/>
        <v>-HE1C-Going to the Emergency Room</v>
      </c>
      <c r="O2903">
        <f>COUNTIF([1]BriansMasterCategoryDefinitionL!$F$2:$F$525,N2903)</f>
        <v>0</v>
      </c>
    </row>
    <row r="2904" spans="1:15" hidden="1" x14ac:dyDescent="0.25">
      <c r="A2904" s="1">
        <v>60</v>
      </c>
      <c r="B2904" t="s">
        <v>1255</v>
      </c>
      <c r="E2904" s="1">
        <v>2449</v>
      </c>
      <c r="F2904" s="1">
        <v>1</v>
      </c>
      <c r="G2904" s="1">
        <v>23110</v>
      </c>
      <c r="H2904" s="1">
        <v>23110</v>
      </c>
      <c r="I2904" s="1">
        <v>23110</v>
      </c>
      <c r="J2904" s="1" t="s">
        <v>723</v>
      </c>
      <c r="K2904" t="s">
        <v>724</v>
      </c>
      <c r="L2904" t="s">
        <v>695</v>
      </c>
      <c r="M2904" t="s">
        <v>695</v>
      </c>
      <c r="N2904" t="str">
        <f t="shared" si="45"/>
        <v>-HE5D1-During Your Emergency Room Visit</v>
      </c>
      <c r="O2904">
        <f>COUNTIF([1]BriansMasterCategoryDefinitionL!$F$2:$F$525,N2904)</f>
        <v>0</v>
      </c>
    </row>
    <row r="2905" spans="1:15" hidden="1" x14ac:dyDescent="0.25">
      <c r="A2905" s="1">
        <v>60</v>
      </c>
      <c r="B2905" t="s">
        <v>1255</v>
      </c>
      <c r="E2905" s="1">
        <v>2449</v>
      </c>
      <c r="F2905" s="1">
        <v>1</v>
      </c>
      <c r="G2905" s="1">
        <v>23111</v>
      </c>
      <c r="H2905" s="1">
        <v>23111</v>
      </c>
      <c r="I2905" s="1">
        <v>23111</v>
      </c>
      <c r="J2905" s="1" t="s">
        <v>693</v>
      </c>
      <c r="K2905" t="s">
        <v>694</v>
      </c>
      <c r="L2905" t="s">
        <v>695</v>
      </c>
      <c r="M2905" t="s">
        <v>695</v>
      </c>
      <c r="N2905" t="str">
        <f t="shared" si="45"/>
        <v>-YE5D2-During Your Emergency Room Visit</v>
      </c>
      <c r="O2905">
        <f>COUNTIF([1]BriansMasterCategoryDefinitionL!$F$2:$F$525,N2905)</f>
        <v>0</v>
      </c>
    </row>
    <row r="2906" spans="1:15" hidden="1" x14ac:dyDescent="0.25">
      <c r="A2906" s="1">
        <v>60</v>
      </c>
      <c r="B2906" t="s">
        <v>1255</v>
      </c>
      <c r="E2906" s="1">
        <v>2449</v>
      </c>
      <c r="F2906" s="1">
        <v>1</v>
      </c>
      <c r="G2906" s="1">
        <v>23113</v>
      </c>
      <c r="H2906" s="1">
        <v>23113</v>
      </c>
      <c r="I2906" s="1">
        <v>23113</v>
      </c>
      <c r="J2906" s="1" t="s">
        <v>725</v>
      </c>
      <c r="K2906" t="s">
        <v>726</v>
      </c>
      <c r="L2906" t="s">
        <v>695</v>
      </c>
      <c r="M2906" t="s">
        <v>695</v>
      </c>
      <c r="N2906" t="str">
        <f t="shared" si="45"/>
        <v>-HE71A-During Your Emergency Room Visit</v>
      </c>
      <c r="O2906">
        <f>COUNTIF([1]BriansMasterCategoryDefinitionL!$F$2:$F$525,N2906)</f>
        <v>0</v>
      </c>
    </row>
    <row r="2907" spans="1:15" hidden="1" x14ac:dyDescent="0.25">
      <c r="A2907" s="1">
        <v>60</v>
      </c>
      <c r="B2907" t="s">
        <v>1255</v>
      </c>
      <c r="E2907" s="1">
        <v>2449</v>
      </c>
      <c r="F2907" s="1">
        <v>1</v>
      </c>
      <c r="G2907" s="1">
        <v>23114</v>
      </c>
      <c r="H2907" s="1">
        <v>23114</v>
      </c>
      <c r="I2907" s="1">
        <v>23114</v>
      </c>
      <c r="J2907" s="1" t="s">
        <v>727</v>
      </c>
      <c r="K2907" t="s">
        <v>728</v>
      </c>
      <c r="L2907" t="s">
        <v>695</v>
      </c>
      <c r="M2907" t="s">
        <v>695</v>
      </c>
      <c r="N2907" t="str">
        <f t="shared" si="45"/>
        <v>-SE4AM-During Your Emergency Room Visit</v>
      </c>
      <c r="O2907">
        <f>COUNTIF([1]BriansMasterCategoryDefinitionL!$F$2:$F$525,N2907)</f>
        <v>0</v>
      </c>
    </row>
    <row r="2908" spans="1:15" hidden="1" x14ac:dyDescent="0.25">
      <c r="A2908" s="1">
        <v>60</v>
      </c>
      <c r="B2908" t="s">
        <v>1255</v>
      </c>
      <c r="E2908" s="1">
        <v>2449</v>
      </c>
      <c r="F2908" s="1">
        <v>1</v>
      </c>
      <c r="G2908" s="1">
        <v>23116</v>
      </c>
      <c r="H2908" s="1">
        <v>23116</v>
      </c>
      <c r="I2908" s="1">
        <v>23116</v>
      </c>
      <c r="J2908" s="1" t="s">
        <v>696</v>
      </c>
      <c r="K2908" t="s">
        <v>697</v>
      </c>
      <c r="L2908" t="s">
        <v>695</v>
      </c>
      <c r="M2908" t="s">
        <v>695</v>
      </c>
      <c r="N2908" t="str">
        <f t="shared" si="45"/>
        <v>-HEAM1-During Your Emergency Room Visit</v>
      </c>
      <c r="O2908">
        <f>COUNTIF([1]BriansMasterCategoryDefinitionL!$F$2:$F$525,N2908)</f>
        <v>0</v>
      </c>
    </row>
    <row r="2909" spans="1:15" hidden="1" x14ac:dyDescent="0.25">
      <c r="A2909" s="1">
        <v>60</v>
      </c>
      <c r="B2909" t="s">
        <v>1255</v>
      </c>
      <c r="E2909" s="1">
        <v>2449</v>
      </c>
      <c r="F2909" s="1">
        <v>1</v>
      </c>
      <c r="G2909" s="1">
        <v>23117</v>
      </c>
      <c r="H2909" s="1">
        <v>23117</v>
      </c>
      <c r="I2909" s="1">
        <v>23117</v>
      </c>
      <c r="J2909" s="1" t="s">
        <v>729</v>
      </c>
      <c r="K2909" t="s">
        <v>730</v>
      </c>
      <c r="L2909" t="s">
        <v>695</v>
      </c>
      <c r="M2909" t="s">
        <v>695</v>
      </c>
      <c r="N2909" t="str">
        <f t="shared" si="45"/>
        <v>-HE4AN-During Your Emergency Room Visit</v>
      </c>
      <c r="O2909">
        <f>COUNTIF([1]BriansMasterCategoryDefinitionL!$F$2:$F$525,N2909)</f>
        <v>0</v>
      </c>
    </row>
    <row r="2910" spans="1:15" hidden="1" x14ac:dyDescent="0.25">
      <c r="A2910" s="1">
        <v>60</v>
      </c>
      <c r="B2910" t="s">
        <v>1255</v>
      </c>
      <c r="E2910" s="1">
        <v>2449</v>
      </c>
      <c r="F2910" s="1">
        <v>1</v>
      </c>
      <c r="G2910" s="1">
        <v>23119</v>
      </c>
      <c r="H2910" s="1">
        <v>23119</v>
      </c>
      <c r="I2910" s="1">
        <v>23119</v>
      </c>
      <c r="J2910" s="1" t="s">
        <v>731</v>
      </c>
      <c r="K2910" t="s">
        <v>732</v>
      </c>
      <c r="L2910" t="s">
        <v>695</v>
      </c>
      <c r="M2910" t="s">
        <v>695</v>
      </c>
      <c r="N2910" t="str">
        <f t="shared" si="45"/>
        <v>-HE12-During Your Emergency Room Visit</v>
      </c>
      <c r="O2910">
        <f>COUNTIF([1]BriansMasterCategoryDefinitionL!$F$2:$F$525,N2910)</f>
        <v>0</v>
      </c>
    </row>
    <row r="2911" spans="1:15" hidden="1" x14ac:dyDescent="0.25">
      <c r="A2911" s="1">
        <v>60</v>
      </c>
      <c r="B2911" t="s">
        <v>1255</v>
      </c>
      <c r="E2911" s="1">
        <v>2449</v>
      </c>
      <c r="F2911" s="1">
        <v>1</v>
      </c>
      <c r="G2911" s="1">
        <v>23120</v>
      </c>
      <c r="H2911" s="1">
        <v>23120</v>
      </c>
      <c r="I2911" s="1">
        <v>23120</v>
      </c>
      <c r="J2911" s="1" t="s">
        <v>698</v>
      </c>
      <c r="K2911" t="s">
        <v>699</v>
      </c>
      <c r="L2911" t="s">
        <v>695</v>
      </c>
      <c r="M2911" t="s">
        <v>695</v>
      </c>
      <c r="N2911" t="str">
        <f t="shared" si="45"/>
        <v>-HE4AF-During Your Emergency Room Visit</v>
      </c>
      <c r="O2911">
        <f>COUNTIF([1]BriansMasterCategoryDefinitionL!$F$2:$F$525,N2911)</f>
        <v>0</v>
      </c>
    </row>
    <row r="2912" spans="1:15" hidden="1" x14ac:dyDescent="0.25">
      <c r="A2912" s="1">
        <v>60</v>
      </c>
      <c r="B2912" t="s">
        <v>1255</v>
      </c>
      <c r="E2912" s="1">
        <v>2449</v>
      </c>
      <c r="F2912" s="1">
        <v>1</v>
      </c>
      <c r="G2912" s="1">
        <v>23122</v>
      </c>
      <c r="H2912" s="1">
        <v>23122</v>
      </c>
      <c r="I2912" s="1">
        <v>23122</v>
      </c>
      <c r="J2912" s="1" t="s">
        <v>700</v>
      </c>
      <c r="K2912" t="s">
        <v>701</v>
      </c>
      <c r="L2912" t="s">
        <v>695</v>
      </c>
      <c r="M2912" t="s">
        <v>695</v>
      </c>
      <c r="N2912" t="str">
        <f t="shared" si="45"/>
        <v>-HE11T-During Your Emergency Room Visit</v>
      </c>
      <c r="O2912">
        <f>COUNTIF([1]BriansMasterCategoryDefinitionL!$F$2:$F$525,N2912)</f>
        <v>0</v>
      </c>
    </row>
    <row r="2913" spans="1:15" hidden="1" x14ac:dyDescent="0.25">
      <c r="A2913" s="1">
        <v>60</v>
      </c>
      <c r="B2913" t="s">
        <v>1255</v>
      </c>
      <c r="E2913" s="1">
        <v>2449</v>
      </c>
      <c r="F2913" s="1">
        <v>1</v>
      </c>
      <c r="G2913" s="1">
        <v>23124</v>
      </c>
      <c r="H2913" s="1">
        <v>23124</v>
      </c>
      <c r="I2913" s="1">
        <v>23124</v>
      </c>
      <c r="J2913" s="1" t="s">
        <v>733</v>
      </c>
      <c r="K2913" t="s">
        <v>734</v>
      </c>
      <c r="L2913" t="s">
        <v>695</v>
      </c>
      <c r="M2913" t="s">
        <v>695</v>
      </c>
      <c r="N2913" t="str">
        <f t="shared" si="45"/>
        <v>-YE7EF-During Your Emergency Room Visit</v>
      </c>
      <c r="O2913">
        <f>COUNTIF([1]BriansMasterCategoryDefinitionL!$F$2:$F$525,N2913)</f>
        <v>0</v>
      </c>
    </row>
    <row r="2914" spans="1:15" hidden="1" x14ac:dyDescent="0.25">
      <c r="A2914" s="1">
        <v>60</v>
      </c>
      <c r="B2914" t="s">
        <v>1255</v>
      </c>
      <c r="E2914" s="1">
        <v>2449</v>
      </c>
      <c r="F2914" s="1">
        <v>1</v>
      </c>
      <c r="G2914" s="1">
        <v>23125</v>
      </c>
      <c r="H2914" s="1">
        <v>23125</v>
      </c>
      <c r="I2914" s="1">
        <v>23125</v>
      </c>
      <c r="J2914" s="1" t="s">
        <v>735</v>
      </c>
      <c r="K2914" t="s">
        <v>736</v>
      </c>
      <c r="L2914" t="s">
        <v>704</v>
      </c>
      <c r="M2914" t="s">
        <v>704</v>
      </c>
      <c r="N2914" t="str">
        <f t="shared" si="45"/>
        <v>-HE4F-People Who Took Care Of You</v>
      </c>
      <c r="O2914">
        <f>COUNTIF([1]BriansMasterCategoryDefinitionL!$F$2:$F$525,N2914)</f>
        <v>0</v>
      </c>
    </row>
    <row r="2915" spans="1:15" hidden="1" x14ac:dyDescent="0.25">
      <c r="A2915" s="1">
        <v>60</v>
      </c>
      <c r="B2915" t="s">
        <v>1255</v>
      </c>
      <c r="E2915" s="1">
        <v>2449</v>
      </c>
      <c r="F2915" s="1">
        <v>1</v>
      </c>
      <c r="G2915" s="1">
        <v>23126</v>
      </c>
      <c r="H2915" s="1">
        <v>23126</v>
      </c>
      <c r="I2915" s="1">
        <v>23126</v>
      </c>
      <c r="J2915" s="1" t="s">
        <v>702</v>
      </c>
      <c r="K2915" t="s">
        <v>703</v>
      </c>
      <c r="L2915" t="s">
        <v>704</v>
      </c>
      <c r="M2915" t="s">
        <v>704</v>
      </c>
      <c r="N2915" t="str">
        <f t="shared" si="45"/>
        <v>-HE3Z-People Who Took Care Of You</v>
      </c>
      <c r="O2915">
        <f>COUNTIF([1]BriansMasterCategoryDefinitionL!$F$2:$F$525,N2915)</f>
        <v>0</v>
      </c>
    </row>
    <row r="2916" spans="1:15" hidden="1" x14ac:dyDescent="0.25">
      <c r="A2916" s="1">
        <v>60</v>
      </c>
      <c r="B2916" t="s">
        <v>1255</v>
      </c>
      <c r="E2916" s="1">
        <v>2449</v>
      </c>
      <c r="F2916" s="1">
        <v>1</v>
      </c>
      <c r="G2916" s="1">
        <v>23127</v>
      </c>
      <c r="H2916" s="1">
        <v>23127</v>
      </c>
      <c r="I2916" s="1">
        <v>23127</v>
      </c>
      <c r="J2916" s="1" t="s">
        <v>737</v>
      </c>
      <c r="K2916" t="s">
        <v>712</v>
      </c>
      <c r="L2916" t="s">
        <v>704</v>
      </c>
      <c r="M2916" t="s">
        <v>704</v>
      </c>
      <c r="N2916" t="str">
        <f t="shared" si="45"/>
        <v>-HE2C-People Who Took Care Of You</v>
      </c>
      <c r="O2916">
        <f>COUNTIF([1]BriansMasterCategoryDefinitionL!$F$2:$F$525,N2916)</f>
        <v>0</v>
      </c>
    </row>
    <row r="2917" spans="1:15" hidden="1" x14ac:dyDescent="0.25">
      <c r="A2917" s="1">
        <v>60</v>
      </c>
      <c r="B2917" t="s">
        <v>1255</v>
      </c>
      <c r="E2917" s="1">
        <v>2449</v>
      </c>
      <c r="F2917" s="1">
        <v>1</v>
      </c>
      <c r="G2917" s="1">
        <v>23128</v>
      </c>
      <c r="H2917" s="1">
        <v>23128</v>
      </c>
      <c r="I2917" s="1">
        <v>23128</v>
      </c>
      <c r="J2917" s="1" t="s">
        <v>738</v>
      </c>
      <c r="K2917" t="s">
        <v>707</v>
      </c>
      <c r="L2917" t="s">
        <v>704</v>
      </c>
      <c r="M2917" t="s">
        <v>704</v>
      </c>
      <c r="N2917" t="str">
        <f t="shared" si="45"/>
        <v>-HE2O-People Who Took Care Of You</v>
      </c>
      <c r="O2917">
        <f>COUNTIF([1]BriansMasterCategoryDefinitionL!$F$2:$F$525,N2917)</f>
        <v>0</v>
      </c>
    </row>
    <row r="2918" spans="1:15" hidden="1" x14ac:dyDescent="0.25">
      <c r="A2918" s="1">
        <v>60</v>
      </c>
      <c r="B2918" t="s">
        <v>1255</v>
      </c>
      <c r="E2918" s="1">
        <v>2449</v>
      </c>
      <c r="F2918" s="1">
        <v>1</v>
      </c>
      <c r="G2918" s="1">
        <v>23129</v>
      </c>
      <c r="H2918" s="1">
        <v>23129</v>
      </c>
      <c r="I2918" s="1">
        <v>23129</v>
      </c>
      <c r="J2918" s="1" t="s">
        <v>739</v>
      </c>
      <c r="K2918" t="s">
        <v>740</v>
      </c>
      <c r="L2918" t="s">
        <v>704</v>
      </c>
      <c r="M2918" t="s">
        <v>704</v>
      </c>
      <c r="N2918" t="str">
        <f t="shared" si="45"/>
        <v>-HE2J-People Who Took Care Of You</v>
      </c>
      <c r="O2918">
        <f>COUNTIF([1]BriansMasterCategoryDefinitionL!$F$2:$F$525,N2918)</f>
        <v>0</v>
      </c>
    </row>
    <row r="2919" spans="1:15" hidden="1" x14ac:dyDescent="0.25">
      <c r="A2919" s="1">
        <v>60</v>
      </c>
      <c r="B2919" t="s">
        <v>1255</v>
      </c>
      <c r="E2919" s="1">
        <v>2449</v>
      </c>
      <c r="F2919" s="1">
        <v>1</v>
      </c>
      <c r="G2919" s="1">
        <v>23131</v>
      </c>
      <c r="H2919" s="1">
        <v>23131</v>
      </c>
      <c r="I2919" s="1">
        <v>23131</v>
      </c>
      <c r="J2919" s="1" t="s">
        <v>741</v>
      </c>
      <c r="K2919" t="s">
        <v>709</v>
      </c>
      <c r="L2919" t="s">
        <v>704</v>
      </c>
      <c r="M2919" t="s">
        <v>704</v>
      </c>
      <c r="N2919" t="str">
        <f t="shared" si="45"/>
        <v>-HE3C-People Who Took Care Of You</v>
      </c>
      <c r="O2919">
        <f>COUNTIF([1]BriansMasterCategoryDefinitionL!$F$2:$F$525,N2919)</f>
        <v>0</v>
      </c>
    </row>
    <row r="2920" spans="1:15" hidden="1" x14ac:dyDescent="0.25">
      <c r="A2920" s="1">
        <v>60</v>
      </c>
      <c r="B2920" t="s">
        <v>1255</v>
      </c>
      <c r="E2920" s="1">
        <v>2449</v>
      </c>
      <c r="F2920" s="1">
        <v>1</v>
      </c>
      <c r="G2920" s="1">
        <v>23132</v>
      </c>
      <c r="H2920" s="1">
        <v>23132</v>
      </c>
      <c r="I2920" s="1">
        <v>23132</v>
      </c>
      <c r="J2920" s="1" t="s">
        <v>742</v>
      </c>
      <c r="K2920" t="s">
        <v>710</v>
      </c>
      <c r="L2920" t="s">
        <v>704</v>
      </c>
      <c r="M2920" t="s">
        <v>704</v>
      </c>
      <c r="N2920" t="str">
        <f t="shared" si="45"/>
        <v>-HE3O-People Who Took Care Of You</v>
      </c>
      <c r="O2920">
        <f>COUNTIF([1]BriansMasterCategoryDefinitionL!$F$2:$F$525,N2920)</f>
        <v>0</v>
      </c>
    </row>
    <row r="2921" spans="1:15" hidden="1" x14ac:dyDescent="0.25">
      <c r="A2921" s="1">
        <v>60</v>
      </c>
      <c r="B2921" t="s">
        <v>1255</v>
      </c>
      <c r="E2921" s="1">
        <v>2449</v>
      </c>
      <c r="F2921" s="1">
        <v>1</v>
      </c>
      <c r="G2921" s="1">
        <v>23133</v>
      </c>
      <c r="H2921" s="1">
        <v>23133</v>
      </c>
      <c r="I2921" s="1">
        <v>23133</v>
      </c>
      <c r="J2921" s="1" t="s">
        <v>743</v>
      </c>
      <c r="K2921" t="s">
        <v>744</v>
      </c>
      <c r="L2921" t="s">
        <v>704</v>
      </c>
      <c r="M2921" t="s">
        <v>704</v>
      </c>
      <c r="N2921" t="str">
        <f t="shared" si="45"/>
        <v>-HE3J-People Who Took Care Of You</v>
      </c>
      <c r="O2921">
        <f>COUNTIF([1]BriansMasterCategoryDefinitionL!$F$2:$F$525,N2921)</f>
        <v>0</v>
      </c>
    </row>
    <row r="2922" spans="1:15" hidden="1" x14ac:dyDescent="0.25">
      <c r="A2922" s="1">
        <v>60</v>
      </c>
      <c r="B2922" t="s">
        <v>1255</v>
      </c>
      <c r="E2922" s="1">
        <v>2449</v>
      </c>
      <c r="F2922" s="1">
        <v>1</v>
      </c>
      <c r="G2922" s="1">
        <v>23130</v>
      </c>
      <c r="H2922" s="1">
        <v>23130</v>
      </c>
      <c r="I2922" s="1">
        <v>23130</v>
      </c>
      <c r="J2922" s="1" t="s">
        <v>705</v>
      </c>
      <c r="K2922" t="s">
        <v>706</v>
      </c>
      <c r="L2922" t="s">
        <v>704</v>
      </c>
      <c r="M2922" t="s">
        <v>704</v>
      </c>
      <c r="N2922" t="str">
        <f t="shared" si="45"/>
        <v>-HE2AT-People Who Took Care Of You</v>
      </c>
      <c r="O2922">
        <f>COUNTIF([1]BriansMasterCategoryDefinitionL!$F$2:$F$525,N2922)</f>
        <v>0</v>
      </c>
    </row>
    <row r="2923" spans="1:15" hidden="1" x14ac:dyDescent="0.25">
      <c r="A2923" s="1">
        <v>60</v>
      </c>
      <c r="B2923" t="s">
        <v>1255</v>
      </c>
      <c r="E2923" s="1">
        <v>2449</v>
      </c>
      <c r="F2923" s="1">
        <v>1</v>
      </c>
      <c r="G2923" s="1">
        <v>23134</v>
      </c>
      <c r="H2923" s="1">
        <v>23134</v>
      </c>
      <c r="I2923" s="1">
        <v>23134</v>
      </c>
      <c r="J2923" s="1" t="s">
        <v>713</v>
      </c>
      <c r="K2923" t="s">
        <v>714</v>
      </c>
      <c r="L2923" t="s">
        <v>704</v>
      </c>
      <c r="M2923" t="s">
        <v>704</v>
      </c>
      <c r="N2923" t="str">
        <f t="shared" si="45"/>
        <v>-HE3AT-People Who Took Care Of You</v>
      </c>
      <c r="O2923">
        <f>COUNTIF([1]BriansMasterCategoryDefinitionL!$F$2:$F$525,N2923)</f>
        <v>0</v>
      </c>
    </row>
    <row r="2924" spans="1:15" hidden="1" x14ac:dyDescent="0.25">
      <c r="A2924" s="1">
        <v>60</v>
      </c>
      <c r="B2924" t="s">
        <v>1255</v>
      </c>
      <c r="E2924" s="1">
        <v>2449</v>
      </c>
      <c r="F2924" s="1">
        <v>1</v>
      </c>
      <c r="G2924" s="1">
        <v>23135</v>
      </c>
      <c r="H2924" s="1">
        <v>23135</v>
      </c>
      <c r="I2924" s="1">
        <v>23135</v>
      </c>
      <c r="J2924" s="1" t="s">
        <v>745</v>
      </c>
      <c r="K2924" t="s">
        <v>746</v>
      </c>
      <c r="L2924" t="s">
        <v>747</v>
      </c>
      <c r="M2924" t="s">
        <v>747</v>
      </c>
      <c r="N2924" t="str">
        <f t="shared" si="45"/>
        <v>-YE8PC-Leaving The Emergency Room</v>
      </c>
      <c r="O2924">
        <f>COUNTIF([1]BriansMasterCategoryDefinitionL!$F$2:$F$525,N2924)</f>
        <v>0</v>
      </c>
    </row>
    <row r="2925" spans="1:15" hidden="1" x14ac:dyDescent="0.25">
      <c r="A2925" s="1">
        <v>60</v>
      </c>
      <c r="B2925" t="s">
        <v>1255</v>
      </c>
      <c r="E2925" s="1">
        <v>2449</v>
      </c>
      <c r="F2925" s="1">
        <v>1</v>
      </c>
      <c r="G2925" s="1">
        <v>23136</v>
      </c>
      <c r="H2925" s="1">
        <v>23136</v>
      </c>
      <c r="I2925" s="1">
        <v>23136</v>
      </c>
      <c r="J2925" s="1" t="s">
        <v>748</v>
      </c>
      <c r="K2925" t="s">
        <v>749</v>
      </c>
      <c r="L2925" t="s">
        <v>747</v>
      </c>
      <c r="M2925" t="s">
        <v>747</v>
      </c>
      <c r="N2925" t="str">
        <f t="shared" si="45"/>
        <v>-YE8PS-Leaving The Emergency Room</v>
      </c>
      <c r="O2925">
        <f>COUNTIF([1]BriansMasterCategoryDefinitionL!$F$2:$F$525,N2925)</f>
        <v>0</v>
      </c>
    </row>
    <row r="2926" spans="1:15" hidden="1" x14ac:dyDescent="0.25">
      <c r="A2926" s="1">
        <v>60</v>
      </c>
      <c r="B2926" t="s">
        <v>1255</v>
      </c>
      <c r="E2926" s="1">
        <v>2449</v>
      </c>
      <c r="F2926" s="1">
        <v>1</v>
      </c>
      <c r="G2926" s="1">
        <v>23138</v>
      </c>
      <c r="H2926" s="1">
        <v>23138</v>
      </c>
      <c r="I2926" s="1">
        <v>23138</v>
      </c>
      <c r="J2926" s="1" t="s">
        <v>750</v>
      </c>
      <c r="K2926" t="s">
        <v>751</v>
      </c>
      <c r="L2926" t="s">
        <v>747</v>
      </c>
      <c r="M2926" t="s">
        <v>747</v>
      </c>
      <c r="N2926" t="str">
        <f t="shared" si="45"/>
        <v>-HEAM2-Leaving The Emergency Room</v>
      </c>
      <c r="O2926">
        <f>COUNTIF([1]BriansMasterCategoryDefinitionL!$F$2:$F$525,N2926)</f>
        <v>0</v>
      </c>
    </row>
    <row r="2927" spans="1:15" hidden="1" x14ac:dyDescent="0.25">
      <c r="A2927" s="1">
        <v>60</v>
      </c>
      <c r="B2927" t="s">
        <v>1255</v>
      </c>
      <c r="E2927" s="1">
        <v>2449</v>
      </c>
      <c r="F2927" s="1">
        <v>1</v>
      </c>
      <c r="G2927" s="1">
        <v>23140</v>
      </c>
      <c r="H2927" s="1">
        <v>23140</v>
      </c>
      <c r="I2927" s="1">
        <v>23140</v>
      </c>
      <c r="J2927" s="1" t="s">
        <v>752</v>
      </c>
      <c r="K2927" t="s">
        <v>753</v>
      </c>
      <c r="L2927" t="s">
        <v>747</v>
      </c>
      <c r="M2927" t="s">
        <v>747</v>
      </c>
      <c r="N2927" t="str">
        <f t="shared" si="45"/>
        <v>-YE8A1-Leaving The Emergency Room</v>
      </c>
      <c r="O2927">
        <f>COUNTIF([1]BriansMasterCategoryDefinitionL!$F$2:$F$525,N2927)</f>
        <v>0</v>
      </c>
    </row>
    <row r="2928" spans="1:15" hidden="1" x14ac:dyDescent="0.25">
      <c r="A2928" s="1">
        <v>60</v>
      </c>
      <c r="B2928" t="s">
        <v>1255</v>
      </c>
      <c r="E2928" s="1">
        <v>2449</v>
      </c>
      <c r="F2928" s="1">
        <v>1</v>
      </c>
      <c r="G2928" s="1">
        <v>23141</v>
      </c>
      <c r="H2928" s="1">
        <v>23141</v>
      </c>
      <c r="I2928" s="1">
        <v>5885</v>
      </c>
      <c r="J2928" s="1" t="s">
        <v>231</v>
      </c>
      <c r="K2928" t="s">
        <v>715</v>
      </c>
      <c r="L2928" t="s">
        <v>716</v>
      </c>
      <c r="M2928" t="s">
        <v>716</v>
      </c>
      <c r="N2928" t="str">
        <f t="shared" si="45"/>
        <v>-H30-Overall Experience</v>
      </c>
      <c r="O2928">
        <f>COUNTIF([1]BriansMasterCategoryDefinitionL!$F$2:$F$525,N2928)</f>
        <v>0</v>
      </c>
    </row>
    <row r="2929" spans="1:15" hidden="1" x14ac:dyDescent="0.25">
      <c r="A2929" s="1">
        <v>60</v>
      </c>
      <c r="B2929" t="s">
        <v>1255</v>
      </c>
      <c r="E2929" s="1">
        <v>2449</v>
      </c>
      <c r="F2929" s="1">
        <v>1</v>
      </c>
      <c r="G2929" s="1">
        <v>23142</v>
      </c>
      <c r="H2929" s="1">
        <v>23142</v>
      </c>
      <c r="I2929" s="1">
        <v>5886</v>
      </c>
      <c r="J2929" s="1" t="s">
        <v>252</v>
      </c>
      <c r="K2929" t="s">
        <v>717</v>
      </c>
      <c r="L2929" t="s">
        <v>716</v>
      </c>
      <c r="M2929" t="s">
        <v>716</v>
      </c>
      <c r="N2929" t="str">
        <f t="shared" si="45"/>
        <v>-H17-Overall Experience</v>
      </c>
      <c r="O2929">
        <f>COUNTIF([1]BriansMasterCategoryDefinitionL!$F$2:$F$525,N2929)</f>
        <v>0</v>
      </c>
    </row>
    <row r="2930" spans="1:15" hidden="1" x14ac:dyDescent="0.25">
      <c r="A2930" s="1">
        <v>59</v>
      </c>
      <c r="B2930" t="s">
        <v>1256</v>
      </c>
      <c r="E2930" s="1">
        <v>2424</v>
      </c>
      <c r="F2930" s="1">
        <v>1</v>
      </c>
      <c r="G2930" s="1">
        <v>22838</v>
      </c>
      <c r="H2930" s="1">
        <v>22838</v>
      </c>
      <c r="I2930" s="1">
        <v>22838</v>
      </c>
      <c r="K2930" t="s">
        <v>1257</v>
      </c>
      <c r="L2930" t="s">
        <v>1258</v>
      </c>
      <c r="M2930" t="s">
        <v>1258</v>
      </c>
      <c r="N2930" t="str">
        <f t="shared" si="45"/>
        <v>--Outpatient Imaging Ratings and Referrals</v>
      </c>
      <c r="O2930">
        <f>COUNTIF([1]BriansMasterCategoryDefinitionL!$F$2:$F$525,N2930)</f>
        <v>0</v>
      </c>
    </row>
    <row r="2931" spans="1:15" hidden="1" x14ac:dyDescent="0.25">
      <c r="A2931" s="1">
        <v>59</v>
      </c>
      <c r="B2931" t="s">
        <v>1256</v>
      </c>
      <c r="E2931" s="1">
        <v>2424</v>
      </c>
      <c r="F2931" s="1">
        <v>1</v>
      </c>
      <c r="G2931" s="1">
        <v>22839</v>
      </c>
      <c r="H2931" s="1">
        <v>22839</v>
      </c>
      <c r="I2931" s="1">
        <v>22839</v>
      </c>
      <c r="K2931" t="s">
        <v>1259</v>
      </c>
      <c r="L2931" t="s">
        <v>1258</v>
      </c>
      <c r="M2931" t="s">
        <v>1258</v>
      </c>
      <c r="N2931" t="str">
        <f t="shared" si="45"/>
        <v>--Outpatient Imaging Ratings and Referrals</v>
      </c>
      <c r="O2931">
        <f>COUNTIF([1]BriansMasterCategoryDefinitionL!$F$2:$F$525,N2931)</f>
        <v>0</v>
      </c>
    </row>
    <row r="2932" spans="1:15" hidden="1" x14ac:dyDescent="0.25">
      <c r="A2932" s="1">
        <v>59</v>
      </c>
      <c r="B2932" t="s">
        <v>1256</v>
      </c>
      <c r="E2932" s="1">
        <v>2424</v>
      </c>
      <c r="F2932" s="1">
        <v>1</v>
      </c>
      <c r="G2932" s="1">
        <v>22840</v>
      </c>
      <c r="H2932" s="1">
        <v>22840</v>
      </c>
      <c r="I2932" s="1">
        <v>22840</v>
      </c>
      <c r="K2932" t="s">
        <v>1260</v>
      </c>
      <c r="L2932" t="s">
        <v>1258</v>
      </c>
      <c r="M2932" t="s">
        <v>1258</v>
      </c>
      <c r="N2932" t="str">
        <f t="shared" si="45"/>
        <v>--Outpatient Imaging Ratings and Referrals</v>
      </c>
      <c r="O2932">
        <f>COUNTIF([1]BriansMasterCategoryDefinitionL!$F$2:$F$525,N2932)</f>
        <v>0</v>
      </c>
    </row>
    <row r="2933" spans="1:15" hidden="1" x14ac:dyDescent="0.25">
      <c r="A2933" s="1">
        <v>59</v>
      </c>
      <c r="B2933" t="s">
        <v>1256</v>
      </c>
      <c r="E2933" s="1">
        <v>2424</v>
      </c>
      <c r="F2933" s="1">
        <v>1</v>
      </c>
      <c r="G2933" s="1">
        <v>22841</v>
      </c>
      <c r="H2933" s="1">
        <v>22841</v>
      </c>
      <c r="I2933" s="1">
        <v>22841</v>
      </c>
      <c r="K2933" t="s">
        <v>1261</v>
      </c>
      <c r="L2933" t="s">
        <v>1258</v>
      </c>
      <c r="M2933" t="s">
        <v>1258</v>
      </c>
      <c r="N2933" t="str">
        <f t="shared" si="45"/>
        <v>--Outpatient Imaging Ratings and Referrals</v>
      </c>
      <c r="O2933">
        <f>COUNTIF([1]BriansMasterCategoryDefinitionL!$F$2:$F$525,N2933)</f>
        <v>0</v>
      </c>
    </row>
    <row r="2934" spans="1:15" hidden="1" x14ac:dyDescent="0.25">
      <c r="A2934" s="1">
        <v>59</v>
      </c>
      <c r="B2934" t="s">
        <v>1256</v>
      </c>
      <c r="E2934" s="1">
        <v>2424</v>
      </c>
      <c r="F2934" s="1">
        <v>1</v>
      </c>
      <c r="G2934" s="1">
        <v>22842</v>
      </c>
      <c r="H2934" s="1">
        <v>22842</v>
      </c>
      <c r="I2934" s="1">
        <v>22842</v>
      </c>
      <c r="K2934" t="s">
        <v>1262</v>
      </c>
      <c r="L2934" t="s">
        <v>1258</v>
      </c>
      <c r="M2934" t="s">
        <v>1258</v>
      </c>
      <c r="N2934" t="str">
        <f t="shared" si="45"/>
        <v>--Outpatient Imaging Ratings and Referrals</v>
      </c>
      <c r="O2934">
        <f>COUNTIF([1]BriansMasterCategoryDefinitionL!$F$2:$F$525,N2934)</f>
        <v>0</v>
      </c>
    </row>
    <row r="2935" spans="1:15" hidden="1" x14ac:dyDescent="0.25">
      <c r="A2935" s="1">
        <v>59</v>
      </c>
      <c r="B2935" t="s">
        <v>1256</v>
      </c>
      <c r="E2935" s="1">
        <v>2424</v>
      </c>
      <c r="F2935" s="1">
        <v>1</v>
      </c>
      <c r="G2935" s="1">
        <v>22843</v>
      </c>
      <c r="H2935" s="1">
        <v>22843</v>
      </c>
      <c r="I2935" s="1">
        <v>22843</v>
      </c>
      <c r="K2935" t="s">
        <v>1263</v>
      </c>
      <c r="L2935" t="s">
        <v>1258</v>
      </c>
      <c r="M2935" t="s">
        <v>1258</v>
      </c>
      <c r="N2935" t="str">
        <f t="shared" si="45"/>
        <v>--Outpatient Imaging Ratings and Referrals</v>
      </c>
      <c r="O2935">
        <f>COUNTIF([1]BriansMasterCategoryDefinitionL!$F$2:$F$525,N2935)</f>
        <v>0</v>
      </c>
    </row>
    <row r="2936" spans="1:15" hidden="1" x14ac:dyDescent="0.25">
      <c r="A2936" s="1">
        <v>59</v>
      </c>
      <c r="B2936" t="s">
        <v>1256</v>
      </c>
      <c r="E2936" s="1">
        <v>2424</v>
      </c>
      <c r="F2936" s="1">
        <v>1</v>
      </c>
      <c r="G2936" s="1">
        <v>22844</v>
      </c>
      <c r="H2936" s="1">
        <v>22844</v>
      </c>
      <c r="I2936" s="1">
        <v>22844</v>
      </c>
      <c r="K2936" t="s">
        <v>1264</v>
      </c>
      <c r="L2936" t="s">
        <v>1258</v>
      </c>
      <c r="M2936" t="s">
        <v>1258</v>
      </c>
      <c r="N2936" t="str">
        <f t="shared" si="45"/>
        <v>--Outpatient Imaging Ratings and Referrals</v>
      </c>
      <c r="O2936">
        <f>COUNTIF([1]BriansMasterCategoryDefinitionL!$F$2:$F$525,N2936)</f>
        <v>0</v>
      </c>
    </row>
    <row r="2937" spans="1:15" hidden="1" x14ac:dyDescent="0.25">
      <c r="A2937" s="1">
        <v>59</v>
      </c>
      <c r="B2937" t="s">
        <v>1256</v>
      </c>
      <c r="E2937" s="1">
        <v>2424</v>
      </c>
      <c r="F2937" s="1">
        <v>1</v>
      </c>
      <c r="G2937" s="1">
        <v>22845</v>
      </c>
      <c r="H2937" s="1">
        <v>22845</v>
      </c>
      <c r="I2937" s="1">
        <v>22845</v>
      </c>
      <c r="K2937" t="s">
        <v>1265</v>
      </c>
      <c r="L2937" t="s">
        <v>1258</v>
      </c>
      <c r="M2937" t="s">
        <v>1258</v>
      </c>
      <c r="N2937" t="str">
        <f t="shared" si="45"/>
        <v>--Outpatient Imaging Ratings and Referrals</v>
      </c>
      <c r="O2937">
        <f>COUNTIF([1]BriansMasterCategoryDefinitionL!$F$2:$F$525,N2937)</f>
        <v>0</v>
      </c>
    </row>
    <row r="2938" spans="1:15" hidden="1" x14ac:dyDescent="0.25">
      <c r="A2938" s="1">
        <v>59</v>
      </c>
      <c r="B2938" t="s">
        <v>1256</v>
      </c>
      <c r="E2938" s="1">
        <v>2424</v>
      </c>
      <c r="F2938" s="1">
        <v>1</v>
      </c>
      <c r="G2938" s="1">
        <v>22846</v>
      </c>
      <c r="H2938" s="1">
        <v>22846</v>
      </c>
      <c r="I2938" s="1">
        <v>22846</v>
      </c>
      <c r="K2938" t="s">
        <v>1266</v>
      </c>
      <c r="L2938" t="s">
        <v>1258</v>
      </c>
      <c r="M2938" t="s">
        <v>1258</v>
      </c>
      <c r="N2938" t="str">
        <f t="shared" si="45"/>
        <v>--Outpatient Imaging Ratings and Referrals</v>
      </c>
      <c r="O2938">
        <f>COUNTIF([1]BriansMasterCategoryDefinitionL!$F$2:$F$525,N2938)</f>
        <v>0</v>
      </c>
    </row>
    <row r="2939" spans="1:15" hidden="1" x14ac:dyDescent="0.25">
      <c r="A2939" s="1">
        <v>59</v>
      </c>
      <c r="B2939" t="s">
        <v>1256</v>
      </c>
      <c r="E2939" s="1">
        <v>2424</v>
      </c>
      <c r="F2939" s="1">
        <v>1</v>
      </c>
      <c r="G2939" s="1">
        <v>22847</v>
      </c>
      <c r="H2939" s="1">
        <v>22847</v>
      </c>
      <c r="I2939" s="1">
        <v>22847</v>
      </c>
      <c r="K2939" t="s">
        <v>1267</v>
      </c>
      <c r="L2939" t="s">
        <v>1258</v>
      </c>
      <c r="M2939" t="s">
        <v>1258</v>
      </c>
      <c r="N2939" t="str">
        <f t="shared" si="45"/>
        <v>--Outpatient Imaging Ratings and Referrals</v>
      </c>
      <c r="O2939">
        <f>COUNTIF([1]BriansMasterCategoryDefinitionL!$F$2:$F$525,N2939)</f>
        <v>0</v>
      </c>
    </row>
    <row r="2940" spans="1:15" hidden="1" x14ac:dyDescent="0.25">
      <c r="A2940" s="1">
        <v>59</v>
      </c>
      <c r="B2940" t="s">
        <v>1256</v>
      </c>
      <c r="E2940" s="1">
        <v>2424</v>
      </c>
      <c r="F2940" s="1">
        <v>1</v>
      </c>
      <c r="G2940" s="1">
        <v>22848</v>
      </c>
      <c r="H2940" s="1">
        <v>22848</v>
      </c>
      <c r="I2940" s="1">
        <v>22848</v>
      </c>
      <c r="K2940" t="s">
        <v>1268</v>
      </c>
      <c r="L2940" t="s">
        <v>1258</v>
      </c>
      <c r="M2940" t="s">
        <v>1258</v>
      </c>
      <c r="N2940" t="str">
        <f t="shared" si="45"/>
        <v>--Outpatient Imaging Ratings and Referrals</v>
      </c>
      <c r="O2940">
        <f>COUNTIF([1]BriansMasterCategoryDefinitionL!$F$2:$F$525,N2940)</f>
        <v>0</v>
      </c>
    </row>
    <row r="2941" spans="1:15" hidden="1" x14ac:dyDescent="0.25">
      <c r="A2941" s="1">
        <v>59</v>
      </c>
      <c r="B2941" t="s">
        <v>1256</v>
      </c>
      <c r="E2941" s="1">
        <v>2424</v>
      </c>
      <c r="F2941" s="1">
        <v>1</v>
      </c>
      <c r="G2941" s="1">
        <v>22849</v>
      </c>
      <c r="H2941" s="1">
        <v>22849</v>
      </c>
      <c r="I2941" s="1">
        <v>22849</v>
      </c>
      <c r="K2941" t="s">
        <v>1269</v>
      </c>
      <c r="L2941" t="s">
        <v>1258</v>
      </c>
      <c r="M2941" t="s">
        <v>1258</v>
      </c>
      <c r="N2941" t="str">
        <f t="shared" si="45"/>
        <v>--Outpatient Imaging Ratings and Referrals</v>
      </c>
      <c r="O2941">
        <f>COUNTIF([1]BriansMasterCategoryDefinitionL!$F$2:$F$525,N2941)</f>
        <v>0</v>
      </c>
    </row>
    <row r="2942" spans="1:15" hidden="1" x14ac:dyDescent="0.25">
      <c r="A2942" s="1">
        <v>59</v>
      </c>
      <c r="B2942" t="s">
        <v>1256</v>
      </c>
      <c r="E2942" s="1">
        <v>2424</v>
      </c>
      <c r="F2942" s="1">
        <v>1</v>
      </c>
      <c r="G2942" s="1">
        <v>22864</v>
      </c>
      <c r="H2942" s="1">
        <v>22864</v>
      </c>
      <c r="I2942" s="1">
        <v>22864</v>
      </c>
      <c r="K2942" t="s">
        <v>1270</v>
      </c>
      <c r="L2942" t="s">
        <v>1271</v>
      </c>
      <c r="M2942" t="s">
        <v>1271</v>
      </c>
      <c r="N2942" t="str">
        <f t="shared" si="45"/>
        <v>--Other Outpatient Imaging Referrals</v>
      </c>
      <c r="O2942">
        <f>COUNTIF([1]BriansMasterCategoryDefinitionL!$F$2:$F$525,N2942)</f>
        <v>0</v>
      </c>
    </row>
    <row r="2943" spans="1:15" hidden="1" x14ac:dyDescent="0.25">
      <c r="A2943" s="1">
        <v>59</v>
      </c>
      <c r="B2943" t="s">
        <v>1256</v>
      </c>
      <c r="E2943" s="1">
        <v>2424</v>
      </c>
      <c r="F2943" s="1">
        <v>1</v>
      </c>
      <c r="G2943" s="1">
        <v>22865</v>
      </c>
      <c r="H2943" s="1">
        <v>22865</v>
      </c>
      <c r="I2943" s="1">
        <v>22865</v>
      </c>
      <c r="K2943" t="s">
        <v>1259</v>
      </c>
      <c r="L2943" t="s">
        <v>1271</v>
      </c>
      <c r="M2943" t="s">
        <v>1271</v>
      </c>
      <c r="N2943" t="str">
        <f t="shared" si="45"/>
        <v>--Other Outpatient Imaging Referrals</v>
      </c>
      <c r="O2943">
        <f>COUNTIF([1]BriansMasterCategoryDefinitionL!$F$2:$F$525,N2943)</f>
        <v>0</v>
      </c>
    </row>
    <row r="2944" spans="1:15" hidden="1" x14ac:dyDescent="0.25">
      <c r="A2944" s="1">
        <v>59</v>
      </c>
      <c r="B2944" t="s">
        <v>1256</v>
      </c>
      <c r="E2944" s="1">
        <v>2424</v>
      </c>
      <c r="F2944" s="1">
        <v>1</v>
      </c>
      <c r="G2944" s="1">
        <v>22866</v>
      </c>
      <c r="H2944" s="1">
        <v>22866</v>
      </c>
      <c r="I2944" s="1">
        <v>22866</v>
      </c>
      <c r="K2944" t="s">
        <v>1260</v>
      </c>
      <c r="L2944" t="s">
        <v>1271</v>
      </c>
      <c r="M2944" t="s">
        <v>1271</v>
      </c>
      <c r="N2944" t="str">
        <f t="shared" si="45"/>
        <v>--Other Outpatient Imaging Referrals</v>
      </c>
      <c r="O2944">
        <f>COUNTIF([1]BriansMasterCategoryDefinitionL!$F$2:$F$525,N2944)</f>
        <v>0</v>
      </c>
    </row>
    <row r="2945" spans="1:15" hidden="1" x14ac:dyDescent="0.25">
      <c r="A2945" s="1">
        <v>59</v>
      </c>
      <c r="B2945" t="s">
        <v>1256</v>
      </c>
      <c r="E2945" s="1">
        <v>2424</v>
      </c>
      <c r="F2945" s="1">
        <v>1</v>
      </c>
      <c r="G2945" s="1">
        <v>22867</v>
      </c>
      <c r="H2945" s="1">
        <v>22867</v>
      </c>
      <c r="I2945" s="1">
        <v>22867</v>
      </c>
      <c r="K2945" t="s">
        <v>1261</v>
      </c>
      <c r="L2945" t="s">
        <v>1271</v>
      </c>
      <c r="M2945" t="s">
        <v>1271</v>
      </c>
      <c r="N2945" t="str">
        <f t="shared" si="45"/>
        <v>--Other Outpatient Imaging Referrals</v>
      </c>
      <c r="O2945">
        <f>COUNTIF([1]BriansMasterCategoryDefinitionL!$F$2:$F$525,N2945)</f>
        <v>0</v>
      </c>
    </row>
    <row r="2946" spans="1:15" hidden="1" x14ac:dyDescent="0.25">
      <c r="A2946" s="1">
        <v>59</v>
      </c>
      <c r="B2946" t="s">
        <v>1256</v>
      </c>
      <c r="E2946" s="1">
        <v>2424</v>
      </c>
      <c r="F2946" s="1">
        <v>1</v>
      </c>
      <c r="G2946" s="1">
        <v>22868</v>
      </c>
      <c r="H2946" s="1">
        <v>22868</v>
      </c>
      <c r="I2946" s="1">
        <v>22868</v>
      </c>
      <c r="K2946" t="s">
        <v>1262</v>
      </c>
      <c r="L2946" t="s">
        <v>1271</v>
      </c>
      <c r="M2946" t="s">
        <v>1271</v>
      </c>
      <c r="N2946" t="str">
        <f t="shared" si="45"/>
        <v>--Other Outpatient Imaging Referrals</v>
      </c>
      <c r="O2946">
        <f>COUNTIF([1]BriansMasterCategoryDefinitionL!$F$2:$F$525,N2946)</f>
        <v>0</v>
      </c>
    </row>
    <row r="2947" spans="1:15" hidden="1" x14ac:dyDescent="0.25">
      <c r="A2947" s="1">
        <v>59</v>
      </c>
      <c r="B2947" t="s">
        <v>1256</v>
      </c>
      <c r="E2947" s="1">
        <v>2424</v>
      </c>
      <c r="F2947" s="1">
        <v>1</v>
      </c>
      <c r="G2947" s="1">
        <v>22869</v>
      </c>
      <c r="H2947" s="1">
        <v>22869</v>
      </c>
      <c r="I2947" s="1">
        <v>22869</v>
      </c>
      <c r="K2947" t="s">
        <v>1263</v>
      </c>
      <c r="L2947" t="s">
        <v>1271</v>
      </c>
      <c r="M2947" t="s">
        <v>1271</v>
      </c>
      <c r="N2947" t="str">
        <f t="shared" ref="N2947:N2953" si="46">CONCATENATE(C2947,"-",J2947,"-",M2947)</f>
        <v>--Other Outpatient Imaging Referrals</v>
      </c>
      <c r="O2947">
        <f>COUNTIF([1]BriansMasterCategoryDefinitionL!$F$2:$F$525,N2947)</f>
        <v>0</v>
      </c>
    </row>
    <row r="2948" spans="1:15" hidden="1" x14ac:dyDescent="0.25">
      <c r="A2948" s="1">
        <v>59</v>
      </c>
      <c r="B2948" t="s">
        <v>1256</v>
      </c>
      <c r="E2948" s="1">
        <v>2424</v>
      </c>
      <c r="F2948" s="1">
        <v>1</v>
      </c>
      <c r="G2948" s="1">
        <v>22870</v>
      </c>
      <c r="H2948" s="1">
        <v>22870</v>
      </c>
      <c r="I2948" s="1">
        <v>22870</v>
      </c>
      <c r="K2948" t="s">
        <v>1264</v>
      </c>
      <c r="L2948" t="s">
        <v>1271</v>
      </c>
      <c r="M2948" t="s">
        <v>1271</v>
      </c>
      <c r="N2948" t="str">
        <f t="shared" si="46"/>
        <v>--Other Outpatient Imaging Referrals</v>
      </c>
      <c r="O2948">
        <f>COUNTIF([1]BriansMasterCategoryDefinitionL!$F$2:$F$525,N2948)</f>
        <v>0</v>
      </c>
    </row>
    <row r="2949" spans="1:15" hidden="1" x14ac:dyDescent="0.25">
      <c r="A2949" s="1">
        <v>59</v>
      </c>
      <c r="B2949" t="s">
        <v>1256</v>
      </c>
      <c r="E2949" s="1">
        <v>2424</v>
      </c>
      <c r="F2949" s="1">
        <v>1</v>
      </c>
      <c r="G2949" s="1">
        <v>22871</v>
      </c>
      <c r="H2949" s="1">
        <v>22871</v>
      </c>
      <c r="I2949" s="1">
        <v>22871</v>
      </c>
      <c r="K2949" t="s">
        <v>1265</v>
      </c>
      <c r="L2949" t="s">
        <v>1271</v>
      </c>
      <c r="M2949" t="s">
        <v>1271</v>
      </c>
      <c r="N2949" t="str">
        <f t="shared" si="46"/>
        <v>--Other Outpatient Imaging Referrals</v>
      </c>
      <c r="O2949">
        <f>COUNTIF([1]BriansMasterCategoryDefinitionL!$F$2:$F$525,N2949)</f>
        <v>0</v>
      </c>
    </row>
    <row r="2950" spans="1:15" hidden="1" x14ac:dyDescent="0.25">
      <c r="A2950" s="1">
        <v>59</v>
      </c>
      <c r="B2950" t="s">
        <v>1256</v>
      </c>
      <c r="E2950" s="1">
        <v>2424</v>
      </c>
      <c r="F2950" s="1">
        <v>1</v>
      </c>
      <c r="G2950" s="1">
        <v>22872</v>
      </c>
      <c r="H2950" s="1">
        <v>22872</v>
      </c>
      <c r="I2950" s="1">
        <v>22872</v>
      </c>
      <c r="K2950" t="s">
        <v>1266</v>
      </c>
      <c r="L2950" t="s">
        <v>1271</v>
      </c>
      <c r="M2950" t="s">
        <v>1271</v>
      </c>
      <c r="N2950" t="str">
        <f t="shared" si="46"/>
        <v>--Other Outpatient Imaging Referrals</v>
      </c>
      <c r="O2950">
        <f>COUNTIF([1]BriansMasterCategoryDefinitionL!$F$2:$F$525,N2950)</f>
        <v>0</v>
      </c>
    </row>
    <row r="2951" spans="1:15" hidden="1" x14ac:dyDescent="0.25">
      <c r="A2951" s="1">
        <v>59</v>
      </c>
      <c r="B2951" t="s">
        <v>1256</v>
      </c>
      <c r="E2951" s="1">
        <v>2424</v>
      </c>
      <c r="F2951" s="1">
        <v>1</v>
      </c>
      <c r="G2951" s="1">
        <v>22873</v>
      </c>
      <c r="H2951" s="1">
        <v>22873</v>
      </c>
      <c r="I2951" s="1">
        <v>22873</v>
      </c>
      <c r="K2951" t="s">
        <v>1267</v>
      </c>
      <c r="L2951" t="s">
        <v>1271</v>
      </c>
      <c r="M2951" t="s">
        <v>1271</v>
      </c>
      <c r="N2951" t="str">
        <f t="shared" si="46"/>
        <v>--Other Outpatient Imaging Referrals</v>
      </c>
      <c r="O2951">
        <f>COUNTIF([1]BriansMasterCategoryDefinitionL!$F$2:$F$525,N2951)</f>
        <v>0</v>
      </c>
    </row>
    <row r="2952" spans="1:15" hidden="1" x14ac:dyDescent="0.25">
      <c r="A2952" s="1">
        <v>59</v>
      </c>
      <c r="B2952" t="s">
        <v>1256</v>
      </c>
      <c r="E2952" s="1">
        <v>2424</v>
      </c>
      <c r="F2952" s="1">
        <v>1</v>
      </c>
      <c r="G2952" s="1">
        <v>22874</v>
      </c>
      <c r="H2952" s="1">
        <v>22874</v>
      </c>
      <c r="I2952" s="1">
        <v>22874</v>
      </c>
      <c r="K2952" t="s">
        <v>1268</v>
      </c>
      <c r="L2952" t="s">
        <v>1271</v>
      </c>
      <c r="M2952" t="s">
        <v>1271</v>
      </c>
      <c r="N2952" t="str">
        <f t="shared" si="46"/>
        <v>--Other Outpatient Imaging Referrals</v>
      </c>
      <c r="O2952">
        <f>COUNTIF([1]BriansMasterCategoryDefinitionL!$F$2:$F$525,N2952)</f>
        <v>0</v>
      </c>
    </row>
    <row r="2953" spans="1:15" hidden="1" x14ac:dyDescent="0.25">
      <c r="A2953" s="1">
        <v>59</v>
      </c>
      <c r="B2953" t="s">
        <v>1256</v>
      </c>
      <c r="E2953" s="1">
        <v>2424</v>
      </c>
      <c r="F2953" s="1">
        <v>1</v>
      </c>
      <c r="G2953" s="1">
        <v>22875</v>
      </c>
      <c r="H2953" s="1">
        <v>22875</v>
      </c>
      <c r="I2953" s="1">
        <v>22875</v>
      </c>
      <c r="K2953" t="s">
        <v>1272</v>
      </c>
      <c r="L2953" t="s">
        <v>1271</v>
      </c>
      <c r="M2953" t="s">
        <v>1271</v>
      </c>
      <c r="N2953" t="str">
        <f t="shared" si="46"/>
        <v>--Other Outpatient Imaging Referrals</v>
      </c>
      <c r="O2953">
        <f>COUNTIF([1]BriansMasterCategoryDefinitionL!$F$2:$F$525,N2953)</f>
        <v>0</v>
      </c>
    </row>
    <row r="2954" spans="1:15" hidden="1" x14ac:dyDescent="0.25">
      <c r="N2954" s="4" t="s">
        <v>1294</v>
      </c>
      <c r="O2954">
        <f>COUNTIF(O2:O2953,0)</f>
        <v>1329</v>
      </c>
    </row>
  </sheetData>
  <autoFilter ref="A1:O2954">
    <filterColumn colId="1">
      <filters>
        <filter val="Patient Insights - OP/Rehab"/>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HealthStream,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Edenfield, Peter</dc:creator>
  <cp:lastModifiedBy>Smith, Brian</cp:lastModifiedBy>
  <dcterms:created xsi:type="dcterms:W3CDTF">2014-08-06T22:09:39Z</dcterms:created>
  <dcterms:modified xsi:type="dcterms:W3CDTF">2016-01-07T18:57:38Z</dcterms:modified>
</cp:coreProperties>
</file>