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/>
  <bookViews>
    <workbookView xWindow="480" yWindow="30" windowWidth="11325" windowHeight="7245"/>
  </bookViews>
  <sheets>
    <sheet name="Frozen Orange Juice" sheetId="12" r:id="rId1"/>
  </sheets>
  <calcPr calcId="145621"/>
</workbook>
</file>

<file path=xl/calcChain.xml><?xml version="1.0" encoding="utf-8"?>
<calcChain xmlns="http://schemas.openxmlformats.org/spreadsheetml/2006/main">
  <c r="D41" i="12" l="1"/>
  <c r="D39" i="12"/>
  <c r="D40" i="12"/>
  <c r="D38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7" i="12"/>
</calcChain>
</file>

<file path=xl/sharedStrings.xml><?xml version="1.0" encoding="utf-8"?>
<sst xmlns="http://schemas.openxmlformats.org/spreadsheetml/2006/main" count="17" uniqueCount="16">
  <si>
    <t>Sample</t>
  </si>
  <si>
    <t>Number</t>
  </si>
  <si>
    <t>n=</t>
  </si>
  <si>
    <t xml:space="preserve">Number of </t>
  </si>
  <si>
    <t>Nonconforming Cans</t>
  </si>
  <si>
    <t>LCL=</t>
  </si>
  <si>
    <t>Size</t>
  </si>
  <si>
    <t>pi</t>
  </si>
  <si>
    <t>p-bar=</t>
  </si>
  <si>
    <t>UCL=</t>
  </si>
  <si>
    <t>CL=</t>
  </si>
  <si>
    <t>LCL</t>
  </si>
  <si>
    <t>CL</t>
  </si>
  <si>
    <t>UCL</t>
  </si>
  <si>
    <t>control limits</t>
  </si>
  <si>
    <t>Example 7-2: Frozen orange juice concentrate  (np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</si>
</sst>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/>
    <xf numFmtId="2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np</c:v>
          </c:tx>
          <c:val>
            <c:numRef>
              <c:f>'Frozen Orange Juice'!$B$7:$B$36</c:f>
              <c:numCache>
                <c:formatCode>General</c:formatCode>
                <c:ptCount val="30"/>
                <c:pt idx="0">
                  <c:v>12</c:v>
                </c:pt>
                <c:pt idx="1">
                  <c:v>15</c:v>
                </c:pt>
                <c:pt idx="2">
                  <c:v>8</c:v>
                </c:pt>
                <c:pt idx="3">
                  <c:v>10</c:v>
                </c:pt>
                <c:pt idx="4">
                  <c:v>4</c:v>
                </c:pt>
                <c:pt idx="5">
                  <c:v>7</c:v>
                </c:pt>
                <c:pt idx="6">
                  <c:v>16</c:v>
                </c:pt>
                <c:pt idx="7">
                  <c:v>9</c:v>
                </c:pt>
                <c:pt idx="8">
                  <c:v>14</c:v>
                </c:pt>
                <c:pt idx="9">
                  <c:v>10</c:v>
                </c:pt>
                <c:pt idx="10">
                  <c:v>5</c:v>
                </c:pt>
                <c:pt idx="11">
                  <c:v>6</c:v>
                </c:pt>
                <c:pt idx="12">
                  <c:v>17</c:v>
                </c:pt>
                <c:pt idx="13">
                  <c:v>12</c:v>
                </c:pt>
                <c:pt idx="14">
                  <c:v>22</c:v>
                </c:pt>
                <c:pt idx="15">
                  <c:v>8</c:v>
                </c:pt>
                <c:pt idx="16">
                  <c:v>10</c:v>
                </c:pt>
                <c:pt idx="17">
                  <c:v>5</c:v>
                </c:pt>
                <c:pt idx="18">
                  <c:v>13</c:v>
                </c:pt>
                <c:pt idx="19">
                  <c:v>11</c:v>
                </c:pt>
                <c:pt idx="20">
                  <c:v>20</c:v>
                </c:pt>
                <c:pt idx="21">
                  <c:v>18</c:v>
                </c:pt>
                <c:pt idx="22">
                  <c:v>24</c:v>
                </c:pt>
                <c:pt idx="23">
                  <c:v>15</c:v>
                </c:pt>
                <c:pt idx="24">
                  <c:v>9</c:v>
                </c:pt>
                <c:pt idx="25">
                  <c:v>12</c:v>
                </c:pt>
                <c:pt idx="26">
                  <c:v>7</c:v>
                </c:pt>
                <c:pt idx="27">
                  <c:v>13</c:v>
                </c:pt>
                <c:pt idx="28">
                  <c:v>9</c:v>
                </c:pt>
                <c:pt idx="29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v>UCL</c:v>
          </c:tx>
          <c:marker>
            <c:symbol val="none"/>
          </c:marker>
          <c:val>
            <c:numRef>
              <c:f>'Frozen Orange Juice'!$H$7:$H$36</c:f>
              <c:numCache>
                <c:formatCode>0.0000</c:formatCode>
                <c:ptCount val="30"/>
                <c:pt idx="0">
                  <c:v>20.511955929736921</c:v>
                </c:pt>
                <c:pt idx="1">
                  <c:v>20.511955929736921</c:v>
                </c:pt>
                <c:pt idx="2">
                  <c:v>20.511955929736899</c:v>
                </c:pt>
                <c:pt idx="3">
                  <c:v>20.511955929736899</c:v>
                </c:pt>
                <c:pt idx="4">
                  <c:v>20.511955929736899</c:v>
                </c:pt>
                <c:pt idx="5">
                  <c:v>20.511955929736899</c:v>
                </c:pt>
                <c:pt idx="6">
                  <c:v>20.511955929736899</c:v>
                </c:pt>
                <c:pt idx="7">
                  <c:v>20.511955929736899</c:v>
                </c:pt>
                <c:pt idx="8">
                  <c:v>20.511955929736899</c:v>
                </c:pt>
                <c:pt idx="9">
                  <c:v>20.511955929736899</c:v>
                </c:pt>
                <c:pt idx="10">
                  <c:v>20.511955929736899</c:v>
                </c:pt>
                <c:pt idx="11">
                  <c:v>20.511955929736899</c:v>
                </c:pt>
                <c:pt idx="12">
                  <c:v>20.511955929736899</c:v>
                </c:pt>
                <c:pt idx="13">
                  <c:v>20.511955929736899</c:v>
                </c:pt>
                <c:pt idx="14">
                  <c:v>20.511955929736899</c:v>
                </c:pt>
                <c:pt idx="15">
                  <c:v>20.511955929736899</c:v>
                </c:pt>
                <c:pt idx="16">
                  <c:v>20.511955929736899</c:v>
                </c:pt>
                <c:pt idx="17">
                  <c:v>20.511955929736899</c:v>
                </c:pt>
                <c:pt idx="18">
                  <c:v>20.511955929736899</c:v>
                </c:pt>
                <c:pt idx="19">
                  <c:v>20.511955929736899</c:v>
                </c:pt>
                <c:pt idx="20">
                  <c:v>20.511955929736899</c:v>
                </c:pt>
                <c:pt idx="21">
                  <c:v>20.511955929736899</c:v>
                </c:pt>
                <c:pt idx="22">
                  <c:v>20.511955929736899</c:v>
                </c:pt>
                <c:pt idx="23">
                  <c:v>20.511955929736899</c:v>
                </c:pt>
                <c:pt idx="24">
                  <c:v>20.511955929736899</c:v>
                </c:pt>
                <c:pt idx="25">
                  <c:v>20.511955929736899</c:v>
                </c:pt>
                <c:pt idx="26">
                  <c:v>20.511955929736899</c:v>
                </c:pt>
                <c:pt idx="27">
                  <c:v>20.511955929736899</c:v>
                </c:pt>
                <c:pt idx="28">
                  <c:v>20.511955929736899</c:v>
                </c:pt>
                <c:pt idx="29">
                  <c:v>20.511955929736899</c:v>
                </c:pt>
              </c:numCache>
            </c:numRef>
          </c:val>
          <c:smooth val="0"/>
        </c:ser>
        <c:ser>
          <c:idx val="2"/>
          <c:order val="2"/>
          <c:tx>
            <c:v>LCL</c:v>
          </c:tx>
          <c:marker>
            <c:symbol val="none"/>
          </c:marker>
          <c:val>
            <c:numRef>
              <c:f>'Frozen Orange Juice'!$F$7:$F$36</c:f>
              <c:numCache>
                <c:formatCode>0.0000</c:formatCode>
                <c:ptCount val="30"/>
                <c:pt idx="0">
                  <c:v>2.6214</c:v>
                </c:pt>
                <c:pt idx="1">
                  <c:v>2.6214</c:v>
                </c:pt>
                <c:pt idx="2">
                  <c:v>2.6214</c:v>
                </c:pt>
                <c:pt idx="3">
                  <c:v>2.6214</c:v>
                </c:pt>
                <c:pt idx="4">
                  <c:v>2.6214</c:v>
                </c:pt>
                <c:pt idx="5">
                  <c:v>2.6214</c:v>
                </c:pt>
                <c:pt idx="6">
                  <c:v>2.6214</c:v>
                </c:pt>
                <c:pt idx="7">
                  <c:v>2.6214</c:v>
                </c:pt>
                <c:pt idx="8">
                  <c:v>2.6214</c:v>
                </c:pt>
                <c:pt idx="9">
                  <c:v>2.6214</c:v>
                </c:pt>
                <c:pt idx="10">
                  <c:v>2.6214</c:v>
                </c:pt>
                <c:pt idx="11">
                  <c:v>2.6214</c:v>
                </c:pt>
                <c:pt idx="12">
                  <c:v>2.6214</c:v>
                </c:pt>
                <c:pt idx="13">
                  <c:v>2.6214</c:v>
                </c:pt>
                <c:pt idx="14">
                  <c:v>2.6214</c:v>
                </c:pt>
                <c:pt idx="15">
                  <c:v>2.6214</c:v>
                </c:pt>
                <c:pt idx="16">
                  <c:v>2.6214</c:v>
                </c:pt>
                <c:pt idx="17">
                  <c:v>2.6214</c:v>
                </c:pt>
                <c:pt idx="18">
                  <c:v>2.6214</c:v>
                </c:pt>
                <c:pt idx="19">
                  <c:v>2.6214</c:v>
                </c:pt>
                <c:pt idx="20">
                  <c:v>2.6214</c:v>
                </c:pt>
                <c:pt idx="21">
                  <c:v>2.6214</c:v>
                </c:pt>
                <c:pt idx="22">
                  <c:v>2.6214</c:v>
                </c:pt>
                <c:pt idx="23">
                  <c:v>2.6214</c:v>
                </c:pt>
                <c:pt idx="24">
                  <c:v>2.6214</c:v>
                </c:pt>
                <c:pt idx="25">
                  <c:v>2.6214</c:v>
                </c:pt>
                <c:pt idx="26">
                  <c:v>2.6214</c:v>
                </c:pt>
                <c:pt idx="27">
                  <c:v>2.6214</c:v>
                </c:pt>
                <c:pt idx="28">
                  <c:v>2.6214</c:v>
                </c:pt>
                <c:pt idx="29">
                  <c:v>2.6214</c:v>
                </c:pt>
              </c:numCache>
            </c:numRef>
          </c:val>
          <c:smooth val="0"/>
        </c:ser>
        <c:ser>
          <c:idx val="3"/>
          <c:order val="3"/>
          <c:tx>
            <c:v>CL</c:v>
          </c:tx>
          <c:marker>
            <c:symbol val="none"/>
          </c:marker>
          <c:val>
            <c:numRef>
              <c:f>'Frozen Orange Juice'!$G$7:$G$36</c:f>
              <c:numCache>
                <c:formatCode>0.0000</c:formatCode>
                <c:ptCount val="30"/>
                <c:pt idx="0">
                  <c:v>11.566666666666666</c:v>
                </c:pt>
                <c:pt idx="1">
                  <c:v>11.566666666666666</c:v>
                </c:pt>
                <c:pt idx="2">
                  <c:v>11.5666666666667</c:v>
                </c:pt>
                <c:pt idx="3">
                  <c:v>11.5666666666667</c:v>
                </c:pt>
                <c:pt idx="4">
                  <c:v>11.5666666666667</c:v>
                </c:pt>
                <c:pt idx="5">
                  <c:v>11.5666666666667</c:v>
                </c:pt>
                <c:pt idx="6">
                  <c:v>11.5666666666667</c:v>
                </c:pt>
                <c:pt idx="7">
                  <c:v>11.5666666666667</c:v>
                </c:pt>
                <c:pt idx="8">
                  <c:v>11.5666666666667</c:v>
                </c:pt>
                <c:pt idx="9">
                  <c:v>11.5666666666667</c:v>
                </c:pt>
                <c:pt idx="10">
                  <c:v>11.5666666666667</c:v>
                </c:pt>
                <c:pt idx="11">
                  <c:v>11.5666666666667</c:v>
                </c:pt>
                <c:pt idx="12">
                  <c:v>11.5666666666667</c:v>
                </c:pt>
                <c:pt idx="13">
                  <c:v>11.5666666666667</c:v>
                </c:pt>
                <c:pt idx="14">
                  <c:v>11.5666666666667</c:v>
                </c:pt>
                <c:pt idx="15">
                  <c:v>11.5666666666667</c:v>
                </c:pt>
                <c:pt idx="16">
                  <c:v>11.5666666666667</c:v>
                </c:pt>
                <c:pt idx="17">
                  <c:v>11.5666666666667</c:v>
                </c:pt>
                <c:pt idx="18">
                  <c:v>11.5666666666667</c:v>
                </c:pt>
                <c:pt idx="19">
                  <c:v>11.5666666666667</c:v>
                </c:pt>
                <c:pt idx="20">
                  <c:v>11.5666666666667</c:v>
                </c:pt>
                <c:pt idx="21">
                  <c:v>11.5666666666667</c:v>
                </c:pt>
                <c:pt idx="22">
                  <c:v>11.5666666666667</c:v>
                </c:pt>
                <c:pt idx="23">
                  <c:v>11.5666666666667</c:v>
                </c:pt>
                <c:pt idx="24">
                  <c:v>11.5666666666667</c:v>
                </c:pt>
                <c:pt idx="25">
                  <c:v>11.5666666666667</c:v>
                </c:pt>
                <c:pt idx="26">
                  <c:v>11.5666666666667</c:v>
                </c:pt>
                <c:pt idx="27">
                  <c:v>11.5666666666667</c:v>
                </c:pt>
                <c:pt idx="28">
                  <c:v>11.5666666666667</c:v>
                </c:pt>
                <c:pt idx="29">
                  <c:v>11.5666666666667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620096"/>
        <c:axId val="88182144"/>
      </c:lineChart>
      <c:catAx>
        <c:axId val="11962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index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88182144"/>
        <c:crosses val="autoZero"/>
        <c:auto val="1"/>
        <c:lblAlgn val="ctr"/>
        <c:lblOffset val="100"/>
        <c:noMultiLvlLbl val="0"/>
      </c:catAx>
      <c:valAx>
        <c:axId val="88182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620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4</xdr:row>
      <xdr:rowOff>0</xdr:rowOff>
    </xdr:from>
    <xdr:to>
      <xdr:col>17</xdr:col>
      <xdr:colOff>238125</xdr:colOff>
      <xdr:row>23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tabSelected="1" workbookViewId="0">
      <selection activeCell="R19" sqref="R19"/>
    </sheetView>
  </sheetViews>
  <sheetFormatPr defaultRowHeight="12.75" x14ac:dyDescent="0.2"/>
  <cols>
    <col min="2" max="2" width="18.28515625" customWidth="1"/>
    <col min="5" max="5" width="7.7109375" customWidth="1"/>
    <col min="9" max="11" width="9.5703125" bestFit="1" customWidth="1"/>
    <col min="14" max="14" width="18.42578125" bestFit="1" customWidth="1"/>
  </cols>
  <sheetData>
    <row r="1" spans="1:31" x14ac:dyDescent="0.2">
      <c r="A1" s="2" t="s">
        <v>15</v>
      </c>
    </row>
    <row r="3" spans="1:31" x14ac:dyDescent="0.2">
      <c r="A3" s="6" t="s">
        <v>2</v>
      </c>
      <c r="B3" s="3">
        <v>50</v>
      </c>
      <c r="D3" s="7"/>
      <c r="E3" s="8"/>
      <c r="F3" s="9"/>
      <c r="G3" s="9"/>
      <c r="H3" s="9"/>
      <c r="I3" s="9"/>
      <c r="J3" s="9"/>
      <c r="K3" s="9"/>
      <c r="L3" s="9"/>
      <c r="M3" s="7"/>
      <c r="N3" s="8"/>
      <c r="O3" s="9"/>
      <c r="P3" s="9"/>
      <c r="Q3" s="9"/>
      <c r="R3" s="9"/>
      <c r="S3" s="7"/>
      <c r="T3" s="8"/>
      <c r="U3" s="9"/>
      <c r="V3" s="9"/>
      <c r="W3" s="7"/>
      <c r="X3" s="8"/>
      <c r="Y3" s="9"/>
      <c r="Z3" s="9"/>
      <c r="AA3" s="9"/>
      <c r="AB3" s="9"/>
      <c r="AC3" s="9"/>
      <c r="AD3" s="9"/>
      <c r="AE3" s="9"/>
    </row>
    <row r="4" spans="1:31" ht="13.5" thickBot="1" x14ac:dyDescent="0.25"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2">
      <c r="A5" s="1" t="s">
        <v>0</v>
      </c>
      <c r="B5" s="1" t="s">
        <v>3</v>
      </c>
      <c r="C5" s="1" t="s">
        <v>0</v>
      </c>
      <c r="D5" s="16" t="s">
        <v>7</v>
      </c>
      <c r="E5" s="4"/>
      <c r="F5" s="20" t="s">
        <v>14</v>
      </c>
      <c r="G5" s="21"/>
      <c r="H5" s="22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2">
      <c r="A6" s="4" t="s">
        <v>1</v>
      </c>
      <c r="B6" s="10" t="s">
        <v>4</v>
      </c>
      <c r="C6" s="1" t="s">
        <v>6</v>
      </c>
      <c r="D6" s="16"/>
      <c r="E6" s="10"/>
      <c r="F6" s="23" t="s">
        <v>11</v>
      </c>
      <c r="G6" s="27" t="s">
        <v>12</v>
      </c>
      <c r="H6" s="24" t="s">
        <v>13</v>
      </c>
      <c r="I6" s="5"/>
      <c r="J6" s="5"/>
      <c r="K6" s="5"/>
      <c r="L6" s="9"/>
      <c r="M6" s="4"/>
      <c r="N6" s="4"/>
      <c r="O6" s="9"/>
      <c r="P6" s="9"/>
      <c r="Q6" s="9"/>
      <c r="R6" s="9"/>
      <c r="S6" s="4"/>
      <c r="T6" s="4"/>
      <c r="U6" s="9"/>
      <c r="V6" s="9"/>
      <c r="W6" s="4"/>
      <c r="X6" s="4"/>
      <c r="Y6" s="9"/>
      <c r="Z6" s="9"/>
      <c r="AA6" s="9"/>
      <c r="AB6" s="9"/>
      <c r="AC6" s="9"/>
      <c r="AD6" s="9"/>
      <c r="AE6" s="9"/>
    </row>
    <row r="7" spans="1:31" x14ac:dyDescent="0.2">
      <c r="A7" s="19">
        <v>1</v>
      </c>
      <c r="B7" s="19">
        <v>12</v>
      </c>
      <c r="C7" s="19">
        <v>50</v>
      </c>
      <c r="D7" s="19">
        <f>B7/C7</f>
        <v>0.24</v>
      </c>
      <c r="E7" s="4"/>
      <c r="F7" s="25">
        <v>2.6214</v>
      </c>
      <c r="G7" s="28">
        <v>11.566666666666666</v>
      </c>
      <c r="H7" s="29">
        <v>20.511955929736921</v>
      </c>
      <c r="I7" s="12"/>
      <c r="J7" s="12"/>
      <c r="K7" s="12"/>
      <c r="L7" s="9"/>
      <c r="M7" s="4"/>
      <c r="N7" s="10"/>
      <c r="O7" s="4"/>
      <c r="P7" s="9"/>
      <c r="Q7" s="9"/>
      <c r="R7" s="9"/>
      <c r="S7" s="4"/>
      <c r="T7" s="10"/>
      <c r="U7" s="4"/>
      <c r="V7" s="9"/>
      <c r="W7" s="4"/>
      <c r="X7" s="10"/>
      <c r="Y7" s="4"/>
      <c r="Z7" s="9"/>
      <c r="AA7" s="9"/>
      <c r="AB7" s="9"/>
      <c r="AC7" s="9"/>
      <c r="AD7" s="9"/>
      <c r="AE7" s="9"/>
    </row>
    <row r="8" spans="1:31" x14ac:dyDescent="0.2">
      <c r="A8" s="19">
        <v>2</v>
      </c>
      <c r="B8" s="19">
        <v>15</v>
      </c>
      <c r="C8" s="19">
        <v>50</v>
      </c>
      <c r="D8" s="19">
        <f t="shared" ref="D8:D36" si="0">B8/C8</f>
        <v>0.3</v>
      </c>
      <c r="E8" s="4"/>
      <c r="F8" s="25">
        <v>2.6214</v>
      </c>
      <c r="G8" s="28">
        <v>11.566666666666666</v>
      </c>
      <c r="H8" s="29">
        <v>20.511955929736921</v>
      </c>
      <c r="I8" s="12"/>
      <c r="J8" s="12"/>
      <c r="K8" s="12"/>
      <c r="L8" s="9"/>
      <c r="M8" s="4"/>
      <c r="N8" s="4"/>
      <c r="O8" s="11"/>
      <c r="P8" s="9"/>
      <c r="Q8" s="9"/>
      <c r="R8" s="9"/>
      <c r="S8" s="4"/>
      <c r="T8" s="4"/>
      <c r="U8" s="11"/>
      <c r="V8" s="9"/>
      <c r="W8" s="4"/>
      <c r="X8" s="5"/>
      <c r="Y8" s="11"/>
      <c r="Z8" s="9"/>
      <c r="AA8" s="9"/>
      <c r="AB8" s="9"/>
      <c r="AC8" s="9"/>
      <c r="AD8" s="9"/>
      <c r="AE8" s="9"/>
    </row>
    <row r="9" spans="1:31" x14ac:dyDescent="0.2">
      <c r="A9" s="19">
        <v>3</v>
      </c>
      <c r="B9" s="19">
        <v>8</v>
      </c>
      <c r="C9" s="19">
        <v>50</v>
      </c>
      <c r="D9" s="19">
        <f t="shared" si="0"/>
        <v>0.16</v>
      </c>
      <c r="E9" s="4"/>
      <c r="F9" s="25">
        <v>2.6214</v>
      </c>
      <c r="G9" s="28">
        <v>11.5666666666667</v>
      </c>
      <c r="H9" s="29">
        <v>20.511955929736899</v>
      </c>
      <c r="I9" s="12"/>
      <c r="J9" s="12"/>
      <c r="K9" s="12"/>
      <c r="L9" s="9"/>
      <c r="M9" s="4"/>
      <c r="N9" s="4"/>
      <c r="O9" s="11"/>
      <c r="P9" s="9"/>
      <c r="Q9" s="9"/>
      <c r="R9" s="9"/>
      <c r="S9" s="4"/>
      <c r="T9" s="4"/>
      <c r="U9" s="11"/>
      <c r="V9" s="9"/>
      <c r="W9" s="4"/>
      <c r="X9" s="5"/>
      <c r="Y9" s="11"/>
      <c r="Z9" s="9"/>
      <c r="AA9" s="9"/>
      <c r="AB9" s="9"/>
      <c r="AC9" s="9"/>
      <c r="AD9" s="9"/>
      <c r="AE9" s="9"/>
    </row>
    <row r="10" spans="1:31" x14ac:dyDescent="0.2">
      <c r="A10" s="19">
        <v>4</v>
      </c>
      <c r="B10" s="19">
        <v>10</v>
      </c>
      <c r="C10" s="19">
        <v>50</v>
      </c>
      <c r="D10" s="19">
        <f t="shared" si="0"/>
        <v>0.2</v>
      </c>
      <c r="E10" s="4"/>
      <c r="F10" s="25">
        <v>2.6214</v>
      </c>
      <c r="G10" s="28">
        <v>11.5666666666667</v>
      </c>
      <c r="H10" s="29">
        <v>20.511955929736899</v>
      </c>
      <c r="I10" s="12"/>
      <c r="J10" s="12"/>
      <c r="K10" s="12"/>
      <c r="L10" s="9"/>
      <c r="M10" s="4"/>
      <c r="N10" s="4"/>
      <c r="O10" s="11"/>
      <c r="P10" s="9"/>
      <c r="Q10" s="9"/>
      <c r="R10" s="9"/>
      <c r="S10" s="4"/>
      <c r="T10" s="4"/>
      <c r="U10" s="11"/>
      <c r="V10" s="9"/>
      <c r="W10" s="4"/>
      <c r="X10" s="5"/>
      <c r="Y10" s="11"/>
      <c r="Z10" s="9"/>
      <c r="AA10" s="9"/>
      <c r="AB10" s="9"/>
      <c r="AC10" s="9"/>
      <c r="AD10" s="9"/>
      <c r="AE10" s="9"/>
    </row>
    <row r="11" spans="1:31" x14ac:dyDescent="0.2">
      <c r="A11" s="19">
        <v>5</v>
      </c>
      <c r="B11" s="19">
        <v>4</v>
      </c>
      <c r="C11" s="19">
        <v>50</v>
      </c>
      <c r="D11" s="19">
        <f t="shared" si="0"/>
        <v>0.08</v>
      </c>
      <c r="E11" s="4"/>
      <c r="F11" s="25">
        <v>2.6214</v>
      </c>
      <c r="G11" s="28">
        <v>11.5666666666667</v>
      </c>
      <c r="H11" s="29">
        <v>20.511955929736899</v>
      </c>
      <c r="I11" s="12"/>
      <c r="J11" s="12"/>
      <c r="K11" s="12"/>
      <c r="L11" s="9"/>
      <c r="M11" s="4"/>
      <c r="N11" s="4"/>
      <c r="O11" s="11"/>
      <c r="P11" s="9"/>
      <c r="Q11" s="9"/>
      <c r="R11" s="9"/>
      <c r="S11" s="4"/>
      <c r="T11" s="4"/>
      <c r="U11" s="11"/>
      <c r="V11" s="9"/>
      <c r="W11" s="4"/>
      <c r="X11" s="5"/>
      <c r="Y11" s="11"/>
      <c r="Z11" s="9"/>
      <c r="AA11" s="9"/>
      <c r="AB11" s="9"/>
      <c r="AC11" s="9"/>
      <c r="AD11" s="9"/>
      <c r="AE11" s="9"/>
    </row>
    <row r="12" spans="1:31" x14ac:dyDescent="0.2">
      <c r="A12" s="19">
        <v>6</v>
      </c>
      <c r="B12" s="19">
        <v>7</v>
      </c>
      <c r="C12" s="19">
        <v>50</v>
      </c>
      <c r="D12" s="19">
        <f t="shared" si="0"/>
        <v>0.14000000000000001</v>
      </c>
      <c r="E12" s="4"/>
      <c r="F12" s="25">
        <v>2.6214</v>
      </c>
      <c r="G12" s="28">
        <v>11.5666666666667</v>
      </c>
      <c r="H12" s="29">
        <v>20.511955929736899</v>
      </c>
      <c r="I12" s="12"/>
      <c r="J12" s="12"/>
      <c r="K12" s="12"/>
      <c r="L12" s="9"/>
      <c r="M12" s="4"/>
      <c r="N12" s="4"/>
      <c r="O12" s="11"/>
      <c r="P12" s="9"/>
      <c r="Q12" s="9"/>
      <c r="R12" s="9"/>
      <c r="S12" s="4"/>
      <c r="T12" s="4"/>
      <c r="U12" s="11"/>
      <c r="V12" s="9"/>
      <c r="W12" s="4"/>
      <c r="X12" s="5"/>
      <c r="Y12" s="11"/>
      <c r="Z12" s="9"/>
      <c r="AA12" s="9"/>
      <c r="AB12" s="9"/>
      <c r="AC12" s="9"/>
      <c r="AD12" s="9"/>
      <c r="AE12" s="9"/>
    </row>
    <row r="13" spans="1:31" x14ac:dyDescent="0.2">
      <c r="A13" s="19">
        <v>7</v>
      </c>
      <c r="B13" s="19">
        <v>16</v>
      </c>
      <c r="C13" s="19">
        <v>50</v>
      </c>
      <c r="D13" s="19">
        <f t="shared" si="0"/>
        <v>0.32</v>
      </c>
      <c r="E13" s="4"/>
      <c r="F13" s="25">
        <v>2.6214</v>
      </c>
      <c r="G13" s="28">
        <v>11.5666666666667</v>
      </c>
      <c r="H13" s="29">
        <v>20.511955929736899</v>
      </c>
      <c r="I13" s="12"/>
      <c r="J13" s="12"/>
      <c r="K13" s="12"/>
      <c r="L13" s="9"/>
      <c r="M13" s="4"/>
      <c r="N13" s="4"/>
      <c r="O13" s="11"/>
      <c r="P13" s="9"/>
      <c r="Q13" s="9"/>
      <c r="R13" s="9"/>
      <c r="S13" s="4"/>
      <c r="T13" s="4"/>
      <c r="U13" s="11"/>
      <c r="V13" s="9"/>
      <c r="W13" s="4"/>
      <c r="X13" s="5"/>
      <c r="Y13" s="11"/>
      <c r="Z13" s="9"/>
      <c r="AA13" s="9"/>
      <c r="AB13" s="9"/>
      <c r="AC13" s="9"/>
      <c r="AD13" s="9"/>
      <c r="AE13" s="9"/>
    </row>
    <row r="14" spans="1:31" x14ac:dyDescent="0.2">
      <c r="A14" s="19">
        <v>8</v>
      </c>
      <c r="B14" s="19">
        <v>9</v>
      </c>
      <c r="C14" s="19">
        <v>50</v>
      </c>
      <c r="D14" s="19">
        <f t="shared" si="0"/>
        <v>0.18</v>
      </c>
      <c r="E14" s="4"/>
      <c r="F14" s="25">
        <v>2.6214</v>
      </c>
      <c r="G14" s="28">
        <v>11.5666666666667</v>
      </c>
      <c r="H14" s="29">
        <v>20.511955929736899</v>
      </c>
      <c r="I14" s="12"/>
      <c r="J14" s="12"/>
      <c r="K14" s="12"/>
      <c r="L14" s="9"/>
      <c r="M14" s="4"/>
      <c r="N14" s="4"/>
      <c r="O14" s="11"/>
      <c r="P14" s="9"/>
      <c r="Q14" s="9"/>
      <c r="R14" s="9"/>
      <c r="S14" s="4"/>
      <c r="T14" s="4"/>
      <c r="U14" s="11"/>
      <c r="V14" s="9"/>
      <c r="W14" s="4"/>
      <c r="X14" s="5"/>
      <c r="Y14" s="11"/>
      <c r="Z14" s="9"/>
      <c r="AA14" s="9"/>
      <c r="AB14" s="9"/>
      <c r="AC14" s="9"/>
      <c r="AD14" s="9"/>
      <c r="AE14" s="9"/>
    </row>
    <row r="15" spans="1:31" x14ac:dyDescent="0.2">
      <c r="A15" s="19">
        <v>9</v>
      </c>
      <c r="B15" s="19">
        <v>14</v>
      </c>
      <c r="C15" s="19">
        <v>50</v>
      </c>
      <c r="D15" s="19">
        <f t="shared" si="0"/>
        <v>0.28000000000000003</v>
      </c>
      <c r="E15" s="4"/>
      <c r="F15" s="25">
        <v>2.6214</v>
      </c>
      <c r="G15" s="28">
        <v>11.5666666666667</v>
      </c>
      <c r="H15" s="29">
        <v>20.511955929736899</v>
      </c>
      <c r="I15" s="12"/>
      <c r="J15" s="12"/>
      <c r="K15" s="12"/>
      <c r="L15" s="9"/>
      <c r="M15" s="4"/>
      <c r="N15" s="4"/>
      <c r="O15" s="11"/>
      <c r="P15" s="9"/>
      <c r="Q15" s="9"/>
      <c r="R15" s="9"/>
      <c r="S15" s="4"/>
      <c r="T15" s="4"/>
      <c r="U15" s="11"/>
      <c r="V15" s="9"/>
      <c r="W15" s="4"/>
      <c r="X15" s="5"/>
      <c r="Y15" s="11"/>
      <c r="Z15" s="9"/>
      <c r="AA15" s="9"/>
      <c r="AB15" s="9"/>
      <c r="AC15" s="9"/>
      <c r="AD15" s="9"/>
      <c r="AE15" s="9"/>
    </row>
    <row r="16" spans="1:31" x14ac:dyDescent="0.2">
      <c r="A16" s="19">
        <v>10</v>
      </c>
      <c r="B16" s="19">
        <v>10</v>
      </c>
      <c r="C16" s="19">
        <v>50</v>
      </c>
      <c r="D16" s="19">
        <f t="shared" si="0"/>
        <v>0.2</v>
      </c>
      <c r="E16" s="4"/>
      <c r="F16" s="25">
        <v>2.6214</v>
      </c>
      <c r="G16" s="28">
        <v>11.5666666666667</v>
      </c>
      <c r="H16" s="29">
        <v>20.511955929736899</v>
      </c>
      <c r="I16" s="12"/>
      <c r="J16" s="12"/>
      <c r="K16" s="12"/>
      <c r="L16" s="9"/>
      <c r="M16" s="4"/>
      <c r="N16" s="4"/>
      <c r="O16" s="11"/>
      <c r="P16" s="9"/>
      <c r="Q16" s="9"/>
      <c r="R16" s="9"/>
      <c r="S16" s="4"/>
      <c r="T16" s="4"/>
      <c r="U16" s="11"/>
      <c r="V16" s="9"/>
      <c r="W16" s="4"/>
      <c r="X16" s="5"/>
      <c r="Y16" s="11"/>
      <c r="Z16" s="9"/>
      <c r="AA16" s="9"/>
      <c r="AB16" s="9"/>
      <c r="AC16" s="9"/>
      <c r="AD16" s="9"/>
      <c r="AE16" s="9"/>
    </row>
    <row r="17" spans="1:31" x14ac:dyDescent="0.2">
      <c r="A17" s="19">
        <v>11</v>
      </c>
      <c r="B17" s="19">
        <v>5</v>
      </c>
      <c r="C17" s="19">
        <v>50</v>
      </c>
      <c r="D17" s="19">
        <f t="shared" si="0"/>
        <v>0.1</v>
      </c>
      <c r="E17" s="4"/>
      <c r="F17" s="25">
        <v>2.6214</v>
      </c>
      <c r="G17" s="28">
        <v>11.5666666666667</v>
      </c>
      <c r="H17" s="29">
        <v>20.511955929736899</v>
      </c>
      <c r="I17" s="12"/>
      <c r="J17" s="12"/>
      <c r="K17" s="12"/>
      <c r="L17" s="9"/>
      <c r="M17" s="4"/>
      <c r="N17" s="4"/>
      <c r="O17" s="11"/>
      <c r="P17" s="9"/>
      <c r="Q17" s="9"/>
      <c r="R17" s="9"/>
      <c r="S17" s="4"/>
      <c r="T17" s="4"/>
      <c r="U17" s="11"/>
      <c r="V17" s="9"/>
      <c r="W17" s="4"/>
      <c r="X17" s="5"/>
      <c r="Y17" s="11"/>
      <c r="Z17" s="9"/>
      <c r="AA17" s="9"/>
      <c r="AB17" s="9"/>
      <c r="AC17" s="9"/>
      <c r="AD17" s="9"/>
      <c r="AE17" s="9"/>
    </row>
    <row r="18" spans="1:31" x14ac:dyDescent="0.2">
      <c r="A18" s="19">
        <v>12</v>
      </c>
      <c r="B18" s="19">
        <v>6</v>
      </c>
      <c r="C18" s="19">
        <v>50</v>
      </c>
      <c r="D18" s="19">
        <f t="shared" si="0"/>
        <v>0.12</v>
      </c>
      <c r="E18" s="4"/>
      <c r="F18" s="25">
        <v>2.6214</v>
      </c>
      <c r="G18" s="28">
        <v>11.5666666666667</v>
      </c>
      <c r="H18" s="29">
        <v>20.511955929736899</v>
      </c>
      <c r="I18" s="12"/>
      <c r="J18" s="12"/>
      <c r="K18" s="12"/>
      <c r="L18" s="9"/>
      <c r="M18" s="4"/>
      <c r="N18" s="4"/>
      <c r="O18" s="11"/>
      <c r="P18" s="9"/>
      <c r="Q18" s="9"/>
      <c r="R18" s="9"/>
      <c r="S18" s="4"/>
      <c r="T18" s="4"/>
      <c r="U18" s="11"/>
      <c r="V18" s="9"/>
      <c r="W18" s="4"/>
      <c r="X18" s="5"/>
      <c r="Y18" s="11"/>
      <c r="Z18" s="9"/>
      <c r="AA18" s="9"/>
      <c r="AB18" s="9"/>
      <c r="AC18" s="9"/>
      <c r="AD18" s="9"/>
      <c r="AE18" s="9"/>
    </row>
    <row r="19" spans="1:31" x14ac:dyDescent="0.2">
      <c r="A19" s="19">
        <v>13</v>
      </c>
      <c r="B19" s="19">
        <v>17</v>
      </c>
      <c r="C19" s="19">
        <v>50</v>
      </c>
      <c r="D19" s="19">
        <f t="shared" si="0"/>
        <v>0.34</v>
      </c>
      <c r="E19" s="4"/>
      <c r="F19" s="25">
        <v>2.6214</v>
      </c>
      <c r="G19" s="28">
        <v>11.5666666666667</v>
      </c>
      <c r="H19" s="29">
        <v>20.511955929736899</v>
      </c>
      <c r="I19" s="12"/>
      <c r="J19" s="12"/>
      <c r="K19" s="12"/>
      <c r="L19" s="9"/>
      <c r="M19" s="4"/>
      <c r="N19" s="4"/>
      <c r="O19" s="11"/>
      <c r="P19" s="9"/>
      <c r="Q19" s="9"/>
      <c r="R19" s="9"/>
      <c r="S19" s="4"/>
      <c r="T19" s="4"/>
      <c r="U19" s="11"/>
      <c r="V19" s="9"/>
      <c r="W19" s="4"/>
      <c r="X19" s="5"/>
      <c r="Y19" s="11"/>
      <c r="Z19" s="9"/>
      <c r="AA19" s="9"/>
      <c r="AB19" s="9"/>
      <c r="AC19" s="9"/>
      <c r="AD19" s="9"/>
      <c r="AE19" s="9"/>
    </row>
    <row r="20" spans="1:31" x14ac:dyDescent="0.2">
      <c r="A20" s="19">
        <v>14</v>
      </c>
      <c r="B20" s="19">
        <v>12</v>
      </c>
      <c r="C20" s="19">
        <v>50</v>
      </c>
      <c r="D20" s="19">
        <f t="shared" si="0"/>
        <v>0.24</v>
      </c>
      <c r="E20" s="4"/>
      <c r="F20" s="25">
        <v>2.6214</v>
      </c>
      <c r="G20" s="28">
        <v>11.5666666666667</v>
      </c>
      <c r="H20" s="29">
        <v>20.511955929736899</v>
      </c>
      <c r="I20" s="12"/>
      <c r="J20" s="12"/>
      <c r="K20" s="12"/>
      <c r="L20" s="9"/>
      <c r="M20" s="4"/>
      <c r="N20" s="4"/>
      <c r="O20" s="11"/>
      <c r="P20" s="9"/>
      <c r="Q20" s="9"/>
      <c r="R20" s="9"/>
      <c r="S20" s="4"/>
      <c r="T20" s="4"/>
      <c r="U20" s="11"/>
      <c r="V20" s="9"/>
      <c r="W20" s="4"/>
      <c r="X20" s="5"/>
      <c r="Y20" s="11"/>
      <c r="Z20" s="9"/>
      <c r="AA20" s="9"/>
      <c r="AB20" s="9"/>
      <c r="AC20" s="9"/>
      <c r="AD20" s="9"/>
      <c r="AE20" s="9"/>
    </row>
    <row r="21" spans="1:31" x14ac:dyDescent="0.2">
      <c r="A21" s="19">
        <v>15</v>
      </c>
      <c r="B21" s="19">
        <v>22</v>
      </c>
      <c r="C21" s="19">
        <v>50</v>
      </c>
      <c r="D21" s="19">
        <f t="shared" si="0"/>
        <v>0.44</v>
      </c>
      <c r="E21" s="4"/>
      <c r="F21" s="25">
        <v>2.6214</v>
      </c>
      <c r="G21" s="28">
        <v>11.5666666666667</v>
      </c>
      <c r="H21" s="29">
        <v>20.511955929736899</v>
      </c>
      <c r="I21" s="12"/>
      <c r="J21" s="12"/>
      <c r="K21" s="12"/>
      <c r="L21" s="9"/>
      <c r="M21" s="4"/>
      <c r="N21" s="4"/>
      <c r="O21" s="11"/>
      <c r="P21" s="9"/>
      <c r="Q21" s="9"/>
      <c r="R21" s="9"/>
      <c r="S21" s="4"/>
      <c r="T21" s="4"/>
      <c r="U21" s="11"/>
      <c r="V21" s="9"/>
      <c r="W21" s="4"/>
      <c r="X21" s="5"/>
      <c r="Y21" s="11"/>
      <c r="Z21" s="9"/>
      <c r="AA21" s="9"/>
      <c r="AB21" s="9"/>
      <c r="AC21" s="9"/>
      <c r="AD21" s="9"/>
      <c r="AE21" s="9"/>
    </row>
    <row r="22" spans="1:31" x14ac:dyDescent="0.2">
      <c r="A22" s="19">
        <v>16</v>
      </c>
      <c r="B22" s="19">
        <v>8</v>
      </c>
      <c r="C22" s="19">
        <v>50</v>
      </c>
      <c r="D22" s="19">
        <f t="shared" si="0"/>
        <v>0.16</v>
      </c>
      <c r="E22" s="4"/>
      <c r="F22" s="25">
        <v>2.6214</v>
      </c>
      <c r="G22" s="28">
        <v>11.5666666666667</v>
      </c>
      <c r="H22" s="29">
        <v>20.511955929736899</v>
      </c>
      <c r="I22" s="12"/>
      <c r="J22" s="12"/>
      <c r="K22" s="12"/>
      <c r="L22" s="9"/>
      <c r="M22" s="4"/>
      <c r="N22" s="4"/>
      <c r="O22" s="11"/>
      <c r="P22" s="9"/>
      <c r="Q22" s="9"/>
      <c r="R22" s="9"/>
      <c r="S22" s="4"/>
      <c r="T22" s="4"/>
      <c r="U22" s="11"/>
      <c r="V22" s="9"/>
      <c r="W22" s="4"/>
      <c r="X22" s="5"/>
      <c r="Y22" s="11"/>
      <c r="Z22" s="9"/>
      <c r="AA22" s="9"/>
      <c r="AB22" s="9"/>
      <c r="AC22" s="9"/>
      <c r="AD22" s="9"/>
      <c r="AE22" s="9"/>
    </row>
    <row r="23" spans="1:31" x14ac:dyDescent="0.2">
      <c r="A23" s="19">
        <v>17</v>
      </c>
      <c r="B23" s="19">
        <v>10</v>
      </c>
      <c r="C23" s="19">
        <v>50</v>
      </c>
      <c r="D23" s="19">
        <f t="shared" si="0"/>
        <v>0.2</v>
      </c>
      <c r="E23" s="4"/>
      <c r="F23" s="25">
        <v>2.6214</v>
      </c>
      <c r="G23" s="28">
        <v>11.5666666666667</v>
      </c>
      <c r="H23" s="29">
        <v>20.511955929736899</v>
      </c>
      <c r="I23" s="12"/>
      <c r="J23" s="12"/>
      <c r="K23" s="12"/>
      <c r="L23" s="9"/>
      <c r="M23" s="4"/>
      <c r="N23" s="4"/>
      <c r="O23" s="11"/>
      <c r="P23" s="9"/>
      <c r="Q23" s="9"/>
      <c r="R23" s="9"/>
      <c r="S23" s="4"/>
      <c r="T23" s="4"/>
      <c r="U23" s="11"/>
      <c r="V23" s="9"/>
      <c r="W23" s="4"/>
      <c r="X23" s="5"/>
      <c r="Y23" s="11"/>
      <c r="Z23" s="9"/>
      <c r="AA23" s="9"/>
      <c r="AB23" s="9"/>
      <c r="AC23" s="9"/>
      <c r="AD23" s="9"/>
      <c r="AE23" s="9"/>
    </row>
    <row r="24" spans="1:31" x14ac:dyDescent="0.2">
      <c r="A24" s="19">
        <v>18</v>
      </c>
      <c r="B24" s="19">
        <v>5</v>
      </c>
      <c r="C24" s="19">
        <v>50</v>
      </c>
      <c r="D24" s="19">
        <f t="shared" si="0"/>
        <v>0.1</v>
      </c>
      <c r="E24" s="4"/>
      <c r="F24" s="25">
        <v>2.6214</v>
      </c>
      <c r="G24" s="28">
        <v>11.5666666666667</v>
      </c>
      <c r="H24" s="29">
        <v>20.511955929736899</v>
      </c>
      <c r="I24" s="12"/>
      <c r="J24" s="12"/>
      <c r="K24" s="12"/>
      <c r="L24" s="9"/>
      <c r="M24" s="4"/>
      <c r="N24" s="4"/>
      <c r="O24" s="11"/>
      <c r="P24" s="9"/>
      <c r="Q24" s="9"/>
      <c r="R24" s="9"/>
      <c r="S24" s="4"/>
      <c r="T24" s="4"/>
      <c r="U24" s="11"/>
      <c r="V24" s="9"/>
      <c r="W24" s="4"/>
      <c r="X24" s="5"/>
      <c r="Y24" s="11"/>
      <c r="Z24" s="9"/>
      <c r="AA24" s="9"/>
      <c r="AB24" s="9"/>
      <c r="AC24" s="9"/>
      <c r="AD24" s="9"/>
      <c r="AE24" s="9"/>
    </row>
    <row r="25" spans="1:31" x14ac:dyDescent="0.2">
      <c r="A25" s="19">
        <v>19</v>
      </c>
      <c r="B25" s="19">
        <v>13</v>
      </c>
      <c r="C25" s="19">
        <v>50</v>
      </c>
      <c r="D25" s="19">
        <f t="shared" si="0"/>
        <v>0.26</v>
      </c>
      <c r="E25" s="4"/>
      <c r="F25" s="25">
        <v>2.6214</v>
      </c>
      <c r="G25" s="28">
        <v>11.5666666666667</v>
      </c>
      <c r="H25" s="29">
        <v>20.511955929736899</v>
      </c>
      <c r="I25" s="12"/>
      <c r="J25" s="12"/>
      <c r="K25" s="12"/>
      <c r="L25" s="9"/>
      <c r="M25" s="4"/>
      <c r="N25" s="4"/>
      <c r="O25" s="11"/>
      <c r="P25" s="9"/>
      <c r="Q25" s="9"/>
      <c r="R25" s="9"/>
      <c r="S25" s="4"/>
      <c r="T25" s="4"/>
      <c r="U25" s="11"/>
      <c r="V25" s="9"/>
      <c r="W25" s="4"/>
      <c r="X25" s="5"/>
      <c r="Y25" s="11"/>
      <c r="Z25" s="9"/>
      <c r="AA25" s="9"/>
      <c r="AB25" s="9"/>
      <c r="AC25" s="9"/>
      <c r="AD25" s="9"/>
      <c r="AE25" s="9"/>
    </row>
    <row r="26" spans="1:31" x14ac:dyDescent="0.2">
      <c r="A26" s="19">
        <v>20</v>
      </c>
      <c r="B26" s="19">
        <v>11</v>
      </c>
      <c r="C26" s="19">
        <v>50</v>
      </c>
      <c r="D26" s="19">
        <f t="shared" si="0"/>
        <v>0.22</v>
      </c>
      <c r="E26" s="4"/>
      <c r="F26" s="25">
        <v>2.6214</v>
      </c>
      <c r="G26" s="28">
        <v>11.5666666666667</v>
      </c>
      <c r="H26" s="29">
        <v>20.511955929736899</v>
      </c>
      <c r="I26" s="12"/>
      <c r="J26" s="12"/>
      <c r="K26" s="12"/>
      <c r="L26" s="9"/>
      <c r="M26" s="4"/>
      <c r="N26" s="4"/>
      <c r="O26" s="11"/>
      <c r="P26" s="9"/>
      <c r="Q26" s="9"/>
      <c r="R26" s="9"/>
      <c r="S26" s="4"/>
      <c r="T26" s="4"/>
      <c r="U26" s="11"/>
      <c r="V26" s="9"/>
      <c r="W26" s="4"/>
      <c r="X26" s="5"/>
      <c r="Y26" s="11"/>
      <c r="Z26" s="9"/>
      <c r="AA26" s="9"/>
      <c r="AB26" s="9"/>
      <c r="AC26" s="9"/>
      <c r="AD26" s="9"/>
      <c r="AE26" s="9"/>
    </row>
    <row r="27" spans="1:31" x14ac:dyDescent="0.2">
      <c r="A27" s="19">
        <v>21</v>
      </c>
      <c r="B27" s="19">
        <v>20</v>
      </c>
      <c r="C27" s="19">
        <v>50</v>
      </c>
      <c r="D27" s="19">
        <f t="shared" si="0"/>
        <v>0.4</v>
      </c>
      <c r="E27" s="4"/>
      <c r="F27" s="25">
        <v>2.6214</v>
      </c>
      <c r="G27" s="28">
        <v>11.5666666666667</v>
      </c>
      <c r="H27" s="29">
        <v>20.511955929736899</v>
      </c>
      <c r="I27" s="12"/>
      <c r="J27" s="12"/>
      <c r="K27" s="12"/>
      <c r="L27" s="9"/>
      <c r="M27" s="4"/>
      <c r="N27" s="4"/>
      <c r="O27" s="11"/>
      <c r="P27" s="9"/>
      <c r="Q27" s="9"/>
      <c r="R27" s="9"/>
      <c r="S27" s="4"/>
      <c r="T27" s="4"/>
      <c r="U27" s="11"/>
      <c r="V27" s="9"/>
      <c r="W27" s="4"/>
      <c r="X27" s="5"/>
      <c r="Y27" s="11"/>
      <c r="Z27" s="9"/>
      <c r="AA27" s="9"/>
      <c r="AB27" s="9"/>
      <c r="AC27" s="9"/>
      <c r="AD27" s="9"/>
      <c r="AE27" s="9"/>
    </row>
    <row r="28" spans="1:31" x14ac:dyDescent="0.2">
      <c r="A28" s="19">
        <v>22</v>
      </c>
      <c r="B28" s="19">
        <v>18</v>
      </c>
      <c r="C28" s="19">
        <v>50</v>
      </c>
      <c r="D28" s="19">
        <f t="shared" si="0"/>
        <v>0.36</v>
      </c>
      <c r="E28" s="4"/>
      <c r="F28" s="25">
        <v>2.6214</v>
      </c>
      <c r="G28" s="28">
        <v>11.5666666666667</v>
      </c>
      <c r="H28" s="29">
        <v>20.511955929736899</v>
      </c>
      <c r="I28" s="12"/>
      <c r="J28" s="12"/>
      <c r="K28" s="12"/>
      <c r="L28" s="9"/>
      <c r="M28" s="4"/>
      <c r="N28" s="4"/>
      <c r="O28" s="11"/>
      <c r="P28" s="9"/>
      <c r="Q28" s="9"/>
      <c r="R28" s="9"/>
      <c r="S28" s="4"/>
      <c r="T28" s="4"/>
      <c r="U28" s="11"/>
      <c r="V28" s="9"/>
      <c r="W28" s="4"/>
      <c r="X28" s="5"/>
      <c r="Y28" s="11"/>
      <c r="Z28" s="9"/>
      <c r="AA28" s="9"/>
      <c r="AB28" s="9"/>
      <c r="AC28" s="9"/>
      <c r="AD28" s="9"/>
      <c r="AE28" s="9"/>
    </row>
    <row r="29" spans="1:31" x14ac:dyDescent="0.2">
      <c r="A29" s="19">
        <v>23</v>
      </c>
      <c r="B29" s="19">
        <v>24</v>
      </c>
      <c r="C29" s="19">
        <v>50</v>
      </c>
      <c r="D29" s="19">
        <f t="shared" si="0"/>
        <v>0.48</v>
      </c>
      <c r="E29" s="4"/>
      <c r="F29" s="25">
        <v>2.6214</v>
      </c>
      <c r="G29" s="28">
        <v>11.5666666666667</v>
      </c>
      <c r="H29" s="29">
        <v>20.511955929736899</v>
      </c>
      <c r="I29" s="12"/>
      <c r="J29" s="12"/>
      <c r="K29" s="12"/>
      <c r="L29" s="9"/>
      <c r="M29" s="4"/>
      <c r="N29" s="4"/>
      <c r="O29" s="11"/>
      <c r="P29" s="9"/>
      <c r="Q29" s="9"/>
      <c r="R29" s="9"/>
      <c r="S29" s="4"/>
      <c r="T29" s="4"/>
      <c r="U29" s="11"/>
      <c r="V29" s="9"/>
      <c r="W29" s="4"/>
      <c r="X29" s="5"/>
      <c r="Y29" s="11"/>
      <c r="Z29" s="9"/>
      <c r="AA29" s="9"/>
      <c r="AB29" s="9"/>
      <c r="AC29" s="9"/>
      <c r="AD29" s="9"/>
      <c r="AE29" s="9"/>
    </row>
    <row r="30" spans="1:31" x14ac:dyDescent="0.2">
      <c r="A30" s="19">
        <v>24</v>
      </c>
      <c r="B30" s="19">
        <v>15</v>
      </c>
      <c r="C30" s="19">
        <v>50</v>
      </c>
      <c r="D30" s="19">
        <f t="shared" si="0"/>
        <v>0.3</v>
      </c>
      <c r="E30" s="4"/>
      <c r="F30" s="25">
        <v>2.6214</v>
      </c>
      <c r="G30" s="28">
        <v>11.5666666666667</v>
      </c>
      <c r="H30" s="29">
        <v>20.511955929736899</v>
      </c>
      <c r="I30" s="12"/>
      <c r="J30" s="12"/>
      <c r="K30" s="12"/>
      <c r="L30" s="9"/>
      <c r="M30" s="4"/>
      <c r="N30" s="4"/>
      <c r="O30" s="11"/>
      <c r="P30" s="9"/>
      <c r="Q30" s="9"/>
      <c r="R30" s="9"/>
      <c r="S30" s="4"/>
      <c r="T30" s="4"/>
      <c r="U30" s="11"/>
      <c r="V30" s="9"/>
      <c r="W30" s="4"/>
      <c r="X30" s="5"/>
      <c r="Y30" s="11"/>
      <c r="Z30" s="9"/>
      <c r="AA30" s="9"/>
      <c r="AB30" s="9"/>
      <c r="AC30" s="9"/>
      <c r="AD30" s="9"/>
      <c r="AE30" s="9"/>
    </row>
    <row r="31" spans="1:31" x14ac:dyDescent="0.2">
      <c r="A31" s="19">
        <v>25</v>
      </c>
      <c r="B31" s="19">
        <v>9</v>
      </c>
      <c r="C31" s="19">
        <v>50</v>
      </c>
      <c r="D31" s="19">
        <f t="shared" si="0"/>
        <v>0.18</v>
      </c>
      <c r="E31" s="4"/>
      <c r="F31" s="25">
        <v>2.6214</v>
      </c>
      <c r="G31" s="28">
        <v>11.5666666666667</v>
      </c>
      <c r="H31" s="29">
        <v>20.511955929736899</v>
      </c>
      <c r="I31" s="12"/>
      <c r="J31" s="12"/>
      <c r="K31" s="12"/>
      <c r="L31" s="9"/>
      <c r="M31" s="4"/>
      <c r="N31" s="4"/>
      <c r="O31" s="11"/>
      <c r="P31" s="9"/>
      <c r="Q31" s="9"/>
      <c r="R31" s="9"/>
      <c r="S31" s="4"/>
      <c r="T31" s="4"/>
      <c r="U31" s="11"/>
      <c r="V31" s="9"/>
      <c r="W31" s="4"/>
      <c r="X31" s="5"/>
      <c r="Y31" s="11"/>
      <c r="Z31" s="9"/>
      <c r="AA31" s="9"/>
      <c r="AB31" s="9"/>
      <c r="AC31" s="9"/>
      <c r="AD31" s="9"/>
      <c r="AE31" s="9"/>
    </row>
    <row r="32" spans="1:31" x14ac:dyDescent="0.2">
      <c r="A32" s="19">
        <v>26</v>
      </c>
      <c r="B32" s="19">
        <v>12</v>
      </c>
      <c r="C32" s="19">
        <v>50</v>
      </c>
      <c r="D32" s="19">
        <f t="shared" si="0"/>
        <v>0.24</v>
      </c>
      <c r="E32" s="4"/>
      <c r="F32" s="25">
        <v>2.6214</v>
      </c>
      <c r="G32" s="28">
        <v>11.5666666666667</v>
      </c>
      <c r="H32" s="29">
        <v>20.511955929736899</v>
      </c>
      <c r="I32" s="12"/>
      <c r="J32" s="12"/>
      <c r="K32" s="12"/>
      <c r="L32" s="9"/>
      <c r="M32" s="4"/>
      <c r="N32" s="4"/>
      <c r="O32" s="11"/>
      <c r="P32" s="9"/>
      <c r="Q32" s="9"/>
      <c r="R32" s="9"/>
      <c r="S32" s="4"/>
      <c r="T32" s="4"/>
      <c r="U32" s="11"/>
      <c r="V32" s="9"/>
      <c r="W32" s="9"/>
      <c r="X32" s="9"/>
      <c r="Y32" s="11"/>
      <c r="Z32" s="9"/>
      <c r="AA32" s="9"/>
      <c r="AB32" s="9"/>
      <c r="AC32" s="9"/>
      <c r="AD32" s="9"/>
      <c r="AE32" s="9"/>
    </row>
    <row r="33" spans="1:31" x14ac:dyDescent="0.2">
      <c r="A33" s="19">
        <v>27</v>
      </c>
      <c r="B33" s="19">
        <v>7</v>
      </c>
      <c r="C33" s="19">
        <v>50</v>
      </c>
      <c r="D33" s="19">
        <f t="shared" si="0"/>
        <v>0.14000000000000001</v>
      </c>
      <c r="E33" s="4"/>
      <c r="F33" s="25">
        <v>2.6214</v>
      </c>
      <c r="G33" s="28">
        <v>11.5666666666667</v>
      </c>
      <c r="H33" s="29">
        <v>20.511955929736899</v>
      </c>
      <c r="I33" s="12"/>
      <c r="J33" s="12"/>
      <c r="K33" s="12"/>
      <c r="L33" s="9"/>
      <c r="M33" s="4"/>
      <c r="N33" s="4"/>
      <c r="O33" s="11"/>
      <c r="P33" s="9"/>
      <c r="Q33" s="9"/>
      <c r="R33" s="9"/>
      <c r="S33" s="4"/>
      <c r="T33" s="4"/>
      <c r="U33" s="1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x14ac:dyDescent="0.2">
      <c r="A34" s="19">
        <v>28</v>
      </c>
      <c r="B34" s="19">
        <v>13</v>
      </c>
      <c r="C34" s="19">
        <v>50</v>
      </c>
      <c r="D34" s="19">
        <f t="shared" si="0"/>
        <v>0.26</v>
      </c>
      <c r="E34" s="4"/>
      <c r="F34" s="25">
        <v>2.6214</v>
      </c>
      <c r="G34" s="28">
        <v>11.5666666666667</v>
      </c>
      <c r="H34" s="29">
        <v>20.511955929736899</v>
      </c>
      <c r="I34" s="12"/>
      <c r="J34" s="12"/>
      <c r="K34" s="12"/>
      <c r="L34" s="9"/>
      <c r="M34" s="4"/>
      <c r="N34" s="4"/>
      <c r="O34" s="11"/>
      <c r="P34" s="9"/>
      <c r="Q34" s="9"/>
      <c r="R34" s="9"/>
      <c r="S34" s="4"/>
      <c r="T34" s="4"/>
      <c r="U34" s="1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x14ac:dyDescent="0.2">
      <c r="A35" s="19">
        <v>29</v>
      </c>
      <c r="B35" s="19">
        <v>9</v>
      </c>
      <c r="C35" s="19">
        <v>50</v>
      </c>
      <c r="D35" s="19">
        <f t="shared" si="0"/>
        <v>0.18</v>
      </c>
      <c r="E35" s="4"/>
      <c r="F35" s="25">
        <v>2.6214</v>
      </c>
      <c r="G35" s="28">
        <v>11.5666666666667</v>
      </c>
      <c r="H35" s="29">
        <v>20.511955929736899</v>
      </c>
      <c r="I35" s="12"/>
      <c r="J35" s="12"/>
      <c r="K35" s="12"/>
      <c r="L35" s="9"/>
      <c r="M35" s="4"/>
      <c r="N35" s="4"/>
      <c r="O35" s="11"/>
      <c r="P35" s="9"/>
      <c r="Q35" s="9"/>
      <c r="R35" s="9"/>
      <c r="S35" s="4"/>
      <c r="T35" s="4"/>
      <c r="U35" s="11"/>
      <c r="V35" s="9"/>
      <c r="W35" s="9"/>
      <c r="X35" s="9"/>
      <c r="Y35" s="9"/>
      <c r="Z35" s="9"/>
      <c r="AA35" s="13"/>
      <c r="AB35" s="9"/>
      <c r="AC35" s="9"/>
      <c r="AD35" s="9"/>
      <c r="AE35" s="9"/>
    </row>
    <row r="36" spans="1:31" ht="13.5" thickBot="1" x14ac:dyDescent="0.25">
      <c r="A36" s="19">
        <v>30</v>
      </c>
      <c r="B36" s="19">
        <v>6</v>
      </c>
      <c r="C36" s="19">
        <v>50</v>
      </c>
      <c r="D36" s="19">
        <f t="shared" si="0"/>
        <v>0.12</v>
      </c>
      <c r="E36" s="4"/>
      <c r="F36" s="26">
        <v>2.6214</v>
      </c>
      <c r="G36" s="30">
        <v>11.5666666666667</v>
      </c>
      <c r="H36" s="31">
        <v>20.511955929736899</v>
      </c>
      <c r="I36" s="12"/>
      <c r="J36" s="12"/>
      <c r="K36" s="12"/>
      <c r="L36" s="9"/>
      <c r="M36" s="9"/>
      <c r="N36" s="14"/>
      <c r="O36" s="11"/>
      <c r="P36" s="9"/>
      <c r="Q36" s="9"/>
      <c r="R36" s="9"/>
      <c r="S36" s="4"/>
      <c r="T36" s="5"/>
      <c r="U36" s="1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x14ac:dyDescent="0.2">
      <c r="A37" s="4"/>
      <c r="B37" s="5"/>
      <c r="D37" s="9"/>
      <c r="E37" s="14"/>
      <c r="F37" s="1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4"/>
      <c r="T37" s="5"/>
      <c r="U37" s="1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">
      <c r="A38" s="4"/>
      <c r="B38" s="5"/>
      <c r="C38" s="15" t="s">
        <v>8</v>
      </c>
      <c r="D38" s="17">
        <f>AVERAGE(D7:D36)</f>
        <v>0.23133333333333334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4"/>
      <c r="T38" s="5"/>
      <c r="U38" s="1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x14ac:dyDescent="0.2">
      <c r="A39" s="4"/>
      <c r="B39" s="5"/>
      <c r="C39" s="15" t="s">
        <v>9</v>
      </c>
      <c r="D39" s="18">
        <f>B3*D38+3*SQRT(B3*D38*(1-D38))</f>
        <v>20.511955929736921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4"/>
      <c r="T39" s="5"/>
      <c r="U39" s="1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x14ac:dyDescent="0.2">
      <c r="A40" s="4"/>
      <c r="B40" s="5"/>
      <c r="C40" s="15" t="s">
        <v>10</v>
      </c>
      <c r="D40" s="18">
        <f>B3*D38</f>
        <v>11.566666666666666</v>
      </c>
      <c r="E40" s="9"/>
      <c r="F40" s="9"/>
      <c r="G40" s="13"/>
      <c r="H40" s="9"/>
      <c r="I40" s="9"/>
      <c r="J40" s="9"/>
      <c r="K40" s="9"/>
      <c r="L40" s="9"/>
      <c r="M40" s="9"/>
      <c r="N40" s="9"/>
      <c r="O40" s="9"/>
      <c r="P40" s="13"/>
      <c r="Q40" s="9"/>
      <c r="R40" s="9"/>
      <c r="S40" s="4"/>
      <c r="T40" s="5"/>
      <c r="U40" s="1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x14ac:dyDescent="0.2">
      <c r="A41" s="4"/>
      <c r="B41" s="5"/>
      <c r="C41" s="15" t="s">
        <v>5</v>
      </c>
      <c r="D41" s="18">
        <f>B3*D38-3*SQRT(B3*D38*(1-D38))</f>
        <v>2.6213774035964104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4"/>
      <c r="T41" s="5"/>
      <c r="U41" s="1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x14ac:dyDescent="0.2">
      <c r="A42" s="4"/>
      <c r="B42" s="5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4"/>
      <c r="T42" s="5"/>
      <c r="U42" s="11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x14ac:dyDescent="0.2">
      <c r="A43" s="4"/>
      <c r="B43" s="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4"/>
      <c r="T43" s="5"/>
      <c r="U43" s="11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x14ac:dyDescent="0.2">
      <c r="A44" s="4"/>
      <c r="B44" s="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4"/>
      <c r="T44" s="5"/>
      <c r="U44" s="11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x14ac:dyDescent="0.2">
      <c r="A45" s="4"/>
      <c r="B45" s="5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4"/>
      <c r="T45" s="5"/>
      <c r="U45" s="11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x14ac:dyDescent="0.2">
      <c r="A46" s="4"/>
      <c r="B46" s="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4"/>
      <c r="T46" s="5"/>
      <c r="U46" s="11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x14ac:dyDescent="0.2">
      <c r="A47" s="4"/>
      <c r="B47" s="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4"/>
      <c r="T47" s="5"/>
      <c r="U47" s="11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x14ac:dyDescent="0.2">
      <c r="A48" s="4"/>
      <c r="B48" s="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4"/>
      <c r="T48" s="5"/>
      <c r="U48" s="11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x14ac:dyDescent="0.2">
      <c r="A49" s="4"/>
      <c r="B49" s="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4"/>
      <c r="T49" s="5"/>
      <c r="U49" s="11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x14ac:dyDescent="0.2">
      <c r="A50" s="4"/>
      <c r="B50" s="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4"/>
      <c r="T50" s="5"/>
      <c r="U50" s="11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x14ac:dyDescent="0.2">
      <c r="A51" s="4"/>
      <c r="B51" s="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4"/>
      <c r="T51" s="5"/>
      <c r="U51" s="11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x14ac:dyDescent="0.2">
      <c r="A52" s="4"/>
      <c r="B52" s="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4"/>
      <c r="T52" s="5"/>
      <c r="U52" s="11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x14ac:dyDescent="0.2">
      <c r="A53" s="4"/>
      <c r="B53" s="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4"/>
      <c r="T53" s="5"/>
      <c r="U53" s="11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x14ac:dyDescent="0.2">
      <c r="A54" s="4"/>
      <c r="B54" s="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4"/>
      <c r="T54" s="5"/>
      <c r="U54" s="11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x14ac:dyDescent="0.2">
      <c r="A55" s="4"/>
      <c r="B55" s="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4"/>
      <c r="T55" s="5"/>
      <c r="U55" s="11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x14ac:dyDescent="0.2">
      <c r="A56" s="4"/>
      <c r="B56" s="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4"/>
      <c r="T56" s="5"/>
      <c r="U56" s="11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x14ac:dyDescent="0.2">
      <c r="A57" s="4"/>
      <c r="B57" s="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4"/>
      <c r="T57" s="5"/>
      <c r="U57" s="11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x14ac:dyDescent="0.2">
      <c r="A58" s="4"/>
      <c r="B58" s="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4"/>
      <c r="T58" s="5"/>
      <c r="U58" s="11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x14ac:dyDescent="0.2">
      <c r="A59" s="4"/>
      <c r="B59" s="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4"/>
      <c r="T59" s="5"/>
      <c r="U59" s="11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pans="1:31" x14ac:dyDescent="0.2">
      <c r="A60" s="4"/>
      <c r="B60" s="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x14ac:dyDescent="0.2">
      <c r="A61" s="4"/>
      <c r="B61" s="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x14ac:dyDescent="0.2">
      <c r="A62" s="4"/>
      <c r="B62" s="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x14ac:dyDescent="0.2">
      <c r="A63" s="4"/>
      <c r="B63" s="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x14ac:dyDescent="0.2">
      <c r="A64" s="4"/>
      <c r="B64" s="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x14ac:dyDescent="0.2">
      <c r="A65" s="4"/>
      <c r="B65" s="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x14ac:dyDescent="0.2">
      <c r="A66" s="4"/>
      <c r="B66" s="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x14ac:dyDescent="0.2">
      <c r="A67" s="4"/>
      <c r="B67" s="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pans="1:31" x14ac:dyDescent="0.2">
      <c r="A68" s="4"/>
      <c r="B68" s="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x14ac:dyDescent="0.2">
      <c r="A69" s="4"/>
      <c r="B69" s="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x14ac:dyDescent="0.2">
      <c r="A70" s="4"/>
      <c r="B70" s="5"/>
    </row>
    <row r="71" spans="1:31" x14ac:dyDescent="0.2">
      <c r="A71" s="4"/>
      <c r="B71" s="5"/>
    </row>
    <row r="72" spans="1:31" x14ac:dyDescent="0.2">
      <c r="A72" s="4"/>
      <c r="B72" s="5"/>
    </row>
    <row r="73" spans="1:31" x14ac:dyDescent="0.2">
      <c r="A73" s="4"/>
      <c r="B73" s="5"/>
    </row>
    <row r="74" spans="1:31" x14ac:dyDescent="0.2">
      <c r="A74" s="4"/>
      <c r="B74" s="5"/>
    </row>
    <row r="75" spans="1:31" x14ac:dyDescent="0.2">
      <c r="A75" s="4"/>
      <c r="B75" s="5"/>
    </row>
    <row r="76" spans="1:31" x14ac:dyDescent="0.2">
      <c r="A76" s="4"/>
      <c r="B76" s="5"/>
    </row>
    <row r="77" spans="1:31" x14ac:dyDescent="0.2">
      <c r="A77" s="4"/>
      <c r="B77" s="5"/>
    </row>
    <row r="78" spans="1:31" x14ac:dyDescent="0.2">
      <c r="A78" s="4"/>
      <c r="B78" s="5"/>
    </row>
    <row r="79" spans="1:31" x14ac:dyDescent="0.2">
      <c r="A79" s="4"/>
      <c r="B79" s="5"/>
    </row>
    <row r="80" spans="1:31" x14ac:dyDescent="0.2">
      <c r="A80" s="4"/>
      <c r="B80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A88" s="4"/>
      <c r="B88" s="5"/>
    </row>
    <row r="89" spans="1:2" x14ac:dyDescent="0.2">
      <c r="A89" s="4"/>
      <c r="B89" s="5"/>
    </row>
    <row r="90" spans="1:2" x14ac:dyDescent="0.2">
      <c r="A90" s="4"/>
      <c r="B90" s="5"/>
    </row>
    <row r="91" spans="1:2" x14ac:dyDescent="0.2">
      <c r="A91" s="4"/>
      <c r="B91" s="5"/>
    </row>
    <row r="92" spans="1:2" x14ac:dyDescent="0.2">
      <c r="A92" s="4"/>
      <c r="B92" s="5"/>
    </row>
    <row r="93" spans="1:2" x14ac:dyDescent="0.2">
      <c r="A93" s="4"/>
      <c r="B93" s="5"/>
    </row>
    <row r="94" spans="1:2" x14ac:dyDescent="0.2">
      <c r="A94" s="4"/>
      <c r="B94" s="5"/>
    </row>
    <row r="95" spans="1:2" x14ac:dyDescent="0.2">
      <c r="A95" s="4"/>
      <c r="B95" s="5"/>
    </row>
    <row r="96" spans="1:2" x14ac:dyDescent="0.2">
      <c r="A96" s="4"/>
      <c r="B96" s="5"/>
    </row>
    <row r="97" spans="1:2" x14ac:dyDescent="0.2">
      <c r="A97" s="4"/>
      <c r="B97" s="5"/>
    </row>
    <row r="98" spans="1:2" x14ac:dyDescent="0.2">
      <c r="A98" s="4"/>
      <c r="B98" s="5"/>
    </row>
    <row r="99" spans="1:2" x14ac:dyDescent="0.2">
      <c r="A99" s="4"/>
      <c r="B99" s="5"/>
    </row>
    <row r="100" spans="1:2" x14ac:dyDescent="0.2">
      <c r="A100" s="4"/>
      <c r="B100" s="5"/>
    </row>
  </sheetData>
  <mergeCells count="2">
    <mergeCell ref="D5:D6"/>
    <mergeCell ref="F5:H5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Frozen Orange Juice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Yang,Hui</dc:creator>
  <cp:lastModifiedBy>Yang, Hui</cp:lastModifiedBy>
  <dcterms:created xsi:type="dcterms:W3CDTF">2003-02-06T10:29:49Z</dcterms:created>
  <dcterms:modified xsi:type="dcterms:W3CDTF">2012-04-05T15:02:51Z</dcterms:modified>
</cp:coreProperties>
</file>